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426"/>
  <workbookPr updateLinks="never" codeName="ThisWorkbook" defaultThemeVersion="124226"/>
  <mc:AlternateContent xmlns:mc="http://schemas.openxmlformats.org/markup-compatibility/2006">
    <mc:Choice Requires="x15">
      <x15ac:absPath xmlns:x15ac="http://schemas.microsoft.com/office/spreadsheetml/2010/11/ac" url="https://ontariopowergeneration-my.sharepoint.com/personal/ian_mcleod_opg_com/Documents/EB-2025-0297 - Tables before cleaning/"/>
    </mc:Choice>
  </mc:AlternateContent>
  <xr:revisionPtr revIDLastSave="5" documentId="8_{0C614114-9290-47D8-9B93-D8352538F8EE}" xr6:coauthVersionLast="47" xr6:coauthVersionMax="47" xr10:uidLastSave="{90934B76-7DDA-4A6A-94C3-E529A8F5F17F}"/>
  <bookViews>
    <workbookView xWindow="-120" yWindow="-120" windowWidth="29040" windowHeight="15720" tabRatio="722" xr2:uid="{00000000-000D-0000-FFFF-FFFF00000000}"/>
  </bookViews>
  <sheets>
    <sheet name="G1-1-1_Table 1" sheetId="25" r:id="rId1"/>
    <sheet name="G1-1-2_Table 1" sheetId="8" r:id="rId2"/>
    <sheet name="G2-1-1_Table 1" sheetId="26" r:id="rId3"/>
    <sheet name="G2-1-2_Table 1a" sheetId="27" r:id="rId4"/>
    <sheet name="G2-1-2_Table 1b" sheetId="28" r:id="rId5"/>
    <sheet name="G2-2-1_Table 1" sheetId="29" r:id="rId6"/>
    <sheet name="G2-2-1_Table 2" sheetId="30" r:id="rId7"/>
    <sheet name="G2-2-1_Table 3a" sheetId="31" r:id="rId8"/>
    <sheet name="G2-2-1_Table 3b" sheetId="32" r:id="rId9"/>
    <sheet name="G2-2-1_Table 4" sheetId="33" r:id="rId10"/>
    <sheet name="G2-2-1_Table 5" sheetId="34" r:id="rId11"/>
    <sheet name="G2-2-1_Table 6a" sheetId="35" r:id="rId12"/>
    <sheet name="G2-2-1_Table 6b" sheetId="36" r:id="rId13"/>
    <sheet name="G2-2-1_Table 7" sheetId="37" r:id="rId14"/>
    <sheet name="G2-2-1_Table 8" sheetId="38" r:id="rId15"/>
  </sheets>
  <externalReferences>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s>
  <definedNames>
    <definedName name="\" hidden="1">{"kricash",#N/A,FALSE,"INC";"kriinc",#N/A,FALSE,"INC";"krimiami",#N/A,FALSE,"INC";"kriother",#N/A,FALSE,"INC";"kripapers",#N/A,FALSE,"INC"}</definedName>
    <definedName name="\\" hidden="1">#REF!</definedName>
    <definedName name="\\\" hidden="1">#REF!</definedName>
    <definedName name="\\\\" hidden="1">#REF!</definedName>
    <definedName name="\0">#REF!</definedName>
    <definedName name="\A">#REF!</definedName>
    <definedName name="\B">#REF!</definedName>
    <definedName name="\C">#REF!</definedName>
    <definedName name="\L">#REF!</definedName>
    <definedName name="\M">#REF!</definedName>
    <definedName name="\O">#REF!</definedName>
    <definedName name="\P">#REF!</definedName>
    <definedName name="\Q">#REF!</definedName>
    <definedName name="\r">#REF!</definedName>
    <definedName name="\T">#REF!</definedName>
    <definedName name="\V">#REF!</definedName>
    <definedName name="\W">#REF!</definedName>
    <definedName name="\X">#REF!</definedName>
    <definedName name="\Z">#REF!</definedName>
    <definedName name="_________________________________eg1">#N/A</definedName>
    <definedName name="_________________________________sum2">#N/A</definedName>
    <definedName name="________________________________eg1">#N/A</definedName>
    <definedName name="________________________________sum2">#N/A</definedName>
    <definedName name="______________________________eg1">#N/A</definedName>
    <definedName name="______________________________sum2">#N/A</definedName>
    <definedName name="_____________________________eg1">#N/A</definedName>
    <definedName name="_____________________________LAM12">#REF!</definedName>
    <definedName name="_____________________________LAM34">#REF!</definedName>
    <definedName name="_____________________________NAN1">#REF!</definedName>
    <definedName name="_____________________________NAN2">#REF!</definedName>
    <definedName name="_____________________________sum2">#N/A</definedName>
    <definedName name="____________________________eg1">#N/A</definedName>
    <definedName name="____________________________LAM12">#REF!</definedName>
    <definedName name="____________________________LAM34">#REF!</definedName>
    <definedName name="____________________________NAN1">#REF!</definedName>
    <definedName name="____________________________NAN2">#REF!</definedName>
    <definedName name="____________________________sum2">#N/A</definedName>
    <definedName name="___________________________DAT1">#REF!</definedName>
    <definedName name="___________________________DAT10">#REF!</definedName>
    <definedName name="___________________________DAT11">#REF!</definedName>
    <definedName name="___________________________DAT2">#REF!</definedName>
    <definedName name="___________________________DAT3">#REF!</definedName>
    <definedName name="___________________________DAT4">#REF!</definedName>
    <definedName name="___________________________DAT5">#REF!</definedName>
    <definedName name="___________________________DAT6">#REF!</definedName>
    <definedName name="___________________________DAT7">#REF!</definedName>
    <definedName name="___________________________DAT8">#REF!</definedName>
    <definedName name="___________________________DAT9">#REF!</definedName>
    <definedName name="___________________________eg1">#N/A</definedName>
    <definedName name="___________________________LAM12">#REF!</definedName>
    <definedName name="___________________________LAM34">#REF!</definedName>
    <definedName name="___________________________NAN1">#REF!</definedName>
    <definedName name="___________________________NAN2">#REF!</definedName>
    <definedName name="___________________________sum2">#N/A</definedName>
    <definedName name="__________________________eg1">#N/A</definedName>
    <definedName name="__________________________LAM12">#REF!</definedName>
    <definedName name="__________________________LAM34">#REF!</definedName>
    <definedName name="__________________________NAN1">#REF!</definedName>
    <definedName name="__________________________NAN2">#REF!</definedName>
    <definedName name="__________________________sum2">#N/A</definedName>
    <definedName name="_________________________eg1">#N/A</definedName>
    <definedName name="_________________________LAM12">#REF!</definedName>
    <definedName name="_________________________LAM34">#REF!</definedName>
    <definedName name="_________________________NAN1">#REF!</definedName>
    <definedName name="_________________________NAN2">#REF!</definedName>
    <definedName name="_________________________sum2">#N/A</definedName>
    <definedName name="________________________DAT1">#REF!</definedName>
    <definedName name="________________________DAT10">#REF!</definedName>
    <definedName name="________________________DAT11">#REF!</definedName>
    <definedName name="________________________DAT2">#REF!</definedName>
    <definedName name="________________________DAT3">#REF!</definedName>
    <definedName name="________________________DAT4">#REF!</definedName>
    <definedName name="________________________DAT5">#REF!</definedName>
    <definedName name="________________________DAT6">#REF!</definedName>
    <definedName name="________________________DAT7">#REF!</definedName>
    <definedName name="________________________DAT8">#REF!</definedName>
    <definedName name="________________________DAT9">#REF!</definedName>
    <definedName name="________________________eg1">#N/A</definedName>
    <definedName name="________________________LAM12">#REF!</definedName>
    <definedName name="________________________LAM34">#REF!</definedName>
    <definedName name="________________________NAN1">#REF!</definedName>
    <definedName name="________________________NAN2">#REF!</definedName>
    <definedName name="________________________sum2">#N/A</definedName>
    <definedName name="_______________________DAT1">#REF!</definedName>
    <definedName name="_______________________DAT10">#REF!</definedName>
    <definedName name="_______________________DAT11">#REF!</definedName>
    <definedName name="_______________________DAT2">#REF!</definedName>
    <definedName name="_______________________DAT3">#REF!</definedName>
    <definedName name="_______________________DAT4">#REF!</definedName>
    <definedName name="_______________________DAT5">#REF!</definedName>
    <definedName name="_______________________DAT6">#REF!</definedName>
    <definedName name="_______________________DAT7">#REF!</definedName>
    <definedName name="_______________________DAT8">#REF!</definedName>
    <definedName name="_______________________DAT9">#REF!</definedName>
    <definedName name="_______________________eg1">#N/A</definedName>
    <definedName name="_______________________LAM12">#REF!</definedName>
    <definedName name="_______________________LAM34">#REF!</definedName>
    <definedName name="_______________________NAN1">#REF!</definedName>
    <definedName name="_______________________NAN2">#REF!</definedName>
    <definedName name="_______________________sum2">#N/A</definedName>
    <definedName name="______________________DAT1">#REF!</definedName>
    <definedName name="______________________DAT10">#REF!</definedName>
    <definedName name="______________________DAT11">#REF!</definedName>
    <definedName name="______________________DAT2">#REF!</definedName>
    <definedName name="______________________DAT3">#REF!</definedName>
    <definedName name="______________________DAT4">#REF!</definedName>
    <definedName name="______________________DAT5">#REF!</definedName>
    <definedName name="______________________DAT6">#REF!</definedName>
    <definedName name="______________________DAT7">#REF!</definedName>
    <definedName name="______________________DAT8">#REF!</definedName>
    <definedName name="______________________DAT9">#REF!</definedName>
    <definedName name="______________________eg1">#N/A</definedName>
    <definedName name="______________________LAM12">#REF!</definedName>
    <definedName name="______________________LAM34">#REF!</definedName>
    <definedName name="______________________NAN1">#REF!</definedName>
    <definedName name="______________________NAN2">#REF!</definedName>
    <definedName name="______________________sum2">#N/A</definedName>
    <definedName name="_____________________DAT1">#REF!</definedName>
    <definedName name="_____________________DAT10">#REF!</definedName>
    <definedName name="_____________________DAT11">#REF!</definedName>
    <definedName name="_____________________DAT2">#REF!</definedName>
    <definedName name="_____________________DAT3">#REF!</definedName>
    <definedName name="_____________________DAT4">#REF!</definedName>
    <definedName name="_____________________DAT5">#REF!</definedName>
    <definedName name="_____________________DAT6">#REF!</definedName>
    <definedName name="_____________________DAT7">#REF!</definedName>
    <definedName name="_____________________DAT8">#REF!</definedName>
    <definedName name="_____________________DAT9">#REF!</definedName>
    <definedName name="_____________________eg1">#N/A</definedName>
    <definedName name="_____________________LAM12">#REF!</definedName>
    <definedName name="_____________________LAM34">#REF!</definedName>
    <definedName name="_____________________NAN1">#REF!</definedName>
    <definedName name="_____________________NAN2">#REF!</definedName>
    <definedName name="_____________________sum2">#N/A</definedName>
    <definedName name="____________________DAT1">#REF!</definedName>
    <definedName name="____________________DAT10">#REF!</definedName>
    <definedName name="____________________DAT11">#REF!</definedName>
    <definedName name="____________________DAT2">#REF!</definedName>
    <definedName name="____________________DAT3">#REF!</definedName>
    <definedName name="____________________DAT4">#REF!</definedName>
    <definedName name="____________________DAT5">#REF!</definedName>
    <definedName name="____________________DAT6">#REF!</definedName>
    <definedName name="____________________DAT7">#REF!</definedName>
    <definedName name="____________________DAT8">#REF!</definedName>
    <definedName name="____________________DAT9">#REF!</definedName>
    <definedName name="____________________eg1">#N/A</definedName>
    <definedName name="____________________LAM12">#REF!</definedName>
    <definedName name="____________________LAM34">#REF!</definedName>
    <definedName name="____________________NAN1">#REF!</definedName>
    <definedName name="____________________NAN2">#REF!</definedName>
    <definedName name="____________________sum2">#N/A</definedName>
    <definedName name="___________________DAT1">#REF!</definedName>
    <definedName name="___________________DAT10">#REF!</definedName>
    <definedName name="___________________DAT11">#REF!</definedName>
    <definedName name="___________________DAT2">#REF!</definedName>
    <definedName name="___________________DAT3">#REF!</definedName>
    <definedName name="___________________DAT4">#REF!</definedName>
    <definedName name="___________________DAT5">#REF!</definedName>
    <definedName name="___________________DAT6">#REF!</definedName>
    <definedName name="___________________DAT7">#REF!</definedName>
    <definedName name="___________________DAT8">#REF!</definedName>
    <definedName name="___________________DAT9">#REF!</definedName>
    <definedName name="___________________eg1">#N/A</definedName>
    <definedName name="___________________LAM12">#REF!</definedName>
    <definedName name="___________________LAM34">#REF!</definedName>
    <definedName name="___________________NAN1">#REF!</definedName>
    <definedName name="___________________NAN2">#REF!</definedName>
    <definedName name="___________________sum2">#N/A</definedName>
    <definedName name="___________________www1" hidden="1">{#N/A,#N/A,FALSE,"schA"}</definedName>
    <definedName name="__________________DAT1">#REF!</definedName>
    <definedName name="__________________DAT10">#REF!</definedName>
    <definedName name="__________________DAT11">#REF!</definedName>
    <definedName name="__________________DAT2">#REF!</definedName>
    <definedName name="__________________DAT3">#REF!</definedName>
    <definedName name="__________________DAT4">#REF!</definedName>
    <definedName name="__________________DAT5">#REF!</definedName>
    <definedName name="__________________DAT6">#REF!</definedName>
    <definedName name="__________________DAT7">#REF!</definedName>
    <definedName name="__________________DAT8">#REF!</definedName>
    <definedName name="__________________DAT9">#REF!</definedName>
    <definedName name="__________________eg1">#N/A</definedName>
    <definedName name="__________________LAM12">#REF!</definedName>
    <definedName name="__________________LAM34">#REF!</definedName>
    <definedName name="__________________NAN1">#REF!</definedName>
    <definedName name="__________________NAN2">#REF!</definedName>
    <definedName name="__________________sum2">#N/A</definedName>
    <definedName name="__________________www1" hidden="1">{#N/A,#N/A,FALSE,"schA"}</definedName>
    <definedName name="_________________DAT1">#REF!</definedName>
    <definedName name="_________________DAT10">#REF!</definedName>
    <definedName name="_________________DAT11">#REF!</definedName>
    <definedName name="_________________DAT2">#REF!</definedName>
    <definedName name="_________________DAT3">#REF!</definedName>
    <definedName name="_________________DAT4">#REF!</definedName>
    <definedName name="_________________DAT5">#REF!</definedName>
    <definedName name="_________________DAT6">#REF!</definedName>
    <definedName name="_________________DAT7">#REF!</definedName>
    <definedName name="_________________DAT8">#REF!</definedName>
    <definedName name="_________________DAT9">#REF!</definedName>
    <definedName name="_________________eg1">#N/A</definedName>
    <definedName name="_________________LAM12">#REF!</definedName>
    <definedName name="_________________LAM34">#REF!</definedName>
    <definedName name="_________________NAN1">#REF!</definedName>
    <definedName name="_________________NAN2">#REF!</definedName>
    <definedName name="_________________sum2">#N/A</definedName>
    <definedName name="_________________www1" hidden="1">{#N/A,#N/A,FALSE,"schA"}</definedName>
    <definedName name="________________BB9" hidden="1">#REF!</definedName>
    <definedName name="________________DAT1">#REF!</definedName>
    <definedName name="________________DAT10">#REF!</definedName>
    <definedName name="________________DAT11">#REF!</definedName>
    <definedName name="________________DAT12">#REF!</definedName>
    <definedName name="________________DAT13">#REF!</definedName>
    <definedName name="________________DAT14">#REF!</definedName>
    <definedName name="________________DAT2">#REF!</definedName>
    <definedName name="________________DAT3">#REF!</definedName>
    <definedName name="________________DAT4">#REF!</definedName>
    <definedName name="________________DAT5">#REF!</definedName>
    <definedName name="________________DAT6">#REF!</definedName>
    <definedName name="________________DAT7">#REF!</definedName>
    <definedName name="________________DAT8">#REF!</definedName>
    <definedName name="________________DAT9">#REF!</definedName>
    <definedName name="________________eg1">#N/A</definedName>
    <definedName name="________________LAM12">#REF!</definedName>
    <definedName name="________________LAM34">#REF!</definedName>
    <definedName name="________________NAN1">#REF!</definedName>
    <definedName name="________________NAN2">#REF!</definedName>
    <definedName name="________________sum2">#N/A</definedName>
    <definedName name="________________www1" hidden="1">{#N/A,#N/A,FALSE,"schA"}</definedName>
    <definedName name="_______________BB9" hidden="1">#REF!</definedName>
    <definedName name="_______________DAT1">#REF!</definedName>
    <definedName name="_______________DAT10">#REF!</definedName>
    <definedName name="_______________DAT11">#REF!</definedName>
    <definedName name="_______________DAT12">#REF!</definedName>
    <definedName name="_______________DAT13">#REF!</definedName>
    <definedName name="_______________DAT14">#REF!</definedName>
    <definedName name="_______________DAT2">#REF!</definedName>
    <definedName name="_______________DAT3">#REF!</definedName>
    <definedName name="_______________DAT4">#REF!</definedName>
    <definedName name="_______________DAT5">#REF!</definedName>
    <definedName name="_______________DAT6">#REF!</definedName>
    <definedName name="_______________DAT7">#REF!</definedName>
    <definedName name="_______________DAT8">#REF!</definedName>
    <definedName name="_______________DAT9">#REF!</definedName>
    <definedName name="_______________eg1">#N/A</definedName>
    <definedName name="_______________LAM12">#REF!</definedName>
    <definedName name="_______________LAM34">#REF!</definedName>
    <definedName name="_______________NAN1">#REF!</definedName>
    <definedName name="_______________NAN2">#REF!</definedName>
    <definedName name="_______________sum2">#N/A</definedName>
    <definedName name="_______________www1" hidden="1">{#N/A,#N/A,FALSE,"schA"}</definedName>
    <definedName name="______________BB9" hidden="1">#REF!</definedName>
    <definedName name="______________DAT1">#REF!</definedName>
    <definedName name="______________DAT10">#REF!</definedName>
    <definedName name="______________DAT11">#REF!</definedName>
    <definedName name="______________DAT12">#REF!</definedName>
    <definedName name="______________DAT13">#REF!</definedName>
    <definedName name="______________DAT14">#REF!</definedName>
    <definedName name="______________DAT2">#REF!</definedName>
    <definedName name="______________DAT3">#REF!</definedName>
    <definedName name="______________DAT4">#REF!</definedName>
    <definedName name="______________DAT5">#REF!</definedName>
    <definedName name="______________DAT6">#REF!</definedName>
    <definedName name="______________DAT7">#REF!</definedName>
    <definedName name="______________DAT8">#REF!</definedName>
    <definedName name="______________DAT9">#REF!</definedName>
    <definedName name="______________eg1">#N/A</definedName>
    <definedName name="______________LAM12">#REF!</definedName>
    <definedName name="______________LAM34">#REF!</definedName>
    <definedName name="______________NAN1">#REF!</definedName>
    <definedName name="______________NAN2">#REF!</definedName>
    <definedName name="______________sum2">#N/A</definedName>
    <definedName name="_____________BB9" hidden="1">#REF!</definedName>
    <definedName name="_____________DAT1">#REF!</definedName>
    <definedName name="_____________DAT10">#REF!</definedName>
    <definedName name="_____________DAT11">#REF!</definedName>
    <definedName name="_____________DAT12">#REF!</definedName>
    <definedName name="_____________DAT13">#REF!</definedName>
    <definedName name="_____________DAT14">#REF!</definedName>
    <definedName name="_____________DAT2">#REF!</definedName>
    <definedName name="_____________DAT3">#REF!</definedName>
    <definedName name="_____________DAT4">#REF!</definedName>
    <definedName name="_____________DAT5">#REF!</definedName>
    <definedName name="_____________DAT6">#REF!</definedName>
    <definedName name="_____________DAT7">#REF!</definedName>
    <definedName name="_____________DAT8">#REF!</definedName>
    <definedName name="_____________DAT9">#REF!</definedName>
    <definedName name="_____________eg1">#N/A</definedName>
    <definedName name="_____________LAM12">#REF!</definedName>
    <definedName name="_____________LAM34">#REF!</definedName>
    <definedName name="_____________NAN1">#REF!</definedName>
    <definedName name="_____________NAN2">#REF!</definedName>
    <definedName name="_____________sum2">#N/A</definedName>
    <definedName name="_____________www1" hidden="1">{#N/A,#N/A,FALSE,"schA"}</definedName>
    <definedName name="____________BB9" hidden="1">#REF!</definedName>
    <definedName name="____________DAT1">#REF!</definedName>
    <definedName name="____________DAT10">#REF!</definedName>
    <definedName name="____________DAT11">#REF!</definedName>
    <definedName name="____________DAT12">#REF!</definedName>
    <definedName name="____________DAT13">#REF!</definedName>
    <definedName name="____________DAT14">#REF!</definedName>
    <definedName name="____________DAT2">#REF!</definedName>
    <definedName name="____________DAT3">#REF!</definedName>
    <definedName name="____________DAT4">#REF!</definedName>
    <definedName name="____________DAT5">#REF!</definedName>
    <definedName name="____________DAT6">#REF!</definedName>
    <definedName name="____________DAT7">#REF!</definedName>
    <definedName name="____________DAT8">#REF!</definedName>
    <definedName name="____________DAT9">#REF!</definedName>
    <definedName name="____________eg1">#N/A</definedName>
    <definedName name="____________LAM12">#REF!</definedName>
    <definedName name="____________LAM34">#REF!</definedName>
    <definedName name="____________NAN1">#REF!</definedName>
    <definedName name="____________NAN2">#REF!</definedName>
    <definedName name="____________sum2">#N/A</definedName>
    <definedName name="___________BB9" hidden="1">#REF!</definedName>
    <definedName name="___________DAT1">#REF!</definedName>
    <definedName name="___________DAT10">#REF!</definedName>
    <definedName name="___________DAT11">#REF!</definedName>
    <definedName name="___________DAT12">#REF!</definedName>
    <definedName name="___________DAT13">#REF!</definedName>
    <definedName name="___________DAT14">#REF!</definedName>
    <definedName name="___________DAT2">#REF!</definedName>
    <definedName name="___________DAT3">#REF!</definedName>
    <definedName name="___________DAT4">#REF!</definedName>
    <definedName name="___________DAT5">#REF!</definedName>
    <definedName name="___________DAT6">#REF!</definedName>
    <definedName name="___________DAT7">#REF!</definedName>
    <definedName name="___________DAT8">#REF!</definedName>
    <definedName name="___________DAT9">#REF!</definedName>
    <definedName name="___________eg1">#N/A</definedName>
    <definedName name="___________LAM12">#REF!</definedName>
    <definedName name="___________LAM34">#REF!</definedName>
    <definedName name="___________NAN1">#REF!</definedName>
    <definedName name="___________NAN2">#REF!</definedName>
    <definedName name="___________sum2">#N/A</definedName>
    <definedName name="___________www1" hidden="1">{#N/A,#N/A,FALSE,"schA"}</definedName>
    <definedName name="__________BB9" hidden="1">#REF!</definedName>
    <definedName name="__________DAT1">#REF!</definedName>
    <definedName name="__________DAT10">#REF!</definedName>
    <definedName name="__________DAT11">#REF!</definedName>
    <definedName name="__________DAT12">#REF!</definedName>
    <definedName name="__________DAT13">#REF!</definedName>
    <definedName name="__________DAT14">#REF!</definedName>
    <definedName name="__________DAT2">#REF!</definedName>
    <definedName name="__________DAT3">#REF!</definedName>
    <definedName name="__________DAT4">#REF!</definedName>
    <definedName name="__________DAT5">#REF!</definedName>
    <definedName name="__________DAT6">#REF!</definedName>
    <definedName name="__________DAT7">#REF!</definedName>
    <definedName name="__________DAT8">#REF!</definedName>
    <definedName name="__________DAT9">#REF!</definedName>
    <definedName name="__________eg1">#N/A</definedName>
    <definedName name="__________LAM12">#REF!</definedName>
    <definedName name="__________LAM34">#REF!</definedName>
    <definedName name="__________NAN1">#REF!</definedName>
    <definedName name="__________NAN2">#REF!</definedName>
    <definedName name="__________sum2">#N/A</definedName>
    <definedName name="__________www1" hidden="1">{#N/A,#N/A,FALSE,"schA"}</definedName>
    <definedName name="_________BB9" hidden="1">#REF!</definedName>
    <definedName name="_________DAT1">#REF!</definedName>
    <definedName name="_________DAT10">#REF!</definedName>
    <definedName name="_________DAT11">#REF!</definedName>
    <definedName name="_________DAT12">#REF!</definedName>
    <definedName name="_________DAT13">#REF!</definedName>
    <definedName name="_________DAT14">#REF!</definedName>
    <definedName name="_________DAT2">#REF!</definedName>
    <definedName name="_________DAT3">#REF!</definedName>
    <definedName name="_________DAT4">#REF!</definedName>
    <definedName name="_________DAT5">#REF!</definedName>
    <definedName name="_________DAT6">#REF!</definedName>
    <definedName name="_________DAT7">#REF!</definedName>
    <definedName name="_________DAT8">#REF!</definedName>
    <definedName name="_________DAT9">#REF!</definedName>
    <definedName name="_________eg1">#N/A</definedName>
    <definedName name="_________LAM12">#REF!</definedName>
    <definedName name="_________LAM34">#REF!</definedName>
    <definedName name="_________NAN1">#REF!</definedName>
    <definedName name="_________NAN2">#REF!</definedName>
    <definedName name="_________sum2">#N/A</definedName>
    <definedName name="_________www1" hidden="1">{#N/A,#N/A,FALSE,"schA"}</definedName>
    <definedName name="________BB9" hidden="1">#REF!</definedName>
    <definedName name="________DAT1">#REF!</definedName>
    <definedName name="________DAT10">#REF!</definedName>
    <definedName name="________DAT11">#REF!</definedName>
    <definedName name="________DAT12">#REF!</definedName>
    <definedName name="________DAT13">#REF!</definedName>
    <definedName name="________DAT14">#REF!</definedName>
    <definedName name="________DAT2">#REF!</definedName>
    <definedName name="________DAT3">#REF!</definedName>
    <definedName name="________DAT4">#REF!</definedName>
    <definedName name="________DAT5">#REF!</definedName>
    <definedName name="________DAT6">#REF!</definedName>
    <definedName name="________DAT7">#REF!</definedName>
    <definedName name="________DAT8">#REF!</definedName>
    <definedName name="________DAT9">#REF!</definedName>
    <definedName name="________eg1">#N/A</definedName>
    <definedName name="________LAM12">#REF!</definedName>
    <definedName name="________LAM34">#REF!</definedName>
    <definedName name="________NAN1">#REF!</definedName>
    <definedName name="________NAN2">#REF!</definedName>
    <definedName name="________sum2">#N/A</definedName>
    <definedName name="_______BB9" hidden="1">#REF!</definedName>
    <definedName name="_______DAT1">#REF!</definedName>
    <definedName name="_______DAT10">#REF!</definedName>
    <definedName name="_______DAT11">#REF!</definedName>
    <definedName name="_______DAT12">#REF!</definedName>
    <definedName name="_______DAT13">#REF!</definedName>
    <definedName name="_______DAT14">#REF!</definedName>
    <definedName name="_______DAT2">#REF!</definedName>
    <definedName name="_______DAT3">#REF!</definedName>
    <definedName name="_______DAT4">#REF!</definedName>
    <definedName name="_______DAT5">#REF!</definedName>
    <definedName name="_______DAT6">#REF!</definedName>
    <definedName name="_______DAT7">#REF!</definedName>
    <definedName name="_______DAT8">#REF!</definedName>
    <definedName name="_______DAT9">#REF!</definedName>
    <definedName name="_______eg1">#N/A</definedName>
    <definedName name="_______LAM12">#REF!</definedName>
    <definedName name="_______LAM34">#REF!</definedName>
    <definedName name="_______NAN1">#REF!</definedName>
    <definedName name="_______NAN2">#REF!</definedName>
    <definedName name="_______sum2">#N/A</definedName>
    <definedName name="_______www1" hidden="1">{#N/A,#N/A,FALSE,"schA"}</definedName>
    <definedName name="______BB9" hidden="1">#REF!</definedName>
    <definedName name="______DAT1">#REF!</definedName>
    <definedName name="______DAT10">#REF!</definedName>
    <definedName name="______DAT11">#REF!</definedName>
    <definedName name="______DAT12">#REF!</definedName>
    <definedName name="______DAT13">#REF!</definedName>
    <definedName name="______DAT14">#REF!</definedName>
    <definedName name="______DAT2">#REF!</definedName>
    <definedName name="______DAT3">#REF!</definedName>
    <definedName name="______DAT4">#REF!</definedName>
    <definedName name="______DAT5">#REF!</definedName>
    <definedName name="______DAT6">#REF!</definedName>
    <definedName name="______DAT7">#REF!</definedName>
    <definedName name="______DAT8">#REF!</definedName>
    <definedName name="______DAT9">#REF!</definedName>
    <definedName name="______eg1">#N/A</definedName>
    <definedName name="______LAM12">#REF!</definedName>
    <definedName name="______LAM34">#REF!</definedName>
    <definedName name="______NAN1">#REF!</definedName>
    <definedName name="______NAN2">#REF!</definedName>
    <definedName name="______sum2">#N/A</definedName>
    <definedName name="______www1" hidden="1">{#N/A,#N/A,FALSE,"schA"}</definedName>
    <definedName name="_____1C_START">#REF!</definedName>
    <definedName name="_____2C_START_RIGHT">#REF!</definedName>
    <definedName name="_____3C_TITLE_LEFT">#REF!</definedName>
    <definedName name="_____4C_TITLE_RIGHT">#REF!</definedName>
    <definedName name="_____5C_WIND_VERT">#REF!</definedName>
    <definedName name="_____BB9" hidden="1">#REF!</definedName>
    <definedName name="_____DAT1">#REF!</definedName>
    <definedName name="_____DAT10">#REF!</definedName>
    <definedName name="_____DAT11">#REF!</definedName>
    <definedName name="_____DAT12">#REF!</definedName>
    <definedName name="_____DAT13">#REF!</definedName>
    <definedName name="_____DAT14">#REF!</definedName>
    <definedName name="_____DAT2">#REF!</definedName>
    <definedName name="_____DAT3">#REF!</definedName>
    <definedName name="_____DAT4">#REF!</definedName>
    <definedName name="_____DAT5">#REF!</definedName>
    <definedName name="_____DAT6">#REF!</definedName>
    <definedName name="_____DAT7">#REF!</definedName>
    <definedName name="_____DAT8">#REF!</definedName>
    <definedName name="_____DAT9">#REF!</definedName>
    <definedName name="_____eg1">#N/A</definedName>
    <definedName name="_____LAM12">#REF!</definedName>
    <definedName name="_____LAM34">#REF!</definedName>
    <definedName name="_____NAN1">#REF!</definedName>
    <definedName name="_____NAN2">#REF!</definedName>
    <definedName name="_____sum2">#N/A</definedName>
    <definedName name="_____www1" hidden="1">{#N/A,#N/A,FALSE,"schA"}</definedName>
    <definedName name="____1C_START">#REF!</definedName>
    <definedName name="____2C_START_RIGHT">#REF!</definedName>
    <definedName name="____3C_TITLE_LEFT">#REF!</definedName>
    <definedName name="____4C_TITLE_RIGHT">#REF!</definedName>
    <definedName name="____5C_WIND_VERT">#REF!</definedName>
    <definedName name="____6ECO_EST">#REF!</definedName>
    <definedName name="____AUG99" hidden="1">{"SEP",#N/A,FALSE,"SEP"}</definedName>
    <definedName name="____BB9" hidden="1">#REF!</definedName>
    <definedName name="____DAT1">#REF!</definedName>
    <definedName name="____DAT10">#REF!</definedName>
    <definedName name="____DAT11">#REF!</definedName>
    <definedName name="____DAT12">#REF!</definedName>
    <definedName name="____DAT13">#REF!</definedName>
    <definedName name="____DAT14">#REF!</definedName>
    <definedName name="____DAT2">#REF!</definedName>
    <definedName name="____DAT3">#REF!</definedName>
    <definedName name="____DAT4">#REF!</definedName>
    <definedName name="____DAT5">#REF!</definedName>
    <definedName name="____DAT6">#REF!</definedName>
    <definedName name="____DAT7">#REF!</definedName>
    <definedName name="____DAT8">#REF!</definedName>
    <definedName name="____DAT9">#REF!</definedName>
    <definedName name="____e3" hidden="1">{"SEP",#N/A,FALSE,"SEP"}</definedName>
    <definedName name="____eg1">#N/A</definedName>
    <definedName name="____GLA50020">#REF!</definedName>
    <definedName name="____JAN01" hidden="1">{"SEP",#N/A,FALSE,"SEP"}</definedName>
    <definedName name="____LAM12">#REF!</definedName>
    <definedName name="____LAM34">#REF!</definedName>
    <definedName name="____NAN1">#REF!</definedName>
    <definedName name="____NAN2">#REF!</definedName>
    <definedName name="____sum2">#N/A</definedName>
    <definedName name="____www1" hidden="1">{#N/A,#N/A,FALSE,"schA"}</definedName>
    <definedName name="____xz4" hidden="1">{0,0,0,0;0,0,0,0;0,0,0,0;0,0,0,0;0,0,0,0;0,0,0,0}</definedName>
    <definedName name="___10INV_VALUE">#REF!</definedName>
    <definedName name="___11LAM_12">#REF!</definedName>
    <definedName name="___12LAM_34">#REF!</definedName>
    <definedName name="___13MARG_SUM">#REF!</definedName>
    <definedName name="___14MIXVAR_1">#REF!</definedName>
    <definedName name="___15MIXVAR_2">#REF!</definedName>
    <definedName name="___16NAN_FOOT">#REF!</definedName>
    <definedName name="___17NAN_HEAD">#REF!</definedName>
    <definedName name="___18SUM_COMM">#REF!</definedName>
    <definedName name="___19TBAY_1">#REF!</definedName>
    <definedName name="___1C_START">#REF!</definedName>
    <definedName name="___20TBAY_2">#REF!</definedName>
    <definedName name="___21TBAY_HEAD">#REF!</definedName>
    <definedName name="___2C_START_RIGHT">#REF!</definedName>
    <definedName name="___3C_TITLE_LEFT">#REF!</definedName>
    <definedName name="___4C_TITLE_RIGHT">#REF!</definedName>
    <definedName name="___5C_WIND_VERT">#REF!</definedName>
    <definedName name="___6ECO_EST">#REF!</definedName>
    <definedName name="___7FOS_OVR1">#REF!</definedName>
    <definedName name="___8FOS_OVR2">#REF!</definedName>
    <definedName name="___9FOS_OVR3">#REF!</definedName>
    <definedName name="___BB9" hidden="1">#REF!</definedName>
    <definedName name="___c" hidden="1">{#N/A,#N/A,FALSE,"Layout Cash Flow"}</definedName>
    <definedName name="___d1">#REF!</definedName>
    <definedName name="___DAT1">#REF!</definedName>
    <definedName name="___DAT10">#REF!</definedName>
    <definedName name="___DAT11">#REF!</definedName>
    <definedName name="___DAT12">#REF!</definedName>
    <definedName name="___DAT13">#REF!</definedName>
    <definedName name="___DAT14">#REF!</definedName>
    <definedName name="___DAT15">#REF!</definedName>
    <definedName name="___DAT16">#REF!</definedName>
    <definedName name="___DAT2">#REF!</definedName>
    <definedName name="___DAT3">#REF!</definedName>
    <definedName name="___DAT4">#REF!</definedName>
    <definedName name="___DAT5">#REF!</definedName>
    <definedName name="___DAT6">#REF!</definedName>
    <definedName name="___DAT7">#REF!</definedName>
    <definedName name="___DAT8">#REF!</definedName>
    <definedName name="___DAT9">#REF!</definedName>
    <definedName name="___eg1">#N/A</definedName>
    <definedName name="___GLA50001">#REF!</definedName>
    <definedName name="___GLA50020">#REF!</definedName>
    <definedName name="___LAM12">#REF!</definedName>
    <definedName name="___LAM34">#REF!</definedName>
    <definedName name="___n4" hidden="1">{"EXCELHLP.HLP!1802";5;10;5;10;13;13;13;8;5;5;10;14;13;13;13;13;5;10;14;13;5;10;1;2;24}</definedName>
    <definedName name="___NAN1">#REF!</definedName>
    <definedName name="___NAN2">#REF!</definedName>
    <definedName name="___sum2">#N/A</definedName>
    <definedName name="___www1" hidden="1">{#N/A,#N/A,FALSE,"schA"}</definedName>
    <definedName name="___x2" hidden="1">{"clp_bs_doc",#N/A,FALSE,"CLP";"clp_is_doc",#N/A,FALSE,"CLP";"clp_cf_doc",#N/A,FALSE,"CLP";"clp_fr_doc",#N/A,FALSE,"CLP"}</definedName>
    <definedName name="___xz4" hidden="1">{0,0,0,0;0,0,0,0;0,0,0,0;0,0,0,0;0,0,0,0;0,0,0,0}</definedName>
    <definedName name="___y2" hidden="1">{"clp_bs_doc",#N/A,FALSE,"CLP";"clp_is_doc",#N/A,FALSE,"CLP";"clp_cf_doc",#N/A,FALSE,"CLP";"clp_fr_doc",#N/A,FALSE,"CLP"}</definedName>
    <definedName name="___yy2" hidden="1">{"clp_bs_doc",#N/A,FALSE,"CLP";"clp_is_doc",#N/A,FALSE,"CLP";"clp_cf_doc",#N/A,FALSE,"CLP";"clp_fr_doc",#N/A,FALSE,"CLP"}</definedName>
    <definedName name="__10INV_VALUE">#REF!</definedName>
    <definedName name="__10TBAY_2">#REF!</definedName>
    <definedName name="__11LAM_12">#REF!</definedName>
    <definedName name="__11TBAY_HEAD">#REF!</definedName>
    <definedName name="__123Graph_A" hidden="1">#REF!</definedName>
    <definedName name="__123Graph_ABICBETA" hidden="1">#REF!</definedName>
    <definedName name="__123Graph_ABOOKBETA" hidden="1">#REF!</definedName>
    <definedName name="__123Graph_ACOAL" hidden="1">#REF!</definedName>
    <definedName name="__123Graph_ACURRENT" hidden="1">#REF!</definedName>
    <definedName name="__123Graph_AEBITDABETA" hidden="1">#REF!</definedName>
    <definedName name="__123Graph_AEMPBETA" hidden="1">#REF!</definedName>
    <definedName name="__123Graph_AFIX_CAP" hidden="1">#REF!</definedName>
    <definedName name="__123Graph_AGRAPH3" hidden="1">#REF!</definedName>
    <definedName name="__123Graph_AMVICBETA" hidden="1">#REF!</definedName>
    <definedName name="__123Graph_ANEV" hidden="1">#REF!</definedName>
    <definedName name="__123Graph_ANIBETA" hidden="1">#REF!</definedName>
    <definedName name="__123Graph_ANPV_CAPACITY" hidden="1">#REF!</definedName>
    <definedName name="__123Graph_AOVERHAUL" hidden="1">#REF!</definedName>
    <definedName name="__123Graph_APROD" hidden="1">#REF!</definedName>
    <definedName name="__123Graph_ASALEBETA" hidden="1">#REF!</definedName>
    <definedName name="__123Graph_AVAR_ENG" hidden="1">#REF!</definedName>
    <definedName name="__123Graph_AYIELD1" hidden="1">#REF!</definedName>
    <definedName name="__123Graph_B" hidden="1">#REF!</definedName>
    <definedName name="__123Graph_BBICBETA" hidden="1">#REF!</definedName>
    <definedName name="__123Graph_BBOOKBETA" hidden="1">#REF!</definedName>
    <definedName name="__123Graph_BCOAL" hidden="1">#REF!</definedName>
    <definedName name="__123Graph_BCURRENT" hidden="1">#REF!</definedName>
    <definedName name="__123Graph_BFIX_CAP" hidden="1">#REF!</definedName>
    <definedName name="__123Graph_BGRAPH3" hidden="1">#REF!</definedName>
    <definedName name="__123Graph_BMKTVBETA" hidden="1">#REF!</definedName>
    <definedName name="__123Graph_BNPV_CAPACITY" hidden="1">#REF!</definedName>
    <definedName name="__123Graph_BOVERHAUL" hidden="1">#REF!</definedName>
    <definedName name="__123Graph_BPROD" hidden="1">#REF!</definedName>
    <definedName name="__123Graph_BSALEBETA" hidden="1">#REF!</definedName>
    <definedName name="__123Graph_BVAR_ENG" hidden="1">#REF!</definedName>
    <definedName name="__123Graph_BYIELD1" hidden="1">#REF!</definedName>
    <definedName name="__123Graph_C" hidden="1">#REF!</definedName>
    <definedName name="__123Graph_CCOAL" hidden="1">#REF!</definedName>
    <definedName name="__123Graph_CCURRENT" hidden="1">#REF!</definedName>
    <definedName name="__123Graph_CFIX_CAP" hidden="1">#REF!</definedName>
    <definedName name="__123Graph_CGRAPH3" hidden="1">#REF!</definedName>
    <definedName name="__123Graph_CNPV_CAPACITY" hidden="1">#REF!</definedName>
    <definedName name="__123Graph_COVERHAUL" hidden="1">#REF!</definedName>
    <definedName name="__123Graph_CPROD" hidden="1">#REF!</definedName>
    <definedName name="__123Graph_D" hidden="1">#REF!</definedName>
    <definedName name="__123Graph_DCOAL" hidden="1">#REF!</definedName>
    <definedName name="__123Graph_DCURRENT" hidden="1">#REF!</definedName>
    <definedName name="__123Graph_DFIX_CAP" hidden="1">#REF!</definedName>
    <definedName name="__123Graph_DOVERHAUL" hidden="1">#REF!</definedName>
    <definedName name="__123Graph_E" hidden="1">#REF!</definedName>
    <definedName name="__123Graph_ECOAL" hidden="1">#REF!</definedName>
    <definedName name="__123Graph_ECURRENT" hidden="1">#REF!</definedName>
    <definedName name="__123Graph_F" hidden="1">#REF!</definedName>
    <definedName name="__123Graph_FCURRENT" hidden="1">#REF!</definedName>
    <definedName name="__123Graph_FOVERHAUL" hidden="1">#REF!</definedName>
    <definedName name="__123Graph_LBL_AGRAPH3" hidden="1">#REF!</definedName>
    <definedName name="__123Graph_X" hidden="1">#REF!</definedName>
    <definedName name="__123Graph_XCOAL" hidden="1">#REF!</definedName>
    <definedName name="__123Graph_XCURRENT" hidden="1">#REF!</definedName>
    <definedName name="__123Graph_XGRAPH3" hidden="1">#REF!</definedName>
    <definedName name="__123Graph_XNEV" hidden="1">#REF!</definedName>
    <definedName name="__123Graph_XOVERHAUL" hidden="1">#REF!</definedName>
    <definedName name="__123Graph_XPROD" hidden="1">#REF!</definedName>
    <definedName name="__123Graph_XVAR_ENG" hidden="1">#REF!</definedName>
    <definedName name="__12LAM_34">#REF!</definedName>
    <definedName name="__13MARG_SUM">#REF!</definedName>
    <definedName name="__14MIXVAR_1">#REF!</definedName>
    <definedName name="__15MIXVAR_2">#REF!</definedName>
    <definedName name="__16NAN_FOOT">#REF!</definedName>
    <definedName name="__17NAN_HEAD">#REF!</definedName>
    <definedName name="__18SUM_COMM">#REF!</definedName>
    <definedName name="__19TBAY_1">#REF!</definedName>
    <definedName name="__1C_START">#REF!</definedName>
    <definedName name="__1ECO_EST">#REF!</definedName>
    <definedName name="__1IQ_STOCK____ED_COMP" hidden="1">"c3512"</definedName>
    <definedName name="__20TBAY_2">#REF!</definedName>
    <definedName name="__21TBAY_HEAD">#REF!</definedName>
    <definedName name="__2C_START_RIGHT">#REF!</definedName>
    <definedName name="__2FOS_OVR1">#REF!</definedName>
    <definedName name="__3C_TITLE_LEFT">#REF!</definedName>
    <definedName name="__3FOS_OVR2">#REF!</definedName>
    <definedName name="__4C_TITLE_RIGHT">#REF!</definedName>
    <definedName name="__4FOS_OVR3">#REF!</definedName>
    <definedName name="__5C_WIND_VERT">#REF!</definedName>
    <definedName name="__5INV_VALUE">#REF!</definedName>
    <definedName name="__6ECO_EST">#REF!</definedName>
    <definedName name="__6NAN_FOOT">#REF!</definedName>
    <definedName name="__7FOS_OVR1">#REF!</definedName>
    <definedName name="__7NAN_HEAD">#REF!</definedName>
    <definedName name="__8FOS_OVR2">#REF!</definedName>
    <definedName name="__8SUM_COMM">#REF!</definedName>
    <definedName name="__9FOS_OVR3">#REF!</definedName>
    <definedName name="__9TBAY_1">#REF!</definedName>
    <definedName name="__a1" hidden="1">{#N/A,#N/A,FALSE,"Pharm";#N/A,#N/A,FALSE,"WWCM"}</definedName>
    <definedName name="__A11" hidden="1">{#N/A,#N/A,FALSE,"Umsatz 99";#N/A,#N/A,FALSE,"ER 99 "}</definedName>
    <definedName name="__aaa1" hidden="1">{#N/A,#N/A,FALSE,"REPORT"}</definedName>
    <definedName name="__aas1" hidden="1">{#N/A,#N/A,FALSE,"REPORT"}</definedName>
    <definedName name="__ACS2000" hidden="1">{#N/A,#N/A,FALSE,"REPORT"}</definedName>
    <definedName name="__AUG99" hidden="1">{"SEP",#N/A,FALSE,"SEP"}</definedName>
    <definedName name="__b111" hidden="1">{#N/A,#N/A,FALSE,"Pharm";#N/A,#N/A,FALSE,"WWCM"}</definedName>
    <definedName name="__BB9" hidden="1">#REF!</definedName>
    <definedName name="__c" hidden="1">{"Fiesta Facer Page",#N/A,FALSE,"Q_C_S";"Fiesta Main Page",#N/A,FALSE,"V_L";"Fiesta 95BP Struct",#N/A,FALSE,"StructBP";"Fiesta Post 95BP Struct",#N/A,FALSE,"AdjStructBP"}</definedName>
    <definedName name="__d1">#REF!</definedName>
    <definedName name="__DAT1">#REF!</definedName>
    <definedName name="__DAT10">'[1]Nuc Darl MFA'!#REF!</definedName>
    <definedName name="__DAT11">#REF!</definedName>
    <definedName name="__DAT12">#REF!</definedName>
    <definedName name="__DAT13">#REF!</definedName>
    <definedName name="__DAT14">#REF!</definedName>
    <definedName name="__DAT15">#REF!</definedName>
    <definedName name="__DAT16">#REF!</definedName>
    <definedName name="__DAT2">#REF!</definedName>
    <definedName name="__DAT3">'[1]Nuc 9807'!#REF!</definedName>
    <definedName name="__DAT4">'[1]Nuc 9807'!#REF!</definedName>
    <definedName name="__DAT5">#REF!</definedName>
    <definedName name="__DAT6">#REF!</definedName>
    <definedName name="__DAT7">'[1]Nuc 9807'!#REF!</definedName>
    <definedName name="__DAT8">#REF!</definedName>
    <definedName name="__DAT9">'[1]Nuc 9807'!#REF!</definedName>
    <definedName name="__e3" hidden="1">{"SEP",#N/A,FALSE,"SEP"}</definedName>
    <definedName name="__e32" hidden="1">#REF!</definedName>
    <definedName name="__eg1">#N/A</definedName>
    <definedName name="__FDS_HYPERLINK_TOGGLE_STATE__" hidden="1">"ON"</definedName>
    <definedName name="__FDS_UNIQUE_RANGE_ID_GENERATOR_COUNTER" hidden="1">1</definedName>
    <definedName name="__FDS_USED_FOR_REUSING_RANGE_IDS_RECYCLE" hidden="1">{152,168,338,189,173,195,158,390,7,11,232,378,159,175,261,183,177,129,8,155,265,394,57}</definedName>
    <definedName name="__FLL2" hidden="1">#REF!</definedName>
    <definedName name="__GLA50001">#REF!</definedName>
    <definedName name="__GLA50020">#REF!</definedName>
    <definedName name="__IntlFixup" hidden="1">TRUE</definedName>
    <definedName name="__JAN01" hidden="1">{"SEP",#N/A,FALSE,"SEP"}</definedName>
    <definedName name="__k1" hidden="1">#REF!</definedName>
    <definedName name="__LAM12">#REF!</definedName>
    <definedName name="__LAM34">#REF!</definedName>
    <definedName name="__n4" hidden="1">{"EXCELHLP.HLP!1802";5;10;5;10;13;13;13;8;5;5;10;14;13;13;13;13;5;10;14;13;5;10;1;2;24}</definedName>
    <definedName name="__NAN1">#REF!</definedName>
    <definedName name="__NAN2">#REF!</definedName>
    <definedName name="__new1" hidden="1">{#N/A,#N/A,FALSE,"Pharm";#N/A,#N/A,FALSE,"WWCM"}</definedName>
    <definedName name="__OK2" hidden="1">{#N/A,#N/A,FALSE,"Cover";#N/A,#N/A,FALSE,"LUMI";#N/A,#N/A,FALSE,"COMD";#N/A,#N/A,FALSE,"Valuation";#N/A,#N/A,FALSE,"Assumptions";#N/A,#N/A,FALSE,"Pooling";#N/A,#N/A,FALSE,"BalanceSheet"}</definedName>
    <definedName name="__pl2" hidden="1">{"inctax94",#N/A,FALSE,"1994";"inctax95",#N/A,FALSE,"1995"}</definedName>
    <definedName name="__qw2" hidden="1">{0,0,0,0;0,0,0,0;0,0,0,0;0,0,0,0;0,0,0,0;0,0,0,0}</definedName>
    <definedName name="__r" hidden="1">{#N/A,#N/A,FALSE,"Pharm";#N/A,#N/A,FALSE,"WWCM"}</definedName>
    <definedName name="__re10" hidden="1">{#N/A,#N/A,FALSE,"EOC YTD ACTUAL";#N/A,#N/A,FALSE,"Distributor YTD Actual";#N/A,#N/A,FALSE,"Manufacturing YTD Actual";#N/A,#N/A,FALSE,"Service YTD Actual"}</definedName>
    <definedName name="__sum2">#N/A</definedName>
    <definedName name="__tm1" hidden="1">{#N/A,#N/A,FALSE,"Pharm";#N/A,#N/A,FALSE,"WWCM"}</definedName>
    <definedName name="__www1" hidden="1">{#N/A,#N/A,FALSE,"schA"}</definedName>
    <definedName name="__x10" hidden="1">#REF!</definedName>
    <definedName name="__x11" hidden="1">#REF!</definedName>
    <definedName name="__x12" hidden="1">#REF!</definedName>
    <definedName name="__x13" hidden="1">#REF!</definedName>
    <definedName name="__x14" hidden="1">#REF!</definedName>
    <definedName name="__x15" hidden="1">#REF!</definedName>
    <definedName name="__x16" hidden="1">#REF!</definedName>
    <definedName name="__x17" hidden="1">#REF!</definedName>
    <definedName name="__X2" hidden="1">{#N/A,#N/A,FALSE,"Other";#N/A,#N/A,FALSE,"Ace";#N/A,#N/A,FALSE,"Derm"}</definedName>
    <definedName name="__x3" hidden="1">#REF!</definedName>
    <definedName name="__x4" hidden="1">#REF!</definedName>
    <definedName name="__x5" hidden="1">#REF!</definedName>
    <definedName name="__x6" hidden="1">#REF!</definedName>
    <definedName name="__x7" hidden="1">#REF!</definedName>
    <definedName name="__x8" hidden="1">#REF!</definedName>
    <definedName name="__x9" hidden="1">#REF!</definedName>
    <definedName name="__xx2" hidden="1">#REF!</definedName>
    <definedName name="__xz4" hidden="1">{0,0,0,0;0,0,0,0;0,0,0,0;0,0,0,0;0,0,0,0;0,0,0,0}</definedName>
    <definedName name="_1__123Graph_AALL_IN_COSTS" hidden="1">#REF!</definedName>
    <definedName name="_1__123Graph_ACHART_1" hidden="1">#REF!</definedName>
    <definedName name="_1__123Graph_ACHART_10" hidden="1">#REF!</definedName>
    <definedName name="_1__123Graph_AChart_11F" hidden="1">#REF!</definedName>
    <definedName name="_1__FDSAUDITLINK__" hidden="1">{"fdsup://directions/FAT Viewer?action=UPDATE&amp;creator=factset&amp;DYN_ARGS=TRUE&amp;DOC_NAME=FAT:FQL_AUDITING_CLIENT_TEMPLATE.FAT&amp;display_string=Audit&amp;VAR:KEY=RKFWDCVWLS&amp;VAR:QUERY=RkZfRU5UUlBSX1ZBTF9EQUlMWSg0MDM1Nyk=&amp;WINDOW=FIRST_POPUP&amp;HEIGHT=450&amp;WIDTH=450&amp;START_MA","XIMIZED=FALSE&amp;VAR:CALENDAR=US&amp;VAR:SYMBOL=737488&amp;VAR:INDEX=0"}</definedName>
    <definedName name="_10__123Graph_AChart_1AB" hidden="1">#REF!</definedName>
    <definedName name="_10__123Graph_AChart_3L" hidden="1">#REF!</definedName>
    <definedName name="_10__123Graph_ACHART_9" hidden="1">#REF!</definedName>
    <definedName name="_10__123Graph_BChart_11F" hidden="1">#REF!</definedName>
    <definedName name="_10__123Graph_BCHART_2" hidden="1">#REF!</definedName>
    <definedName name="_10__123Graph_CCHART_6" hidden="1">#REF!</definedName>
    <definedName name="_10__123Graph_CHO_MPRICE" hidden="1">#REF!</definedName>
    <definedName name="_10__123Graph_DCHART_2" hidden="1">#REF!</definedName>
    <definedName name="_10__123Graph_XCHART_1" hidden="1">#REF!</definedName>
    <definedName name="_10__FDSAUDITLINK__" hidden="1">{"fdsup://directions/FAT Viewer?action=UPDATE&amp;creator=factset&amp;DYN_ARGS=TRUE&amp;DOC_NAME=FAT:FQL_AUDITING_CLIENT_TEMPLATE.FAT&amp;display_string=Audit&amp;VAR:KEY=XMZSDMJEZM&amp;VAR:QUERY=RkZfRU5UUlBSX1ZBTF9EQUlMWSg0MDM1Nyk=&amp;WINDOW=FIRST_POPUP&amp;HEIGHT=450&amp;WIDTH=450&amp;START_MA","XIMIZED=FALSE&amp;VAR:CALENDAR=US&amp;VAR:SYMBOL=286767&amp;VAR:INDEX=0"}</definedName>
    <definedName name="_10_0__123Grap" hidden="1">#REF!</definedName>
    <definedName name="_100__123Graph_BChart_1I" hidden="1">#REF!</definedName>
    <definedName name="_100__FDSAUDITLINK__" hidden="1">{"fdsup://Directions/FactSet Auditing Viewer?action=AUDIT_VALUE&amp;DB=129&amp;ID1=83851810&amp;VALUEID=02001&amp;SDATE=201003&amp;PERIODTYPE=QTR_STD&amp;window=popup_no_bar&amp;width=385&amp;height=120&amp;START_MAXIMIZED=FALSE&amp;creator=factset&amp;display_string=Audit"}</definedName>
    <definedName name="_100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259"}</definedName>
    <definedName name="_100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258"}</definedName>
    <definedName name="_100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257"}</definedName>
    <definedName name="_100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256"}</definedName>
    <definedName name="_100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255"}</definedName>
    <definedName name="_100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254"}</definedName>
    <definedName name="_100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253"}</definedName>
    <definedName name="_100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252"}</definedName>
    <definedName name="_100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251"}</definedName>
    <definedName name="_100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250"}</definedName>
    <definedName name="_100SUM_COMM">#REF!</definedName>
    <definedName name="_101__123Graph_BChart_1J" hidden="1">#REF!</definedName>
    <definedName name="_101__FDSAUDITLINK__" hidden="1">{"fdsup://Directions/FactSet Auditing Viewer?action=AUDIT_VALUE&amp;DB=129&amp;ID1=66765510&amp;VALUEID=02001&amp;SDATE=201003&amp;PERIODTYPE=QTR_STD&amp;window=popup_no_bar&amp;width=385&amp;height=120&amp;START_MAXIMIZED=FALSE&amp;creator=factset&amp;display_string=Audit"}</definedName>
    <definedName name="_101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249"}</definedName>
    <definedName name="_101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248"}</definedName>
    <definedName name="_101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247"}</definedName>
    <definedName name="_101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246"}</definedName>
    <definedName name="_101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245"}</definedName>
    <definedName name="_101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244"}</definedName>
    <definedName name="_101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243"}</definedName>
    <definedName name="_101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242"}</definedName>
    <definedName name="_101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241"}</definedName>
    <definedName name="_101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240"}</definedName>
    <definedName name="_101TBAY_HEAD">#REF!</definedName>
    <definedName name="_102__123Graph_BChart_1K" hidden="1">#REF!</definedName>
    <definedName name="_102__FDSAUDITLINK__" hidden="1">{"fdsup://Directions/FactSet Auditing Viewer?action=AUDIT_VALUE&amp;DB=129&amp;ID1=64602510&amp;VALUEID=02001&amp;SDATE=201004&amp;PERIODTYPE=QTR_STD&amp;window=popup_no_bar&amp;width=385&amp;height=120&amp;START_MAXIMIZED=FALSE&amp;creator=factset&amp;display_string=Audit"}</definedName>
    <definedName name="_102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239"}</definedName>
    <definedName name="_102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238"}</definedName>
    <definedName name="_102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237"}</definedName>
    <definedName name="_102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236"}</definedName>
    <definedName name="_102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235"}</definedName>
    <definedName name="_102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234"}</definedName>
    <definedName name="_102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233"}</definedName>
    <definedName name="_102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232"}</definedName>
    <definedName name="_102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231"}</definedName>
    <definedName name="_102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230"}</definedName>
    <definedName name="_102NAN_HEAD">#REF!</definedName>
    <definedName name="_103__123Graph_BChart_1L" hidden="1">#REF!</definedName>
    <definedName name="_103__FDSAUDITLINK__" hidden="1">{"fdsup://Directions/FactSet Auditing Viewer?action=AUDIT_VALUE&amp;DB=129&amp;ID1=92924F10&amp;VALUEID=02001&amp;SDATE=201004&amp;PERIODTYPE=QTR_STD&amp;window=popup_no_bar&amp;width=385&amp;height=120&amp;START_MAXIMIZED=FALSE&amp;creator=factset&amp;display_string=Audit"}</definedName>
    <definedName name="_103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229"}</definedName>
    <definedName name="_103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228"}</definedName>
    <definedName name="_103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227"}</definedName>
    <definedName name="_103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226"}</definedName>
    <definedName name="_103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225"}</definedName>
    <definedName name="_103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224"}</definedName>
    <definedName name="_103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223"}</definedName>
    <definedName name="_103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222"}</definedName>
    <definedName name="_103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221"}</definedName>
    <definedName name="_103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220"}</definedName>
    <definedName name="_104__123Graph_BChart_1H" hidden="1">#REF!</definedName>
    <definedName name="_104__123Graph_BChart_1M" hidden="1">#REF!</definedName>
    <definedName name="_104__FDSAUDITLINK__" hidden="1">{"fdsup://Directions/FactSet Auditing Viewer?action=AUDIT_VALUE&amp;DB=129&amp;ID1=04956010&amp;VALUEID=02001&amp;SDATE=201004&amp;PERIODTYPE=QTR_STD&amp;window=popup_no_bar&amp;width=385&amp;height=120&amp;START_MAXIMIZED=FALSE&amp;creator=factset&amp;display_string=Audit"}</definedName>
    <definedName name="_104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219"}</definedName>
    <definedName name="_104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218"}</definedName>
    <definedName name="_104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217"}</definedName>
    <definedName name="_104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216"}</definedName>
    <definedName name="_104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215"}</definedName>
    <definedName name="_104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214"}</definedName>
    <definedName name="_104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213"}</definedName>
    <definedName name="_104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212"}</definedName>
    <definedName name="_104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211"}</definedName>
    <definedName name="_104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210"}</definedName>
    <definedName name="_105__123Graph_BChart_1N" hidden="1">#REF!</definedName>
    <definedName name="_105__FDSAUDITLINK__" hidden="1">{"fdsup://Directions/FactSet Auditing Viewer?action=AUDIT_VALUE&amp;DB=129&amp;ID1=16530310&amp;VALUEID=02001&amp;SDATE=201003&amp;PERIODTYPE=QTR_STD&amp;window=popup_no_bar&amp;width=385&amp;height=120&amp;START_MAXIMIZED=FALSE&amp;creator=factset&amp;display_string=Audit"}</definedName>
    <definedName name="_105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209"}</definedName>
    <definedName name="_105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208"}</definedName>
    <definedName name="_105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207"}</definedName>
    <definedName name="_105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206"}</definedName>
    <definedName name="_105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205"}</definedName>
    <definedName name="_105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204"}</definedName>
    <definedName name="_105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203"}</definedName>
    <definedName name="_105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202"}</definedName>
    <definedName name="_105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201"}</definedName>
    <definedName name="_105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200"}</definedName>
    <definedName name="_106__123Graph_BChart_1O" hidden="1">#REF!</definedName>
    <definedName name="_106__FDSAUDITLINK__" hidden="1">{"fdsup://Directions/FactSet Auditing Viewer?action=AUDIT_VALUE&amp;DB=129&amp;ID1=84489510&amp;VALUEID=02001&amp;SDATE=201003&amp;PERIODTYPE=QTR_STD&amp;window=popup_no_bar&amp;width=385&amp;height=120&amp;START_MAXIMIZED=FALSE&amp;creator=factset&amp;display_string=Audit"}</definedName>
    <definedName name="_106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199"}</definedName>
    <definedName name="_106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198"}</definedName>
    <definedName name="_106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197"}</definedName>
    <definedName name="_106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196"}</definedName>
    <definedName name="_106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195"}</definedName>
    <definedName name="_106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194"}</definedName>
    <definedName name="_106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193"}</definedName>
    <definedName name="_106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192"}</definedName>
    <definedName name="_106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191"}</definedName>
    <definedName name="_106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190"}</definedName>
    <definedName name="_107__123Graph_BChart_1P" hidden="1">#REF!</definedName>
    <definedName name="_107__FDSAUDITLINK__" hidden="1">{"fdsup://Directions/FactSet Auditing Viewer?action=AUDIT_VALUE&amp;DB=129&amp;ID1=83851810&amp;VALUEID=02001&amp;SDATE=201003&amp;PERIODTYPE=QTR_STD&amp;window=popup_no_bar&amp;width=385&amp;height=120&amp;START_MAXIMIZED=FALSE&amp;creator=factset&amp;display_string=Audit"}</definedName>
    <definedName name="_107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189"}</definedName>
    <definedName name="_107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188"}</definedName>
    <definedName name="_107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187"}</definedName>
    <definedName name="_107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186"}</definedName>
    <definedName name="_107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185"}</definedName>
    <definedName name="_107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184"}</definedName>
    <definedName name="_107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183"}</definedName>
    <definedName name="_107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182"}</definedName>
    <definedName name="_107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181"}</definedName>
    <definedName name="_107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180"}</definedName>
    <definedName name="_107TBAY_1">#REF!</definedName>
    <definedName name="_108__123Graph_BChart_1Q" hidden="1">#REF!</definedName>
    <definedName name="_108__FDSAUDITLINK__" hidden="1">{"fdsup://Directions/FactSet Auditing Viewer?action=AUDIT_VALUE&amp;DB=129&amp;ID1=66765510&amp;VALUEID=02001&amp;SDATE=201003&amp;PERIODTYPE=QTR_STD&amp;window=popup_no_bar&amp;width=385&amp;height=120&amp;START_MAXIMIZED=FALSE&amp;creator=factset&amp;display_string=Audit"}</definedName>
    <definedName name="_108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179"}</definedName>
    <definedName name="_108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178"}</definedName>
    <definedName name="_108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177"}</definedName>
    <definedName name="_108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176"}</definedName>
    <definedName name="_108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175"}</definedName>
    <definedName name="_108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174"}</definedName>
    <definedName name="_108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173"}</definedName>
    <definedName name="_108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172"}</definedName>
    <definedName name="_108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171"}</definedName>
    <definedName name="_108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170"}</definedName>
    <definedName name="_109__123Graph_BChart_1R" hidden="1">#REF!</definedName>
    <definedName name="_109__FDSAUDITLINK__" hidden="1">{"fdsup://Directions/FactSet Auditing Viewer?action=AUDIT_VALUE&amp;DB=129&amp;ID1=64602510&amp;VALUEID=02001&amp;SDATE=201004&amp;PERIODTYPE=QTR_STD&amp;window=popup_no_bar&amp;width=385&amp;height=120&amp;START_MAXIMIZED=FALSE&amp;creator=factset&amp;display_string=Audit"}</definedName>
    <definedName name="_109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169"}</definedName>
    <definedName name="_109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168"}</definedName>
    <definedName name="_109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167"}</definedName>
    <definedName name="_109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166"}</definedName>
    <definedName name="_109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165"}</definedName>
    <definedName name="_109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164"}</definedName>
    <definedName name="_109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163"}</definedName>
    <definedName name="_109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162"}</definedName>
    <definedName name="_109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161"}</definedName>
    <definedName name="_109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160"}</definedName>
    <definedName name="_10C_TITLE_RIGHT">#REF!</definedName>
    <definedName name="_10C_WIND_VERT">#REF!</definedName>
    <definedName name="_10FOS_OVR1">#REF!</definedName>
    <definedName name="_10FOS_OVR2">#REF!</definedName>
    <definedName name="_10INV_VALUE">#REF!</definedName>
    <definedName name="_10MARG_SUM">#REF!</definedName>
    <definedName name="_10NAN_FOOT">#REF!</definedName>
    <definedName name="_10NAN_HEAD">#REF!</definedName>
    <definedName name="_10TBAY_1">#REF!</definedName>
    <definedName name="_10TBAY_2">#REF!</definedName>
    <definedName name="_10TBAY_HEAD">#REF!</definedName>
    <definedName name="_11__123Graph_AChart_1AC" hidden="1">#REF!</definedName>
    <definedName name="_11__123Graph_AChart_4H" hidden="1">#REF!</definedName>
    <definedName name="_11__123Graph_BCHART_10" hidden="1">#REF!</definedName>
    <definedName name="_11__123Graph_BChart_11G" hidden="1">#REF!</definedName>
    <definedName name="_11__123Graph_CCHART_1" hidden="1">#REF!</definedName>
    <definedName name="_11__123Graph_CCHART_7" hidden="1">#REF!</definedName>
    <definedName name="_11__123Graph_CO_MPRICE" hidden="1">#REF!</definedName>
    <definedName name="_11__123Graph_XCHART_1" hidden="1">#REF!</definedName>
    <definedName name="_11__123Graph_XCHART_2" hidden="1">#REF!</definedName>
    <definedName name="_11__FDSAUDITLINK__" hidden="1">{"fdsup://directions/FAT Viewer?action=UPDATE&amp;creator=factset&amp;DYN_ARGS=TRUE&amp;DOC_NAME=FAT:FQL_AUDITING_CLIENT_TEMPLATE.FAT&amp;display_string=Audit&amp;VAR:KEY=TWXIZKROTY&amp;VAR:QUERY=RkZfRU5UUlBSX1ZBTF9EQUlMWSg0MDM1Nyk=&amp;WINDOW=FIRST_POPUP&amp;HEIGHT=450&amp;WIDTH=450&amp;START_MA","XIMIZED=FALSE&amp;VAR:CALENDAR=US&amp;VAR:SYMBOL=B1X2S5&amp;VAR:INDEX=0"}</definedName>
    <definedName name="_11_0_0Cwvu.GREY_A" hidden="1">#REF!</definedName>
    <definedName name="_110__123Graph_BChart_1T" hidden="1">#REF!</definedName>
    <definedName name="_110__FDSAUDITLINK__" hidden="1">{"fdsup://Directions/FactSet Auditing Viewer?action=AUDIT_VALUE&amp;DB=129&amp;ID1=92924F10&amp;VALUEID=03451&amp;SDATE=201004&amp;PERIODTYPE=QTR_STD&amp;window=popup_no_bar&amp;width=385&amp;height=120&amp;START_MAXIMIZED=FALSE&amp;creator=factset&amp;display_string=Audit"}</definedName>
    <definedName name="_110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159"}</definedName>
    <definedName name="_110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158"}</definedName>
    <definedName name="_110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157"}</definedName>
    <definedName name="_110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156"}</definedName>
    <definedName name="_110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155"}</definedName>
    <definedName name="_110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154"}</definedName>
    <definedName name="_110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153"}</definedName>
    <definedName name="_110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152"}</definedName>
    <definedName name="_110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151"}</definedName>
    <definedName name="_110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150"}</definedName>
    <definedName name="_111__123Graph_BChart_1U" hidden="1">#REF!</definedName>
    <definedName name="_111__FDSAUDITLINK__" hidden="1">{"fdsup://Directions/FactSet Auditing Viewer?action=AUDIT_VALUE&amp;DB=129&amp;ID1=92924F10&amp;VALUEID=02001&amp;SDATE=201004&amp;PERIODTYPE=QTR_STD&amp;window=popup_no_bar&amp;width=385&amp;height=120&amp;START_MAXIMIZED=FALSE&amp;creator=factset&amp;display_string=Audit"}</definedName>
    <definedName name="_111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149"}</definedName>
    <definedName name="_111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148"}</definedName>
    <definedName name="_111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147"}</definedName>
    <definedName name="_111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146"}</definedName>
    <definedName name="_111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145"}</definedName>
    <definedName name="_111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144"}</definedName>
    <definedName name="_111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143"}</definedName>
    <definedName name="_111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142"}</definedName>
    <definedName name="_111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141"}</definedName>
    <definedName name="_111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140"}</definedName>
    <definedName name="_111TBAY_1">#REF!</definedName>
    <definedName name="_112__123Graph_BChart_1W" hidden="1">#REF!</definedName>
    <definedName name="_112__FDSAUDITLINK__" hidden="1">{"fdsup://directions/FAT Viewer?action=UPDATE&amp;creator=factset&amp;DYN_ARGS=TRUE&amp;DOC_NAME=FAT:FQL_AUDITING_CLIENT_TEMPLATE.FAT&amp;display_string=Audit&amp;VAR:KEY=YDWFWZQRYZ&amp;VAR:QUERY=RkZfRUJJVF9PUEVSKExUTVMsMCwwLCwsVVNEKQ==&amp;WINDOW=FIRST_POPUP&amp;HEIGHT=450&amp;WIDTH=450&amp;STAR","T_MAXIMIZED=FALSE&amp;VAR:CALENDAR=US&amp;VAR:SYMBOL=688050&amp;VAR:INDEX=0"}</definedName>
    <definedName name="_112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139"}</definedName>
    <definedName name="_112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138"}</definedName>
    <definedName name="_112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137"}</definedName>
    <definedName name="_112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136"}</definedName>
    <definedName name="_112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135"}</definedName>
    <definedName name="_112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134"}</definedName>
    <definedName name="_112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133"}</definedName>
    <definedName name="_112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132"}</definedName>
    <definedName name="_112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131"}</definedName>
    <definedName name="_112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130"}</definedName>
    <definedName name="_113__123Graph_BChart_1X" hidden="1">#REF!</definedName>
    <definedName name="_113__FDSAUDITLINK__" hidden="1">{"fdsup://Directions/FactSet Auditing Viewer?action=AUDIT_VALUE&amp;DB=129&amp;ID1=72018610&amp;VALUEID=02001&amp;SDATE=201003&amp;PERIODTYPE=QTR_STD&amp;window=popup_no_bar&amp;width=385&amp;height=120&amp;START_MAXIMIZED=FALSE&amp;creator=factset&amp;display_string=Audit"}</definedName>
    <definedName name="_113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129"}</definedName>
    <definedName name="_113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128"}</definedName>
    <definedName name="_113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127"}</definedName>
    <definedName name="_113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126"}</definedName>
    <definedName name="_113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125"}</definedName>
    <definedName name="_113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124"}</definedName>
    <definedName name="_113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123"}</definedName>
    <definedName name="_113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122"}</definedName>
    <definedName name="_113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121"}</definedName>
    <definedName name="_113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120"}</definedName>
    <definedName name="_114__123Graph_BChart_1M" hidden="1">#REF!</definedName>
    <definedName name="_114__123Graph_BChart_1Y" hidden="1">#REF!</definedName>
    <definedName name="_114__FDSAUDITLINK__" hidden="1">{"fdsup://Directions/FactSet Auditing Viewer?action=AUDIT_VALUE&amp;DB=129&amp;ID1=04956010&amp;VALUEID=02001&amp;SDATE=201004&amp;PERIODTYPE=QTR_STD&amp;window=popup_no_bar&amp;width=385&amp;height=120&amp;START_MAXIMIZED=FALSE&amp;creator=factset&amp;display_string=Audit"}</definedName>
    <definedName name="_114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119"}</definedName>
    <definedName name="_114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118"}</definedName>
    <definedName name="_114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117"}</definedName>
    <definedName name="_114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116"}</definedName>
    <definedName name="_114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115"}</definedName>
    <definedName name="_114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114"}</definedName>
    <definedName name="_114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113"}</definedName>
    <definedName name="_114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112"}</definedName>
    <definedName name="_114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111"}</definedName>
    <definedName name="_114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110"}</definedName>
    <definedName name="_115__123Graph_BChart_1Z" hidden="1">#REF!</definedName>
    <definedName name="_115__FDSAUDITLINK__" hidden="1">{"fdsup://Directions/FactSet Auditing Viewer?action=AUDIT_VALUE&amp;DB=129&amp;ID1=00120410&amp;VALUEID=02001&amp;SDATE=201003&amp;PERIODTYPE=QTR_STD&amp;window=popup_no_bar&amp;width=385&amp;height=120&amp;START_MAXIMIZED=FALSE&amp;creator=factset&amp;display_string=Audit"}</definedName>
    <definedName name="_115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109"}</definedName>
    <definedName name="_115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108"}</definedName>
    <definedName name="_115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107"}</definedName>
    <definedName name="_115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106"}</definedName>
    <definedName name="_115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105"}</definedName>
    <definedName name="_115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104"}</definedName>
    <definedName name="_115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103"}</definedName>
    <definedName name="_115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102"}</definedName>
    <definedName name="_115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101"}</definedName>
    <definedName name="_115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100"}</definedName>
    <definedName name="_115SUM_COMM">#REF!</definedName>
    <definedName name="_115TBAY_2">#REF!</definedName>
    <definedName name="_116__123Graph_BChart_2AC" hidden="1">#REF!</definedName>
    <definedName name="_116__FDSAUDITLINK__" hidden="1">{"fdsup://Directions/FactSet Auditing Viewer?action=AUDIT_VALUE&amp;DB=129&amp;ID1=65408610&amp;VALUEID=02001&amp;SDATE=201003&amp;PERIODTYPE=QTR_STD&amp;window=popup_no_bar&amp;width=385&amp;height=120&amp;START_MAXIMIZED=FALSE&amp;creator=factset&amp;display_string=Audit"}</definedName>
    <definedName name="_116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99"}</definedName>
    <definedName name="_116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98"}</definedName>
    <definedName name="_116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97"}</definedName>
    <definedName name="_116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96"}</definedName>
    <definedName name="_116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95"}</definedName>
    <definedName name="_116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94"}</definedName>
    <definedName name="_116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93"}</definedName>
    <definedName name="_116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92"}</definedName>
    <definedName name="_116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91"}</definedName>
    <definedName name="_116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90"}</definedName>
    <definedName name="_117__123Graph_BChart_2AE" hidden="1">#REF!</definedName>
    <definedName name="_117__FDSAUDITLINK__" hidden="1">{"fdsup://Directions/FactSet Auditing Viewer?action=AUDIT_VALUE&amp;DB=129&amp;ID1=72018610&amp;VALUEID=02001&amp;SDATE=201003&amp;PERIODTYPE=QTR_STD&amp;window=popup_no_bar&amp;width=385&amp;height=120&amp;START_MAXIMIZED=FALSE&amp;creator=factset&amp;display_string=Audit"}</definedName>
    <definedName name="_117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89"}</definedName>
    <definedName name="_117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88"}</definedName>
    <definedName name="_117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87"}</definedName>
    <definedName name="_117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86"}</definedName>
    <definedName name="_117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85"}</definedName>
    <definedName name="_117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84"}</definedName>
    <definedName name="_117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83"}</definedName>
    <definedName name="_117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82"}</definedName>
    <definedName name="_117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81"}</definedName>
    <definedName name="_117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80"}</definedName>
    <definedName name="_118__123Graph_BChart_2CC" hidden="1">#REF!</definedName>
    <definedName name="_118__FDSAUDITLINK__" hidden="1">{"fdsup://Directions/FactSet Auditing Viewer?action=AUDIT_VALUE&amp;DB=129&amp;ID1=00120410&amp;VALUEID=02001&amp;SDATE=201003&amp;PERIODTYPE=QTR_STD&amp;window=popup_no_bar&amp;width=385&amp;height=120&amp;START_MAXIMIZED=FALSE&amp;creator=factset&amp;display_string=Audit"}</definedName>
    <definedName name="_118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79"}</definedName>
    <definedName name="_118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78"}</definedName>
    <definedName name="_118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77"}</definedName>
    <definedName name="_118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76"}</definedName>
    <definedName name="_118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75"}</definedName>
    <definedName name="_118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74"}</definedName>
    <definedName name="_118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73"}</definedName>
    <definedName name="_118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72"}</definedName>
    <definedName name="_118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71"}</definedName>
    <definedName name="_118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70"}</definedName>
    <definedName name="_119__123Graph_BChart_2D" hidden="1">#REF!</definedName>
    <definedName name="_119__FDSAUDITLINK__" hidden="1">{"fdsup://Directions/FactSet Auditing Viewer?action=AUDIT_VALUE&amp;DB=129&amp;ID1=16530310&amp;VALUEID=02001&amp;SDATE=201003&amp;PERIODTYPE=QTR_STD&amp;window=popup_no_bar&amp;width=385&amp;height=120&amp;START_MAXIMIZED=FALSE&amp;creator=factset&amp;display_string=Audit"}</definedName>
    <definedName name="_119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69"}</definedName>
    <definedName name="_119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68"}</definedName>
    <definedName name="_119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67"}</definedName>
    <definedName name="_119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66"}</definedName>
    <definedName name="_119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65"}</definedName>
    <definedName name="_119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64"}</definedName>
    <definedName name="_119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63"}</definedName>
    <definedName name="_119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62"}</definedName>
    <definedName name="_119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61"}</definedName>
    <definedName name="_119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60"}</definedName>
    <definedName name="_11ECO_EST">#REF!</definedName>
    <definedName name="_11FOS_OVR1">#REF!</definedName>
    <definedName name="_11FOS_OVR2">#REF!</definedName>
    <definedName name="_11FOS_OVR3">#REF!</definedName>
    <definedName name="_11LAM_12">#REF!</definedName>
    <definedName name="_11MARG_SUM">#REF!</definedName>
    <definedName name="_11NAN_FOOT">#REF!</definedName>
    <definedName name="_11SUM_COMM">#REF!</definedName>
    <definedName name="_11TBAY_2">#REF!</definedName>
    <definedName name="_11TBAY_HEAD">#REF!</definedName>
    <definedName name="_12__123Graph_AChart_1AD" hidden="1">#REF!</definedName>
    <definedName name="_12__123Graph_AChart_1L" hidden="1">#REF!</definedName>
    <definedName name="_12__123Graph_AChart_1M" hidden="1">#REF!</definedName>
    <definedName name="_12__123Graph_AChart_4H" hidden="1">#REF!</definedName>
    <definedName name="_12__123Graph_BCHART_1" hidden="1">#REF!</definedName>
    <definedName name="_12__123Graph_BCHART_11" hidden="1">#REF!</definedName>
    <definedName name="_12__123Graph_BChart_11F" hidden="1">#REF!</definedName>
    <definedName name="_12__123Graph_BChart_1H" hidden="1">#REF!</definedName>
    <definedName name="_12__123Graph_CCHART_2" hidden="1">#REF!</definedName>
    <definedName name="_12__123Graph_COP75_25PRICE" hidden="1">#REF!</definedName>
    <definedName name="_12__123Graph_LBL_ACHART_17" hidden="1">#REF!</definedName>
    <definedName name="_12__123Graph_XCHART_2" hidden="1">#REF!</definedName>
    <definedName name="_12__123Graph_XCHART_3" hidden="1">#REF!</definedName>
    <definedName name="_12__FDSAUDITLINK__" hidden="1">{"fdsup://directions/FAT Viewer?action=UPDATE&amp;creator=factset&amp;DYN_ARGS=TRUE&amp;DOC_NAME=FAT:FQL_AUDITING_CLIENT_TEMPLATE.FAT&amp;display_string=Audit&amp;VAR:KEY=ZATAZOZMHW&amp;VAR:QUERY=RkZfRU5UUlBSX1ZBTF9EQUlMWSg0MDM1Nyk=&amp;WINDOW=FIRST_POPUP&amp;HEIGHT=450&amp;WIDTH=450&amp;START_MA","XIMIZED=FALSE&amp;VAR:CALENDAR=US&amp;VAR:SYMBOL=259231&amp;VAR:INDEX=0"}</definedName>
    <definedName name="_120__123Graph_BCHART_3" hidden="1">#REF!</definedName>
    <definedName name="_120__FDSAUDITLINK__" hidden="1">{"fdsup://directions/FAT Viewer?action=UPDATE&amp;creator=factset&amp;DYN_ARGS=TRUE&amp;DOC_NAME=FAT:FQL_AUDITING_CLIENT_TEMPLATE.FAT&amp;display_string=Audit&amp;VAR:KEY=CNWJAHWJWP&amp;VAR:QUERY=RkZfUEJLX0NVUlIoKQ==&amp;WINDOW=FIRST_POPUP&amp;HEIGHT=450&amp;WIDTH=450&amp;START_MAXIMIZED=FALSE&amp;VA","R:CALENDAR=US&amp;VAR:SYMBOL=689714&amp;VAR:INDEX=0"}</definedName>
    <definedName name="_120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59"}</definedName>
    <definedName name="_120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58"}</definedName>
    <definedName name="_120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57"}</definedName>
    <definedName name="_120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56"}</definedName>
    <definedName name="_120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55"}</definedName>
    <definedName name="_120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54"}</definedName>
    <definedName name="_120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53"}</definedName>
    <definedName name="_120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52"}</definedName>
    <definedName name="_120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51"}</definedName>
    <definedName name="_120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50"}</definedName>
    <definedName name="_121__123Graph_BChart_3B" hidden="1">#REF!</definedName>
    <definedName name="_121__FDSAUDITLINK__" hidden="1">{"fdsup://Directions/FactSet Auditing Viewer?action=AUDIT_VALUE&amp;DB=129&amp;ID1=83851810&amp;VALUEID=02001&amp;SDATE=201003&amp;PERIODTYPE=QTR_STD&amp;window=popup_no_bar&amp;width=385&amp;height=120&amp;START_MAXIMIZED=FALSE&amp;creator=factset&amp;display_string=Audit"}</definedName>
    <definedName name="_121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49"}</definedName>
    <definedName name="_121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48"}</definedName>
    <definedName name="_121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47"}</definedName>
    <definedName name="_121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46"}</definedName>
    <definedName name="_121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45"}</definedName>
    <definedName name="_121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44"}</definedName>
    <definedName name="_121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43"}</definedName>
    <definedName name="_121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42"}</definedName>
    <definedName name="_121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41"}</definedName>
    <definedName name="_121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40"}</definedName>
    <definedName name="_122__123Graph_BChart_3L" hidden="1">#REF!</definedName>
    <definedName name="_122__FDSAUDITLINK__" hidden="1">{"fdsup://Directions/FactSet Auditing Viewer?action=AUDIT_VALUE&amp;DB=129&amp;ID1=66765510&amp;VALUEID=02001&amp;SDATE=201003&amp;PERIODTYPE=QTR_STD&amp;window=popup_no_bar&amp;width=385&amp;height=120&amp;START_MAXIMIZED=FALSE&amp;creator=factset&amp;display_string=Audit"}</definedName>
    <definedName name="_122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39"}</definedName>
    <definedName name="_122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38"}</definedName>
    <definedName name="_122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37"}</definedName>
    <definedName name="_122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36"}</definedName>
    <definedName name="_122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35"}</definedName>
    <definedName name="_122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34"}</definedName>
    <definedName name="_122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33"}</definedName>
    <definedName name="_122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32"}</definedName>
    <definedName name="_122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31"}</definedName>
    <definedName name="_122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30"}</definedName>
    <definedName name="_122TBAY_2">#REF!</definedName>
    <definedName name="_123__123Graph_BChart_2H" hidden="1">#REF!</definedName>
    <definedName name="_123__123Graph_BChart_9C" hidden="1">#REF!</definedName>
    <definedName name="_123__FDSAUDITLINK__" hidden="1">{"fdsup://Directions/FactSet Auditing Viewer?action=AUDIT_VALUE&amp;DB=129&amp;ID1=64602510&amp;VALUEID=02001&amp;SDATE=201004&amp;PERIODTYPE=QTR_STD&amp;window=popup_no_bar&amp;width=385&amp;height=120&amp;START_MAXIMIZED=FALSE&amp;creator=factset&amp;display_string=Audit"}</definedName>
    <definedName name="_123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29"}</definedName>
    <definedName name="_123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28"}</definedName>
    <definedName name="_123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27"}</definedName>
    <definedName name="_123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26"}</definedName>
    <definedName name="_123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25"}</definedName>
    <definedName name="_123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24"}</definedName>
    <definedName name="_123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23"}</definedName>
    <definedName name="_123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22"}</definedName>
    <definedName name="_123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21"}</definedName>
    <definedName name="_123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20"}</definedName>
    <definedName name="_123Graph_CChar" hidden="1">#REF!</definedName>
    <definedName name="_123Graph_CChar2" hidden="1">#REF!</definedName>
    <definedName name="_123Graph_D" hidden="1">#REF!</definedName>
    <definedName name="_123TBAY_HEAD">#REF!</definedName>
    <definedName name="_124__123Graph_BChart_9I" hidden="1">#REF!</definedName>
    <definedName name="_124__FDSAUDITLINK__" hidden="1">{"fdsup://Directions/FactSet Auditing Viewer?action=AUDIT_VALUE&amp;DB=129&amp;ID1=92924F10&amp;VALUEID=02001&amp;SDATE=201004&amp;PERIODTYPE=QTR_STD&amp;window=popup_no_bar&amp;width=385&amp;height=120&amp;START_MAXIMIZED=FALSE&amp;creator=factset&amp;display_string=Audit"}</definedName>
    <definedName name="_124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19"}</definedName>
    <definedName name="_124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18"}</definedName>
    <definedName name="_124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17"}</definedName>
    <definedName name="_124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16"}</definedName>
    <definedName name="_124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15"}</definedName>
    <definedName name="_124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14"}</definedName>
    <definedName name="_124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13"}</definedName>
    <definedName name="_124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12"}</definedName>
    <definedName name="_124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11"}</definedName>
    <definedName name="_124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definedName>
    <definedName name="_125__123Graph_CCHART_1" hidden="1">#REF!</definedName>
    <definedName name="_125__FDSAUDITLINK__" hidden="1">{"fdsup://Directions/FactSet Auditing Viewer?action=AUDIT_VALUE&amp;DB=129&amp;ID1=65408610&amp;VALUEID=02001&amp;SDATE=201003&amp;PERIODTYPE=QTR_STD&amp;window=popup_no_bar&amp;width=385&amp;height=120&amp;START_MAXIMIZED=FALSE&amp;creator=factset&amp;display_string=Audit"}</definedName>
    <definedName name="_125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definedName>
    <definedName name="_125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definedName>
    <definedName name="_125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definedName>
    <definedName name="_125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definedName>
    <definedName name="_125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definedName>
    <definedName name="_125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definedName>
    <definedName name="_125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definedName>
    <definedName name="_125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definedName>
    <definedName name="_125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definedName>
    <definedName name="_125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0"}</definedName>
    <definedName name="_126__123Graph_CChart_10J" hidden="1">#REF!</definedName>
    <definedName name="_126__FDSAUDITLINK__" hidden="1">{"fdsup://Directions/FactSet Auditing Viewer?action=AUDIT_VALUE&amp;DB=129&amp;ID1=72018610&amp;VALUEID=02001&amp;SDATE=201003&amp;PERIODTYPE=QTR_STD&amp;window=popup_no_bar&amp;width=385&amp;height=120&amp;START_MAXIMIZED=FALSE&amp;creator=factset&amp;display_string=Audit"}</definedName>
    <definedName name="_1260__FDSAUDITLINK__"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59"}</definedName>
    <definedName name="_1261__FDSAUDITLINK__"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58"}</definedName>
    <definedName name="_1262__FDSAUDITLINK__"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57"}</definedName>
    <definedName name="_1263__FDSAUDITLINK__"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56"}</definedName>
    <definedName name="_1264__FDSAUDITLINK__"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55"}</definedName>
    <definedName name="_1265__FDSAUDITLINK__"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54"}</definedName>
    <definedName name="_1266__FDSAUDITLINK__"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53"}</definedName>
    <definedName name="_1267__FDSAUDITLINK__"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52"}</definedName>
    <definedName name="_1268__FDSAUDITLINK__"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51"}</definedName>
    <definedName name="_1269__FDSAUDITLINK__"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50"}</definedName>
    <definedName name="_127__123Graph_CChart_1A" hidden="1">#REF!</definedName>
    <definedName name="_127__FDSAUDITLINK__" hidden="1">{"fdsup://Directions/FactSet Auditing Viewer?action=AUDIT_VALUE&amp;DB=129&amp;ID1=04956010&amp;VALUEID=02001&amp;SDATE=201004&amp;PERIODTYPE=QTR_STD&amp;window=popup_no_bar&amp;width=385&amp;height=120&amp;START_MAXIMIZED=FALSE&amp;creator=factset&amp;display_string=Audit"}</definedName>
    <definedName name="_1270__FDSAUDITLINK__"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49"}</definedName>
    <definedName name="_1271__FDSAUDITLINK__"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48"}</definedName>
    <definedName name="_1272__FDSAUDITLINK__"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47"}</definedName>
    <definedName name="_1273__FDSAUDITLINK__"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46"}</definedName>
    <definedName name="_1274__FDSAUDITLINK__"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45"}</definedName>
    <definedName name="_1275__FDSAUDITLINK__"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44"}</definedName>
    <definedName name="_1276__FDSAUDITLINK__"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43"}</definedName>
    <definedName name="_1277__FDSAUDITLINK__"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42"}</definedName>
    <definedName name="_1278__FDSAUDITLINK__"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41"}</definedName>
    <definedName name="_1279__FDSAUDITLINK__"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40"}</definedName>
    <definedName name="_128__123Graph_CChart_1AA" hidden="1">#REF!</definedName>
    <definedName name="_128__FDSAUDITLINK__" hidden="1">{"fdsup://Directions/FactSet Auditing Viewer?action=AUDIT_VALUE&amp;DB=129&amp;ID1=00120410&amp;VALUEID=02001&amp;SDATE=201003&amp;PERIODTYPE=QTR_STD&amp;window=popup_no_bar&amp;width=385&amp;height=120&amp;START_MAXIMIZED=FALSE&amp;creator=factset&amp;display_string=Audit"}</definedName>
    <definedName name="_1280__FDSAUDITLINK__"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39"}</definedName>
    <definedName name="_1281__FDSAUDITLINK__"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38"}</definedName>
    <definedName name="_1282__FDSAUDITLINK__"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37"}</definedName>
    <definedName name="_1283__FDSAUDITLINK__"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36"}</definedName>
    <definedName name="_1284__FDSAUDITLINK__"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35"}</definedName>
    <definedName name="_1285__FDSAUDITLINK__"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34"}</definedName>
    <definedName name="_1286__FDSAUDITLINK__"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33"}</definedName>
    <definedName name="_1287__FDSAUDITLINK__"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32"}</definedName>
    <definedName name="_1288__FDSAUDITLINK__"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31"}</definedName>
    <definedName name="_1289__FDSAUDITLINK__"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30"}</definedName>
    <definedName name="_128TBAY_1">#REF!</definedName>
    <definedName name="_129__123Graph_CChart_1AB" hidden="1">#REF!</definedName>
    <definedName name="_129__FDSAUDITLINK__" hidden="1">{"fdsup://Directions/FactSet Auditing Viewer?action=AUDIT_VALUE&amp;DB=129&amp;ID1=16530310&amp;VALUEID=02001&amp;SDATE=201003&amp;PERIODTYPE=QTR_STD&amp;window=popup_no_bar&amp;width=385&amp;height=120&amp;START_MAXIMIZED=FALSE&amp;creator=factset&amp;display_string=Audit"}</definedName>
    <definedName name="_1290__FDSAUDITLINK__"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29"}</definedName>
    <definedName name="_1291__FDSAUDITLINK__"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28"}</definedName>
    <definedName name="_1292__FDSAUDITLINK__"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27"}</definedName>
    <definedName name="_1293__FDSAUDITLINK__"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26"}</definedName>
    <definedName name="_1294__FDSAUDITLINK__"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25"}</definedName>
    <definedName name="_1295__FDSAUDITLINK__"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24"}</definedName>
    <definedName name="_1296__FDSAUDITLINK__"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23"}</definedName>
    <definedName name="_1297__FDSAUDITLINK__"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22"}</definedName>
    <definedName name="_1298__FDSAUDITLINK__"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21"}</definedName>
    <definedName name="_1299__FDSAUDITLINK__"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20"}</definedName>
    <definedName name="_12C_TITLE_RIGHT">#REF!</definedName>
    <definedName name="_12FOS_OVR1">#REF!</definedName>
    <definedName name="_12FOS_OVR2">#REF!</definedName>
    <definedName name="_12FOS_OVR3">#REF!</definedName>
    <definedName name="_12INV_VALUE">#REF!</definedName>
    <definedName name="_12LAM_34">#REF!</definedName>
    <definedName name="_12NAN_FOOT">#REF!</definedName>
    <definedName name="_12NAN_HEAD">#REF!</definedName>
    <definedName name="_12TBAY_1">#REF!</definedName>
    <definedName name="_12TBAY_HEAD">#REF!</definedName>
    <definedName name="_13__123Graph_AChart_1AE" hidden="1">#REF!</definedName>
    <definedName name="_13__123Graph_BChart_11F" hidden="1">#REF!</definedName>
    <definedName name="_13__123Graph_BChart_11G" hidden="1">#REF!</definedName>
    <definedName name="_13__123Graph_BCHART_12" hidden="1">#REF!</definedName>
    <definedName name="_13__123Graph_BChart_1M" hidden="1">#REF!</definedName>
    <definedName name="_13__123Graph_COP75_25RETURN" hidden="1">#REF!</definedName>
    <definedName name="_13__123Graph_DCHART_1" hidden="1">#REF!</definedName>
    <definedName name="_13__123Graph_LBL_CCHART_17" hidden="1">#REF!</definedName>
    <definedName name="_13__123Graph_XCHART_3" hidden="1">#REF!</definedName>
    <definedName name="_13__FDSAUDITLINK__" hidden="1">{"fdsup://directions/FAT Viewer?action=UPDATE&amp;creator=factset&amp;DYN_ARGS=TRUE&amp;DOC_NAME=FAT:FQL_AUDITING_CLIENT_TEMPLATE.FAT&amp;display_string=Audit&amp;VAR:KEY=FMHSHSBWNM&amp;VAR:QUERY=RkZfRU5UUlBSX1ZBTF9EQUlMWSg0MDM1Nyk=&amp;WINDOW=FIRST_POPUP&amp;HEIGHT=450&amp;WIDTH=450&amp;START_MA","XIMIZED=FALSE&amp;VAR:CALENDAR=US&amp;VAR:SYMBOL=B1FPPB&amp;VAR:INDEX=0"}</definedName>
    <definedName name="_130__123Graph_CChart_1AE" hidden="1">#REF!</definedName>
    <definedName name="_130__FDSAUDITLINK__" hidden="1">{"fdsup://Directions/FactSet Auditing Viewer?action=AUDIT_VALUE&amp;DB=129&amp;ID1=84489510&amp;VALUEID=02001&amp;SDATE=201003&amp;PERIODTYPE=QTR_STD&amp;window=popup_no_bar&amp;width=385&amp;height=120&amp;START_MAXIMIZED=FALSE&amp;creator=factset&amp;display_string=Audit"}</definedName>
    <definedName name="_1300__FDSAUDITLINK__"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19"}</definedName>
    <definedName name="_1301__FDSAUDITLINK__"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18"}</definedName>
    <definedName name="_1302__FDSAUDITLINK__"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17"}</definedName>
    <definedName name="_1303__FDSAUDITLINK__"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16"}</definedName>
    <definedName name="_1304__FDSAUDITLINK__"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15"}</definedName>
    <definedName name="_1305__FDSAUDITLINK__"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14"}</definedName>
    <definedName name="_1306__FDSAUDITLINK__"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13"}</definedName>
    <definedName name="_1307__FDSAUDITLINK__"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12"}</definedName>
    <definedName name="_1308__FDSAUDITLINK__"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11"}</definedName>
    <definedName name="_1309__FDSAUDITLINK__"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10"}</definedName>
    <definedName name="_131__123Graph_CChart_1AF" hidden="1">#REF!</definedName>
    <definedName name="_131__FDSAUDITLINK__" hidden="1">{"fdsup://Directions/FactSet Auditing Viewer?action=AUDIT_VALUE&amp;DB=129&amp;ID1=83851810&amp;VALUEID=02001&amp;SDATE=201003&amp;PERIODTYPE=QTR_STD&amp;window=popup_no_bar&amp;width=385&amp;height=120&amp;START_MAXIMIZED=FALSE&amp;creator=factset&amp;display_string=Audit"}</definedName>
    <definedName name="_1310__FDSAUDITLINK__"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9"}</definedName>
    <definedName name="_1311__FDSAUDITLINK__"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8"}</definedName>
    <definedName name="_1312__FDSAUDITLINK__"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7"}</definedName>
    <definedName name="_1313__FDSAUDITLINK__"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6"}</definedName>
    <definedName name="_1314__FDSAUDITLINK__"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5"}</definedName>
    <definedName name="_1315__FDSAUDITLINK__"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4"}</definedName>
    <definedName name="_1316__FDSAUDITLINK__"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3"}</definedName>
    <definedName name="_1317__FDSAUDITLINK__"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2"}</definedName>
    <definedName name="_1318__FDSAUDITLINK__"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1"}</definedName>
    <definedName name="_1319__FDSAUDITLINK__"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0"}</definedName>
    <definedName name="_132__123Graph_CChart_1AJ" hidden="1">#REF!</definedName>
    <definedName name="_132__FDSAUDITLINK__" hidden="1">{"fdsup://Directions/FactSet Auditing Viewer?action=AUDIT_VALUE&amp;DB=129&amp;ID1=66765510&amp;VALUEID=02001&amp;SDATE=201003&amp;PERIODTYPE=QTR_STD&amp;window=popup_no_bar&amp;width=385&amp;height=120&amp;START_MAXIMIZED=FALSE&amp;creator=factset&amp;display_string=Audit"}</definedName>
    <definedName name="_133__123Graph_BChart_2M" hidden="1">#REF!</definedName>
    <definedName name="_133__123Graph_CChart_1AM" hidden="1">#REF!</definedName>
    <definedName name="_133__FDSAUDITLINK__" hidden="1">{"fdsup://Directions/FactSet Auditing Viewer?action=AUDIT_VALUE&amp;DB=129&amp;ID1=64602510&amp;VALUEID=02001&amp;SDATE=201004&amp;PERIODTYPE=QTR_STD&amp;window=popup_no_bar&amp;width=385&amp;height=120&amp;START_MAXIMIZED=FALSE&amp;creator=factset&amp;display_string=Audit"}</definedName>
    <definedName name="_133TBAY_HEAD">#REF!</definedName>
    <definedName name="_134__123Graph_CChart_1B" hidden="1">#REF!</definedName>
    <definedName name="_134__FDSAUDITLINK__" hidden="1">{"fdsup://Directions/FactSet Auditing Viewer?action=AUDIT_VALUE&amp;DB=129&amp;ID1=92924F10&amp;VALUEID=02001&amp;SDATE=201004&amp;PERIODTYPE=QTR_STD&amp;window=popup_no_bar&amp;width=385&amp;height=120&amp;START_MAXIMIZED=FALSE&amp;creator=factset&amp;display_string=Audit"}</definedName>
    <definedName name="_135__123Graph_CChart_1C" hidden="1">#REF!</definedName>
    <definedName name="_135__FDSAUDITLINK__" hidden="1">{"fdsup://Directions/FactSet Auditing Viewer?action=AUDIT_VALUE&amp;DB=129&amp;ID1=65408610&amp;VALUEID=02001&amp;SDATE=201003&amp;PERIODTYPE=QTR_STD&amp;window=popup_no_bar&amp;width=385&amp;height=120&amp;START_MAXIMIZED=FALSE&amp;creator=factset&amp;display_string=Audit"}</definedName>
    <definedName name="_136__123Graph_CChart_1CA" hidden="1">#REF!</definedName>
    <definedName name="_136__FDSAUDITLINK__" hidden="1">{"fdsup://Directions/FactSet Auditing Viewer?action=AUDIT_VALUE&amp;DB=129&amp;ID1=72018610&amp;VALUEID=02001&amp;SDATE=201003&amp;PERIODTYPE=QTR_STD&amp;window=popup_no_bar&amp;width=385&amp;height=120&amp;START_MAXIMIZED=FALSE&amp;creator=factset&amp;display_string=Audit"}</definedName>
    <definedName name="_137__123Graph_CChart_1CD" hidden="1">#REF!</definedName>
    <definedName name="_137__FDSAUDITLINK__" hidden="1">{"fdsup://Directions/FactSet Auditing Viewer?action=AUDIT_VALUE&amp;DB=129&amp;ID1=04956010&amp;VALUEID=02001&amp;SDATE=201004&amp;PERIODTYPE=QTR_STD&amp;window=popup_no_bar&amp;width=385&amp;height=120&amp;START_MAXIMIZED=FALSE&amp;creator=factset&amp;display_string=Audit"}</definedName>
    <definedName name="_138__123Graph_CChart_1CE" hidden="1">#REF!</definedName>
    <definedName name="_138__FDSAUDITLINK__" hidden="1">{"fdsup://Directions/FactSet Auditing Viewer?action=AUDIT_VALUE&amp;DB=129&amp;ID1=00120410&amp;VALUEID=02001&amp;SDATE=201003&amp;PERIODTYPE=QTR_STD&amp;window=popup_no_bar&amp;width=385&amp;height=120&amp;START_MAXIMIZED=FALSE&amp;creator=factset&amp;display_string=Audit"}</definedName>
    <definedName name="_139__123Graph_CChart_1D" hidden="1">#REF!</definedName>
    <definedName name="_139__FDSAUDITLINK__" hidden="1">{"fdsup://Directions/FactSet Auditing Viewer?action=AUDIT_VALUE&amp;DB=129&amp;ID1=16530310&amp;VALUEID=02001&amp;SDATE=201003&amp;PERIODTYPE=QTR_STD&amp;window=popup_no_bar&amp;width=385&amp;height=120&amp;START_MAXIMIZED=FALSE&amp;creator=factset&amp;display_string=Audit"}</definedName>
    <definedName name="_13C_WIND_VERT">#REF!</definedName>
    <definedName name="_13FOS_OVR1">#REF!</definedName>
    <definedName name="_13FOS_OVR2">#REF!</definedName>
    <definedName name="_13FOS_OVR3">#REF!</definedName>
    <definedName name="_13INV_VALUE">#REF!</definedName>
    <definedName name="_13MARG_SUM">#REF!</definedName>
    <definedName name="_13NAN_HEAD">#REF!</definedName>
    <definedName name="_13SUM_COMM">#REF!</definedName>
    <definedName name="_13TBAY_2">#REF!</definedName>
    <definedName name="_14__123Graph_AChart_1AF" hidden="1">#REF!</definedName>
    <definedName name="_14__123Graph_AChart_2H" hidden="1">#REF!</definedName>
    <definedName name="_14__123Graph_BChart_11G" hidden="1">#REF!</definedName>
    <definedName name="_14__123Graph_BCHART_13" hidden="1">#REF!</definedName>
    <definedName name="_14__123Graph_BChart_1H" hidden="1">#REF!</definedName>
    <definedName name="_14__123Graph_BChart_2H" hidden="1">#REF!</definedName>
    <definedName name="_14__123Graph_DCHART_2" hidden="1">#REF!</definedName>
    <definedName name="_14__123Graph_DHO_MPRICE" hidden="1">#REF!</definedName>
    <definedName name="_14__123Graph_XCHART_1" hidden="1">#REF!</definedName>
    <definedName name="_14__FDSAUDITLINK__" hidden="1">{"fdsup://directions/FAT Viewer?action=UPDATE&amp;creator=factset&amp;DYN_ARGS=TRUE&amp;DOC_NAME=FAT:FQL_AUDITING_CLIENT_TEMPLATE.FAT&amp;display_string=Audit&amp;VAR:KEY=ZGRKLKBCBA&amp;VAR:QUERY=RkZfRU5UUlBSX1ZBTF9EQUlMWSg0MDM1Nyk=&amp;WINDOW=FIRST_POPUP&amp;HEIGHT=450&amp;WIDTH=450&amp;START_MA","XIMIZED=FALSE&amp;VAR:CALENDAR=US&amp;VAR:SYMBOL=209074&amp;VAR:INDEX=0"}</definedName>
    <definedName name="_140__123Graph_CChart_1E" hidden="1">#REF!</definedName>
    <definedName name="_140__FDSAUDITLINK__" hidden="1">{"fdsup://Directions/FactSet Auditing Viewer?action=AUDIT_VALUE&amp;DB=129&amp;ID1=84489510&amp;VALUEID=02001&amp;SDATE=201003&amp;PERIODTYPE=QTR_STD&amp;window=popup_no_bar&amp;width=385&amp;height=120&amp;START_MAXIMIZED=FALSE&amp;creator=factset&amp;display_string=Audit"}</definedName>
    <definedName name="_141__123Graph_BChart_3L" hidden="1">#REF!</definedName>
    <definedName name="_141__123Graph_CChart_1F" hidden="1">#REF!</definedName>
    <definedName name="_141__FDSAUDITLINK__" hidden="1">{"fdsup://Directions/FactSet Auditing Viewer?action=AUDIT_VALUE&amp;DB=129&amp;ID1=83851810&amp;VALUEID=02001&amp;SDATE=201003&amp;PERIODTYPE=QTR_STD&amp;window=popup_no_bar&amp;width=385&amp;height=120&amp;START_MAXIMIZED=FALSE&amp;creator=factset&amp;display_string=Audit"}</definedName>
    <definedName name="_141TBAY_2">#REF!</definedName>
    <definedName name="_142__123Graph_CChart_1G" hidden="1">#REF!</definedName>
    <definedName name="_142__FDSAUDITLINK__" hidden="1">{"fdsup://Directions/FactSet Auditing Viewer?action=AUDIT_VALUE&amp;DB=129&amp;ID1=66765510&amp;VALUEID=02001&amp;SDATE=201003&amp;PERIODTYPE=QTR_STD&amp;window=popup_no_bar&amp;width=385&amp;height=120&amp;START_MAXIMIZED=FALSE&amp;creator=factset&amp;display_string=Audit"}</definedName>
    <definedName name="_143__123Graph_CChart_1H" hidden="1">#REF!</definedName>
    <definedName name="_143__FDSAUDITLINK__" hidden="1">{"fdsup://Directions/FactSet Auditing Viewer?action=AUDIT_VALUE&amp;DB=129&amp;ID1=64602510&amp;VALUEID=02001&amp;SDATE=201004&amp;PERIODTYPE=QTR_STD&amp;window=popup_no_bar&amp;width=385&amp;height=120&amp;START_MAXIMIZED=FALSE&amp;creator=factset&amp;display_string=Audit"}</definedName>
    <definedName name="_144__123Graph_CChart_1I" hidden="1">#REF!</definedName>
    <definedName name="_144__FDSAUDITLINK__" hidden="1">{"fdsup://directions/FAT Viewer?action=UPDATE&amp;creator=factset&amp;DYN_ARGS=TRUE&amp;DOC_NAME=FAT:FQL_AUDITING_CLIENT_TEMPLATE.FAT&amp;display_string=Audit&amp;VAR:KEY=CNWJAHWJWP&amp;VAR:QUERY=RkZfUEJLX0NVUlIoKQ==&amp;WINDOW=FIRST_POPUP&amp;HEIGHT=450&amp;WIDTH=450&amp;START_MAXIMIZED=FALSE&amp;VA","R:CALENDAR=US&amp;VAR:SYMBOL=689714&amp;VAR:INDEX=0"}</definedName>
    <definedName name="_145__123Graph_CChart_1J" hidden="1">#REF!</definedName>
    <definedName name="_145__FDSAUDITLINK__" hidden="1">{"fdsup://Directions/FactSet Auditing Viewer?action=AUDIT_VALUE&amp;DB=129&amp;ID1=65408610&amp;VALUEID=02001&amp;SDATE=201003&amp;PERIODTYPE=QTR_STD&amp;window=popup_no_bar&amp;width=385&amp;height=120&amp;START_MAXIMIZED=FALSE&amp;creator=factset&amp;display_string=Audit"}</definedName>
    <definedName name="_146__123Graph_CChart_1K" hidden="1">#REF!</definedName>
    <definedName name="_146__FDSAUDITLINK__" hidden="1">{"fdsup://Directions/FactSet Auditing Viewer?action=AUDIT_VALUE&amp;DB=129&amp;ID1=72018610&amp;VALUEID=02001&amp;SDATE=201003&amp;PERIODTYPE=QTR_STD&amp;window=popup_no_bar&amp;width=385&amp;height=120&amp;START_MAXIMIZED=FALSE&amp;creator=factset&amp;display_string=Audit"}</definedName>
    <definedName name="_147__123Graph_CChart_1L" hidden="1">#REF!</definedName>
    <definedName name="_147__FDSAUDITLINK__" hidden="1">{"fdsup://Directions/FactSet Auditing Viewer?action=AUDIT_VALUE&amp;DB=129&amp;ID1=04956010&amp;VALUEID=02001&amp;SDATE=201004&amp;PERIODTYPE=QTR_STD&amp;window=popup_no_bar&amp;width=385&amp;height=120&amp;START_MAXIMIZED=FALSE&amp;creator=factset&amp;display_string=Audit"}</definedName>
    <definedName name="_148__123Graph_CChart_1N" hidden="1">#REF!</definedName>
    <definedName name="_148__FDSAUDITLINK__" hidden="1">{"fdsup://Directions/FactSet Auditing Viewer?action=AUDIT_VALUE&amp;DB=129&amp;ID1=00120410&amp;VALUEID=02001&amp;SDATE=201003&amp;PERIODTYPE=QTR_STD&amp;window=popup_no_bar&amp;width=385&amp;height=120&amp;START_MAXIMIZED=FALSE&amp;creator=factset&amp;display_string=Audit"}</definedName>
    <definedName name="_149__123Graph_CChart_1O" hidden="1">#REF!</definedName>
    <definedName name="_149__FDSAUDITLINK__" hidden="1">{"fdsup://Directions/FactSet Auditing Viewer?action=AUDIT_VALUE&amp;DB=129&amp;ID1=16530310&amp;VALUEID=02001&amp;SDATE=201003&amp;PERIODTYPE=QTR_STD&amp;window=popup_no_bar&amp;width=385&amp;height=120&amp;START_MAXIMIZED=FALSE&amp;creator=factset&amp;display_string=Audit"}</definedName>
    <definedName name="_14ECO_EST">#REF!</definedName>
    <definedName name="_14FOS_OVR2">#REF!</definedName>
    <definedName name="_14FOS_OVR3">#REF!</definedName>
    <definedName name="_14LAM_12">#REF!</definedName>
    <definedName name="_14MIXVAR_1">#REF!</definedName>
    <definedName name="_14NAN_HEAD">#REF!</definedName>
    <definedName name="_14SUM_COMM">#REF!</definedName>
    <definedName name="_14TBAY_1">#REF!</definedName>
    <definedName name="_14TBAY_HEAD">#REF!</definedName>
    <definedName name="_15__123Graph_AChart_1AG" hidden="1">#REF!</definedName>
    <definedName name="_15__123Graph_AChart_1M" hidden="1">#REF!</definedName>
    <definedName name="_15__123Graph_BCHART_14" hidden="1">#REF!</definedName>
    <definedName name="_15__123Graph_BCHART_2" hidden="1">#REF!</definedName>
    <definedName name="_15__123Graph_BChart_2M" hidden="1">#REF!</definedName>
    <definedName name="_15__123Graph_DO_MPRICE" hidden="1">#REF!</definedName>
    <definedName name="_15__123Graph_XCHART_1" hidden="1">#REF!</definedName>
    <definedName name="_15__123Graph_XCHART_7" hidden="1">#REF!</definedName>
    <definedName name="_15__FDSAUDITLINK__" hidden="1">{"fdsup://directions/FAT Viewer?action=UPDATE&amp;creator=factset&amp;DYN_ARGS=TRUE&amp;DOC_NAME=FAT:FQL_AUDITING_CLIENT_TEMPLATE.FAT&amp;display_string=Audit&amp;VAR:KEY=RKXIDSHCTC&amp;VAR:QUERY=RkZfRU5UUlBSX1ZBTF9EQUlMWSg0MDM1Nyk=&amp;WINDOW=FIRST_POPUP&amp;HEIGHT=450&amp;WIDTH=450&amp;START_MA","XIMIZED=FALSE&amp;VAR:CALENDAR=US&amp;VAR:SYMBOL=B1GJSR&amp;VAR:INDEX=0"}</definedName>
    <definedName name="_150__123Graph_BChart_4H" hidden="1">#REF!</definedName>
    <definedName name="_150__123Graph_CChart_1P" hidden="1">#REF!</definedName>
    <definedName name="_150__FDSAUDITLINK__" hidden="1">{"fdsup://Directions/FactSet Auditing Viewer?action=AUDIT_VALUE&amp;DB=129&amp;ID1=84489510&amp;VALUEID=02001&amp;SDATE=201003&amp;PERIODTYPE=QTR_STD&amp;window=popup_no_bar&amp;width=385&amp;height=120&amp;START_MAXIMIZED=FALSE&amp;creator=factset&amp;display_string=Audit"}</definedName>
    <definedName name="_151__123Graph_CChart_1T" hidden="1">#REF!</definedName>
    <definedName name="_151__FDSAUDITLINK__" hidden="1">{"fdsup://Directions/FactSet Auditing Viewer?action=AUDIT_VALUE&amp;DB=129&amp;ID1=83851810&amp;VALUEID=02001&amp;SDATE=201003&amp;PERIODTYPE=QTR_STD&amp;window=popup_no_bar&amp;width=385&amp;height=120&amp;START_MAXIMIZED=FALSE&amp;creator=factset&amp;display_string=Audit"}</definedName>
    <definedName name="_152__123Graph_CChart_1U" hidden="1">#REF!</definedName>
    <definedName name="_152__FDSAUDITLINK__" hidden="1">{"fdsup://Directions/FactSet Auditing Viewer?action=AUDIT_VALUE&amp;DB=129&amp;ID1=66765510&amp;VALUEID=02001&amp;SDATE=201003&amp;PERIODTYPE=QTR_STD&amp;window=popup_no_bar&amp;width=385&amp;height=120&amp;START_MAXIMIZED=FALSE&amp;creator=factset&amp;display_string=Audit"}</definedName>
    <definedName name="_153__123Graph_CChart_1W" hidden="1">#REF!</definedName>
    <definedName name="_153__FDSAUDITLINK__" hidden="1">{"fdsup://Directions/FactSet Auditing Viewer?action=AUDIT_VALUE&amp;DB=129&amp;ID1=64602510&amp;VALUEID=02001&amp;SDATE=201004&amp;PERIODTYPE=QTR_STD&amp;window=popup_no_bar&amp;width=385&amp;height=120&amp;START_MAXIMIZED=FALSE&amp;creator=factset&amp;display_string=Audit"}</definedName>
    <definedName name="_154__123Graph_CChart_1Y" hidden="1">#REF!</definedName>
    <definedName name="_154__FDSAUDITLINK__" hidden="1">{"fdsup://Directions/FactSet Auditing Viewer?action=AUDIT_VALUE&amp;DB=129&amp;ID1=92924F10&amp;VALUEID=02001&amp;SDATE=201004&amp;PERIODTYPE=QTR_STD&amp;window=popup_no_bar&amp;width=385&amp;height=120&amp;START_MAXIMIZED=FALSE&amp;creator=factset&amp;display_string=Audit"}</definedName>
    <definedName name="_154TBAY_HEAD">#REF!</definedName>
    <definedName name="_155__123Graph_CChart_2AE" hidden="1">#REF!</definedName>
    <definedName name="_155__FDSAUDITLINK__" hidden="1">{"fdsup://Directions/FactSet Auditing Viewer?action=AUDIT_VALUE&amp;DB=129&amp;ID1=65408610&amp;VALUEID=02001&amp;SDATE=201003&amp;PERIODTYPE=QTR_STD&amp;window=popup_no_bar&amp;width=385&amp;height=120&amp;START_MAXIMIZED=FALSE&amp;creator=factset&amp;display_string=Audit"}</definedName>
    <definedName name="_156__123Graph_CChart_3B" hidden="1">#REF!</definedName>
    <definedName name="_156__FDSAUDITLINK__" hidden="1">{"fdsup://Directions/FactSet Auditing Viewer?action=AUDIT_VALUE&amp;DB=129&amp;ID1=72018610&amp;VALUEID=02001&amp;SDATE=201003&amp;PERIODTYPE=QTR_STD&amp;window=popup_no_bar&amp;width=385&amp;height=120&amp;START_MAXIMIZED=FALSE&amp;creator=factset&amp;display_string=Audit"}</definedName>
    <definedName name="_157__123Graph_CChart_9C" hidden="1">#REF!</definedName>
    <definedName name="_157__FDSAUDITLINK__" hidden="1">{"fdsup://Directions/FactSet Auditing Viewer?action=AUDIT_VALUE&amp;DB=129&amp;ID1=04956010&amp;VALUEID=02001&amp;SDATE=201004&amp;PERIODTYPE=QTR_STD&amp;window=popup_no_bar&amp;width=385&amp;height=120&amp;START_MAXIMIZED=FALSE&amp;creator=factset&amp;display_string=Audit"}</definedName>
    <definedName name="_158__123Graph_CChart_11G" hidden="1">#REF!</definedName>
    <definedName name="_158__123Graph_CChart_9I" hidden="1">#REF!</definedName>
    <definedName name="_158__FDSAUDITLINK__" hidden="1">{"fdsup://Directions/FactSet Auditing Viewer?action=AUDIT_VALUE&amp;DB=129&amp;ID1=00120410&amp;VALUEID=02001&amp;SDATE=201003&amp;PERIODTYPE=QTR_STD&amp;window=popup_no_bar&amp;width=385&amp;height=120&amp;START_MAXIMIZED=FALSE&amp;creator=factset&amp;display_string=Audit"}</definedName>
    <definedName name="_159__FDSAUDITLINK__" hidden="1">{"fdsup://Directions/FactSet Auditing Viewer?action=AUDIT_VALUE&amp;DB=129&amp;ID1=16530310&amp;VALUEID=02001&amp;SDATE=201003&amp;PERIODTYPE=QTR_STD&amp;window=popup_no_bar&amp;width=385&amp;height=120&amp;START_MAXIMIZED=FALSE&amp;creator=factset&amp;display_string=Audit"}</definedName>
    <definedName name="_15C_WIND_VERT">#REF!</definedName>
    <definedName name="_15FOS_OVR1">#REF!</definedName>
    <definedName name="_15FOS_OVR2">#REF!</definedName>
    <definedName name="_15FOS_OVR3">#REF!</definedName>
    <definedName name="_15INV_VALUE">#REF!</definedName>
    <definedName name="_15LAM_34">#REF!</definedName>
    <definedName name="_15MIXVAR_2">#REF!</definedName>
    <definedName name="_15NAN_FOOT">#REF!</definedName>
    <definedName name="_15TBAY_1">#REF!</definedName>
    <definedName name="_15TBAY_2">#REF!</definedName>
    <definedName name="_16__123Graph_AChart_11G" hidden="1">#REF!</definedName>
    <definedName name="_16__123Graph_AChart_1AI" hidden="1">#REF!</definedName>
    <definedName name="_16__123Graph_BCHART_15" hidden="1">#REF!</definedName>
    <definedName name="_16__123Graph_BChart_1H" hidden="1">#REF!</definedName>
    <definedName name="_16__123Graph_BChart_1M" hidden="1">#REF!</definedName>
    <definedName name="_16__123Graph_BChart_3L" hidden="1">#REF!</definedName>
    <definedName name="_16__123Graph_DOP75_25PRICE" hidden="1">#REF!</definedName>
    <definedName name="_16__123Graph_XCHART_2" hidden="1">#REF!</definedName>
    <definedName name="_16__FDSAUDITLINK__" hidden="1">{"fdsup://directions/FAT Viewer?action=UPDATE&amp;creator=factset&amp;DYN_ARGS=TRUE&amp;DOC_NAME=FAT:FQL_AUDITING_CLIENT_TEMPLATE.FAT&amp;display_string=Audit&amp;VAR:KEY=XMZSDMJEZM&amp;VAR:QUERY=RkZfRU5UUlBSX1ZBTF9EQUlMWSg0MDM1Nyk=&amp;WINDOW=FIRST_POPUP&amp;HEIGHT=450&amp;WIDTH=450&amp;START_MA","XIMIZED=FALSE&amp;VAR:CALENDAR=US&amp;VAR:SYMBOL=286767&amp;VAR:INDEX=0"}</definedName>
    <definedName name="_160__FDSAUDITLINK__" hidden="1">{"fdsup://directions/FAT Viewer?action=UPDATE&amp;creator=factset&amp;DYN_ARGS=TRUE&amp;DOC_NAME=FAT:FQL_AUDITING_CLIENT_TEMPLATE.FAT&amp;display_string=Audit&amp;VAR:KEY=WZEJMZMTMZ&amp;VAR:QUERY=RkZfRUJJVF9PUEVSKExUTVMsMCwwLCwsVVNEKQ==&amp;WINDOW=FIRST_POPUP&amp;HEIGHT=450&amp;WIDTH=450&amp;STAR","T_MAXIMIZED=FALSE&amp;VAR:CALENDAR=US&amp;VAR:SYMBOL=689714&amp;VAR:INDEX=0"}</definedName>
    <definedName name="_161__FDSAUDITLINK__" hidden="1">{"fdsup://Directions/FactSet Auditing Viewer?action=AUDIT_VALUE&amp;DB=129&amp;ID1=83851810&amp;VALUEID=02001&amp;SDATE=201003&amp;PERIODTYPE=QTR_STD&amp;window=popup_no_bar&amp;width=385&amp;height=120&amp;START_MAXIMIZED=FALSE&amp;creator=factset&amp;display_string=Audit"}</definedName>
    <definedName name="_162__FDSAUDITLINK__" hidden="1">{"fdsup://Directions/FactSet Auditing Viewer?action=AUDIT_VALUE&amp;DB=129&amp;ID1=66765510&amp;VALUEID=02001&amp;SDATE=201003&amp;PERIODTYPE=QTR_STD&amp;window=popup_no_bar&amp;width=385&amp;height=120&amp;START_MAXIMIZED=FALSE&amp;creator=factset&amp;display_string=Audit"}</definedName>
    <definedName name="_163__123Graph_DCHART_1" hidden="1">#REF!</definedName>
    <definedName name="_163__FDSAUDITLINK__" hidden="1">{"fdsup://Directions/FactSet Auditing Viewer?action=AUDIT_VALUE&amp;DB=129&amp;ID1=64602510&amp;VALUEID=02001&amp;SDATE=201004&amp;PERIODTYPE=QTR_STD&amp;window=popup_no_bar&amp;width=385&amp;height=120&amp;START_MAXIMIZED=FALSE&amp;creator=factset&amp;display_string=Audit"}</definedName>
    <definedName name="_164__123Graph_DChart_10J" hidden="1">#REF!</definedName>
    <definedName name="_164__FDSAUDITLINK__" hidden="1">{"fdsup://Directions/FactSet Auditing Viewer?action=AUDIT_VALUE&amp;DB=129&amp;ID1=92924F10&amp;VALUEID=02001&amp;SDATE=201004&amp;PERIODTYPE=QTR_STD&amp;window=popup_no_bar&amp;width=385&amp;height=120&amp;START_MAXIMIZED=FALSE&amp;creator=factset&amp;display_string=Audit"}</definedName>
    <definedName name="_165__123Graph_DChart_1AB" hidden="1">#REF!</definedName>
    <definedName name="_165__FDSAUDITLINK__" hidden="1">{"fdsup://Directions/FactSet Auditing Viewer?action=AUDIT_VALUE&amp;DB=129&amp;ID1=65408610&amp;VALUEID=02001&amp;SDATE=201003&amp;PERIODTYPE=QTR_STD&amp;window=popup_no_bar&amp;width=385&amp;height=120&amp;START_MAXIMIZED=FALSE&amp;creator=factset&amp;display_string=Audit"}</definedName>
    <definedName name="_166__123Graph_DChart_1AM" hidden="1">#REF!</definedName>
    <definedName name="_166__FDSAUDITLINK__" hidden="1">{"fdsup://Directions/FactSet Auditing Viewer?action=AUDIT_VALUE&amp;DB=129&amp;ID1=72018610&amp;VALUEID=02001&amp;SDATE=201003&amp;PERIODTYPE=QTR_STD&amp;window=popup_no_bar&amp;width=385&amp;height=120&amp;START_MAXIMIZED=FALSE&amp;creator=factset&amp;display_string=Audit"}</definedName>
    <definedName name="_167__123Graph_CChart_1H" hidden="1">#REF!</definedName>
    <definedName name="_167__123Graph_DChart_1B" hidden="1">#REF!</definedName>
    <definedName name="_167__FDSAUDITLINK__" hidden="1">{"fdsup://Directions/FactSet Auditing Viewer?action=AUDIT_VALUE&amp;DB=129&amp;ID1=04956010&amp;VALUEID=02001&amp;SDATE=201004&amp;PERIODTYPE=QTR_STD&amp;window=popup_no_bar&amp;width=385&amp;height=120&amp;START_MAXIMIZED=FALSE&amp;creator=factset&amp;display_string=Audit"}</definedName>
    <definedName name="_168__123Graph_DChart_1C" hidden="1">#REF!</definedName>
    <definedName name="_168__FDSAUDITLINK__" hidden="1">{"fdsup://Directions/FactSet Auditing Viewer?action=AUDIT_VALUE&amp;DB=129&amp;ID1=00120410&amp;VALUEID=02001&amp;SDATE=201003&amp;PERIODTYPE=QTR_STD&amp;window=popup_no_bar&amp;width=385&amp;height=120&amp;START_MAXIMIZED=FALSE&amp;creator=factset&amp;display_string=Audit"}</definedName>
    <definedName name="_169__123Graph_DChart_1CE" hidden="1">#REF!</definedName>
    <definedName name="_169__FDSAUDITLINK__" hidden="1">{"fdsup://Directions/FactSet Auditing Viewer?action=AUDIT_VALUE&amp;DB=129&amp;ID1=16530310&amp;VALUEID=02001&amp;SDATE=201003&amp;PERIODTYPE=QTR_STD&amp;window=popup_no_bar&amp;width=385&amp;height=120&amp;START_MAXIMIZED=FALSE&amp;creator=factset&amp;display_string=Audit"}</definedName>
    <definedName name="_16FOS_OVR1">#REF!</definedName>
    <definedName name="_16FOS_OVR2">#REF!</definedName>
    <definedName name="_16FOS_OVR3">#REF!</definedName>
    <definedName name="_16INV_VALUE">#REF!</definedName>
    <definedName name="_16LAM_12">#REF!</definedName>
    <definedName name="_16MARG_SUM">#REF!</definedName>
    <definedName name="_16NAN_FOOT">#REF!</definedName>
    <definedName name="_16SUM_COMM">#REF!</definedName>
    <definedName name="_16TBAY_1">#REF!</definedName>
    <definedName name="_16TBAY_2">#REF!</definedName>
    <definedName name="_16TBAY_HEAD">#REF!</definedName>
    <definedName name="_17__123Graph_AChart_1AJ" hidden="1">#REF!</definedName>
    <definedName name="_17__123Graph_AChart_2M" hidden="1">#REF!</definedName>
    <definedName name="_17__123Graph_BCHART_16" hidden="1">#REF!</definedName>
    <definedName name="_17__123Graph_BChart_1M" hidden="1">#REF!</definedName>
    <definedName name="_17__123Graph_BChart_2H" hidden="1">#REF!</definedName>
    <definedName name="_17__123Graph_BChart_4H" hidden="1">#REF!</definedName>
    <definedName name="_17__123Graph_DOP75_25RETURN" hidden="1">#REF!</definedName>
    <definedName name="_17__123Graph_XCHART_3" hidden="1">#REF!</definedName>
    <definedName name="_17__FDSAUDITLINK__" hidden="1">{"fdsup://directions/FAT Viewer?action=UPDATE&amp;creator=factset&amp;DYN_ARGS=TRUE&amp;DOC_NAME=FAT:FQL_AUDITING_CLIENT_TEMPLATE.FAT&amp;display_string=Audit&amp;VAR:KEY=ZATAZOZMHW&amp;VAR:QUERY=RkZfRU5UUlBSX1ZBTF9EQUlMWSg0MDM1Nyk=&amp;WINDOW=FIRST_POPUP&amp;HEIGHT=450&amp;WIDTH=450&amp;START_MA","XIMIZED=FALSE&amp;VAR:CALENDAR=US&amp;VAR:SYMBOL=259231&amp;VAR:INDEX=0"}</definedName>
    <definedName name="_170__123Graph_DChart_1D" hidden="1">#REF!</definedName>
    <definedName name="_170__FDSAUDITLINK__" hidden="1">{"fdsup://Directions/FactSet Auditing Viewer?action=AUDIT_VALUE&amp;DB=129&amp;ID1=84489510&amp;VALUEID=02001&amp;SDATE=201003&amp;PERIODTYPE=QTR_STD&amp;window=popup_no_bar&amp;width=385&amp;height=120&amp;START_MAXIMIZED=FALSE&amp;creator=factset&amp;display_string=Audit"}</definedName>
    <definedName name="_171__123Graph_DChart_1E" hidden="1">#REF!</definedName>
    <definedName name="_171__FDSAUDITLINK__" hidden="1">{"fdsup://Directions/FactSet Auditing Viewer?action=AUDIT_VALUE&amp;DB=129&amp;ID1=83851810&amp;VALUEID=02001&amp;SDATE=201003&amp;PERIODTYPE=QTR_STD&amp;window=popup_no_bar&amp;width=385&amp;height=120&amp;START_MAXIMIZED=FALSE&amp;creator=factset&amp;display_string=Audit"}</definedName>
    <definedName name="_172__123Graph_DChart_1H" hidden="1">#REF!</definedName>
    <definedName name="_172__FDSAUDITLINK__" hidden="1">{"fdsup://Directions/FactSet Auditing Viewer?action=AUDIT_VALUE&amp;DB=129&amp;ID1=66765510&amp;VALUEID=02001&amp;SDATE=201003&amp;PERIODTYPE=QTR_STD&amp;window=popup_no_bar&amp;width=385&amp;height=120&amp;START_MAXIMIZED=FALSE&amp;creator=factset&amp;display_string=Audit"}</definedName>
    <definedName name="_173__123Graph_DChart_1I" hidden="1">#REF!</definedName>
    <definedName name="_173__FDSAUDITLINK__" hidden="1">{"fdsup://Directions/FactSet Auditing Viewer?action=AUDIT_VALUE&amp;DB=129&amp;ID1=64602510&amp;VALUEID=02001&amp;SDATE=201004&amp;PERIODTYPE=QTR_STD&amp;window=popup_no_bar&amp;width=385&amp;height=120&amp;START_MAXIMIZED=FALSE&amp;creator=factset&amp;display_string=Audit"}</definedName>
    <definedName name="_174__123Graph_DChart_1J" hidden="1">#REF!</definedName>
    <definedName name="_174__FDSAUDITLINK__" hidden="1">{"fdsup://Directions/FactSet Auditing Viewer?action=AUDIT_VALUE&amp;DB=129&amp;ID1=92924F10&amp;VALUEID=02001&amp;SDATE=201004&amp;PERIODTYPE=QTR_STD&amp;window=popup_no_bar&amp;width=385&amp;height=120&amp;START_MAXIMIZED=FALSE&amp;creator=factset&amp;display_string=Audit"}</definedName>
    <definedName name="_175__123Graph_DChart_1K" hidden="1">#REF!</definedName>
    <definedName name="_175__FDSAUDITLINK__" hidden="1">{"fdsup://Directions/FactSet Auditing Viewer?action=AUDIT_VALUE&amp;DB=129&amp;ID1=65408610&amp;VALUEID=02001&amp;SDATE=201003&amp;PERIODTYPE=QTR_STD&amp;window=popup_no_bar&amp;width=385&amp;height=120&amp;START_MAXIMIZED=FALSE&amp;creator=factset&amp;display_string=Audit"}</definedName>
    <definedName name="_176__123Graph_DChart_1L" hidden="1">#REF!</definedName>
    <definedName name="_176__FDSAUDITLINK__" hidden="1">{"fdsup://Directions/FactSet Auditing Viewer?action=AUDIT_VALUE&amp;DB=129&amp;ID1=72018610&amp;VALUEID=02001&amp;SDATE=201003&amp;PERIODTYPE=QTR_STD&amp;window=popup_no_bar&amp;width=385&amp;height=120&amp;START_MAXIMIZED=FALSE&amp;creator=factset&amp;display_string=Audit"}</definedName>
    <definedName name="_177__123Graph_CChart_1M" hidden="1">#REF!</definedName>
    <definedName name="_177__123Graph_DChart_1O" hidden="1">#REF!</definedName>
    <definedName name="_177__FDSAUDITLINK__" hidden="1">{"fdsup://Directions/FactSet Auditing Viewer?action=AUDIT_VALUE&amp;DB=129&amp;ID1=04956010&amp;VALUEID=02001&amp;SDATE=201004&amp;PERIODTYPE=QTR_STD&amp;window=popup_no_bar&amp;width=385&amp;height=120&amp;START_MAXIMIZED=FALSE&amp;creator=factset&amp;display_string=Audit"}</definedName>
    <definedName name="_178__123Graph_DChart_1P" hidden="1">#REF!</definedName>
    <definedName name="_178__FDSAUDITLINK__" hidden="1">{"fdsup://Directions/FactSet Auditing Viewer?action=AUDIT_VALUE&amp;DB=129&amp;ID1=00120410&amp;VALUEID=02001&amp;SDATE=201003&amp;PERIODTYPE=QTR_STD&amp;window=popup_no_bar&amp;width=385&amp;height=120&amp;START_MAXIMIZED=FALSE&amp;creator=factset&amp;display_string=Audit"}</definedName>
    <definedName name="_179__123Graph_DChart_3B" hidden="1">#REF!</definedName>
    <definedName name="_179__FDSAUDITLINK__" hidden="1">{"fdsup://Directions/FactSet Auditing Viewer?action=AUDIT_VALUE&amp;DB=129&amp;ID1=16530310&amp;VALUEID=02001&amp;SDATE=201003&amp;PERIODTYPE=QTR_STD&amp;window=popup_no_bar&amp;width=385&amp;height=120&amp;START_MAXIMIZED=FALSE&amp;creator=factset&amp;display_string=Audit"}</definedName>
    <definedName name="_17ECO_EST">#REF!</definedName>
    <definedName name="_17FOS_OVR2">#REF!</definedName>
    <definedName name="_17FOS_OVR3">#REF!</definedName>
    <definedName name="_17LAM_34">#REF!</definedName>
    <definedName name="_17MARG_SUM">#REF!</definedName>
    <definedName name="_17NAN_FOOT">#REF!</definedName>
    <definedName name="_17NAN_HEAD">#REF!</definedName>
    <definedName name="_17TBAY_HEAD">#REF!</definedName>
    <definedName name="_18__123Graph_AChart_1AK" hidden="1">#REF!</definedName>
    <definedName name="_18__123Graph_AChart_2H" hidden="1">#REF!</definedName>
    <definedName name="_18__123Graph_AChart_2M" hidden="1">#REF!</definedName>
    <definedName name="_18__123Graph_BCHART_7" hidden="1">#REF!</definedName>
    <definedName name="_18__123Graph_CCHART_1" hidden="1">#REF!</definedName>
    <definedName name="_18__123Graph_CChart_11G" hidden="1">#REF!</definedName>
    <definedName name="_18__123Graph_EHO_MPRICE" hidden="1">#REF!</definedName>
    <definedName name="_18__FDSAUDITLINK__" hidden="1">{"fdsup://directions/FAT Viewer?action=UPDATE&amp;creator=factset&amp;DYN_ARGS=TRUE&amp;DOC_NAME=FAT:FQL_AUDITING_CLIENT_TEMPLATE.FAT&amp;display_string=Audit&amp;VAR:KEY=FMHSHSBWNM&amp;VAR:QUERY=RkZfRU5UUlBSX1ZBTF9EQUlMWSg0MDM1Nyk=&amp;WINDOW=FIRST_POPUP&amp;HEIGHT=450&amp;WIDTH=450&amp;START_MA","XIMIZED=FALSE&amp;VAR:CALENDAR=US&amp;VAR:SYMBOL=B1FPPB&amp;VAR:INDEX=0"}</definedName>
    <definedName name="_180__123Graph_EChart_10J" hidden="1">#REF!</definedName>
    <definedName name="_180__FDSAUDITLINK__" hidden="1">{"fdsup://Directions/FactSet Auditing Viewer?action=AUDIT_VALUE&amp;DB=129&amp;ID1=84489510&amp;VALUEID=02001&amp;SDATE=201003&amp;PERIODTYPE=QTR_STD&amp;window=popup_no_bar&amp;width=385&amp;height=120&amp;START_MAXIMIZED=FALSE&amp;creator=factset&amp;display_string=Audit"}</definedName>
    <definedName name="_181__123Graph_EChart_1AB" hidden="1">#REF!</definedName>
    <definedName name="_181__FDSAUDITLINK__" hidden="1">{"fdsup://Directions/FactSet Auditing Viewer?action=AUDIT_VALUE&amp;DB=129&amp;ID1=83851810&amp;VALUEID=02001&amp;SDATE=201003&amp;PERIODTYPE=QTR_STD&amp;window=popup_no_bar&amp;width=385&amp;height=120&amp;START_MAXIMIZED=FALSE&amp;creator=factset&amp;display_string=Audit"}</definedName>
    <definedName name="_182__123Graph_EChart_1B" hidden="1">#REF!</definedName>
    <definedName name="_182__FDSAUDITLINK__" hidden="1">{"fdsup://Directions/FactSet Auditing Viewer?action=AUDIT_VALUE&amp;DB=129&amp;ID1=66765510&amp;VALUEID=02001&amp;SDATE=201003&amp;PERIODTYPE=QTR_STD&amp;window=popup_no_bar&amp;width=385&amp;height=120&amp;START_MAXIMIZED=FALSE&amp;creator=factset&amp;display_string=Audit"}</definedName>
    <definedName name="_183__123Graph_EChart_1CE" hidden="1">#REF!</definedName>
    <definedName name="_183__FDSAUDITLINK__" hidden="1">{"fdsup://Directions/FactSet Auditing Viewer?action=AUDIT_VALUE&amp;DB=129&amp;ID1=64602510&amp;VALUEID=02001&amp;SDATE=201004&amp;PERIODTYPE=QTR_STD&amp;window=popup_no_bar&amp;width=385&amp;height=120&amp;START_MAXIMIZED=FALSE&amp;creator=factset&amp;display_string=Audit"}</definedName>
    <definedName name="_184__123Graph_EChart_1D" hidden="1">#REF!</definedName>
    <definedName name="_184__FDSAUDITLINK__" hidden="1">{"fdsup://Directions/FactSet Auditing Viewer?action=AUDIT_VALUE&amp;DB=129&amp;ID1=92924F10&amp;VALUEID=02001&amp;SDATE=201004&amp;PERIODTYPE=QTR_STD&amp;window=popup_no_bar&amp;width=385&amp;height=120&amp;START_MAXIMIZED=FALSE&amp;creator=factset&amp;display_string=Audit"}</definedName>
    <definedName name="_185__123Graph_EChart_1E" hidden="1">#REF!</definedName>
    <definedName name="_185__FDSAUDITLINK__" hidden="1">{"fdsup://Directions/FactSet Auditing Viewer?action=AUDIT_VALUE&amp;DB=129&amp;ID1=65408610&amp;VALUEID=02001&amp;SDATE=201003&amp;PERIODTYPE=QTR_STD&amp;window=popup_no_bar&amp;width=385&amp;height=120&amp;START_MAXIMIZED=FALSE&amp;creator=factset&amp;display_string=Audit"}</definedName>
    <definedName name="_186__123Graph_CChart_2H" hidden="1">#REF!</definedName>
    <definedName name="_186__123Graph_EChart_1H" hidden="1">#REF!</definedName>
    <definedName name="_186__FDSAUDITLINK__" hidden="1">{"fdsup://Directions/FactSet Auditing Viewer?action=AUDIT_VALUE&amp;DB=129&amp;ID1=72018610&amp;VALUEID=02001&amp;SDATE=201004&amp;PERIODTYPE=QTR_STD&amp;window=popup_no_bar&amp;width=385&amp;height=120&amp;START_MAXIMIZED=FALSE&amp;creator=factset&amp;display_string=Audit"}</definedName>
    <definedName name="_187__123Graph_EChart_1P" hidden="1">#REF!</definedName>
    <definedName name="_187__FDSAUDITLINK__" hidden="1">{"fdsup://Directions/FactSet Auditing Viewer?action=AUDIT_VALUE&amp;DB=129&amp;ID1=04956010&amp;VALUEID=02001&amp;SDATE=201004&amp;PERIODTYPE=QTR_STD&amp;window=popup_no_bar&amp;width=385&amp;height=120&amp;START_MAXIMIZED=FALSE&amp;creator=factset&amp;display_string=Audit"}</definedName>
    <definedName name="_188__123Graph_EChart_3B" hidden="1">#REF!</definedName>
    <definedName name="_188__FDSAUDITLINK__" hidden="1">{"fdsup://Directions/FactSet Auditing Viewer?action=AUDIT_VALUE&amp;DB=129&amp;ID1=00120410&amp;VALUEID=02001&amp;SDATE=201003&amp;PERIODTYPE=QTR_STD&amp;window=popup_no_bar&amp;width=385&amp;height=120&amp;START_MAXIMIZED=FALSE&amp;creator=factset&amp;display_string=Audit"}</definedName>
    <definedName name="_189__123Graph_FChart_1B" hidden="1">#REF!</definedName>
    <definedName name="_189__FDSAUDITLINK__" hidden="1">{"fdsup://Directions/FactSet Auditing Viewer?action=AUDIT_VALUE&amp;DB=129&amp;ID1=72018610&amp;VALUEID=02001&amp;SDATE=201004&amp;PERIODTYPE=QTR_STD&amp;window=popup_no_bar&amp;width=385&amp;height=120&amp;START_MAXIMIZED=FALSE&amp;creator=factset&amp;display_string=Audit"}</definedName>
    <definedName name="_18ECO_EST">#REF!</definedName>
    <definedName name="_18FOS_OVR1">#REF!</definedName>
    <definedName name="_18FOS_OVR2">#REF!</definedName>
    <definedName name="_18FOS_OVR3">#REF!</definedName>
    <definedName name="_18INV_VALUE">#REF!</definedName>
    <definedName name="_18MARG_SUM">#REF!</definedName>
    <definedName name="_18MIXVAR_1">#REF!</definedName>
    <definedName name="_18NAN_FOOT">#REF!</definedName>
    <definedName name="_18NAN_HEAD">#REF!</definedName>
    <definedName name="_18SUM_COMM">#REF!</definedName>
    <definedName name="_18TBAY_1">#REF!</definedName>
    <definedName name="_18TBAY_2">#REF!</definedName>
    <definedName name="_19__123Graph_AChart_1AL" hidden="1">#REF!</definedName>
    <definedName name="_19__123Graph_BChart_2H" hidden="1">#REF!</definedName>
    <definedName name="_19__123Graph_BChart_2M" hidden="1">#REF!</definedName>
    <definedName name="_19__123Graph_BCHART_8" hidden="1">#REF!</definedName>
    <definedName name="_19__123Graph_CChart_1H" hidden="1">#REF!</definedName>
    <definedName name="_19__123Graph_EO_MPRICE" hidden="1">#REF!</definedName>
    <definedName name="_19__FDSAUDITLINK__" hidden="1">{"fdsup://directions/FAT Viewer?action=UPDATE&amp;creator=factset&amp;DYN_ARGS=TRUE&amp;DOC_NAME=FAT:FQL_AUDITING_CLIENT_TEMPLATE.FAT&amp;display_string=Audit&amp;VAR:KEY=JUTYVORYXM&amp;VAR:QUERY=RkZfRU5UUlBSX1ZBTF9EQUlMWSg0MDM1Nyk=&amp;WINDOW=FIRST_POPUP&amp;HEIGHT=450&amp;WIDTH=450&amp;START_MA","XIMIZED=FALSE&amp;VAR:CALENDAR=US&amp;VAR:SYMBOL=B0QCZ2&amp;VAR:INDEX=0"}</definedName>
    <definedName name="_190__123Graph_FChart_1E" hidden="1">#REF!</definedName>
    <definedName name="_190__FDSAUDITLINK__" hidden="1">{"fdsup://Directions/FactSet Auditing Viewer?action=AUDIT_VALUE&amp;DB=129&amp;ID1=04956010&amp;VALUEID=02001&amp;SDATE=201004&amp;PERIODTYPE=QTR_STD&amp;window=popup_no_bar&amp;width=385&amp;height=120&amp;START_MAXIMIZED=FALSE&amp;creator=factset&amp;display_string=Audit"}</definedName>
    <definedName name="_191__123Graph_FChart_1P" hidden="1">#REF!</definedName>
    <definedName name="_19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1068"}</definedName>
    <definedName name="_192__123Graph_FChart_3B" hidden="1">#REF!</definedName>
    <definedName name="_19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1067"}</definedName>
    <definedName name="_19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1066"}</definedName>
    <definedName name="_19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1065"}</definedName>
    <definedName name="_195__123Graph_CChart_4H" hidden="1">#REF!</definedName>
    <definedName name="_19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1064"}</definedName>
    <definedName name="_19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1063"}</definedName>
    <definedName name="_197__123Graph_LBL_ACHART_1" hidden="1">#REF!</definedName>
    <definedName name="_19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1062"}</definedName>
    <definedName name="_198__123Graph_LBL_ACHART_3" hidden="1">#REF!</definedName>
    <definedName name="_19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1061"}</definedName>
    <definedName name="_19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1060"}</definedName>
    <definedName name="_19ECO_EST">#REF!</definedName>
    <definedName name="_19FOS_OVR2">#REF!</definedName>
    <definedName name="_19INV_VALUE">#REF!</definedName>
    <definedName name="_19MIXVAR_1">#REF!</definedName>
    <definedName name="_19MIXVAR_2">#REF!</definedName>
    <definedName name="_19SUM_COMM">#REF!</definedName>
    <definedName name="_19TBAY_1">#REF!</definedName>
    <definedName name="_1C_START">#REF!</definedName>
    <definedName name="_1C_START_RIGHT">#REF!</definedName>
    <definedName name="_1ECO_EST">#REF!</definedName>
    <definedName name="_1FOS_OVR1">#REF!</definedName>
    <definedName name="_1IQ_STOCK____ED_COMP" hidden="1">"c3512"</definedName>
    <definedName name="_2__123Graph_AALL_IN_COSTS" hidden="1">#REF!</definedName>
    <definedName name="_2__123Graph_ACHART_1" hidden="1">#REF!</definedName>
    <definedName name="_2__123Graph_ACHART_11" hidden="1">#REF!</definedName>
    <definedName name="_2__123Graph_AChart_11F" hidden="1">#REF!</definedName>
    <definedName name="_2__123Graph_AChart_11G" hidden="1">#REF!</definedName>
    <definedName name="_2__123Graph_ACHART_17" hidden="1">#REF!</definedName>
    <definedName name="_2__123Graph_ACHART_2" hidden="1">#REF!</definedName>
    <definedName name="_2__123Graph_ACHART_29" hidden="1">#REF!</definedName>
    <definedName name="_2__123Graph_AWATER_TREATING" hidden="1">#REF!</definedName>
    <definedName name="_2__123Graph_BALL_IN_COSTS" hidden="1">#REF!</definedName>
    <definedName name="_2__FDSAUDITLINK__" hidden="1">{"fdsup://directions/FAT Viewer?action=UPDATE&amp;creator=factset&amp;DYN_ARGS=TRUE&amp;DOC_NAME=FAT:FQL_AUDITING_CLIENT_TEMPLATE.FAT&amp;display_string=Audit&amp;VAR:KEY=HKTCNMPEVK&amp;VAR:QUERY=RkZfRU5UUlBSX1ZBTF9EQUlMWSg0MDM1Nyk=&amp;WINDOW=FIRST_POPUP&amp;HEIGHT=450&amp;WIDTH=450&amp;START_MA","XIMIZED=FALSE&amp;VAR:CALENDAR=US&amp;VAR:SYMBOL=541155&amp;VAR:INDEX=0"}</definedName>
    <definedName name="_20__123Graph_AChart_1AM" hidden="1">#REF!</definedName>
    <definedName name="_20__123Graph_AChart_3L" hidden="1">#REF!</definedName>
    <definedName name="_20__123Graph_BChart_2M" hidden="1">#REF!</definedName>
    <definedName name="_20__123Graph_BChart_3L" hidden="1">#REF!</definedName>
    <definedName name="_20__123Graph_BCHART_9" hidden="1">#REF!</definedName>
    <definedName name="_20__123Graph_CChart_1M" hidden="1">#REF!</definedName>
    <definedName name="_20__123Graph_EOP75_25PRICE" hidden="1">#REF!</definedName>
    <definedName name="_20__FDSAUDITLINK__" hidden="1">{"fdsup://directions/FAT Viewer?action=UPDATE&amp;creator=factset&amp;DYN_ARGS=TRUE&amp;DOC_NAME=FAT:FQL_AUDITING_CLIENT_TEMPLATE.FAT&amp;display_string=Audit&amp;VAR:KEY=HKTCNMPEVK&amp;VAR:QUERY=RkZfRU5UUlBSX1ZBTF9EQUlMWSg0MDM1Nyk=&amp;WINDOW=FIRST_POPUP&amp;HEIGHT=450&amp;WIDTH=450&amp;START_MA","XIMIZED=FALSE&amp;VAR:CALENDAR=US&amp;VAR:SYMBOL=541155&amp;VAR:INDEX=0"}</definedName>
    <definedName name="_20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1059"}</definedName>
    <definedName name="_20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1058"}</definedName>
    <definedName name="_2012_35_HR_WK">#REF!</definedName>
    <definedName name="_2012_40_HR_WK">#REF!</definedName>
    <definedName name="_20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1057"}</definedName>
    <definedName name="_203__123Graph_DChart_11G" hidden="1">#REF!</definedName>
    <definedName name="_203__123Graph_LBL_DCHART_1" hidden="1">#REF!</definedName>
    <definedName name="_20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1056"}</definedName>
    <definedName name="_204__123Graph_XCHART_1" hidden="1">#REF!</definedName>
    <definedName name="_20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1055"}</definedName>
    <definedName name="_205__123Graph_XChart_1A" hidden="1">#REF!</definedName>
    <definedName name="_20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1054"}</definedName>
    <definedName name="_206__123Graph_XChart_1AI" hidden="1">#REF!</definedName>
    <definedName name="_206__FDSAUDITLINK__" hidden="1">{"fdsup://directions/FAT Viewer?action=UPDATE&amp;creator=factset&amp;DYN_ARGS=TRUE&amp;DOC_NAME=FAT:FQL_AUDITING_CLIENT_TEMPLATE.FAT&amp;display_string=Audit&amp;VAR:KEY=GTQXUBWPIZ&amp;VAR:QUERY=RkZfRUJJVERBX09QRVIoTFRNUywwLDAsLCxVU0Qp&amp;WINDOW=FIRST_POPUP&amp;HEIGHT=450&amp;WIDTH=450&amp;STAR","T_MAXIMIZED=FALSE&amp;VAR:CALENDAR=US&amp;VAR:SYMBOL=689714&amp;VAR:INDEX=0"}</definedName>
    <definedName name="_207__123Graph_XChart_2AC" hidden="1">#REF!</definedName>
    <definedName name="_20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1052"}</definedName>
    <definedName name="_208__123Graph_XChart_2U" hidden="1">#REF!</definedName>
    <definedName name="_20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1051"}</definedName>
    <definedName name="_20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1050"}</definedName>
    <definedName name="_20FOS_OVR3">#REF!</definedName>
    <definedName name="_20INV_VALUE">#REF!</definedName>
    <definedName name="_20MARG_SUM">#REF!</definedName>
    <definedName name="_20MIXVAR_2">#REF!</definedName>
    <definedName name="_20NAN_FOOT">#REF!</definedName>
    <definedName name="_20TBAY_1">#REF!</definedName>
    <definedName name="_20TBAY_2">#REF!</definedName>
    <definedName name="_20TBAY_HEAD">#REF!</definedName>
    <definedName name="_21__123Graph_AChart_1AN" hidden="1">#REF!</definedName>
    <definedName name="_21__123Graph_AChart_2M" hidden="1">#REF!</definedName>
    <definedName name="_21__123Graph_BChart_3L" hidden="1">#REF!</definedName>
    <definedName name="_21__123Graph_BChart_4H" hidden="1">#REF!</definedName>
    <definedName name="_21__123Graph_CCHART_10" hidden="1">#REF!</definedName>
    <definedName name="_21__123Graph_CCHART_2" hidden="1">#REF!</definedName>
    <definedName name="_21__123Graph_CChart_2H" hidden="1">#REF!</definedName>
    <definedName name="_21__123Graph_EOP75_25RETURN" hidden="1">#REF!</definedName>
    <definedName name="_21__FDSAUDITLINK__" hidden="1">{"fdsup://directions/FAT Viewer?action=UPDATE&amp;creator=factset&amp;DYN_ARGS=TRUE&amp;DOC_NAME=FAT:FQL_AUDITING_CLIENT_TEMPLATE.FAT&amp;display_string=Audit&amp;VAR:KEY=NCFYPQFAJA&amp;VAR:QUERY=RkZfRU5UUlBSX1ZBTF9EQUlMWSg0MDM1Nyk=&amp;WINDOW=FIRST_POPUP&amp;HEIGHT=450&amp;WIDTH=450&amp;START_MA","XIMIZED=FALSE&amp;VAR:CALENDAR=US&amp;VAR:SYMBOL=B0FBSD&amp;VAR:INDEX=0"}</definedName>
    <definedName name="_21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1049"}</definedName>
    <definedName name="_21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1048"}</definedName>
    <definedName name="_212__123Graph_DChart_1H" hidden="1">#REF!</definedName>
    <definedName name="_21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1047"}</definedName>
    <definedName name="_21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1046"}</definedName>
    <definedName name="_213_0__123Grap" hidden="1">#REF!</definedName>
    <definedName name="_21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1045"}</definedName>
    <definedName name="_21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1044"}</definedName>
    <definedName name="_21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1043"}</definedName>
    <definedName name="_21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1042"}</definedName>
    <definedName name="_21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1041"}</definedName>
    <definedName name="_218_0__123Grap" hidden="1">#REF!</definedName>
    <definedName name="_21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1040"}</definedName>
    <definedName name="_21FOS_OVR3">#REF!</definedName>
    <definedName name="_21INV_VALUE">#REF!</definedName>
    <definedName name="_21LAM_12">#REF!</definedName>
    <definedName name="_21NAN_FOOT">#REF!</definedName>
    <definedName name="_21NAN_HEAD">#REF!</definedName>
    <definedName name="_21SUM_COMM">#REF!</definedName>
    <definedName name="_21TBAY_2">#REF!</definedName>
    <definedName name="_21TBAY_HEAD">#REF!</definedName>
    <definedName name="_22__123Graph_AChart_1AO" hidden="1">#REF!</definedName>
    <definedName name="_22__123Graph_AChart_4H" hidden="1">#REF!</definedName>
    <definedName name="_22__123Graph_CCHART_11" hidden="1">#REF!</definedName>
    <definedName name="_22__123Graph_CChart_11G" hidden="1">#REF!</definedName>
    <definedName name="_22__123Graph_CChart_4H" hidden="1">#REF!</definedName>
    <definedName name="_22__123Graph_FHO_MPRICE" hidden="1">#REF!</definedName>
    <definedName name="_22__FDSAUDITLINK__" hidden="1">{"fdsup://directions/FAT Viewer?action=UPDATE&amp;creator=factset&amp;DYN_ARGS=TRUE&amp;DOC_NAME=FAT:FQL_AUDITING_CLIENT_TEMPLATE.FAT&amp;display_string=Audit&amp;VAR:KEY=ZGRKLKBCBA&amp;VAR:QUERY=RkZfRU5UUlBSX1ZBTF9EQUlMWSg0MDM1Nyk=&amp;WINDOW=FIRST_POPUP&amp;HEIGHT=450&amp;WIDTH=450&amp;START_MA","XIMIZED=FALSE&amp;VAR:CALENDAR=US&amp;VAR:SYMBOL=209074&amp;VAR:INDEX=0"}</definedName>
    <definedName name="_22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1039"}</definedName>
    <definedName name="_22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1038"}</definedName>
    <definedName name="_222__123Graph_DChart_1M" hidden="1">#REF!</definedName>
    <definedName name="_22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1037"}</definedName>
    <definedName name="_22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1036"}</definedName>
    <definedName name="_22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1035"}</definedName>
    <definedName name="_22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1034"}</definedName>
    <definedName name="_22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1033"}</definedName>
    <definedName name="_22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1032"}</definedName>
    <definedName name="_22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1031"}</definedName>
    <definedName name="_22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1030"}</definedName>
    <definedName name="_22ECO_EST">#REF!</definedName>
    <definedName name="_22LAM_12">#REF!</definedName>
    <definedName name="_22LAM_34">#REF!</definedName>
    <definedName name="_22NAN_FOOT">#REF!</definedName>
    <definedName name="_22NAN_HEAD">#REF!</definedName>
    <definedName name="_22SUM_COMM">#REF!</definedName>
    <definedName name="_22TBAY_HEAD">#REF!</definedName>
    <definedName name="_23__123Graph_AChart_1AP" hidden="1">#REF!</definedName>
    <definedName name="_23__123Graph_BChart_4H" hidden="1">#REF!</definedName>
    <definedName name="_23__123Graph_CCHART_12" hidden="1">#REF!</definedName>
    <definedName name="_23__123Graph_CChart_1H" hidden="1">#REF!</definedName>
    <definedName name="_23__123Graph_DChart_11G" hidden="1">#REF!</definedName>
    <definedName name="_23__123Graph_FO_MPRICE" hidden="1">#REF!</definedName>
    <definedName name="_23__FDSAUDITLINK__" hidden="1">{"fdsup://directions/FAT Viewer?action=UPDATE&amp;creator=factset&amp;DYN_ARGS=TRUE&amp;DOC_NAME=FAT:FQL_AUDITING_CLIENT_TEMPLATE.FAT&amp;display_string=Audit&amp;VAR:KEY=FIBCZQVEHO&amp;VAR:QUERY=RkZfRU5UUlBSX1ZBTF9EQUlMWSg0MDM1Nyk=&amp;WINDOW=FIRST_POPUP&amp;HEIGHT=450&amp;WIDTH=450&amp;START_MA","XIMIZED=FALSE&amp;VAR:CALENDAR=US&amp;VAR:SYMBOL=B67C9G&amp;VAR:INDEX=0"}</definedName>
    <definedName name="_23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1029"}</definedName>
    <definedName name="_231__123Graph_DChart_2H" hidden="1">#REF!</definedName>
    <definedName name="_23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1028"}</definedName>
    <definedName name="_23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1027"}</definedName>
    <definedName name="_23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1026"}</definedName>
    <definedName name="_23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1025"}</definedName>
    <definedName name="_23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1024"}</definedName>
    <definedName name="_23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1023"}</definedName>
    <definedName name="_23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1022"}</definedName>
    <definedName name="_23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1021"}</definedName>
    <definedName name="_23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1020"}</definedName>
    <definedName name="_23FOS_OVR2">#REF!</definedName>
    <definedName name="_23INV_VALUE">#REF!</definedName>
    <definedName name="_23LAM_34">#REF!</definedName>
    <definedName name="_23MARG_SUM">#REF!</definedName>
    <definedName name="_23NAN_FOOT">#REF!</definedName>
    <definedName name="_23SUM_COMM">#REF!</definedName>
    <definedName name="_23TBAY_1">#REF!</definedName>
    <definedName name="_24__123Graph_AChart_1AX" hidden="1">#REF!</definedName>
    <definedName name="_24__123Graph_AChart_3L" hidden="1">#REF!</definedName>
    <definedName name="_24__123Graph_BChart_11F" hidden="1">#REF!</definedName>
    <definedName name="_24__123Graph_CChart_11G" hidden="1">#REF!</definedName>
    <definedName name="_24__123Graph_CCHART_13" hidden="1">#REF!</definedName>
    <definedName name="_24__123Graph_DCHART_1" hidden="1">#REF!</definedName>
    <definedName name="_24__123Graph_DChart_1H" hidden="1">#REF!</definedName>
    <definedName name="_24__123Graph_FOP75_25PRICE" hidden="1">#REF!</definedName>
    <definedName name="_24__FDSAUDITLINK__" hidden="1">{"fdsup://directions/FAT Viewer?action=UPDATE&amp;creator=factset&amp;DYN_ARGS=TRUE&amp;DOC_NAME=FAT:FQL_AUDITING_CLIENT_TEMPLATE.FAT&amp;display_string=Audit&amp;VAR:KEY=ZMVABYDUHY&amp;VAR:QUERY=RkZfRU5UUlBSX1ZBTF9EQUlMWSg0MDM1Nyk=&amp;WINDOW=FIRST_POPUP&amp;HEIGHT=450&amp;WIDTH=450&amp;START_MA","XIMIZED=FALSE&amp;VAR:CALENDAR=US&amp;VAR:SYMBOL=205231&amp;VAR:INDEX=0"}</definedName>
    <definedName name="_240__123Graph_EChart_1H" hidden="1">#REF!</definedName>
    <definedName name="_24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1019"}</definedName>
    <definedName name="_24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1018"}</definedName>
    <definedName name="_24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1017"}</definedName>
    <definedName name="_24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1016"}</definedName>
    <definedName name="_24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1015"}</definedName>
    <definedName name="_24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1014"}</definedName>
    <definedName name="_24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1013"}</definedName>
    <definedName name="_24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1012"}</definedName>
    <definedName name="_24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1011"}</definedName>
    <definedName name="_249__123Graph_FChart_1H" hidden="1">#REF!</definedName>
    <definedName name="_24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1010"}</definedName>
    <definedName name="_24FOS_OVR3">#REF!</definedName>
    <definedName name="_24LAM_34">#REF!</definedName>
    <definedName name="_24MIXVAR_1">#REF!</definedName>
    <definedName name="_24NAN_FOOT">#REF!</definedName>
    <definedName name="_24NAN_HEAD">#REF!</definedName>
    <definedName name="_24SUM_COMM">#REF!</definedName>
    <definedName name="_24TBAY_1">#REF!</definedName>
    <definedName name="_24TBAY_2">#REF!</definedName>
    <definedName name="_25__123Graph_AChart_1B" hidden="1">#REF!</definedName>
    <definedName name="_25__123Graph_AChart_1H" hidden="1">#REF!</definedName>
    <definedName name="_25__123Graph_CCHART_14" hidden="1">#REF!</definedName>
    <definedName name="_25__123Graph_CChart_1M" hidden="1">#REF!</definedName>
    <definedName name="_25__123Graph_DChart_1M" hidden="1">#REF!</definedName>
    <definedName name="_25__123Graph_FOP75_25RETURN" hidden="1">#REF!</definedName>
    <definedName name="_25__FDSAUDITLINK__" hidden="1">{"fdsup://Directions/FactSet Auditing Viewer?action=AUDIT_VALUE&amp;DB=129&amp;ID1=00120410&amp;VALUEID=02001&amp;SDATE=201003&amp;PERIODTYPE=QTR_STD&amp;window=popup_no_bar&amp;width=385&amp;height=120&amp;START_MAXIMIZED=FALSE&amp;creator=factset&amp;display_string=Audit"}</definedName>
    <definedName name="_25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1009"}</definedName>
    <definedName name="_25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1008"}</definedName>
    <definedName name="_25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1007"}</definedName>
    <definedName name="_25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1006"}</definedName>
    <definedName name="_25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1005"}</definedName>
    <definedName name="_25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1004"}</definedName>
    <definedName name="_25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1003"}</definedName>
    <definedName name="_25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1002"}</definedName>
    <definedName name="_258__123Graph_XChart_2H" hidden="1">#REF!</definedName>
    <definedName name="_25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1001"}</definedName>
    <definedName name="_25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1000"}</definedName>
    <definedName name="_25FOS_OVR2">#REF!</definedName>
    <definedName name="_25INV_VALUE">#REF!</definedName>
    <definedName name="_25LAM_12">#REF!</definedName>
    <definedName name="_25MIXVAR_2">#REF!</definedName>
    <definedName name="_25NAN_FOOT">#REF!</definedName>
    <definedName name="_25TBAY_2">#REF!</definedName>
    <definedName name="_25TBAY_HEAD">#REF!</definedName>
    <definedName name="_26__123Graph_AChart_1C" hidden="1">#REF!</definedName>
    <definedName name="_26__123Graph_BChart_11G" hidden="1">#REF!</definedName>
    <definedName name="_26__123Graph_CCHART_15" hidden="1">#REF!</definedName>
    <definedName name="_26__123Graph_CChart_1H" hidden="1">#REF!</definedName>
    <definedName name="_26__123Graph_CChart_2H" hidden="1">#REF!</definedName>
    <definedName name="_26__123Graph_DChart_2H" hidden="1">#REF!</definedName>
    <definedName name="_26__123Graph_XALL_IN_COSTS" hidden="1">#REF!</definedName>
    <definedName name="_26__123Graph_XCHART_1" hidden="1">#REF!</definedName>
    <definedName name="_26__FDSAUDITLINK__" hidden="1">{"fdsup://Directions/FactSet Auditing Viewer?action=AUDIT_VALUE&amp;DB=129&amp;ID1=00120410&amp;VALUEID=02001&amp;SDATE=201003&amp;PERIODTYPE=QTR_STD&amp;window=popup_no_bar&amp;width=385&amp;height=120&amp;START_MAXIMIZED=FALSE&amp;creator=factset&amp;display_string=Audit"}</definedName>
    <definedName name="_26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999"}</definedName>
    <definedName name="_26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998"}</definedName>
    <definedName name="_26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997"}</definedName>
    <definedName name="_26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996"}</definedName>
    <definedName name="_26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995"}</definedName>
    <definedName name="_26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994"}</definedName>
    <definedName name="_26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993"}</definedName>
    <definedName name="_26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992"}</definedName>
    <definedName name="_268__123Graph_XChart_2M" hidden="1">#REF!</definedName>
    <definedName name="_26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991"}</definedName>
    <definedName name="_26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990"}</definedName>
    <definedName name="_26LAM_12">#REF!</definedName>
    <definedName name="_26NAN_HEAD">#REF!</definedName>
    <definedName name="_26SUM_COMM">#REF!</definedName>
    <definedName name="_26TBAY_HEAD">#REF!</definedName>
    <definedName name="_27__123Graph_AChart_1CA" hidden="1">#REF!</definedName>
    <definedName name="_27__123Graph_AChart_4H" hidden="1">#REF!</definedName>
    <definedName name="_27__123Graph_CCHART_16" hidden="1">#REF!</definedName>
    <definedName name="_27__123Graph_CChart_1M" hidden="1">#REF!</definedName>
    <definedName name="_27__123Graph_CChart_4H" hidden="1">#REF!</definedName>
    <definedName name="_27__123Graph_DCHART_2" hidden="1">#REF!</definedName>
    <definedName name="_27__123Graph_EChart_1H" hidden="1">#REF!</definedName>
    <definedName name="_27__123Graph_XCHART_1" hidden="1">#REF!</definedName>
    <definedName name="_27__FDSAUDITLINK__" hidden="1">{"fdsup://Directions/FactSet Auditing Viewer?action=AUDIT_VALUE&amp;DB=129&amp;ID1=72018610&amp;VALUEID=02001&amp;SDATE=201003&amp;PERIODTYPE=QTR_STD&amp;window=popup_no_bar&amp;width=385&amp;height=120&amp;START_MAXIMIZED=FALSE&amp;creator=factset&amp;display_string=Audit"}</definedName>
    <definedName name="_27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989"}</definedName>
    <definedName name="_27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988"}</definedName>
    <definedName name="_27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987"}</definedName>
    <definedName name="_27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986"}</definedName>
    <definedName name="_27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985"}</definedName>
    <definedName name="_27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984"}</definedName>
    <definedName name="_276__123Graph_XChart_3L" hidden="1">#REF!</definedName>
    <definedName name="_27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983"}</definedName>
    <definedName name="_27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982"}</definedName>
    <definedName name="_27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981"}</definedName>
    <definedName name="_27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980"}</definedName>
    <definedName name="_27FOS_OVR1">#REF!</definedName>
    <definedName name="_27LAM_34">#REF!</definedName>
    <definedName name="_27MARG_SUM">#REF!</definedName>
    <definedName name="_27NAN_HEAD">#REF!</definedName>
    <definedName name="_27TBAY_1">#REF!</definedName>
    <definedName name="_27TBAY_2">#REF!</definedName>
    <definedName name="_28__123Graph_AChart_1CD" hidden="1">#REF!</definedName>
    <definedName name="_28__123Graph_BChart_1H" hidden="1">#REF!</definedName>
    <definedName name="_28__123Graph_CCHART_7" hidden="1">#REF!</definedName>
    <definedName name="_28__123Graph_DChart_11G" hidden="1">#REF!</definedName>
    <definedName name="_28__123Graph_FChart_1H" hidden="1">#REF!</definedName>
    <definedName name="_28__123Graph_XOP75_25PRICE" hidden="1">#REF!</definedName>
    <definedName name="_28__FDSAUDITLINK__" hidden="1">{"fdsup://Directions/FactSet Auditing Viewer?action=AUDIT_VALUE&amp;DB=129&amp;ID1=65408610&amp;VALUEID=02001&amp;SDATE=201003&amp;PERIODTYPE=QTR_STD&amp;window=popup_no_bar&amp;width=385&amp;height=120&amp;START_MAXIMIZED=FALSE&amp;creator=factset&amp;display_string=Audit"}</definedName>
    <definedName name="_28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979"}</definedName>
    <definedName name="_28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978"}</definedName>
    <definedName name="_28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977"}</definedName>
    <definedName name="_28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976"}</definedName>
    <definedName name="_28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975"}</definedName>
    <definedName name="_285__123Graph_XChart_4H" hidden="1">#REF!</definedName>
    <definedName name="_28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974"}</definedName>
    <definedName name="_28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973"}</definedName>
    <definedName name="_28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972"}</definedName>
    <definedName name="_28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971"}</definedName>
    <definedName name="_28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970"}</definedName>
    <definedName name="_28MARG_SUM">#REF!</definedName>
    <definedName name="_28NAN_FOOT">#REF!</definedName>
    <definedName name="_28NAN_HEAD">#REF!</definedName>
    <definedName name="_28SUM_COMM">#REF!</definedName>
    <definedName name="_28TBAY_1">#REF!</definedName>
    <definedName name="_29__123Graph_AChart_1CE" hidden="1">#REF!</definedName>
    <definedName name="_29__123Graph_CChart_2H" hidden="1">#REF!</definedName>
    <definedName name="_29__123Graph_CCHART_8" hidden="1">#REF!</definedName>
    <definedName name="_29__123Graph_DChart_1H" hidden="1">#REF!</definedName>
    <definedName name="_29__123Graph_XChart_2H" hidden="1">#REF!</definedName>
    <definedName name="_29__123Graph_XOP75_25RETURN" hidden="1">#REF!</definedName>
    <definedName name="_29__FDSAUDITLINK__" hidden="1">{"fdsup://Directions/FactSet Auditing Viewer?action=AUDIT_VALUE&amp;DB=129&amp;ID1=92924F10&amp;VALUEID=03451&amp;SDATE=201003&amp;PERIODTYPE=QTR_STD&amp;window=popup_no_bar&amp;width=385&amp;height=120&amp;START_MAXIMIZED=FALSE&amp;creator=factset&amp;display_string=Audit"}</definedName>
    <definedName name="_29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969"}</definedName>
    <definedName name="_29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968"}</definedName>
    <definedName name="_29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967"}</definedName>
    <definedName name="_29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966"}</definedName>
    <definedName name="_29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965"}</definedName>
    <definedName name="_29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964"}</definedName>
    <definedName name="_29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963"}</definedName>
    <definedName name="_29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962"}</definedName>
    <definedName name="_29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961"}</definedName>
    <definedName name="_29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960"}</definedName>
    <definedName name="_29FOS_OVR1">#REF!</definedName>
    <definedName name="_29MARG_SUM">#REF!</definedName>
    <definedName name="_29MIXVAR_1">#REF!</definedName>
    <definedName name="_29SUM_COMM">#REF!</definedName>
    <definedName name="_2C_START">#REF!</definedName>
    <definedName name="_2C_START_RIGHT">#REF!</definedName>
    <definedName name="_2C_TITLE_LEFT">#REF!</definedName>
    <definedName name="_2ECO_EST">#REF!</definedName>
    <definedName name="_2FOS_OVR1">#REF!</definedName>
    <definedName name="_2FOS_OVR2">#REF!</definedName>
    <definedName name="_2INV_VALUE">#REF!</definedName>
    <definedName name="_3__123Graph_ACHART_1" hidden="1">#REF!</definedName>
    <definedName name="_3__123Graph_AChart_11F" hidden="1">#REF!</definedName>
    <definedName name="_3__123Graph_ACHART_12" hidden="1">#REF!</definedName>
    <definedName name="_3__123Graph_AChart_1H" hidden="1">#REF!</definedName>
    <definedName name="_3__123Graph_ACHART_2" hidden="1">#REF!</definedName>
    <definedName name="_3__123Graph_ACHART_3" hidden="1">#REF!</definedName>
    <definedName name="_3__123Graph_ACHART_6" hidden="1">#REF!</definedName>
    <definedName name="_3__123Graph_AOP75_25PRICE" hidden="1">#REF!</definedName>
    <definedName name="_3__123Graph_BALL_IN_COSTS" hidden="1">#REF!</definedName>
    <definedName name="_3__123Graph_BCHART_1" hidden="1">#REF!</definedName>
    <definedName name="_3__123Graph_BWATER_TREATING" hidden="1">#REF!</definedName>
    <definedName name="_3__123Graph_XALL_IN_COSTS" hidden="1">#REF!</definedName>
    <definedName name="_3__FDSAUDITLINK__" hidden="1">{"fdsup://directions/FAT Viewer?action=UPDATE&amp;creator=factset&amp;DYN_ARGS=TRUE&amp;DOC_NAME=FAT:FQL_AUDITING_CLIENT_TEMPLATE.FAT&amp;display_string=Audit&amp;VAR:KEY=NCFYPQFAJA&amp;VAR:QUERY=RkZfRU5UUlBSX1ZBTF9EQUlMWSg0MDM1Nyk=&amp;WINDOW=FIRST_POPUP&amp;HEIGHT=450&amp;WIDTH=450&amp;START_MA","XIMIZED=FALSE&amp;VAR:CALENDAR=US&amp;VAR:SYMBOL=B0FBSD&amp;VAR:INDEX=0"}</definedName>
    <definedName name="_30__123Graph_AChart_1D" hidden="1">#REF!</definedName>
    <definedName name="_30__123Graph_BChart_11F" hidden="1">#REF!</definedName>
    <definedName name="_30__123Graph_CCHART_9" hidden="1">#REF!</definedName>
    <definedName name="_30__123Graph_XCHART_1" hidden="1">#REF!</definedName>
    <definedName name="_30__123Graph_XChart_2M" hidden="1">#REF!</definedName>
    <definedName name="_30__123Graph_XOP75_25RETURN" hidden="1">#REF!</definedName>
    <definedName name="_30__FDSAUDITLINK__" hidden="1">{"fdsup://Directions/FactSet Auditing Viewer?action=AUDIT_VALUE&amp;DB=129&amp;ID1=92924F10&amp;VALUEID=02001&amp;SDATE=201003&amp;PERIODTYPE=QTR_STD&amp;window=popup_no_bar&amp;width=385&amp;height=120&amp;START_MAXIMIZED=FALSE&amp;creator=factset&amp;display_string=Audit"}</definedName>
    <definedName name="_30_0__123Grap" hidden="1">#REF!</definedName>
    <definedName name="_30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959"}</definedName>
    <definedName name="_30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958"}</definedName>
    <definedName name="_30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957"}</definedName>
    <definedName name="_30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956"}</definedName>
    <definedName name="_30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955"}</definedName>
    <definedName name="_30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954"}</definedName>
    <definedName name="_30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953"}</definedName>
    <definedName name="_30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952"}</definedName>
    <definedName name="_30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951"}</definedName>
    <definedName name="_30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950"}</definedName>
    <definedName name="_30MIXVAR_1">#REF!</definedName>
    <definedName name="_30MIXVAR_2">#REF!</definedName>
    <definedName name="_30NAN_HEAD">#REF!</definedName>
    <definedName name="_30SUM_COMM">#REF!</definedName>
    <definedName name="_30TBAY_2">#REF!</definedName>
    <definedName name="_30TBAY_HEAD">#REF!</definedName>
    <definedName name="_31__123Graph_AChart_1E" hidden="1">#REF!</definedName>
    <definedName name="_31__123Graph_CChart_4H" hidden="1">#REF!</definedName>
    <definedName name="_31__123Graph_DChart_1M" hidden="1">#REF!</definedName>
    <definedName name="_31__123Graph_XCHART_10" hidden="1">#REF!</definedName>
    <definedName name="_31__123Graph_XChart_3L" hidden="1">#REF!</definedName>
    <definedName name="_31__FDSAUDITLINK__" hidden="1">{"fdsup://Directions/FactSet Auditing Viewer?action=AUDIT_VALUE&amp;DB=129&amp;ID1=64602510&amp;VALUEID=02001&amp;SDATE=201003&amp;PERIODTYPE=QTR_STD&amp;window=popup_no_bar&amp;width=385&amp;height=120&amp;START_MAXIMIZED=FALSE&amp;creator=factset&amp;display_string=Audit"}</definedName>
    <definedName name="_31_0__123Grap" hidden="1">#REF!</definedName>
    <definedName name="_31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949"}</definedName>
    <definedName name="_31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948"}</definedName>
    <definedName name="_31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947"}</definedName>
    <definedName name="_31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946"}</definedName>
    <definedName name="_31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945"}</definedName>
    <definedName name="_31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944"}</definedName>
    <definedName name="_31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943"}</definedName>
    <definedName name="_31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942"}</definedName>
    <definedName name="_31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941"}</definedName>
    <definedName name="_31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940"}</definedName>
    <definedName name="_31FOS_OVR3">#REF!</definedName>
    <definedName name="_31MIXVAR_1">#REF!</definedName>
    <definedName name="_31NAN_HEAD">#REF!</definedName>
    <definedName name="_32__123Graph_AChart_1F" hidden="1">#REF!</definedName>
    <definedName name="_32__123Graph_BChart_1H" hidden="1">#REF!</definedName>
    <definedName name="_32__123Graph_BChart_1M" hidden="1">#REF!</definedName>
    <definedName name="_32__123Graph_DChart_11G" hidden="1">#REF!</definedName>
    <definedName name="_32__123Graph_DChart_2H" hidden="1">#REF!</definedName>
    <definedName name="_32__123Graph_XCHART_11" hidden="1">#REF!</definedName>
    <definedName name="_32__123Graph_XChart_4H" hidden="1">#REF!</definedName>
    <definedName name="_32__FDSAUDITLINK__" hidden="1">{"fdsup://Directions/FactSet Auditing Viewer?action=AUDIT_VALUE&amp;DB=129&amp;ID1=66765510&amp;VALUEID=02001&amp;SDATE=201003&amp;PERIODTYPE=QTR_STD&amp;window=popup_no_bar&amp;width=385&amp;height=120&amp;START_MAXIMIZED=FALSE&amp;creator=factset&amp;display_string=Audit"}</definedName>
    <definedName name="_32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939"}</definedName>
    <definedName name="_321" hidden="1">#REF!</definedName>
    <definedName name="_32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938"}</definedName>
    <definedName name="_32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937"}</definedName>
    <definedName name="_32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936"}</definedName>
    <definedName name="_32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935"}</definedName>
    <definedName name="_32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934"}</definedName>
    <definedName name="_32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933"}</definedName>
    <definedName name="_32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932"}</definedName>
    <definedName name="_32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931"}</definedName>
    <definedName name="_32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930"}</definedName>
    <definedName name="_32FOS_OVR1">#REF!</definedName>
    <definedName name="_32FOS_OVR2">#REF!</definedName>
    <definedName name="_32FOS_OVR3">#REF!</definedName>
    <definedName name="_32INV_VALUE">#REF!</definedName>
    <definedName name="_32SUM_COMM">#REF!</definedName>
    <definedName name="_32TBAY_1">#REF!</definedName>
    <definedName name="_32TBAY_HEAD">#REF!</definedName>
    <definedName name="_33__123Graph_AChart_1G" hidden="1">#REF!</definedName>
    <definedName name="_33__123Graph_AChart_1L" hidden="1">#REF!</definedName>
    <definedName name="_33__123Graph_BChart_11G" hidden="1">#REF!</definedName>
    <definedName name="_33__123Graph_BChart_1M" hidden="1">#REF!</definedName>
    <definedName name="_33__123Graph_EChart_1H" hidden="1">#REF!</definedName>
    <definedName name="_33__123Graph_XCHART_12" hidden="1">#REF!</definedName>
    <definedName name="_33__123Graph_XCHART_2" hidden="1">#REF!</definedName>
    <definedName name="_33__FDSAUDITLINK__" hidden="1">{"fdsup://Directions/FactSet Auditing Viewer?action=AUDIT_VALUE&amp;DB=129&amp;ID1=83851810&amp;VALUEID=02001&amp;SDATE=201003&amp;PERIODTYPE=QTR_STD&amp;window=popup_no_bar&amp;width=385&amp;height=120&amp;START_MAXIMIZED=FALSE&amp;creator=factset&amp;display_string=Audit"}</definedName>
    <definedName name="_33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929"}</definedName>
    <definedName name="_33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928"}</definedName>
    <definedName name="_33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927"}</definedName>
    <definedName name="_33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926"}</definedName>
    <definedName name="_33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925"}</definedName>
    <definedName name="_33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924"}</definedName>
    <definedName name="_33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923"}</definedName>
    <definedName name="_33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922"}</definedName>
    <definedName name="_33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921"}</definedName>
    <definedName name="_33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920"}</definedName>
    <definedName name="_33MIXVAR_2">#REF!</definedName>
    <definedName name="_33NAN_HEAD">#REF!</definedName>
    <definedName name="_33TBAY_1">#REF!</definedName>
    <definedName name="_33TBAY_HEAD">#REF!</definedName>
    <definedName name="_34__123Graph_AChart_1H" hidden="1">#REF!</definedName>
    <definedName name="_34__123Graph_BChart_2H" hidden="1">#REF!</definedName>
    <definedName name="_34__123Graph_DChart_1H" hidden="1">#REF!</definedName>
    <definedName name="_34__123Graph_FChart_1H" hidden="1">#REF!</definedName>
    <definedName name="_34__123Graph_XCHART_13" hidden="1">#REF!</definedName>
    <definedName name="_34__FDSAUDITLINK__" hidden="1">{"fdsup://Directions/FactSet Auditing Viewer?action=AUDIT_VALUE&amp;DB=129&amp;ID1=84489510&amp;VALUEID=02001&amp;SDATE=201003&amp;PERIODTYPE=QTR_STD&amp;window=popup_no_bar&amp;width=385&amp;height=120&amp;START_MAXIMIZED=FALSE&amp;creator=factset&amp;display_string=Audit"}</definedName>
    <definedName name="_34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919"}</definedName>
    <definedName name="_34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918"}</definedName>
    <definedName name="_34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917"}</definedName>
    <definedName name="_34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916"}</definedName>
    <definedName name="_34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915"}</definedName>
    <definedName name="_34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914"}</definedName>
    <definedName name="_34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913"}</definedName>
    <definedName name="_34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912"}</definedName>
    <definedName name="_34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911"}</definedName>
    <definedName name="_34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910"}</definedName>
    <definedName name="_34NAN_FOOT">#REF!</definedName>
    <definedName name="_34SUM_COMM">#REF!</definedName>
    <definedName name="_35__123Graph_AChart_1I" hidden="1">#REF!</definedName>
    <definedName name="_35__123Graph_DChart_1M" hidden="1">#REF!</definedName>
    <definedName name="_35__123Graph_XCHART_14" hidden="1">#REF!</definedName>
    <definedName name="_35__123Graph_XChart_2H" hidden="1">#REF!</definedName>
    <definedName name="_35__FDSAUDITLINK__" hidden="1">{"fdsup://Directions/FactSet Auditing Viewer?action=AUDIT_VALUE&amp;DB=129&amp;ID1=16530310&amp;VALUEID=02001&amp;SDATE=201003&amp;PERIODTYPE=QTR_STD&amp;window=popup_no_bar&amp;width=385&amp;height=120&amp;START_MAXIMIZED=FALSE&amp;creator=factset&amp;display_string=Audit"}</definedName>
    <definedName name="_35_Hour_Week">#REF!</definedName>
    <definedName name="_35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909"}</definedName>
    <definedName name="_35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908"}</definedName>
    <definedName name="_35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907"}</definedName>
    <definedName name="_353__FDSAUDITLINK__" hidden="1">{"fdsup://directions/FAT Viewer?action=UPDATE&amp;creator=factset&amp;DYN_ARGS=TRUE&amp;DOC_NAME=FAT:FQL_AUDITING_CLIENT_TEMPLATE.FAT&amp;display_string=Audit&amp;VAR:KEY=UPIXOFMBWJ&amp;VAR:QUERY=RkZfRUJJVERBX09QRVIoTFRNUywwLDAsLCxVU0Qp&amp;WINDOW=FIRST_POPUP&amp;HEIGHT=450&amp;WIDTH=450&amp;STAR","T_MAXIMIZED=FALSE&amp;VAR:CALENDAR=US&amp;VAR:SYMBOL=688050&amp;VAR:INDEX=0"}</definedName>
    <definedName name="_35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905"}</definedName>
    <definedName name="_35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904"}</definedName>
    <definedName name="_35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903"}</definedName>
    <definedName name="_35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902"}</definedName>
    <definedName name="_35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901"}</definedName>
    <definedName name="_35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900"}</definedName>
    <definedName name="_35NAN_FOOT">#REF!</definedName>
    <definedName name="_35SUM_COMM">#REF!</definedName>
    <definedName name="_35TBAY_2">#REF!</definedName>
    <definedName name="_36__123Graph_AChart_1J" hidden="1">#REF!</definedName>
    <definedName name="_36__123Graph_BChart_1H" hidden="1">#REF!</definedName>
    <definedName name="_36__123Graph_XCHART_15" hidden="1">#REF!</definedName>
    <definedName name="_36__123Graph_XCHART_3" hidden="1">#REF!</definedName>
    <definedName name="_36__FDSAUDITLINK__" hidden="1">{"fdsup://Directions/FactSet Auditing Viewer?action=AUDIT_VALUE&amp;DB=129&amp;ID1=84489510&amp;VALUEID=02001&amp;SDATE=201003&amp;PERIODTYPE=QTR_STD&amp;window=popup_no_bar&amp;width=385&amp;height=120&amp;START_MAXIMIZED=FALSE&amp;creator=factset&amp;display_string=Audit"}</definedName>
    <definedName name="_36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899"}</definedName>
    <definedName name="_36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898"}</definedName>
    <definedName name="_36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897"}</definedName>
    <definedName name="_36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896"}</definedName>
    <definedName name="_36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895"}</definedName>
    <definedName name="_36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894"}</definedName>
    <definedName name="_36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893"}</definedName>
    <definedName name="_36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892"}</definedName>
    <definedName name="_36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891"}</definedName>
    <definedName name="_36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890"}</definedName>
    <definedName name="_36NAN_FOOT">#REF!</definedName>
    <definedName name="_36TBAY_1">#REF!</definedName>
    <definedName name="_36TBAY_2">#REF!</definedName>
    <definedName name="_37__123Graph_AChart_1K" hidden="1">#REF!</definedName>
    <definedName name="_37__123Graph_BChart_2M" hidden="1">#REF!</definedName>
    <definedName name="_37__123Graph_DChart_2H" hidden="1">#REF!</definedName>
    <definedName name="_37__123Graph_XCHART_16" hidden="1">#REF!</definedName>
    <definedName name="_37__123Graph_XChart_2M" hidden="1">#REF!</definedName>
    <definedName name="_37__FDSAUDITLINK__" hidden="1">{"fdsup://Directions/FactSet Auditing Viewer?action=AUDIT_VALUE&amp;DB=129&amp;ID1=83851810&amp;VALUEID=02001&amp;SDATE=201003&amp;PERIODTYPE=QTR_STD&amp;window=popup_no_bar&amp;width=385&amp;height=120&amp;START_MAXIMIZED=FALSE&amp;creator=factset&amp;display_string=Audit"}</definedName>
    <definedName name="_37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889"}</definedName>
    <definedName name="_371__FDSAUDITLINK__" hidden="1">{"fdsup://directions/FAT Viewer?action=UPDATE&amp;creator=factset&amp;DYN_ARGS=TRUE&amp;DOC_NAME=FAT:FQL_AUDITING_CLIENT_TEMPLATE.FAT&amp;display_string=Audit&amp;VAR:KEY=PIHMNIPKZC&amp;VAR:QUERY=RkZfRUJJVF9PUEVSKExUTVMsMCwwLCwsVVNEKQ==&amp;WINDOW=FIRST_POPUP&amp;HEIGHT=450&amp;WIDTH=450&amp;STAR","T_MAXIMIZED=FALSE&amp;VAR:CALENDAR=US&amp;VAR:SYMBOL=0&amp;VAR:INDEX=0"}</definedName>
    <definedName name="_37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887"}</definedName>
    <definedName name="_37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886"}</definedName>
    <definedName name="_37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885"}</definedName>
    <definedName name="_37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884"}</definedName>
    <definedName name="_37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883"}</definedName>
    <definedName name="_37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882"}</definedName>
    <definedName name="_37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881"}</definedName>
    <definedName name="_37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880"}</definedName>
    <definedName name="_37FOS_OVR3">#REF!</definedName>
    <definedName name="_37NAN_HEAD">#REF!</definedName>
    <definedName name="_37TBAY_1">#REF!</definedName>
    <definedName name="_38__123Graph_AChart_1L" hidden="1">#REF!</definedName>
    <definedName name="_38__123Graph_BChart_2M" hidden="1">#REF!</definedName>
    <definedName name="_38__123Graph_XChart_3L" hidden="1">#REF!</definedName>
    <definedName name="_38__123Graph_XCHART_8" hidden="1">#REF!</definedName>
    <definedName name="_38__FDSAUDITLINK__" hidden="1">{"fdsup://Directions/FactSet Auditing Viewer?action=AUDIT_VALUE&amp;DB=129&amp;ID1=66765510&amp;VALUEID=02001&amp;SDATE=201003&amp;PERIODTYPE=QTR_STD&amp;window=popup_no_bar&amp;width=385&amp;height=120&amp;START_MAXIMIZED=FALSE&amp;creator=factset&amp;display_string=Audit"}</definedName>
    <definedName name="_38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879"}</definedName>
    <definedName name="_38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878"}</definedName>
    <definedName name="_38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877"}</definedName>
    <definedName name="_38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876"}</definedName>
    <definedName name="_38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875"}</definedName>
    <definedName name="_38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874"}</definedName>
    <definedName name="_38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873"}</definedName>
    <definedName name="_38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872"}</definedName>
    <definedName name="_38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871"}</definedName>
    <definedName name="_38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870"}</definedName>
    <definedName name="_38NAN_HEAD">#REF!</definedName>
    <definedName name="_38SUM_COMM">#REF!</definedName>
    <definedName name="_38TBAY_HEAD">#REF!</definedName>
    <definedName name="_39__123Graph_AChart_1M" hidden="1">#REF!</definedName>
    <definedName name="_39__123Graph_BChart_1M" hidden="1">#REF!</definedName>
    <definedName name="_39__123Graph_EChart_1H" hidden="1">#REF!</definedName>
    <definedName name="_39__123Graph_XChart_4H" hidden="1">#REF!</definedName>
    <definedName name="_39__123Graph_XCHART_9" hidden="1">#REF!</definedName>
    <definedName name="_39__FDSAUDITLINK__" hidden="1">{"fdsup://Directions/FactSet Auditing Viewer?action=AUDIT_VALUE&amp;DB=129&amp;ID1=65408610&amp;VALUEID=02001&amp;SDATE=201003&amp;PERIODTYPE=QTR_STD&amp;window=popup_no_bar&amp;width=385&amp;height=120&amp;START_MAXIMIZED=FALSE&amp;creator=factset&amp;display_string=Audit"}</definedName>
    <definedName name="_39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869"}</definedName>
    <definedName name="_39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868"}</definedName>
    <definedName name="_39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867"}</definedName>
    <definedName name="_39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866"}</definedName>
    <definedName name="_39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865"}</definedName>
    <definedName name="_39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864"}</definedName>
    <definedName name="_39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863"}</definedName>
    <definedName name="_39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862"}</definedName>
    <definedName name="_39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861"}</definedName>
    <definedName name="_39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860"}</definedName>
    <definedName name="_39INV_VALUE">#REF!</definedName>
    <definedName name="_39NAN_HEAD">#REF!</definedName>
    <definedName name="_39SUM_COMM">#REF!</definedName>
    <definedName name="_39TBAY_1">#REF!</definedName>
    <definedName name="_39TBAY_HEAD">#REF!</definedName>
    <definedName name="_3C_START">#REF!</definedName>
    <definedName name="_3C_TITLE_LEFT">#REF!</definedName>
    <definedName name="_3C_TITLE_RIGHT">#REF!</definedName>
    <definedName name="_3ECO_EST">#REF!</definedName>
    <definedName name="_3FOS_OVR1">#REF!</definedName>
    <definedName name="_3FOS_OVR2">#REF!</definedName>
    <definedName name="_3FOS_OVR3">#REF!</definedName>
    <definedName name="_4__123Graph_AChart_11G" hidden="1">#REF!</definedName>
    <definedName name="_4__123Graph_ACHART_13" hidden="1">#REF!</definedName>
    <definedName name="_4__123Graph_AChart_1H" hidden="1">#REF!</definedName>
    <definedName name="_4__123Graph_AChart_1L" hidden="1">#REF!</definedName>
    <definedName name="_4__123Graph_ACHART_3" hidden="1">#REF!</definedName>
    <definedName name="_4__123Graph_ACHART_7" hidden="1">#REF!</definedName>
    <definedName name="_4__123Graph_AOP75_25RETURN" hidden="1">#REF!</definedName>
    <definedName name="_4__123Graph_BCHART_1" hidden="1">#REF!</definedName>
    <definedName name="_4__123Graph_BCHART_29" hidden="1">#REF!</definedName>
    <definedName name="_4__123Graph_XALL_IN_COSTS" hidden="1">#REF!</definedName>
    <definedName name="_4__123Graph_XWATER_TREATING" hidden="1">#REF!</definedName>
    <definedName name="_4__FDSAUDITLINK__" hidden="1">{"fdsup://directions/FAT Viewer?action=UPDATE&amp;creator=factset&amp;DYN_ARGS=TRUE&amp;DOC_NAME=FAT:FQL_AUDITING_CLIENT_TEMPLATE.FAT&amp;display_string=Audit&amp;VAR:KEY=RKFWDCVWLS&amp;VAR:QUERY=RkZfRU5UUlBSX1ZBTF9EQUlMWSg0MDM1Nyk=&amp;WINDOW=FIRST_POPUP&amp;HEIGHT=450&amp;WIDTH=450&amp;START_MA","XIMIZED=FALSE&amp;VAR:CALENDAR=US&amp;VAR:SYMBOL=737488&amp;VAR:INDEX=0"}</definedName>
    <definedName name="_4_0__123Grap" hidden="1">#REF!</definedName>
    <definedName name="_40__123Graph_AChart_1N" hidden="1">#REF!</definedName>
    <definedName name="_40__123Graph_BChart_3L" hidden="1">#REF!</definedName>
    <definedName name="_40__FDSAUDITLINK__" hidden="1">{"fdsup://Directions/FactSet Auditing Viewer?action=AUDIT_VALUE&amp;DB=129&amp;ID1=00120410&amp;VALUEID=02001&amp;SDATE=201003&amp;PERIODTYPE=QTR_STD&amp;window=popup_no_bar&amp;width=385&amp;height=120&amp;START_MAXIMIZED=FALSE&amp;creator=factset&amp;display_string=Audit"}</definedName>
    <definedName name="_40_Hour_Week">#REF!</definedName>
    <definedName name="_40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859"}</definedName>
    <definedName name="_40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858"}</definedName>
    <definedName name="_40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857"}</definedName>
    <definedName name="_40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856"}</definedName>
    <definedName name="_40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855"}</definedName>
    <definedName name="_40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854"}</definedName>
    <definedName name="_40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853"}</definedName>
    <definedName name="_40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852"}</definedName>
    <definedName name="_40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851"}</definedName>
    <definedName name="_40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850"}</definedName>
    <definedName name="_40FOS_OVR2">#REF!</definedName>
    <definedName name="_40MARG_SUM">#REF!</definedName>
    <definedName name="_40NAN_FOOT">#REF!</definedName>
    <definedName name="_40TBAY_1">#REF!</definedName>
    <definedName name="_40TBAY_2">#REF!</definedName>
    <definedName name="_40TBAY_HEAD">#REF!</definedName>
    <definedName name="_41__123Graph_AChart_1O" hidden="1">#REF!</definedName>
    <definedName name="_41__123Graph_FChart_1H" hidden="1">#REF!</definedName>
    <definedName name="_41__FDSAUDITLINK__" hidden="1">{"fdsup://Directions/FactSet Auditing Viewer?action=AUDIT_VALUE&amp;DB=129&amp;ID1=16530310&amp;VALUEID=02001&amp;SDATE=201003&amp;PERIODTYPE=QTR_STD&amp;window=popup_no_bar&amp;width=385&amp;height=120&amp;START_MAXIMIZED=FALSE&amp;creator=factset&amp;display_string=Audit"}</definedName>
    <definedName name="_41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849"}</definedName>
    <definedName name="_41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848"}</definedName>
    <definedName name="_41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847"}</definedName>
    <definedName name="_41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846"}</definedName>
    <definedName name="_41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845"}</definedName>
    <definedName name="_41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844"}</definedName>
    <definedName name="_41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843"}</definedName>
    <definedName name="_41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842"}</definedName>
    <definedName name="_41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841"}</definedName>
    <definedName name="_41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840"}</definedName>
    <definedName name="_41TBAY_1">#REF!</definedName>
    <definedName name="_42__123Graph_AChart_1P" hidden="1">#REF!</definedName>
    <definedName name="_42__123Graph_BChart_2H" hidden="1">#REF!</definedName>
    <definedName name="_42__123Graph_BChart_4H" hidden="1">#REF!</definedName>
    <definedName name="_42__FDSAUDITLINK__" hidden="1">{"fdsup://Directions/FactSet Auditing Viewer?action=AUDIT_VALUE&amp;DB=129&amp;ID1=84489510&amp;VALUEID=02001&amp;SDATE=201003&amp;PERIODTYPE=QTR_STD&amp;window=popup_no_bar&amp;width=385&amp;height=120&amp;START_MAXIMIZED=FALSE&amp;creator=factset&amp;display_string=Audit"}</definedName>
    <definedName name="_42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839"}</definedName>
    <definedName name="_42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838"}</definedName>
    <definedName name="_42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837"}</definedName>
    <definedName name="_42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836"}</definedName>
    <definedName name="_42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835"}</definedName>
    <definedName name="_42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834"}</definedName>
    <definedName name="_42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833"}</definedName>
    <definedName name="_42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832"}</definedName>
    <definedName name="_42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831"}</definedName>
    <definedName name="_42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830"}</definedName>
    <definedName name="_42SUM_COMM">#REF!</definedName>
    <definedName name="_42wrn.²Ä1­Ó¤ë1_Ü20¤H." hidden="1">{#N/A,#N/A,FALSE,"²Ä1­Ó¤ë"}</definedName>
    <definedName name="_43__123Graph_AChart_1M" hidden="1">#REF!</definedName>
    <definedName name="_43__123Graph_AChart_1Q" hidden="1">#REF!</definedName>
    <definedName name="_43__123Graph_BChart_4H" hidden="1">#REF!</definedName>
    <definedName name="_43__123Graph_XChart_2H" hidden="1">#REF!</definedName>
    <definedName name="_43__FDSAUDITLINK__" hidden="1">{"fdsup://Directions/FactSet Auditing Viewer?action=AUDIT_VALUE&amp;DB=129&amp;ID1=83851810&amp;VALUEID=02001&amp;SDATE=201003&amp;PERIODTYPE=QTR_STD&amp;window=popup_no_bar&amp;width=385&amp;height=120&amp;START_MAXIMIZED=FALSE&amp;creator=factset&amp;display_string=Audit"}</definedName>
    <definedName name="_43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829"}</definedName>
    <definedName name="_43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828"}</definedName>
    <definedName name="_43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827"}</definedName>
    <definedName name="_43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826"}</definedName>
    <definedName name="_43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825"}</definedName>
    <definedName name="_43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824"}</definedName>
    <definedName name="_43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823"}</definedName>
    <definedName name="_43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822"}</definedName>
    <definedName name="_43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821"}</definedName>
    <definedName name="_43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820"}</definedName>
    <definedName name="_43ECO_EST">#REF!</definedName>
    <definedName name="_43INV_VALUE">#REF!</definedName>
    <definedName name="_43TBAY_1">#REF!</definedName>
    <definedName name="_43TBAY_2">#REF!</definedName>
    <definedName name="_43TBAY_HEAD">#REF!</definedName>
    <definedName name="_44__123Graph_AChart_1R" hidden="1">#REF!</definedName>
    <definedName name="_44__123Graph_CChart_11G" hidden="1">#REF!</definedName>
    <definedName name="_44__123Graph_XChart_2M" hidden="1">#REF!</definedName>
    <definedName name="_44__FDSAUDITLINK__" hidden="1">{"fdsup://Directions/FactSet Auditing Viewer?action=AUDIT_VALUE&amp;DB=129&amp;ID1=66765510&amp;VALUEID=02001&amp;SDATE=201003&amp;PERIODTYPE=QTR_STD&amp;window=popup_no_bar&amp;width=385&amp;height=120&amp;START_MAXIMIZED=FALSE&amp;creator=factset&amp;display_string=Audit"}</definedName>
    <definedName name="_44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819"}</definedName>
    <definedName name="_44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818"}</definedName>
    <definedName name="_44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817"}</definedName>
    <definedName name="_44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816"}</definedName>
    <definedName name="_44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815"}</definedName>
    <definedName name="_44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814"}</definedName>
    <definedName name="_44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813"}</definedName>
    <definedName name="_44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812"}</definedName>
    <definedName name="_44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811"}</definedName>
    <definedName name="_44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810"}</definedName>
    <definedName name="_44TBAY_HEAD">#REF!</definedName>
    <definedName name="_45__123Graph_AChart_1S" hidden="1">#REF!</definedName>
    <definedName name="_45__123Graph_BChart_2M" hidden="1">#REF!</definedName>
    <definedName name="_45__123Graph_XChart_3L" hidden="1">#REF!</definedName>
    <definedName name="_45__FDSAUDITLINK__" hidden="1">{"fdsup://Directions/FactSet Auditing Viewer?action=AUDIT_VALUE&amp;DB=129&amp;ID1=64602510&amp;VALUEID=02001&amp;SDATE=201003&amp;PERIODTYPE=QTR_STD&amp;window=popup_no_bar&amp;width=385&amp;height=120&amp;START_MAXIMIZED=FALSE&amp;creator=factset&amp;display_string=Audit"}</definedName>
    <definedName name="_45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809"}</definedName>
    <definedName name="_45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808"}</definedName>
    <definedName name="_45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807"}</definedName>
    <definedName name="_45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806"}</definedName>
    <definedName name="_45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805"}</definedName>
    <definedName name="_45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804"}</definedName>
    <definedName name="_45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803"}</definedName>
    <definedName name="_45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802"}</definedName>
    <definedName name="_45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801"}</definedName>
    <definedName name="_45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800"}</definedName>
    <definedName name="_45FOS_OVR2">#REF!</definedName>
    <definedName name="_45TBAY_1">#REF!</definedName>
    <definedName name="_45TBAY_2">#REF!</definedName>
    <definedName name="_45TBAY_HEAD">#REF!</definedName>
    <definedName name="_46__123Graph_AChart_1T" hidden="1">#REF!</definedName>
    <definedName name="_46__123Graph_CChart_11G" hidden="1">#REF!</definedName>
    <definedName name="_46__123Graph_CChart_1H" hidden="1">#REF!</definedName>
    <definedName name="_46__FDSAUDITLINK__" hidden="1">{"fdsup://Directions/FactSet Auditing Viewer?action=AUDIT_VALUE&amp;DB=129&amp;ID1=92924F10&amp;VALUEID=03451&amp;SDATE=201003&amp;PERIODTYPE=QTR_STD&amp;window=popup_no_bar&amp;width=385&amp;height=120&amp;START_MAXIMIZED=FALSE&amp;creator=factset&amp;display_string=Audit"}</definedName>
    <definedName name="_46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799"}</definedName>
    <definedName name="_46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798"}</definedName>
    <definedName name="_46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797"}</definedName>
    <definedName name="_46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796"}</definedName>
    <definedName name="_46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795"}</definedName>
    <definedName name="_46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794"}</definedName>
    <definedName name="_46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793"}</definedName>
    <definedName name="_46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792"}</definedName>
    <definedName name="_46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791"}</definedName>
    <definedName name="_46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790"}</definedName>
    <definedName name="_46FOS_OVR1">#REF!</definedName>
    <definedName name="_46TBAY_1">#REF!</definedName>
    <definedName name="_47__123Graph_AChart_1U" hidden="1">#REF!</definedName>
    <definedName name="_47__123Graph_XChart_4H" hidden="1">#REF!</definedName>
    <definedName name="_47__FDSAUDITLINK__" hidden="1">{"fdsup://Directions/FactSet Auditing Viewer?action=AUDIT_VALUE&amp;DB=129&amp;ID1=92924F10&amp;VALUEID=02001&amp;SDATE=201003&amp;PERIODTYPE=QTR_STD&amp;window=popup_no_bar&amp;width=385&amp;height=120&amp;START_MAXIMIZED=FALSE&amp;creator=factset&amp;display_string=Audit"}</definedName>
    <definedName name="_47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789"}</definedName>
    <definedName name="_47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788"}</definedName>
    <definedName name="_47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787"}</definedName>
    <definedName name="_47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786"}</definedName>
    <definedName name="_47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785"}</definedName>
    <definedName name="_47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784"}</definedName>
    <definedName name="_47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783"}</definedName>
    <definedName name="_47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782"}</definedName>
    <definedName name="_47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781"}</definedName>
    <definedName name="_47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780"}</definedName>
    <definedName name="_47LAM_12">#REF!</definedName>
    <definedName name="_47NAN_FOOT">#REF!</definedName>
    <definedName name="_48__123Graph_AChart_1V" hidden="1">#REF!</definedName>
    <definedName name="_48__123Graph_BChart_3L" hidden="1">#REF!</definedName>
    <definedName name="_48__FDSAUDITLINK__" hidden="1">{"fdsup://Directions/FactSet Auditing Viewer?action=AUDIT_VALUE&amp;DB=129&amp;ID1=65408610&amp;VALUEID=02001&amp;SDATE=201003&amp;PERIODTYPE=QTR_STD&amp;window=popup_no_bar&amp;width=385&amp;height=120&amp;START_MAXIMIZED=FALSE&amp;creator=factset&amp;display_string=Audit"}</definedName>
    <definedName name="_48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779"}</definedName>
    <definedName name="_48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778"}</definedName>
    <definedName name="_48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777"}</definedName>
    <definedName name="_48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776"}</definedName>
    <definedName name="_48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775"}</definedName>
    <definedName name="_48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774"}</definedName>
    <definedName name="_48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773"}</definedName>
    <definedName name="_48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772"}</definedName>
    <definedName name="_48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771"}</definedName>
    <definedName name="_48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770"}</definedName>
    <definedName name="_48INV_VALUE">#REF!</definedName>
    <definedName name="_48LAM_12">#REF!</definedName>
    <definedName name="_48NAN_HEAD">#REF!</definedName>
    <definedName name="_48TBAY_2">#REF!</definedName>
    <definedName name="_49__123Graph_AChart_1W" hidden="1">#REF!</definedName>
    <definedName name="_49__FDSAUDITLINK__" hidden="1">{"fdsup://Directions/FactSet Auditing Viewer?action=AUDIT_VALUE&amp;DB=129&amp;ID1=72018610&amp;VALUEID=02001&amp;SDATE=201003&amp;PERIODTYPE=QTR_STD&amp;window=popup_no_bar&amp;width=385&amp;height=120&amp;START_MAXIMIZED=FALSE&amp;creator=factset&amp;display_string=Audit"}</definedName>
    <definedName name="_49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769"}</definedName>
    <definedName name="_49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768"}</definedName>
    <definedName name="_49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767"}</definedName>
    <definedName name="_49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766"}</definedName>
    <definedName name="_49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765"}</definedName>
    <definedName name="_49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764"}</definedName>
    <definedName name="_49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763"}</definedName>
    <definedName name="_49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762"}</definedName>
    <definedName name="_49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761"}</definedName>
    <definedName name="_49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760"}</definedName>
    <definedName name="_49FOS_OVR2">#REF!</definedName>
    <definedName name="_4C_START_RIGHT">#REF!</definedName>
    <definedName name="_4C_TITLE_LEFT">#REF!</definedName>
    <definedName name="_4C_TITLE_RIGHT">#REF!</definedName>
    <definedName name="_4C_WIND_VERT">#REF!</definedName>
    <definedName name="_4ECO_EST">#REF!</definedName>
    <definedName name="_4FOS_OVR1">#REF!</definedName>
    <definedName name="_4FOS_OVR2">#REF!</definedName>
    <definedName name="_4FOS_OVR3">#REF!</definedName>
    <definedName name="_4INV_VALUE">#REF!</definedName>
    <definedName name="_5__123Graph_ACHART_1" hidden="1">#REF!</definedName>
    <definedName name="_5__123Graph_ACHART_14" hidden="1">#REF!</definedName>
    <definedName name="_5__123Graph_AChart_1L" hidden="1">#REF!</definedName>
    <definedName name="_5__123Graph_AChart_1M" hidden="1">#REF!</definedName>
    <definedName name="_5__123Graph_AOP75_25RETURN" hidden="1">#REF!</definedName>
    <definedName name="_5__123Graph_BALL_IN_COSTS" hidden="1">#REF!</definedName>
    <definedName name="_5__123Graph_BCHART_1" hidden="1">#REF!</definedName>
    <definedName name="_5__123Graph_BCHART_2" hidden="1">#REF!</definedName>
    <definedName name="_5__123Graph_CCHART_1" hidden="1">#REF!</definedName>
    <definedName name="_5__FDSAUDITLINK__" hidden="1">{"fdsup://directions/FAT Viewer?action=UPDATE&amp;creator=factset&amp;DYN_ARGS=TRUE&amp;DOC_NAME=FAT:FQL_AUDITING_CLIENT_TEMPLATE.FAT&amp;display_string=Audit&amp;VAR:KEY=RGRAVELOTW&amp;VAR:QUERY=RkZfRU5UUlBSX1ZBTF9EQUlMWSg0MDM1Nyk=&amp;WINDOW=FIRST_POPUP&amp;HEIGHT=450&amp;WIDTH=450&amp;START_MA","XIMIZED=FALSE&amp;VAR:CALENDAR=US&amp;VAR:SYMBOL=ORA&amp;VAR:INDEX=0"}</definedName>
    <definedName name="_5_0__123Grap" hidden="1">#REF!</definedName>
    <definedName name="_5_0_0Cwvu.GREY_A" hidden="1">#REF!</definedName>
    <definedName name="_50__123Graph_AChart_1X" hidden="1">#REF!</definedName>
    <definedName name="_50__123Graph_CChart_1M" hidden="1">#REF!</definedName>
    <definedName name="_50__FDSAUDITLINK__" hidden="1">{"fdsup://Directions/FactSet Auditing Viewer?action=AUDIT_VALUE&amp;DB=129&amp;ID1=00120410&amp;VALUEID=02001&amp;SDATE=201003&amp;PERIODTYPE=QTR_STD&amp;window=popup_no_bar&amp;width=385&amp;height=120&amp;START_MAXIMIZED=FALSE&amp;creator=factset&amp;display_string=Audit"}</definedName>
    <definedName name="_50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759"}</definedName>
    <definedName name="_50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758"}</definedName>
    <definedName name="_50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757"}</definedName>
    <definedName name="_50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756"}</definedName>
    <definedName name="_50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755"}</definedName>
    <definedName name="_50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754"}</definedName>
    <definedName name="_50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753"}</definedName>
    <definedName name="_50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752"}</definedName>
    <definedName name="_50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751"}</definedName>
    <definedName name="_50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750"}</definedName>
    <definedName name="_50TBAY_2">#REF!</definedName>
    <definedName name="_50TBAY_HEAD">#REF!</definedName>
    <definedName name="_51__123Graph_AChart_1Y" hidden="1">#REF!</definedName>
    <definedName name="_51__123Graph_BChart_4H" hidden="1">#REF!</definedName>
    <definedName name="_51__FDSAUDITLINK__" hidden="1">{"fdsup://Directions/FactSet Auditing Viewer?action=AUDIT_VALUE&amp;DB=129&amp;ID1=64602510&amp;VALUEID=02001&amp;SDATE=201003&amp;PERIODTYPE=QTR_STD&amp;window=popup_no_bar&amp;width=385&amp;height=120&amp;START_MAXIMIZED=FALSE&amp;creator=factset&amp;display_string=Audit"}</definedName>
    <definedName name="_51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749"}</definedName>
    <definedName name="_51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748"}</definedName>
    <definedName name="_51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747"}</definedName>
    <definedName name="_51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746"}</definedName>
    <definedName name="_51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745"}</definedName>
    <definedName name="_51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744"}</definedName>
    <definedName name="_51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743"}</definedName>
    <definedName name="_51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742"}</definedName>
    <definedName name="_51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741"}</definedName>
    <definedName name="_51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740"}</definedName>
    <definedName name="_51FOS_OVR3">#REF!</definedName>
    <definedName name="_51MARG_SUM">#REF!</definedName>
    <definedName name="_51TBAY_HEAD">#REF!</definedName>
    <definedName name="_52__123Graph_AChart_1Z" hidden="1">#REF!</definedName>
    <definedName name="_52__123Graph_AChart_2H" hidden="1">#REF!</definedName>
    <definedName name="_52__123Graph_CChart_2H" hidden="1">#REF!</definedName>
    <definedName name="_52__FDSAUDITLINK__" hidden="1">{"fdsup://Directions/FactSet Auditing Viewer?action=AUDIT_VALUE&amp;DB=129&amp;ID1=04956010&amp;VALUEID=02001&amp;SDATE=201004&amp;PERIODTYPE=QTR_STD&amp;window=popup_no_bar&amp;width=385&amp;height=120&amp;START_MAXIMIZED=FALSE&amp;creator=factset&amp;display_string=Audit"}</definedName>
    <definedName name="_52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739"}</definedName>
    <definedName name="_52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738"}</definedName>
    <definedName name="_52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737"}</definedName>
    <definedName name="_52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736"}</definedName>
    <definedName name="_52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735"}</definedName>
    <definedName name="_52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734"}</definedName>
    <definedName name="_52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733"}</definedName>
    <definedName name="_52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732"}</definedName>
    <definedName name="_52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731"}</definedName>
    <definedName name="_52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730"}</definedName>
    <definedName name="_52FOS_OVR3">#REF!</definedName>
    <definedName name="_53__123Graph_AChart_2A" hidden="1">#REF!</definedName>
    <definedName name="_53__123Graph_CChart_2H" hidden="1">#REF!</definedName>
    <definedName name="_53__FDSAUDITLINK__" hidden="1">{"fdsup://Directions/FactSet Auditing Viewer?action=AUDIT_VALUE&amp;DB=129&amp;ID1=16530310&amp;VALUEID=02001&amp;SDATE=201003&amp;PERIODTYPE=QTR_STD&amp;window=popup_no_bar&amp;width=385&amp;height=120&amp;START_MAXIMIZED=FALSE&amp;creator=factset&amp;display_string=Audit"}</definedName>
    <definedName name="_53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729"}</definedName>
    <definedName name="_53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728"}</definedName>
    <definedName name="_53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727"}</definedName>
    <definedName name="_53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726"}</definedName>
    <definedName name="_53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725"}</definedName>
    <definedName name="_53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724"}</definedName>
    <definedName name="_53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723"}</definedName>
    <definedName name="_53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722"}</definedName>
    <definedName name="_53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721"}</definedName>
    <definedName name="_53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720"}</definedName>
    <definedName name="_53LAM_34">#REF!</definedName>
    <definedName name="_53NAN_FOOT">#REF!</definedName>
    <definedName name="_53TBAY_HEAD">#REF!</definedName>
    <definedName name="_54__123Graph_AChart_2AC" hidden="1">#REF!</definedName>
    <definedName name="_54__123Graph_CChart_11G" hidden="1">#REF!</definedName>
    <definedName name="_54__123Graph_CChart_4H" hidden="1">#REF!</definedName>
    <definedName name="_54__FDSAUDITLINK__" hidden="1">{"fdsup://Directions/FactSet Auditing Viewer?action=AUDIT_VALUE&amp;DB=129&amp;ID1=84489510&amp;VALUEID=02001&amp;SDATE=201003&amp;PERIODTYPE=QTR_STD&amp;window=popup_no_bar&amp;width=385&amp;height=120&amp;START_MAXIMIZED=FALSE&amp;creator=factset&amp;display_string=Audit"}</definedName>
    <definedName name="_54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719"}</definedName>
    <definedName name="_54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718"}</definedName>
    <definedName name="_54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717"}</definedName>
    <definedName name="_54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716"}</definedName>
    <definedName name="_54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715"}</definedName>
    <definedName name="_54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714"}</definedName>
    <definedName name="_54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713"}</definedName>
    <definedName name="_54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712"}</definedName>
    <definedName name="_54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711"}</definedName>
    <definedName name="_54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710"}</definedName>
    <definedName name="_54NAN_HEAD">#REF!</definedName>
    <definedName name="_54TBAY_HEAD">#REF!</definedName>
    <definedName name="_55__123Graph_AChart_2AE" hidden="1">#REF!</definedName>
    <definedName name="_55__FDSAUDITLINK__" hidden="1">{"fdsup://Directions/FactSet Auditing Viewer?action=AUDIT_VALUE&amp;DB=129&amp;ID1=83851810&amp;VALUEID=02001&amp;SDATE=201003&amp;PERIODTYPE=QTR_STD&amp;window=popup_no_bar&amp;width=385&amp;height=120&amp;START_MAXIMIZED=FALSE&amp;creator=factset&amp;display_string=Audit"}</definedName>
    <definedName name="_55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709"}</definedName>
    <definedName name="_55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708"}</definedName>
    <definedName name="_55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707"}</definedName>
    <definedName name="_55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706"}</definedName>
    <definedName name="_55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705"}</definedName>
    <definedName name="_55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704"}</definedName>
    <definedName name="_55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703"}</definedName>
    <definedName name="_55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702"}</definedName>
    <definedName name="_55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701"}</definedName>
    <definedName name="_55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700"}</definedName>
    <definedName name="_55LAM_34">#REF!</definedName>
    <definedName name="_55MARG_SUM">#REF!</definedName>
    <definedName name="_55NAN_HEAD">#REF!</definedName>
    <definedName name="_56__123Graph_AChart_2CC" hidden="1">#REF!</definedName>
    <definedName name="_56__123Graph_CChart_4H" hidden="1">#REF!</definedName>
    <definedName name="_56__123Graph_DChart_11G" hidden="1">#REF!</definedName>
    <definedName name="_56__FDSAUDITLINK__" hidden="1">{"fdsup://Directions/FactSet Auditing Viewer?action=AUDIT_VALUE&amp;DB=129&amp;ID1=66765510&amp;VALUEID=02001&amp;SDATE=201003&amp;PERIODTYPE=QTR_STD&amp;window=popup_no_bar&amp;width=385&amp;height=120&amp;START_MAXIMIZED=FALSE&amp;creator=factset&amp;display_string=Audit"}</definedName>
    <definedName name="_56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699"}</definedName>
    <definedName name="_56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698"}</definedName>
    <definedName name="_56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697"}</definedName>
    <definedName name="_56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696"}</definedName>
    <definedName name="_56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695"}</definedName>
    <definedName name="_56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694"}</definedName>
    <definedName name="_56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693"}</definedName>
    <definedName name="_56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692"}</definedName>
    <definedName name="_56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691"}</definedName>
    <definedName name="_56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690"}</definedName>
    <definedName name="_56INV_VALUE">#REF!</definedName>
    <definedName name="_56SUM_COMM">#REF!</definedName>
    <definedName name="_57__123Graph_AChart_2D" hidden="1">#REF!</definedName>
    <definedName name="_57__123Graph_CChart_1H" hidden="1">#REF!</definedName>
    <definedName name="_57__FDSAUDITLINK__" hidden="1">{"fdsup://Directions/FactSet Auditing Viewer?action=AUDIT_VALUE&amp;DB=129&amp;ID1=64602510&amp;VALUEID=02001&amp;SDATE=201003&amp;PERIODTYPE=QTR_STD&amp;window=popup_no_bar&amp;width=385&amp;height=120&amp;START_MAXIMIZED=FALSE&amp;creator=factset&amp;display_string=Audit"}</definedName>
    <definedName name="_57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689"}</definedName>
    <definedName name="_57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688"}</definedName>
    <definedName name="_57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687"}</definedName>
    <definedName name="_57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686"}</definedName>
    <definedName name="_57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685"}</definedName>
    <definedName name="_57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684"}</definedName>
    <definedName name="_57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683"}</definedName>
    <definedName name="_57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682"}</definedName>
    <definedName name="_57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681"}</definedName>
    <definedName name="_57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680"}</definedName>
    <definedName name="_57SUM_COMM">#REF!</definedName>
    <definedName name="_58__123Graph_AChart_2E" hidden="1">#REF!</definedName>
    <definedName name="_58__123Graph_DChart_1H" hidden="1">#REF!</definedName>
    <definedName name="_58__FDSAUDITLINK__" hidden="1">{"fdsup://Directions/FactSet Auditing Viewer?action=AUDIT_VALUE&amp;DB=129&amp;ID1=65408610&amp;VALUEID=02001&amp;SDATE=201003&amp;PERIODTYPE=QTR_STD&amp;window=popup_no_bar&amp;width=385&amp;height=120&amp;START_MAXIMIZED=FALSE&amp;creator=factset&amp;display_string=Audit"}</definedName>
    <definedName name="_58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679"}</definedName>
    <definedName name="_58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678"}</definedName>
    <definedName name="_58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677"}</definedName>
    <definedName name="_58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676"}</definedName>
    <definedName name="_58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675"}</definedName>
    <definedName name="_58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674"}</definedName>
    <definedName name="_58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673"}</definedName>
    <definedName name="_58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672"}</definedName>
    <definedName name="_58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671"}</definedName>
    <definedName name="_58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670"}</definedName>
    <definedName name="_58FOS_OVR3">#REF!</definedName>
    <definedName name="_58LAM_12">#REF!</definedName>
    <definedName name="_59__123Graph_AChart_2J" hidden="1">#REF!</definedName>
    <definedName name="_59__123Graph_DChart_11G" hidden="1">#REF!</definedName>
    <definedName name="_59__FDSAUDITLINK__" hidden="1">{"fdsup://Directions/FactSet Auditing Viewer?action=AUDIT_VALUE&amp;DB=129&amp;ID1=72018610&amp;VALUEID=02001&amp;SDATE=201003&amp;PERIODTYPE=QTR_STD&amp;window=popup_no_bar&amp;width=385&amp;height=120&amp;START_MAXIMIZED=FALSE&amp;creator=factset&amp;display_string=Audit"}</definedName>
    <definedName name="_59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669"}</definedName>
    <definedName name="_59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668"}</definedName>
    <definedName name="_59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667"}</definedName>
    <definedName name="_59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666"}</definedName>
    <definedName name="_59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665"}</definedName>
    <definedName name="_59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664"}</definedName>
    <definedName name="_59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663"}</definedName>
    <definedName name="_59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662"}</definedName>
    <definedName name="_59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661"}</definedName>
    <definedName name="_59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660"}</definedName>
    <definedName name="_59MARG_SUM">#REF!</definedName>
    <definedName name="_59TBAY_1">#REF!</definedName>
    <definedName name="_5C_WIND_VERT">#REF!</definedName>
    <definedName name="_5ECO_EST">#REF!</definedName>
    <definedName name="_5FOS_OVR1">#REF!</definedName>
    <definedName name="_5INV_VALUE">#REF!</definedName>
    <definedName name="_5NAN_FOOT">#REF!</definedName>
    <definedName name="_6__123Graph_ACHART_1" hidden="1">#REF!</definedName>
    <definedName name="_6__123Graph_AChart_10J" hidden="1">#REF!</definedName>
    <definedName name="_6__123Graph_AChart_11G" hidden="1">#REF!</definedName>
    <definedName name="_6__123Graph_ACHART_15" hidden="1">#REF!</definedName>
    <definedName name="_6__123Graph_AChart_1H" hidden="1">#REF!</definedName>
    <definedName name="_6__123Graph_AChart_1M" hidden="1">#REF!</definedName>
    <definedName name="_6__123Graph_ACHART_2" hidden="1">#REF!</definedName>
    <definedName name="_6__123Graph_AChart_2H" hidden="1">#REF!</definedName>
    <definedName name="_6__123Graph_BCHART_1" hidden="1">#REF!</definedName>
    <definedName name="_6__123Graph_BCHART_2" hidden="1">#REF!</definedName>
    <definedName name="_6__123Graph_BCHART_6" hidden="1">#REF!</definedName>
    <definedName name="_6__123Graph_CCHART_1" hidden="1">#REF!</definedName>
    <definedName name="_6__123Graph_DCHART_1" hidden="1">#REF!</definedName>
    <definedName name="_6__FDSAUDITLINK__" hidden="1">{"fdsup://directions/FAT Viewer?action=UPDATE&amp;creator=factset&amp;DYN_ARGS=TRUE&amp;DOC_NAME=FAT:FQL_AUDITING_CLIENT_TEMPLATE.FAT&amp;display_string=Audit&amp;VAR:KEY=RKXIDSHCTC&amp;VAR:QUERY=RkZfRU5UUlBSX1ZBTF9EQUlMWSg0MDM1Nyk=&amp;WINDOW=FIRST_POPUP&amp;HEIGHT=450&amp;WIDTH=450&amp;START_MA","XIMIZED=FALSE&amp;VAR:CALENDAR=US&amp;VAR:SYMBOL=B1GJSR&amp;VAR:INDEX=0"}</definedName>
    <definedName name="_60__123Graph_AChart_2T" hidden="1">#REF!</definedName>
    <definedName name="_60__123Graph_CChart_1M" hidden="1">#REF!</definedName>
    <definedName name="_60__FDSAUDITLINK__" hidden="1">{"fdsup://Directions/FactSet Auditing Viewer?action=AUDIT_VALUE&amp;DB=129&amp;ID1=04956010&amp;VALUEID=02001&amp;SDATE=201004&amp;PERIODTYPE=QTR_STD&amp;window=popup_no_bar&amp;width=385&amp;height=120&amp;START_MAXIMIZED=FALSE&amp;creator=factset&amp;display_string=Audit"}</definedName>
    <definedName name="_60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659"}</definedName>
    <definedName name="_60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658"}</definedName>
    <definedName name="_60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657"}</definedName>
    <definedName name="_60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656"}</definedName>
    <definedName name="_60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655"}</definedName>
    <definedName name="_60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654"}</definedName>
    <definedName name="_60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653"}</definedName>
    <definedName name="_60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652"}</definedName>
    <definedName name="_60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651"}</definedName>
    <definedName name="_60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650"}</definedName>
    <definedName name="_60LAM_34">#REF!</definedName>
    <definedName name="_60MIXVAR_1">#REF!</definedName>
    <definedName name="_61__123Graph_ACHART_1" hidden="1">#REF!</definedName>
    <definedName name="_61__123Graph_AChart_2U" hidden="1">#REF!</definedName>
    <definedName name="_61__FDSAUDITLINK__" hidden="1">{"fdsup://Directions/FactSet Auditing Viewer?action=AUDIT_VALUE&amp;DB=129&amp;ID1=00120410&amp;VALUEID=02001&amp;SDATE=201003&amp;PERIODTYPE=QTR_STD&amp;window=popup_no_bar&amp;width=385&amp;height=120&amp;START_MAXIMIZED=FALSE&amp;creator=factset&amp;display_string=Audit"}</definedName>
    <definedName name="_61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649"}</definedName>
    <definedName name="_61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648"}</definedName>
    <definedName name="_61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647"}</definedName>
    <definedName name="_61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646"}</definedName>
    <definedName name="_61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645"}</definedName>
    <definedName name="_61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644"}</definedName>
    <definedName name="_61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643"}</definedName>
    <definedName name="_61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642"}</definedName>
    <definedName name="_61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641"}</definedName>
    <definedName name="_61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640"}</definedName>
    <definedName name="_61SUM_COMM">#REF!</definedName>
    <definedName name="_61TBAY_2">#REF!</definedName>
    <definedName name="_62__123Graph_ACHART_10" hidden="1">#REF!</definedName>
    <definedName name="_62__123Graph_AChart_2M" hidden="1">#REF!</definedName>
    <definedName name="_62__123Graph_ACHART_3" hidden="1">#REF!</definedName>
    <definedName name="_62__123Graph_DChart_1M" hidden="1">#REF!</definedName>
    <definedName name="_62__FDSAUDITLINK__" hidden="1">{"fdsup://Directions/FactSet Auditing Viewer?action=AUDIT_VALUE&amp;DB=129&amp;ID1=16530310&amp;VALUEID=02001&amp;SDATE=201003&amp;PERIODTYPE=QTR_STD&amp;window=popup_no_bar&amp;width=385&amp;height=120&amp;START_MAXIMIZED=FALSE&amp;creator=factset&amp;display_string=Audit"}</definedName>
    <definedName name="_62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639"}</definedName>
    <definedName name="_62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638"}</definedName>
    <definedName name="_62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637"}</definedName>
    <definedName name="_62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636"}</definedName>
    <definedName name="_62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635"}</definedName>
    <definedName name="_62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634"}</definedName>
    <definedName name="_62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633"}</definedName>
    <definedName name="_62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632"}</definedName>
    <definedName name="_62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631"}</definedName>
    <definedName name="_62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630"}</definedName>
    <definedName name="_62INV_VALUE">#REF!</definedName>
    <definedName name="_63__123Graph_ACHART_11" hidden="1">#REF!</definedName>
    <definedName name="_63__123Graph_AChart_3B" hidden="1">#REF!</definedName>
    <definedName name="_63__123Graph_CChart_2H" hidden="1">#REF!</definedName>
    <definedName name="_63__123Graph_DChart_1M" hidden="1">#REF!</definedName>
    <definedName name="_63__FDSAUDITLINK__" hidden="1">{"fdsup://Directions/FactSet Auditing Viewer?action=AUDIT_VALUE&amp;DB=129&amp;ID1=84489510&amp;VALUEID=02001&amp;SDATE=201003&amp;PERIODTYPE=QTR_STD&amp;window=popup_no_bar&amp;width=385&amp;height=120&amp;START_MAXIMIZED=FALSE&amp;creator=factset&amp;display_string=Audit"}</definedName>
    <definedName name="_63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629"}</definedName>
    <definedName name="_63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628"}</definedName>
    <definedName name="_63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627"}</definedName>
    <definedName name="_63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626"}</definedName>
    <definedName name="_63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625"}</definedName>
    <definedName name="_63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624"}</definedName>
    <definedName name="_63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623"}</definedName>
    <definedName name="_63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622"}</definedName>
    <definedName name="_63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621"}</definedName>
    <definedName name="_63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620"}</definedName>
    <definedName name="_63LAM_12">#REF!</definedName>
    <definedName name="_63TBAY_HEAD">#REF!</definedName>
    <definedName name="_64__123Graph_AChart_3D" hidden="1">#REF!</definedName>
    <definedName name="_64__123Graph_ACHART_8" hidden="1">#REF!</definedName>
    <definedName name="_64__123Graph_DChart_2H" hidden="1">#REF!</definedName>
    <definedName name="_64__FDSAUDITLINK__" hidden="1">{"fdsup://Directions/FactSet Auditing Viewer?action=AUDIT_VALUE&amp;DB=129&amp;ID1=83851810&amp;VALUEID=02001&amp;SDATE=201003&amp;PERIODTYPE=QTR_STD&amp;window=popup_no_bar&amp;width=385&amp;height=120&amp;START_MAXIMIZED=FALSE&amp;creator=factset&amp;display_string=Audit"}</definedName>
    <definedName name="_64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619"}</definedName>
    <definedName name="_64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618"}</definedName>
    <definedName name="_64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617"}</definedName>
    <definedName name="_64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616"}</definedName>
    <definedName name="_64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615"}</definedName>
    <definedName name="_64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614"}</definedName>
    <definedName name="_64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613"}</definedName>
    <definedName name="_64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612"}</definedName>
    <definedName name="_64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611"}</definedName>
    <definedName name="_64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610"}</definedName>
    <definedName name="_64LAM_34">#REF!</definedName>
    <definedName name="_64TBAY_1">#REF!</definedName>
    <definedName name="_65__123Graph_AChart_3L" hidden="1">#REF!</definedName>
    <definedName name="_65__123Graph_ACHART_9" hidden="1">#REF!</definedName>
    <definedName name="_65__FDSAUDITLINK__" hidden="1">{"fdsup://Directions/FactSet Auditing Viewer?action=AUDIT_VALUE&amp;DB=129&amp;ID1=66765510&amp;VALUEID=02001&amp;SDATE=201003&amp;PERIODTYPE=QTR_STD&amp;window=popup_no_bar&amp;width=385&amp;height=120&amp;START_MAXIMIZED=FALSE&amp;creator=factset&amp;display_string=Audit"}</definedName>
    <definedName name="_65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609"}</definedName>
    <definedName name="_65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608"}</definedName>
    <definedName name="_65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607"}</definedName>
    <definedName name="_65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606"}</definedName>
    <definedName name="_65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605"}</definedName>
    <definedName name="_65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604"}</definedName>
    <definedName name="_65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603"}</definedName>
    <definedName name="_65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602"}</definedName>
    <definedName name="_65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601"}</definedName>
    <definedName name="_65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600"}</definedName>
    <definedName name="_65MARG_SUM">#REF!</definedName>
    <definedName name="_65MIXVAR_2">#REF!</definedName>
    <definedName name="_66__123Graph_AChart_3X" hidden="1">#REF!</definedName>
    <definedName name="_66__123Graph_BCHART_1" hidden="1">#REF!</definedName>
    <definedName name="_66__123Graph_CChart_4H" hidden="1">#REF!</definedName>
    <definedName name="_66__123Graph_DChart_2H" hidden="1">#REF!</definedName>
    <definedName name="_66__123Graph_EChart_1H" hidden="1">#REF!</definedName>
    <definedName name="_66__FDSAUDITLINK__" hidden="1">{"fdsup://Directions/FactSet Auditing Viewer?action=AUDIT_VALUE&amp;DB=129&amp;ID1=64602510&amp;VALUEID=02001&amp;SDATE=201003&amp;PERIODTYPE=QTR_STD&amp;window=popup_no_bar&amp;width=385&amp;height=120&amp;START_MAXIMIZED=FALSE&amp;creator=factset&amp;display_string=Audit"}</definedName>
    <definedName name="_66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599"}</definedName>
    <definedName name="_66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598"}</definedName>
    <definedName name="_66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597"}</definedName>
    <definedName name="_66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596"}</definedName>
    <definedName name="_66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595"}</definedName>
    <definedName name="_66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594"}</definedName>
    <definedName name="_66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593"}</definedName>
    <definedName name="_66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592"}</definedName>
    <definedName name="_66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591"}</definedName>
    <definedName name="_66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590"}</definedName>
    <definedName name="_66MIXVAR_1">#REF!</definedName>
    <definedName name="_67__123Graph_AChart_58BB" hidden="1">#REF!</definedName>
    <definedName name="_67__123Graph_BCHART_10" hidden="1">#REF!</definedName>
    <definedName name="_67__FDSAUDITLINK__" hidden="1">{"fdsup://Directions/FactSet Auditing Viewer?action=AUDIT_VALUE&amp;DB=129&amp;ID1=65408610&amp;VALUEID=02001&amp;SDATE=201003&amp;PERIODTYPE=QTR_STD&amp;window=popup_no_bar&amp;width=385&amp;height=120&amp;START_MAXIMIZED=FALSE&amp;creator=factset&amp;display_string=Audit"}</definedName>
    <definedName name="_67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589"}</definedName>
    <definedName name="_67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588"}</definedName>
    <definedName name="_67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587"}</definedName>
    <definedName name="_67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586"}</definedName>
    <definedName name="_67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585"}</definedName>
    <definedName name="_67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584"}</definedName>
    <definedName name="_67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583"}</definedName>
    <definedName name="_67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582"}</definedName>
    <definedName name="_67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581"}</definedName>
    <definedName name="_67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580"}</definedName>
    <definedName name="_67MIXVAR_1">#REF!</definedName>
    <definedName name="_67MIXVAR_2">#REF!</definedName>
    <definedName name="_68__123Graph_AChart_9C" hidden="1">#REF!</definedName>
    <definedName name="_68__123Graph_BCHART_11" hidden="1">#REF!</definedName>
    <definedName name="_68__123Graph_FChart_1H" hidden="1">#REF!</definedName>
    <definedName name="_68__FDSAUDITLINK__" hidden="1">{"fdsup://directions/FAT Viewer?action=UPDATE&amp;creator=factset&amp;DYN_ARGS=TRUE&amp;DOC_NAME=FAT:FQL_AUDITING_CLIENT_TEMPLATE.FAT&amp;display_string=Audit&amp;VAR:KEY=GTQXUBWPIZ&amp;VAR:QUERY=RkZfRUJJVERBX09QRVIoTFRNUywwLDAsLCxVU0Qp&amp;WINDOW=FIRST_POPUP&amp;HEIGHT=450&amp;WIDTH=450&amp;STAR","T_MAXIMIZED=FALSE&amp;VAR:CALENDAR=US&amp;VAR:SYMBOL=689714&amp;VAR:INDEX=0"}</definedName>
    <definedName name="_68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579"}</definedName>
    <definedName name="_68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578"}</definedName>
    <definedName name="_68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577"}</definedName>
    <definedName name="_68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576"}</definedName>
    <definedName name="_68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575"}</definedName>
    <definedName name="_68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574"}</definedName>
    <definedName name="_68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573"}</definedName>
    <definedName name="_68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572"}</definedName>
    <definedName name="_68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571"}</definedName>
    <definedName name="_68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570"}</definedName>
    <definedName name="_68TBAY_1">#REF!</definedName>
    <definedName name="_69__123Graph_AChart_9I" hidden="1">#REF!</definedName>
    <definedName name="_69__123Graph_BCHART_8" hidden="1">#REF!</definedName>
    <definedName name="_69__123Graph_DChart_11G" hidden="1">#REF!</definedName>
    <definedName name="_69__123Graph_EChart_1H" hidden="1">#REF!</definedName>
    <definedName name="_69__FDSAUDITLINK__" hidden="1">{"fdsup://Directions/FactSet Auditing Viewer?action=AUDIT_VALUE&amp;DB=129&amp;ID1=04956010&amp;VALUEID=02001&amp;SDATE=201004&amp;PERIODTYPE=QTR_STD&amp;window=popup_no_bar&amp;width=385&amp;height=120&amp;START_MAXIMIZED=FALSE&amp;creator=factset&amp;display_string=Audit"}</definedName>
    <definedName name="_69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569"}</definedName>
    <definedName name="_69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568"}</definedName>
    <definedName name="_69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567"}</definedName>
    <definedName name="_69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566"}</definedName>
    <definedName name="_69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565"}</definedName>
    <definedName name="_69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564"}</definedName>
    <definedName name="_69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563"}</definedName>
    <definedName name="_69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562"}</definedName>
    <definedName name="_69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561"}</definedName>
    <definedName name="_69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560"}</definedName>
    <definedName name="_6C_START_RIGHT">#REF!</definedName>
    <definedName name="_6C_TITLE_LEFT">#REF!</definedName>
    <definedName name="_6C_TITLE_RIGHT">#REF!</definedName>
    <definedName name="_6ECO_EST">#REF!</definedName>
    <definedName name="_6FOS_OVR1">#REF!</definedName>
    <definedName name="_6FOS_OVR2">#REF!</definedName>
    <definedName name="_6FOS_OVR3">#REF!</definedName>
    <definedName name="_6INV_VALUE">#REF!</definedName>
    <definedName name="_6NAN_FOOT">#REF!</definedName>
    <definedName name="_6NAN_HEAD">#REF!</definedName>
    <definedName name="_7__123Graph_AChart_13L" hidden="1">#REF!</definedName>
    <definedName name="_7__123Graph_ACHART_16" hidden="1">#REF!</definedName>
    <definedName name="_7__123Graph_ACHART_2" hidden="1">#REF!</definedName>
    <definedName name="_7__123Graph_AChart_2H" hidden="1">#REF!</definedName>
    <definedName name="_7__123Graph_AChart_2M" hidden="1">#REF!</definedName>
    <definedName name="_7__123Graph_BCHART_7" hidden="1">#REF!</definedName>
    <definedName name="_7__123Graph_BOP75_25PRICE" hidden="1">#REF!</definedName>
    <definedName name="_7__123Graph_CCHART_1" hidden="1">#REF!</definedName>
    <definedName name="_7__123Graph_CCHART_2" hidden="1">#REF!</definedName>
    <definedName name="_7__123Graph_XCHART_1" hidden="1">#REF!</definedName>
    <definedName name="_7__FDSAUDITLINK__" hidden="1">{"fdsup://directions/FAT Viewer?action=UPDATE&amp;creator=factset&amp;DYN_ARGS=TRUE&amp;DOC_NAME=FAT:FQL_AUDITING_CLIENT_TEMPLATE.FAT&amp;display_string=Audit&amp;VAR:KEY=FIBCZQVEHO&amp;VAR:QUERY=RkZfRU5UUlBSX1ZBTF9EQUlMWSg0MDM1Nyk=&amp;WINDOW=FIRST_POPUP&amp;HEIGHT=450&amp;WIDTH=450&amp;START_MA","XIMIZED=FALSE&amp;VAR:CALENDAR=US&amp;VAR:SYMBOL=B67C9G&amp;VAR:INDEX=0"}</definedName>
    <definedName name="_70__123Graph_AChart_3L" hidden="1">#REF!</definedName>
    <definedName name="_70__123Graph_BCHART_9" hidden="1">#REF!</definedName>
    <definedName name="_70__123Graph_XChart_2H" hidden="1">#REF!</definedName>
    <definedName name="_70__FDSAUDITLINK__" hidden="1">{"fdsup://Directions/FactSet Auditing Viewer?action=AUDIT_VALUE&amp;DB=129&amp;ID1=00120410&amp;VALUEID=02001&amp;SDATE=201003&amp;PERIODTYPE=QTR_STD&amp;window=popup_no_bar&amp;width=385&amp;height=120&amp;START_MAXIMIZED=FALSE&amp;creator=factset&amp;display_string=Audit"}</definedName>
    <definedName name="_70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559"}</definedName>
    <definedName name="_70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558"}</definedName>
    <definedName name="_70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557"}</definedName>
    <definedName name="_70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556"}</definedName>
    <definedName name="_70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555"}</definedName>
    <definedName name="_70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554"}</definedName>
    <definedName name="_70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553"}</definedName>
    <definedName name="_70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552"}</definedName>
    <definedName name="_70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551"}</definedName>
    <definedName name="_70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550"}</definedName>
    <definedName name="_70NAN_FOOT">#REF!</definedName>
    <definedName name="_71__123Graph_XCHART_1" hidden="1">#REF!</definedName>
    <definedName name="_71__FDSAUDITLINK__" hidden="1">{"fdsup://Directions/FactSet Auditing Viewer?action=AUDIT_VALUE&amp;DB=129&amp;ID1=04956010&amp;VALUEID=02001&amp;SDATE=201003&amp;PERIODTYPE=QTR_STD&amp;window=popup_no_bar&amp;width=385&amp;height=120&amp;START_MAXIMIZED=FALSE&amp;creator=factset&amp;display_string=Audit"}</definedName>
    <definedName name="_71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549"}</definedName>
    <definedName name="_71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548"}</definedName>
    <definedName name="_71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547"}</definedName>
    <definedName name="_71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546"}</definedName>
    <definedName name="_71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545"}</definedName>
    <definedName name="_71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544"}</definedName>
    <definedName name="_71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543"}</definedName>
    <definedName name="_71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542"}</definedName>
    <definedName name="_71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541"}</definedName>
    <definedName name="_71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540"}</definedName>
    <definedName name="_71INV_VALUE">#REF!</definedName>
    <definedName name="_72__123Graph_DChart_1H" hidden="1">#REF!</definedName>
    <definedName name="_72__123Graph_XCHART_10" hidden="1">#REF!</definedName>
    <definedName name="_72__FDSAUDITLINK__" hidden="1">{"fdsup://Directions/FactSet Auditing Viewer?action=AUDIT_VALUE&amp;DB=129&amp;ID1=50559710&amp;VALUEID=02001&amp;SDATE=201003&amp;PERIODTYPE=QTR_STD&amp;window=popup_no_bar&amp;width=385&amp;height=120&amp;START_MAXIMIZED=FALSE&amp;creator=factset&amp;display_string=Audit"}</definedName>
    <definedName name="_72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539"}</definedName>
    <definedName name="_72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538"}</definedName>
    <definedName name="_72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537"}</definedName>
    <definedName name="_72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536"}</definedName>
    <definedName name="_72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535"}</definedName>
    <definedName name="_72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534"}</definedName>
    <definedName name="_72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533"}</definedName>
    <definedName name="_72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532"}</definedName>
    <definedName name="_72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531"}</definedName>
    <definedName name="_72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530"}</definedName>
    <definedName name="_72LAM_12">#REF!</definedName>
    <definedName name="_72TBAY_2">#REF!</definedName>
    <definedName name="_73__123Graph_XCHART_11" hidden="1">#REF!</definedName>
    <definedName name="_73__FDSAUDITLINK__" hidden="1">{"fdsup://Directions/FactSet Auditing Viewer?action=AUDIT_VALUE&amp;DB=129&amp;ID1=83851810&amp;VALUEID=02001&amp;SDATE=201002&amp;PERIODTYPE=QTR_STD&amp;window=popup_no_bar&amp;width=385&amp;height=120&amp;START_MAXIMIZED=FALSE&amp;creator=factset&amp;display_string=Audit"}</definedName>
    <definedName name="_73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529"}</definedName>
    <definedName name="_73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528"}</definedName>
    <definedName name="_73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527"}</definedName>
    <definedName name="_73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526"}</definedName>
    <definedName name="_73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525"}</definedName>
    <definedName name="_73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524"}</definedName>
    <definedName name="_73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523"}</definedName>
    <definedName name="_73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522"}</definedName>
    <definedName name="_73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521"}</definedName>
    <definedName name="_73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520"}</definedName>
    <definedName name="_73LAM_34">#REF!</definedName>
    <definedName name="_74__123Graph_BCHART_1" hidden="1">#REF!</definedName>
    <definedName name="_74__123Graph_XChart_2M" hidden="1">#REF!</definedName>
    <definedName name="_74__123Graph_XCHART_8" hidden="1">#REF!</definedName>
    <definedName name="_74__FDSAUDITLINK__" hidden="1">{"fdsup://Directions/FactSet Auditing Viewer?action=AUDIT_VALUE&amp;DB=129&amp;ID1=66765510&amp;VALUEID=02001&amp;SDATE=201002&amp;PERIODTYPE=QTR_STD&amp;window=popup_no_bar&amp;width=385&amp;height=120&amp;START_MAXIMIZED=FALSE&amp;creator=factset&amp;display_string=Audit"}</definedName>
    <definedName name="_74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519"}</definedName>
    <definedName name="_74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518"}</definedName>
    <definedName name="_74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517"}</definedName>
    <definedName name="_74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516"}</definedName>
    <definedName name="_74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515"}</definedName>
    <definedName name="_74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514"}</definedName>
    <definedName name="_74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513"}</definedName>
    <definedName name="_74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512"}</definedName>
    <definedName name="_74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511"}</definedName>
    <definedName name="_74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510"}</definedName>
    <definedName name="_74MARG_SUM">#REF!</definedName>
    <definedName name="_75__123Graph_BChart_10J" hidden="1">#REF!</definedName>
    <definedName name="_75__123Graph_DChart_1M" hidden="1">#REF!</definedName>
    <definedName name="_75__123Graph_XChart_2H" hidden="1">#REF!</definedName>
    <definedName name="_75__123Graph_XCHART_9" hidden="1">#REF!</definedName>
    <definedName name="_75__FDSAUDITLINK__" hidden="1">{"fdsup://Directions/FactSet Auditing Viewer?action=AUDIT_VALUE&amp;DB=129&amp;ID1=64602510&amp;VALUEID=02001&amp;SDATE=201003&amp;PERIODTYPE=QTR_STD&amp;window=popup_no_bar&amp;width=385&amp;height=120&amp;START_MAXIMIZED=FALSE&amp;creator=factset&amp;display_string=Audit"}</definedName>
    <definedName name="_75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509"}</definedName>
    <definedName name="_75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508"}</definedName>
    <definedName name="_75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507"}</definedName>
    <definedName name="_75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506"}</definedName>
    <definedName name="_75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505"}</definedName>
    <definedName name="_75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504"}</definedName>
    <definedName name="_75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503"}</definedName>
    <definedName name="_75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502"}</definedName>
    <definedName name="_75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501"}</definedName>
    <definedName name="_75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500"}</definedName>
    <definedName name="_75MIXVAR_1">#REF!</definedName>
    <definedName name="_75MIXVAR_2">#REF!</definedName>
    <definedName name="_75NAN_HEAD">#REF!</definedName>
    <definedName name="_75TBAY_2">#REF!</definedName>
    <definedName name="_76__123Graph_BChart_13L" hidden="1">#REF!</definedName>
    <definedName name="_76__123Graph_XChart_2M" hidden="1">#REF!</definedName>
    <definedName name="_76__123Graph_XChart_3L" hidden="1">#REF!</definedName>
    <definedName name="_76__FDSAUDITLINK__" hidden="1">{"fdsup://Directions/FactSet Auditing Viewer?action=AUDIT_VALUE&amp;DB=129&amp;ID1=92924F10&amp;VALUEID=03451&amp;SDATE=201003&amp;PERIODTYPE=QTR_STD&amp;window=popup_no_bar&amp;width=385&amp;height=120&amp;START_MAXIMIZED=FALSE&amp;creator=factset&amp;display_string=Audit"}</definedName>
    <definedName name="_76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499"}</definedName>
    <definedName name="_76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498"}</definedName>
    <definedName name="_76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497"}</definedName>
    <definedName name="_76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496"}</definedName>
    <definedName name="_76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495"}</definedName>
    <definedName name="_76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494"}</definedName>
    <definedName name="_76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493"}</definedName>
    <definedName name="_76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492"}</definedName>
    <definedName name="_76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491"}</definedName>
    <definedName name="_76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490"}</definedName>
    <definedName name="_76MIXVAR_2">#REF!</definedName>
    <definedName name="_77__123Graph_BChart_1A" hidden="1">#REF!</definedName>
    <definedName name="_77__FDSAUDITLINK__" hidden="1">{"fdsup://Directions/FactSet Auditing Viewer?action=AUDIT_VALUE&amp;DB=129&amp;ID1=92924F10&amp;VALUEID=02001&amp;SDATE=201003&amp;PERIODTYPE=QTR_STD&amp;window=popup_no_bar&amp;width=385&amp;height=120&amp;START_MAXIMIZED=FALSE&amp;creator=factset&amp;display_string=Audit"}</definedName>
    <definedName name="_77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489"}</definedName>
    <definedName name="_77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488"}</definedName>
    <definedName name="_77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487"}</definedName>
    <definedName name="_77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486"}</definedName>
    <definedName name="_77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485"}</definedName>
    <definedName name="_77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484"}</definedName>
    <definedName name="_77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483"}</definedName>
    <definedName name="_77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482"}</definedName>
    <definedName name="_77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481"}</definedName>
    <definedName name="_77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480"}</definedName>
    <definedName name="_78__123Graph_BChart_1AA" hidden="1">#REF!</definedName>
    <definedName name="_78__123Graph_DChart_2H" hidden="1">#REF!</definedName>
    <definedName name="_78__123Graph_XChart_4H" hidden="1">#REF!</definedName>
    <definedName name="_78__FDSAUDITLINK__" hidden="1">{"fdsup://Directions/FactSet Auditing Viewer?action=AUDIT_VALUE&amp;DB=129&amp;ID1=65408610&amp;VALUEID=02001&amp;SDATE=201002&amp;PERIODTYPE=QTR_STD&amp;window=popup_no_bar&amp;width=385&amp;height=120&amp;START_MAXIMIZED=FALSE&amp;creator=factset&amp;display_string=Audit"}</definedName>
    <definedName name="_78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479"}</definedName>
    <definedName name="_78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478"}</definedName>
    <definedName name="_78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477"}</definedName>
    <definedName name="_78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476"}</definedName>
    <definedName name="_78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475"}</definedName>
    <definedName name="_78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474"}</definedName>
    <definedName name="_78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473"}</definedName>
    <definedName name="_78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472"}</definedName>
    <definedName name="_78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471"}</definedName>
    <definedName name="_78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470"}</definedName>
    <definedName name="_78NAN_FOOT">#REF!</definedName>
    <definedName name="_79__123Graph_AChart_4H" hidden="1">#REF!</definedName>
    <definedName name="_79__123Graph_BChart_1AB" hidden="1">#REF!</definedName>
    <definedName name="_79__123Graph_XChart_3L" hidden="1">#REF!</definedName>
    <definedName name="_79__FDSAUDITLINK__" hidden="1">{"fdsup://Directions/FactSet Auditing Viewer?action=AUDIT_VALUE&amp;DB=129&amp;ID1=04956010&amp;VALUEID=02001&amp;SDATE=201003&amp;PERIODTYPE=QTR_STD&amp;window=popup_no_bar&amp;width=385&amp;height=120&amp;START_MAXIMIZED=FALSE&amp;creator=factset&amp;display_string=Audit"}</definedName>
    <definedName name="_79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469"}</definedName>
    <definedName name="_79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468"}</definedName>
    <definedName name="_79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467"}</definedName>
    <definedName name="_79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466"}</definedName>
    <definedName name="_79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465"}</definedName>
    <definedName name="_79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464"}</definedName>
    <definedName name="_79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463"}</definedName>
    <definedName name="_79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462"}</definedName>
    <definedName name="_79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461"}</definedName>
    <definedName name="_79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460"}</definedName>
    <definedName name="_79MARG_SUM">#REF!</definedName>
    <definedName name="_7C_TITLE_LEFT">#REF!</definedName>
    <definedName name="_7ECO_EST">#REF!</definedName>
    <definedName name="_7FOS_OVR1">#REF!</definedName>
    <definedName name="_7FOS_OVR2">#REF!</definedName>
    <definedName name="_7INV_VALUE">#REF!</definedName>
    <definedName name="_7MARG_SUM">#REF!</definedName>
    <definedName name="_7NAN_FOOT">#REF!</definedName>
    <definedName name="_7NAN_HEAD">#REF!</definedName>
    <definedName name="_7SUM_COMM">#REF!</definedName>
    <definedName name="_8__123Graph_AChart_11F" hidden="1">#REF!</definedName>
    <definedName name="_8__123Graph_AChart_1A" hidden="1">#REF!</definedName>
    <definedName name="_8__123Graph_AChart_1L" hidden="1">#REF!</definedName>
    <definedName name="_8__123Graph_AChart_2H" hidden="1">#REF!</definedName>
    <definedName name="_8__123Graph_ACHART_3" hidden="1">#REF!</definedName>
    <definedName name="_8__123Graph_AChart_3L" hidden="1">#REF!</definedName>
    <definedName name="_8__123Graph_ACHART_7" hidden="1">#REF!</definedName>
    <definedName name="_8__123Graph_BOP75_25RETURN" hidden="1">#REF!</definedName>
    <definedName name="_8__123Graph_CCHART_1" hidden="1">#REF!</definedName>
    <definedName name="_8__123Graph_CCHART_2" hidden="1">#REF!</definedName>
    <definedName name="_8__123Graph_DCHART_1" hidden="1">#REF!</definedName>
    <definedName name="_8__FDSAUDITLINK__" hidden="1">{"fdsup://directions/FAT Viewer?action=UPDATE&amp;creator=factset&amp;DYN_ARGS=TRUE&amp;DOC_NAME=FAT:FQL_AUDITING_CLIENT_TEMPLATE.FAT&amp;display_string=Audit&amp;VAR:KEY=ZMVABYDUHY&amp;VAR:QUERY=RkZfRU5UUlBSX1ZBTF9EQUlMWSg0MDM1Nyk=&amp;WINDOW=FIRST_POPUP&amp;HEIGHT=450&amp;WIDTH=450&amp;START_MA","XIMIZED=FALSE&amp;VAR:CALENDAR=US&amp;VAR:SYMBOL=205231&amp;VAR:INDEX=0"}</definedName>
    <definedName name="_8_0_0_K" hidden="1">#REF!</definedName>
    <definedName name="_80__123Graph_BChart_1AC" hidden="1">#REF!</definedName>
    <definedName name="_80__FDSAUDITLINK__" hidden="1">{"fdsup://Directions/FactSet Auditing Viewer?action=AUDIT_VALUE&amp;DB=129&amp;ID1=00120410&amp;VALUEID=02001&amp;SDATE=201002&amp;PERIODTYPE=QTR_STD&amp;window=popup_no_bar&amp;width=385&amp;height=120&amp;START_MAXIMIZED=FALSE&amp;creator=factset&amp;display_string=Audit"}</definedName>
    <definedName name="_80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459"}</definedName>
    <definedName name="_80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458"}</definedName>
    <definedName name="_80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457"}</definedName>
    <definedName name="_80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456"}</definedName>
    <definedName name="_80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455"}</definedName>
    <definedName name="_80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454"}</definedName>
    <definedName name="_80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453"}</definedName>
    <definedName name="_80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452"}</definedName>
    <definedName name="_80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451"}</definedName>
    <definedName name="_80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450"}</definedName>
    <definedName name="_80SUM_COMM">#REF!</definedName>
    <definedName name="_80TBAY_HEAD">#REF!</definedName>
    <definedName name="_81__123Graph_BChart_1AD" hidden="1">#REF!</definedName>
    <definedName name="_81__123Graph_EChart_1H" hidden="1">#REF!</definedName>
    <definedName name="_81__FDSAUDITLINK__" hidden="1">{"fdsup://Directions/FactSet Auditing Viewer?action=AUDIT_VALUE&amp;DB=129&amp;ID1=00120410&amp;VALUEID=02001&amp;SDATE=201002&amp;PERIODTYPE=QTR_STD&amp;window=popup_no_bar&amp;width=385&amp;height=120&amp;START_MAXIMIZED=FALSE&amp;creator=factset&amp;display_string=Audit"}</definedName>
    <definedName name="_81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449"}</definedName>
    <definedName name="_81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448"}</definedName>
    <definedName name="_81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447"}</definedName>
    <definedName name="_81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446"}</definedName>
    <definedName name="_81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445"}</definedName>
    <definedName name="_81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444"}</definedName>
    <definedName name="_81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443"}</definedName>
    <definedName name="_81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442"}</definedName>
    <definedName name="_81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441"}</definedName>
    <definedName name="_81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440"}</definedName>
    <definedName name="_81MIXVAR_1">#REF!</definedName>
    <definedName name="_82__123Graph_BChart_1AE" hidden="1">#REF!</definedName>
    <definedName name="_82__FDSAUDITLINK__" hidden="1">{"fdsup://Directions/FactSet Auditing Viewer?action=AUDIT_VALUE&amp;DB=129&amp;ID1=83851810&amp;VALUEID=02001&amp;SDATE=201003&amp;PERIODTYPE=QTR_STD&amp;window=popup_no_bar&amp;width=385&amp;height=120&amp;START_MAXIMIZED=FALSE&amp;creator=factset&amp;display_string=Audit"}</definedName>
    <definedName name="_82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439"}</definedName>
    <definedName name="_82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438"}</definedName>
    <definedName name="_82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437"}</definedName>
    <definedName name="_82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436"}</definedName>
    <definedName name="_82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435"}</definedName>
    <definedName name="_82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434"}</definedName>
    <definedName name="_82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433"}</definedName>
    <definedName name="_82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432"}</definedName>
    <definedName name="_82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431"}</definedName>
    <definedName name="_82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430"}</definedName>
    <definedName name="_82TBAY_HEAD">#REF!</definedName>
    <definedName name="_83__123Graph_BChart_1AF" hidden="1">#REF!</definedName>
    <definedName name="_83__FDSAUDITLINK__" hidden="1">{"fdsup://Directions/FactSet Auditing Viewer?action=AUDIT_VALUE&amp;DB=129&amp;ID1=66765510&amp;VALUEID=02001&amp;SDATE=201003&amp;PERIODTYPE=QTR_STD&amp;window=popup_no_bar&amp;width=385&amp;height=120&amp;START_MAXIMIZED=FALSE&amp;creator=factset&amp;display_string=Audit"}</definedName>
    <definedName name="_83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429"}</definedName>
    <definedName name="_83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428"}</definedName>
    <definedName name="_83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427"}</definedName>
    <definedName name="_83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426"}</definedName>
    <definedName name="_83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425"}</definedName>
    <definedName name="_83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424"}</definedName>
    <definedName name="_83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423"}</definedName>
    <definedName name="_83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422"}</definedName>
    <definedName name="_83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421"}</definedName>
    <definedName name="_83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420"}</definedName>
    <definedName name="_83MIXVAR_2">#REF!</definedName>
    <definedName name="_83NAN_FOOT">#REF!</definedName>
    <definedName name="_84__123Graph_BChart_1AG" hidden="1">#REF!</definedName>
    <definedName name="_84__123Graph_FChart_1H" hidden="1">#REF!</definedName>
    <definedName name="_84__FDSAUDITLINK__" hidden="1">{"fdsup://Directions/FactSet Auditing Viewer?action=AUDIT_VALUE&amp;DB=129&amp;ID1=64602510&amp;VALUEID=02001&amp;SDATE=201003&amp;PERIODTYPE=QTR_STD&amp;window=popup_no_bar&amp;width=385&amp;height=120&amp;START_MAXIMIZED=FALSE&amp;creator=factset&amp;display_string=Audit"}</definedName>
    <definedName name="_84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419"}</definedName>
    <definedName name="_84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418"}</definedName>
    <definedName name="_84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417"}</definedName>
    <definedName name="_84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416"}</definedName>
    <definedName name="_84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415"}</definedName>
    <definedName name="_84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414"}</definedName>
    <definedName name="_84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413"}</definedName>
    <definedName name="_84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412"}</definedName>
    <definedName name="_84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411"}</definedName>
    <definedName name="_84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410"}</definedName>
    <definedName name="_85__123Graph_BChart_1AI" hidden="1">#REF!</definedName>
    <definedName name="_85__FDSAUDITLINK__" hidden="1">{"fdsup://Directions/FactSet Auditing Viewer?action=AUDIT_VALUE&amp;DB=129&amp;ID1=65408610&amp;VALUEID=02001&amp;SDATE=201003&amp;PERIODTYPE=QTR_STD&amp;window=popup_no_bar&amp;width=385&amp;height=120&amp;START_MAXIMIZED=FALSE&amp;creator=factset&amp;display_string=Audit"}</definedName>
    <definedName name="_85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409"}</definedName>
    <definedName name="_85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408"}</definedName>
    <definedName name="_85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407"}</definedName>
    <definedName name="_85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406"}</definedName>
    <definedName name="_85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405"}</definedName>
    <definedName name="_85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404"}</definedName>
    <definedName name="_85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403"}</definedName>
    <definedName name="_85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402"}</definedName>
    <definedName name="_85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401"}</definedName>
    <definedName name="_85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400"}</definedName>
    <definedName name="_85TBAY_1">#REF!</definedName>
    <definedName name="_86__123Graph_BChart_1AJ" hidden="1">#REF!</definedName>
    <definedName name="_86__FDSAUDITLINK__" hidden="1">{"fdsup://Directions/FactSet Auditing Viewer?action=AUDIT_VALUE&amp;DB=129&amp;ID1=72018610&amp;VALUEID=02001&amp;SDATE=201003&amp;PERIODTYPE=QTR_STD&amp;window=popup_no_bar&amp;width=385&amp;height=120&amp;START_MAXIMIZED=FALSE&amp;creator=factset&amp;display_string=Audit"}</definedName>
    <definedName name="_86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399"}</definedName>
    <definedName name="_86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398"}</definedName>
    <definedName name="_86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397"}</definedName>
    <definedName name="_86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396"}</definedName>
    <definedName name="_86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395"}</definedName>
    <definedName name="_86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394"}</definedName>
    <definedName name="_86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393"}</definedName>
    <definedName name="_86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392"}</definedName>
    <definedName name="_86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391"}</definedName>
    <definedName name="_86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390"}</definedName>
    <definedName name="_86NAN_FOOT">#REF!</definedName>
    <definedName name="_87__123Graph_BChart_11F" hidden="1">#REF!</definedName>
    <definedName name="_87__123Graph_BChart_1AM" hidden="1">#REF!</definedName>
    <definedName name="_87__123Graph_XChart_2H" hidden="1">#REF!</definedName>
    <definedName name="_87__FDSAUDITLINK__" hidden="1">{"fdsup://Directions/FactSet Auditing Viewer?action=AUDIT_VALUE&amp;DB=129&amp;ID1=04956010&amp;VALUEID=02001&amp;SDATE=201004&amp;PERIODTYPE=QTR_STD&amp;window=popup_no_bar&amp;width=385&amp;height=120&amp;START_MAXIMIZED=FALSE&amp;creator=factset&amp;display_string=Audit"}</definedName>
    <definedName name="_87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389"}</definedName>
    <definedName name="_87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388"}</definedName>
    <definedName name="_87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387"}</definedName>
    <definedName name="_87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386"}</definedName>
    <definedName name="_87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385"}</definedName>
    <definedName name="_87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384"}</definedName>
    <definedName name="_87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383"}</definedName>
    <definedName name="_87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382"}</definedName>
    <definedName name="_87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381"}</definedName>
    <definedName name="_87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380"}</definedName>
    <definedName name="_88__123Graph_BChart_1AO" hidden="1">#REF!</definedName>
    <definedName name="_88__FDSAUDITLINK__" hidden="1">{"fdsup://Directions/FactSet Auditing Viewer?action=AUDIT_VALUE&amp;DB=129&amp;ID1=00120410&amp;VALUEID=02001&amp;SDATE=201003&amp;PERIODTYPE=QTR_STD&amp;window=popup_no_bar&amp;width=385&amp;height=120&amp;START_MAXIMIZED=FALSE&amp;creator=factset&amp;display_string=Audit"}</definedName>
    <definedName name="_88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379"}</definedName>
    <definedName name="_88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378"}</definedName>
    <definedName name="_88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377"}</definedName>
    <definedName name="_88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376"}</definedName>
    <definedName name="_88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375"}</definedName>
    <definedName name="_88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374"}</definedName>
    <definedName name="_88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373"}</definedName>
    <definedName name="_88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372"}</definedName>
    <definedName name="_88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371"}</definedName>
    <definedName name="_88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370"}</definedName>
    <definedName name="_89__123Graph_BChart_1AX" hidden="1">#REF!</definedName>
    <definedName name="_89__FDSAUDITLINK__" hidden="1">{"fdsup://Directions/FactSet Auditing Viewer?action=AUDIT_VALUE&amp;DB=129&amp;ID1=16530310&amp;VALUEID=02001&amp;SDATE=201003&amp;PERIODTYPE=QTR_STD&amp;window=popup_no_bar&amp;width=385&amp;height=120&amp;START_MAXIMIZED=FALSE&amp;creator=factset&amp;display_string=Audit"}</definedName>
    <definedName name="_89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369"}</definedName>
    <definedName name="_89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368"}</definedName>
    <definedName name="_89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367"}</definedName>
    <definedName name="_89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366"}</definedName>
    <definedName name="_89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365"}</definedName>
    <definedName name="_89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364"}</definedName>
    <definedName name="_89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363"}</definedName>
    <definedName name="_89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362"}</definedName>
    <definedName name="_89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361"}</definedName>
    <definedName name="_89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360"}</definedName>
    <definedName name="_89NAN_FOOT">#REF!</definedName>
    <definedName name="_89NAN_HEAD">#REF!</definedName>
    <definedName name="_8C_TITLE_RIGHT">#REF!</definedName>
    <definedName name="_8C_WIND_VERT">#REF!</definedName>
    <definedName name="_8ECO_EST">#REF!</definedName>
    <definedName name="_8FOS_OVR1">#REF!</definedName>
    <definedName name="_8FOS_OVR2">#REF!</definedName>
    <definedName name="_8FOS_OVR3">#REF!</definedName>
    <definedName name="_8INV_VALUE">#REF!</definedName>
    <definedName name="_8NAN_HEAD">#REF!</definedName>
    <definedName name="_8SUM_COMM">#REF!</definedName>
    <definedName name="_8TBAY_1">#REF!</definedName>
    <definedName name="_9__123Graph_AChart_1AA" hidden="1">#REF!</definedName>
    <definedName name="_9__123Graph_AChart_1H" hidden="1">#REF!</definedName>
    <definedName name="_9__123Graph_AChart_2M" hidden="1">#REF!</definedName>
    <definedName name="_9__123Graph_ACHART_3" hidden="1">#REF!</definedName>
    <definedName name="_9__123Graph_AChart_4H" hidden="1">#REF!</definedName>
    <definedName name="_9__123Graph_ACHART_8" hidden="1">#REF!</definedName>
    <definedName name="_9__123Graph_BCHART_1" hidden="1">#REF!</definedName>
    <definedName name="_9__123Graph_CCHART_1" hidden="1">#REF!</definedName>
    <definedName name="_9__123Graph_CCHART_17" hidden="1">#REF!</definedName>
    <definedName name="_9__123Graph_DCHART_1" hidden="1">#REF!</definedName>
    <definedName name="_9__123Graph_DCHART_2" hidden="1">#REF!</definedName>
    <definedName name="_9__FDSAUDITLINK__" hidden="1">{"fdsup://directions/FAT Viewer?action=UPDATE&amp;creator=factset&amp;DYN_ARGS=TRUE&amp;DOC_NAME=FAT:FQL_AUDITING_CLIENT_TEMPLATE.FAT&amp;display_string=Audit&amp;VAR:KEY=BAXQPWVAPA&amp;VAR:QUERY=RkZfRU5UUlBSX1ZBTF9EQUlMWSg0MDM1Nyk=&amp;WINDOW=FIRST_POPUP&amp;HEIGHT=450&amp;WIDTH=450&amp;START_MA","XIMIZED=FALSE&amp;VAR:CALENDAR=US&amp;VAR:SYMBOL=CHC&amp;VAR:INDEX=0"}</definedName>
    <definedName name="_9_0__123Grap" hidden="1">#REF!</definedName>
    <definedName name="_9_0_0_S" hidden="1">#REF!</definedName>
    <definedName name="_90__123Graph_BChart_1B" hidden="1">#REF!</definedName>
    <definedName name="_90__123Graph_XChart_2M" hidden="1">#REF!</definedName>
    <definedName name="_90__FDSAUDITLINK__" hidden="1">{"fdsup://Directions/FactSet Auditing Viewer?action=AUDIT_VALUE&amp;DB=129&amp;ID1=84489510&amp;VALUEID=02001&amp;SDATE=201003&amp;PERIODTYPE=QTR_STD&amp;window=popup_no_bar&amp;width=385&amp;height=120&amp;START_MAXIMIZED=FALSE&amp;creator=factset&amp;display_string=Audit"}</definedName>
    <definedName name="_90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359"}</definedName>
    <definedName name="_90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358"}</definedName>
    <definedName name="_90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357"}</definedName>
    <definedName name="_90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356"}</definedName>
    <definedName name="_90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355"}</definedName>
    <definedName name="_90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354"}</definedName>
    <definedName name="_90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353"}</definedName>
    <definedName name="_90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352"}</definedName>
    <definedName name="_90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351"}</definedName>
    <definedName name="_90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350"}</definedName>
    <definedName name="_90TBAY_2">#REF!</definedName>
    <definedName name="_91__123Graph_BChart_1C" hidden="1">#REF!</definedName>
    <definedName name="_91__FDSAUDITLINK__" hidden="1">{"fdsup://Directions/FactSet Auditing Viewer?action=AUDIT_VALUE&amp;DB=129&amp;ID1=83851810&amp;VALUEID=02001&amp;SDATE=201003&amp;PERIODTYPE=QTR_STD&amp;window=popup_no_bar&amp;width=385&amp;height=120&amp;START_MAXIMIZED=FALSE&amp;creator=factset&amp;display_string=Audit"}</definedName>
    <definedName name="_91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349"}</definedName>
    <definedName name="_91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348"}</definedName>
    <definedName name="_91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347"}</definedName>
    <definedName name="_91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346"}</definedName>
    <definedName name="_91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345"}</definedName>
    <definedName name="_91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344"}</definedName>
    <definedName name="_91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343"}</definedName>
    <definedName name="_91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342"}</definedName>
    <definedName name="_91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341"}</definedName>
    <definedName name="_91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340"}</definedName>
    <definedName name="_91NAN_HEAD">#REF!</definedName>
    <definedName name="_92__123Graph_BChart_1CA" hidden="1">#REF!</definedName>
    <definedName name="_92__FDSAUDITLINK__" hidden="1">{"fdsup://Directions/FactSet Auditing Viewer?action=AUDIT_VALUE&amp;DB=129&amp;ID1=66765510&amp;VALUEID=02001&amp;SDATE=201003&amp;PERIODTYPE=QTR_STD&amp;window=popup_no_bar&amp;width=385&amp;height=120&amp;START_MAXIMIZED=FALSE&amp;creator=factset&amp;display_string=Audit"}</definedName>
    <definedName name="_92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339"}</definedName>
    <definedName name="_92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338"}</definedName>
    <definedName name="_92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337"}</definedName>
    <definedName name="_92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336"}</definedName>
    <definedName name="_92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335"}</definedName>
    <definedName name="_92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334"}</definedName>
    <definedName name="_92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333"}</definedName>
    <definedName name="_92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332"}</definedName>
    <definedName name="_92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331"}</definedName>
    <definedName name="_92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330"}</definedName>
    <definedName name="_92SUM_COMM">#REF!</definedName>
    <definedName name="_93__123Graph_BChart_1CD" hidden="1">#REF!</definedName>
    <definedName name="_93__123Graph_XChart_3L" hidden="1">#REF!</definedName>
    <definedName name="_93__FDSAUDITLINK__" hidden="1">{"fdsup://Directions/FactSet Auditing Viewer?action=AUDIT_VALUE&amp;DB=129&amp;ID1=64602510&amp;VALUEID=02001&amp;SDATE=201003&amp;PERIODTYPE=QTR_STD&amp;window=popup_no_bar&amp;width=385&amp;height=120&amp;START_MAXIMIZED=FALSE&amp;creator=factset&amp;display_string=Audit"}</definedName>
    <definedName name="_93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329"}</definedName>
    <definedName name="_93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328"}</definedName>
    <definedName name="_93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327"}</definedName>
    <definedName name="_93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326"}</definedName>
    <definedName name="_93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325"}</definedName>
    <definedName name="_93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324"}</definedName>
    <definedName name="_93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323"}</definedName>
    <definedName name="_93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322"}</definedName>
    <definedName name="_93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321"}</definedName>
    <definedName name="_93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320"}</definedName>
    <definedName name="_93DRATED">#REF!</definedName>
    <definedName name="_93DRATEM">#REF!</definedName>
    <definedName name="_93PENERGY">#REF!</definedName>
    <definedName name="_93RATED">#REF!</definedName>
    <definedName name="_93RATEM">#REF!</definedName>
    <definedName name="_93RATER">#REF!</definedName>
    <definedName name="_94__123Graph_BChart_1CE" hidden="1">#REF!</definedName>
    <definedName name="_94__FDSAUDITLINK__" hidden="1">{"fdsup://Directions/FactSet Auditing Viewer?action=AUDIT_VALUE&amp;DB=129&amp;ID1=65408610&amp;VALUEID=02001&amp;SDATE=201003&amp;PERIODTYPE=QTR_STD&amp;window=popup_no_bar&amp;width=385&amp;height=120&amp;START_MAXIMIZED=FALSE&amp;creator=factset&amp;display_string=Audit"}</definedName>
    <definedName name="_94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319"}</definedName>
    <definedName name="_94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318"}</definedName>
    <definedName name="_94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317"}</definedName>
    <definedName name="_94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316"}</definedName>
    <definedName name="_94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315"}</definedName>
    <definedName name="_94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314"}</definedName>
    <definedName name="_94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313"}</definedName>
    <definedName name="_94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312"}</definedName>
    <definedName name="_94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311"}</definedName>
    <definedName name="_94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310"}</definedName>
    <definedName name="_94ED">#REF!</definedName>
    <definedName name="_94EM">#REF!</definedName>
    <definedName name="_94NR">#REF!</definedName>
    <definedName name="_94SENERGY">#REF!</definedName>
    <definedName name="_95__123Graph_BChart_11G" hidden="1">#REF!</definedName>
    <definedName name="_95__123Graph_BChart_1D" hidden="1">#REF!</definedName>
    <definedName name="_95__FDSAUDITLINK__" hidden="1">{"fdsup://Directions/FactSet Auditing Viewer?action=AUDIT_VALUE&amp;DB=129&amp;ID1=72018610&amp;VALUEID=02001&amp;SDATE=201003&amp;PERIODTYPE=QTR_STD&amp;window=popup_no_bar&amp;width=385&amp;height=120&amp;START_MAXIMIZED=FALSE&amp;creator=factset&amp;display_string=Audit"}</definedName>
    <definedName name="_95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309"}</definedName>
    <definedName name="_95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308"}</definedName>
    <definedName name="_95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307"}</definedName>
    <definedName name="_95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306"}</definedName>
    <definedName name="_95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305"}</definedName>
    <definedName name="_95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304"}</definedName>
    <definedName name="_95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303"}</definedName>
    <definedName name="_95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302"}</definedName>
    <definedName name="_95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301"}</definedName>
    <definedName name="_95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300"}</definedName>
    <definedName name="_95TBAY_1">#REF!</definedName>
    <definedName name="_95TBAY_HEAD">#REF!</definedName>
    <definedName name="_96__123Graph_BChart_1E" hidden="1">#REF!</definedName>
    <definedName name="_96__123Graph_XChart_4H" hidden="1">#REF!</definedName>
    <definedName name="_96__FDSAUDITLINK__" hidden="1">{"fdsup://Directions/FactSet Auditing Viewer?action=AUDIT_VALUE&amp;DB=129&amp;ID1=04956010&amp;VALUEID=02001&amp;SDATE=201004&amp;PERIODTYPE=QTR_STD&amp;window=popup_no_bar&amp;width=385&amp;height=120&amp;START_MAXIMIZED=FALSE&amp;creator=factset&amp;display_string=Audit"}</definedName>
    <definedName name="_96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299"}</definedName>
    <definedName name="_96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298"}</definedName>
    <definedName name="_96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297"}</definedName>
    <definedName name="_96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296"}</definedName>
    <definedName name="_96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295"}</definedName>
    <definedName name="_96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294"}</definedName>
    <definedName name="_96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293"}</definedName>
    <definedName name="_96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292"}</definedName>
    <definedName name="_96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291"}</definedName>
    <definedName name="_96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290"}</definedName>
    <definedName name="_97__123Graph_BChart_1F" hidden="1">#REF!</definedName>
    <definedName name="_97__FDSAUDITLINK__" hidden="1">{"fdsup://Directions/FactSet Auditing Viewer?action=AUDIT_VALUE&amp;DB=129&amp;ID1=00120410&amp;VALUEID=02001&amp;SDATE=201003&amp;PERIODTYPE=QTR_STD&amp;window=popup_no_bar&amp;width=385&amp;height=120&amp;START_MAXIMIZED=FALSE&amp;creator=factset&amp;display_string=Audit"}</definedName>
    <definedName name="_97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289"}</definedName>
    <definedName name="_97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288"}</definedName>
    <definedName name="_97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287"}</definedName>
    <definedName name="_97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286"}</definedName>
    <definedName name="_97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285"}</definedName>
    <definedName name="_97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284"}</definedName>
    <definedName name="_97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283"}</definedName>
    <definedName name="_97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282"}</definedName>
    <definedName name="_97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281"}</definedName>
    <definedName name="_97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280"}</definedName>
    <definedName name="_98__123Graph_BChart_1G" hidden="1">#REF!</definedName>
    <definedName name="_98__FDSAUDITLINK__" hidden="1">{"fdsup://Directions/FactSet Auditing Viewer?action=AUDIT_VALUE&amp;DB=129&amp;ID1=16530310&amp;VALUEID=02001&amp;SDATE=201003&amp;PERIODTYPE=QTR_STD&amp;window=popup_no_bar&amp;width=385&amp;height=120&amp;START_MAXIMIZED=FALSE&amp;creator=factset&amp;display_string=Audit"}</definedName>
    <definedName name="_98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279"}</definedName>
    <definedName name="_98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278"}</definedName>
    <definedName name="_98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277"}</definedName>
    <definedName name="_98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276"}</definedName>
    <definedName name="_98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275"}</definedName>
    <definedName name="_98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274"}</definedName>
    <definedName name="_98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273"}</definedName>
    <definedName name="_98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272"}</definedName>
    <definedName name="_98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271"}</definedName>
    <definedName name="_98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270"}</definedName>
    <definedName name="_98TBAY_2">#REF!</definedName>
    <definedName name="_99__123Graph_BChart_1H" hidden="1">#REF!</definedName>
    <definedName name="_99__FDSAUDITLINK__" hidden="1">{"fdsup://Directions/FactSet Auditing Viewer?action=AUDIT_VALUE&amp;DB=129&amp;ID1=84489510&amp;VALUEID=02001&amp;SDATE=201003&amp;PERIODTYPE=QTR_STD&amp;window=popup_no_bar&amp;width=385&amp;height=120&amp;START_MAXIMIZED=FALSE&amp;creator=factset&amp;display_string=Audit"}</definedName>
    <definedName name="_99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269"}</definedName>
    <definedName name="_99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268"}</definedName>
    <definedName name="_99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267"}</definedName>
    <definedName name="_99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266"}</definedName>
    <definedName name="_99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265"}</definedName>
    <definedName name="_99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264"}</definedName>
    <definedName name="_99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263"}</definedName>
    <definedName name="_99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262"}</definedName>
    <definedName name="_99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261"}</definedName>
    <definedName name="_99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260"}</definedName>
    <definedName name="_99SUM_COMM">#REF!</definedName>
    <definedName name="_9C_TITLE_LEFT">#REF!</definedName>
    <definedName name="_9ECO_EST">#REF!</definedName>
    <definedName name="_9FOS_OVR1">#REF!</definedName>
    <definedName name="_9FOS_OVR2">#REF!</definedName>
    <definedName name="_9FOS_OVR3">#REF!</definedName>
    <definedName name="_9INV_VALUE">#REF!</definedName>
    <definedName name="_9MARG_SUM">#REF!</definedName>
    <definedName name="_9NAN_FOOT">#REF!</definedName>
    <definedName name="_9SUM_COMM">#REF!</definedName>
    <definedName name="_9TBAY_1">#REF!</definedName>
    <definedName name="_9TBAY_2">#REF!</definedName>
    <definedName name="_a1" hidden="1">{#N/A,#N/A,FALSE,"Pharm";#N/A,#N/A,FALSE,"WWCM"}</definedName>
    <definedName name="_A11" hidden="1">{#N/A,#N/A,FALSE,"Umsatz 99";#N/A,#N/A,FALSE,"ER 99 "}</definedName>
    <definedName name="_a1111" hidden="1">{"Cash Budget",#N/A,FALSE,"98 Cash";"Running Cash Budget",#N/A,FALSE,"98 Cash";"Actual Cash",#N/A,FALSE,"98 Cash";"Update Cash Budget",#N/A,FALSE,"98 Cash"}</definedName>
    <definedName name="_a2" hidden="1">{#N/A,#N/A,FALSE,"Hip.Bas";#N/A,#N/A,FALSE,"ventas";#N/A,#N/A,FALSE,"ingre-Año";#N/A,#N/A,FALSE,"ventas-Año";#N/A,#N/A,FALSE,"Costepro";#N/A,#N/A,FALSE,"inversion";#N/A,#N/A,FALSE,"personal";#N/A,#N/A,FALSE,"Gastos-V";#N/A,#N/A,FALSE,"Circulante";#N/A,#N/A,FALSE,"CONSOLI";#N/A,#N/A,FALSE,"Es-Fin";#N/A,#N/A,FALSE,"Margen-P"}</definedName>
    <definedName name="_a3" hidden="1">{#N/A,#N/A,FALSE,"Hip.Bas";#N/A,#N/A,FALSE,"ventas";#N/A,#N/A,FALSE,"ingre-Año";#N/A,#N/A,FALSE,"ventas-Año";#N/A,#N/A,FALSE,"Costepro";#N/A,#N/A,FALSE,"inversion";#N/A,#N/A,FALSE,"personal";#N/A,#N/A,FALSE,"Gastos-V";#N/A,#N/A,FALSE,"Circulante";#N/A,#N/A,FALSE,"CONSOLI";#N/A,#N/A,FALSE,"Es-Fin";#N/A,#N/A,FALSE,"Margen-P"}</definedName>
    <definedName name="_aa3" hidden="1">{#N/A,#N/A,FALSE,"Hip.Bas";#N/A,#N/A,FALSE,"ventas";#N/A,#N/A,FALSE,"ingre-Año";#N/A,#N/A,FALSE,"ventas-Año";#N/A,#N/A,FALSE,"Costepro";#N/A,#N/A,FALSE,"inversion";#N/A,#N/A,FALSE,"personal";#N/A,#N/A,FALSE,"Gastos-V";#N/A,#N/A,FALSE,"Circulante";#N/A,#N/A,FALSE,"CONSOLI";#N/A,#N/A,FALSE,"Es-Fin";#N/A,#N/A,FALSE,"Margen-P"}</definedName>
    <definedName name="_aa4" hidden="1">{#N/A,#N/A,FALSE,"Hip.Bas";#N/A,#N/A,FALSE,"ventas";#N/A,#N/A,FALSE,"ingre-Año";#N/A,#N/A,FALSE,"ventas-Año";#N/A,#N/A,FALSE,"Costepro";#N/A,#N/A,FALSE,"inversion";#N/A,#N/A,FALSE,"personal";#N/A,#N/A,FALSE,"Gastos-V";#N/A,#N/A,FALSE,"Circulante";#N/A,#N/A,FALSE,"CONSOLI";#N/A,#N/A,FALSE,"Es-Fin";#N/A,#N/A,FALSE,"Margen-P"}</definedName>
    <definedName name="_aa5" hidden="1">{#N/A,#N/A,FALSE,"Hip.Bas";#N/A,#N/A,FALSE,"ventas";#N/A,#N/A,FALSE,"ingre-Año";#N/A,#N/A,FALSE,"ventas-Año";#N/A,#N/A,FALSE,"Costepro";#N/A,#N/A,FALSE,"inversion";#N/A,#N/A,FALSE,"personal";#N/A,#N/A,FALSE,"Gastos-V";#N/A,#N/A,FALSE,"Circulante";#N/A,#N/A,FALSE,"CONSOLI";#N/A,#N/A,FALSE,"Es-Fin";#N/A,#N/A,FALSE,"Margen-P"}</definedName>
    <definedName name="_aa6" hidden="1">{#N/A,#N/A,FALSE,"Hip.Bas";#N/A,#N/A,FALSE,"ventas";#N/A,#N/A,FALSE,"ingre-Año";#N/A,#N/A,FALSE,"ventas-Año";#N/A,#N/A,FALSE,"Costepro";#N/A,#N/A,FALSE,"inversion";#N/A,#N/A,FALSE,"personal";#N/A,#N/A,FALSE,"Gastos-V";#N/A,#N/A,FALSE,"Circulante";#N/A,#N/A,FALSE,"CONSOLI";#N/A,#N/A,FALSE,"Es-Fin";#N/A,#N/A,FALSE,"Margen-P"}</definedName>
    <definedName name="_aa8" hidden="1">{#N/A,#N/A,FALSE,"Hip.Bas";#N/A,#N/A,FALSE,"ventas";#N/A,#N/A,FALSE,"ingre-Año";#N/A,#N/A,FALSE,"ventas-Año";#N/A,#N/A,FALSE,"Costepro";#N/A,#N/A,FALSE,"inversion";#N/A,#N/A,FALSE,"personal";#N/A,#N/A,FALSE,"Gastos-V";#N/A,#N/A,FALSE,"Circulante";#N/A,#N/A,FALSE,"CONSOLI";#N/A,#N/A,FALSE,"Es-Fin";#N/A,#N/A,FALSE,"Margen-P"}</definedName>
    <definedName name="_aaa1" hidden="1">{#N/A,#N/A,FALSE,"REPORT"}</definedName>
    <definedName name="_AAA123432" hidden="1">{"'PRORATE GOALS '!$A$1:$O$25"}</definedName>
    <definedName name="_aas1" hidden="1">{#N/A,#N/A,FALSE,"REPORT"}</definedName>
    <definedName name="_ACF4" hidden="1">{"'PRORATE GOALS '!$A$1:$O$25"}</definedName>
    <definedName name="_ACS2000" hidden="1">{#N/A,#N/A,FALSE,"REPORT"}</definedName>
    <definedName name="_ag1" hidden="1">#REF!</definedName>
    <definedName name="_as1" hidden="1">{"FCB_ALL",#N/A,FALSE,"FCB"}</definedName>
    <definedName name="_AS2" hidden="1">{"FCB_ALL",#N/A,FALSE,"FCB"}</definedName>
    <definedName name="_as3" hidden="1">{"FCB_ALL",#N/A,FALSE,"FCB"}</definedName>
    <definedName name="_AS4" hidden="1">{"FCB_ALL",#N/A,FALSE,"FCB"}</definedName>
    <definedName name="_as6" hidden="1">{"FCB_ALL",#N/A,FALSE,"FCB"}</definedName>
    <definedName name="_AS7" hidden="1">{"FCB_ALL",#N/A,FALSE,"FCB"}</definedName>
    <definedName name="_ATPRegress_Dlg_Results" hidden="1">{2;#N/A;"R13C16:R17C16";#N/A;"R13C14:R17C15";FALSE;FALSE;FALSE;95;#N/A;#N/A;"R13C19";#N/A;FALSE;FALSE;FALSE;FALSE;#N/A;"";#N/A;FALSE;"";"";#N/A;#N/A;#N/A}</definedName>
    <definedName name="_ATPRegress_Dlg_Types" hidden="1">{"EXCELHLP.HLP!1802";5;10;5;10;13;13;13;8;5;5;10;14;13;13;13;13;5;10;14;13;5;10;1;2;24}</definedName>
    <definedName name="_ATPRegress_Range1" hidden="1">#REF!</definedName>
    <definedName name="_ATPRegress_Range2" hidden="1">#REF!</definedName>
    <definedName name="_ATPRegress_Range3" hidden="1">#REF!</definedName>
    <definedName name="_ATPRegress_Range4" hidden="1">"="</definedName>
    <definedName name="_ATPRegress_Range5" hidden="1">"="</definedName>
    <definedName name="_AtRisk_SimSetting_AutomaticallyGenerateReports" hidden="1">TRUE</definedName>
    <definedName name="_AtRisk_SimSetting_AutomaticallyGenerateReports_1" hidden="1">FALSE</definedName>
    <definedName name="_AtRisk_SimSetting_AutomaticResultsDisplayMode" hidden="1">1</definedName>
    <definedName name="_AtRisk_SimSetting_AutomaticResultsDisplayMode_1" hidden="1">0</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MacroRecalculationBehavior" hidden="1">0</definedName>
    <definedName name="_AtRisk_SimSetting_RandomNumberGenerator" hidden="1">0</definedName>
    <definedName name="_AtRisk_SimSetting_ReportOptionCustomItemsCount" hidden="1">0</definedName>
    <definedName name="_AtRisk_SimSetting_ReportOptionDataMode" hidden="1">1</definedName>
    <definedName name="_AtRisk_SimSetting_ReportOptionReportMultiSimType" hidden="1">1</definedName>
    <definedName name="_AtRisk_SimSetting_ReportOptionReportPlacement" hidden="1">1</definedName>
    <definedName name="_AtRisk_SimSetting_ReportOptionReportSelection" hidden="1">0</definedName>
    <definedName name="_AtRisk_SimSetting_ReportOptionReportsFileType" hidden="1">1</definedName>
    <definedName name="_AtRisk_SimSetting_ReportOptionSelectiveQR" hidden="1">FALSE</definedName>
    <definedName name="_AtRisk_SimSetting_ReportsList" hidden="1">2047</definedName>
    <definedName name="_AtRisk_SimSetting_ReportsList_1" hidden="1">0</definedName>
    <definedName name="_AtRisk_SimSetting_ShowSimulationProgressWindow" hidden="1">TRUE</definedName>
    <definedName name="_AtRisk_SimSetting_SimNameCount" hidden="1">0</definedName>
    <definedName name="_AtRisk_SimSetting_SmartSensitivityAnalysisEnabled" hidden="1">TRUE</definedName>
    <definedName name="_AtRisk_SimSetting_SmartSensitivityAnalysisEnabled_1" hidden="1">FALSE</definedName>
    <definedName name="_AtRisk_SimSetting_StatisticFunctionUpdating" hidden="1">1</definedName>
    <definedName name="_AtRisk_SimSetting_StdRecalcActiveSimulationNumber" hidden="1">1</definedName>
    <definedName name="_AtRisk_SimSetting_StdRecalcBehavior" hidden="1">0</definedName>
    <definedName name="_AtRisk_SimSetting_StdRecalcBehavior_1" hidden="1">0</definedName>
    <definedName name="_AtRisk_SimSetting_StdRecalcWithoutRiskStatic" hidden="1">0</definedName>
    <definedName name="_AtRisk_SimSetting_StdRecalcWithoutRiskStaticPercentile" hidden="1">0.5</definedName>
    <definedName name="_AUG99" hidden="1">{"SEP",#N/A,FALSE,"SEP"}</definedName>
    <definedName name="_b1" hidden="1">{#N/A,#N/A,FALSE,"Layout Aktiva";#N/A,#N/A,FALSE,"Layout Passiva"}</definedName>
    <definedName name="_b111" hidden="1">{#N/A,#N/A,FALSE,"Pharm";#N/A,#N/A,FALSE,"WWCM"}</definedName>
    <definedName name="_b2" hidden="1">{#N/A,#N/A,FALSE,"Hip.Bas";#N/A,#N/A,FALSE,"ventas";#N/A,#N/A,FALSE,"ingre-Año";#N/A,#N/A,FALSE,"ventas-Año";#N/A,#N/A,FALSE,"Costepro";#N/A,#N/A,FALSE,"inversion";#N/A,#N/A,FALSE,"personal";#N/A,#N/A,FALSE,"Gastos-V";#N/A,#N/A,FALSE,"Circulante";#N/A,#N/A,FALSE,"CONSOLI";#N/A,#N/A,FALSE,"Es-Fin";#N/A,#N/A,FALSE,"Margen-P"}</definedName>
    <definedName name="_Bal1">#REF!</definedName>
    <definedName name="_Bal2">#REF!</definedName>
    <definedName name="_Bal700">#REF!</definedName>
    <definedName name="_bb2" hidden="1">{#N/A,#N/A,FALSE,"Hip.Bas";#N/A,#N/A,FALSE,"ventas";#N/A,#N/A,FALSE,"ingre-Año";#N/A,#N/A,FALSE,"ventas-Año";#N/A,#N/A,FALSE,"Costepro";#N/A,#N/A,FALSE,"inversion";#N/A,#N/A,FALSE,"personal";#N/A,#N/A,FALSE,"Gastos-V";#N/A,#N/A,FALSE,"Circulante";#N/A,#N/A,FALSE,"CONSOLI";#N/A,#N/A,FALSE,"Es-Fin";#N/A,#N/A,FALSE,"Margen-P"}</definedName>
    <definedName name="_bb3" hidden="1">{#N/A,#N/A,FALSE,"Hip.Bas";#N/A,#N/A,FALSE,"ventas";#N/A,#N/A,FALSE,"ingre-Año";#N/A,#N/A,FALSE,"ventas-Año";#N/A,#N/A,FALSE,"Costepro";#N/A,#N/A,FALSE,"inversion";#N/A,#N/A,FALSE,"personal";#N/A,#N/A,FALSE,"Gastos-V";#N/A,#N/A,FALSE,"Circulante";#N/A,#N/A,FALSE,"CONSOLI";#N/A,#N/A,FALSE,"Es-Fin";#N/A,#N/A,FALSE,"Margen-P"}</definedName>
    <definedName name="_bb4" hidden="1">{#N/A,#N/A,FALSE,"Hip.Bas";#N/A,#N/A,FALSE,"ventas";#N/A,#N/A,FALSE,"ingre-Año";#N/A,#N/A,FALSE,"ventas-Año";#N/A,#N/A,FALSE,"Costepro";#N/A,#N/A,FALSE,"inversion";#N/A,#N/A,FALSE,"personal";#N/A,#N/A,FALSE,"Gastos-V";#N/A,#N/A,FALSE,"Circulante";#N/A,#N/A,FALSE,"CONSOLI";#N/A,#N/A,FALSE,"Es-Fin";#N/A,#N/A,FALSE,"Margen-P"}</definedName>
    <definedName name="_BB9" hidden="1">#REF!</definedName>
    <definedName name="_bdm.0013AD9A8153441F9986BF2308A1693D.edm" hidden="1">#REF!</definedName>
    <definedName name="_bdm.00146C6ACD63468F807A80B2DA171479.edm" hidden="1">#REF!</definedName>
    <definedName name="_bdm.0026549c764d45cb987f6bdebd138738.edm" hidden="1">#REF!</definedName>
    <definedName name="_bdm.0047CD9F734C446ABFC70E9E267A1C01.edm" hidden="1">#REF!</definedName>
    <definedName name="_bdm.0053792de48247efaf741d97cf1185ec.edm" hidden="1">#REF!</definedName>
    <definedName name="_bdm.005E44BE968D4E5198E456338759ADAE.edm" hidden="1">#REF!</definedName>
    <definedName name="_bdm.00C595D7C754458D826331E2BF48FB88.edm" hidden="1">#REF!</definedName>
    <definedName name="_bdm.00DED45A51F9451C81271785E0FEB84D.edm" hidden="1">#REF!</definedName>
    <definedName name="_bdm.00E48133BBE44B90A42FEA8906AE6C87.edm" hidden="1">#REF!</definedName>
    <definedName name="_bdm.00F4E4BAA0E14A9EB78F8080F5B6A673.edm" hidden="1">#REF!</definedName>
    <definedName name="_bdm.00FCD0E4941242F399A0041DFE08859D.edm" hidden="1">#REF!</definedName>
    <definedName name="_bdm.010C6F102E50484CAE7E4761D087E44B.edm" hidden="1">#REF!</definedName>
    <definedName name="_bdm.011A0B55A51E4C1BA3EEEC7FD4253924.edm" hidden="1">#REF!</definedName>
    <definedName name="_bdm.011AD6EBD0DA4919A0E86D0CEA6E0143.edm" hidden="1">#REF!</definedName>
    <definedName name="_bdm.013EFA8A09574556B960472BEE601CBF.edm" hidden="1">#REF!</definedName>
    <definedName name="_bdm.015469e3983145af898ba5f4eb6fe0fb.edm" hidden="1">#REF!</definedName>
    <definedName name="_bdm.0181964A67E24B62803EA0117AF9D5FB.edm" hidden="1">#REF!</definedName>
    <definedName name="_bdm.0188D14AA5FC427DA24CF676242F78BC.edm" hidden="1">#REF!</definedName>
    <definedName name="_bdm.018DA807DBBD40C9B61C07B242509821.edm" hidden="1">#REF!</definedName>
    <definedName name="_bdm.0193ADF5E88548F29D52B56CB160877A.edm" hidden="1">#REF!</definedName>
    <definedName name="_bdm.01BB5FB4BEB2410E8FFAEF4E2E16397B.edm" hidden="1">#REF!</definedName>
    <definedName name="_bdm.01BEFB31570C430896FE37BFFC89970E.edm" hidden="1">#REF!</definedName>
    <definedName name="_bdm.01cafc47024b41e6b1c11255bf3ff82e.edm" hidden="1">#REF!</definedName>
    <definedName name="_bdm.01E7F7B8BF784E4FB224629B120A6E26.edm" hidden="1">#REF!</definedName>
    <definedName name="_bdm.02011A023CED4438BE70687C2D0734AF.edm" hidden="1">#REF!</definedName>
    <definedName name="_bdm.02055CCCB4994E4EA7AE0A19041B92EB.edm" hidden="1">#REF!</definedName>
    <definedName name="_bdm.02277FBB97814B98921CFE75CA25019F.edm" hidden="1">#REF!</definedName>
    <definedName name="_bdm.022ECE78A4F444229349EA3F4B1D9D8D.edm" hidden="1">#REF!</definedName>
    <definedName name="_bdm.023274F483CD474187CDBC944533CFFC.edm" hidden="1">#REF!</definedName>
    <definedName name="_bdm.023A5E403F0B49209E24B3DD4A20AE2A.edm" hidden="1">#REF!</definedName>
    <definedName name="_bdm.02640E8DEB2543A6A6846CB56B845382.edm" hidden="1">#REF!</definedName>
    <definedName name="_bdm.026ECE818F614FECB219775110223CDE.edm" hidden="1">#REF!</definedName>
    <definedName name="_bdm.027FA2F9E6314B2B8E8AB08473AD8271.edm" hidden="1">#REF!</definedName>
    <definedName name="_bdm.02872C03C4E548F69E682812ED1C0C51.edm" hidden="1">#REF!</definedName>
    <definedName name="_bdm.02891B691D244902958B3176AABA890E.edm" hidden="1">#REF!</definedName>
    <definedName name="_bdm.02984F0949AE4C018E4BDB4BDE2C541A.edm" hidden="1">#REF!</definedName>
    <definedName name="_bdm.02A83686A73048AAB2CA921F8B68AF7F.edm" hidden="1">#REF!</definedName>
    <definedName name="_bdm.02B2C593EB0F4E278992317056F4AE57.edm" hidden="1">#REF!</definedName>
    <definedName name="_bdm.02C919CE758647699774F27053373BF5.edm" hidden="1">#REF!</definedName>
    <definedName name="_bdm.02D0DB7C98674457BD3056012049B71C.edm" hidden="1">#REF!</definedName>
    <definedName name="_bdm.02D30A5ED52F4C548E691D0045F86710.edm" hidden="1">#REF!</definedName>
    <definedName name="_bdm.02DEC8144F014A17AD1473931435B1AB.edm" hidden="1">#REF!</definedName>
    <definedName name="_bdm.02E1AA0F33F542498703E686FB0995FC.edm" hidden="1">#REF!</definedName>
    <definedName name="_bdm.02E29E7B1053433EA3CCCBE4E5141596.edm" hidden="1">#REF!</definedName>
    <definedName name="_bdm.02F03020ACA042FF824B0E3A66998732.edm" hidden="1">#REF!</definedName>
    <definedName name="_bdm.03333D5F088F402C9634757F7A9D2730.edm" hidden="1">#REF!</definedName>
    <definedName name="_bdm.033652bf9812479d8a96f160bd13f7e5.edm" hidden="1">#REF!</definedName>
    <definedName name="_bdm.0374E36537534DE78CD066EC21C8F9DA.edm" hidden="1">#REF!</definedName>
    <definedName name="_bdm.0398890A65B947C98FA30C654D73534F.edm" hidden="1">#REF!</definedName>
    <definedName name="_bdm.039F730F274A416AA9D2F4963A84C6A8.edm" hidden="1">#REF!</definedName>
    <definedName name="_bdm.03A6612B5F9345D388BF8812D67E13C7.edm" hidden="1">#REF!</definedName>
    <definedName name="_bdm.03AAAC5E788E4302A6501156B808B14F.edm" hidden="1">#REF!</definedName>
    <definedName name="_bdm.03ADC7BC9B0742A394DB887DFC6D1B20.edm" hidden="1">#REF!</definedName>
    <definedName name="_bdm.03B59C37912D455894FCA4FF26DBB378.edm" hidden="1">#REF!</definedName>
    <definedName name="_bdm.03BAAE32450D497087BB40B0EB2ACCCB.edm" hidden="1">#REF!</definedName>
    <definedName name="_bdm.03C791D4A857420A90677AAC54762CEA.edm" hidden="1">#REF!</definedName>
    <definedName name="_bdm.03e31944b8ce4534ab5da7d17aa8eecd.edm" hidden="1">#REF!</definedName>
    <definedName name="_bdm.03F12CA4E1D148A8A310079DF30D29F7.edm" hidden="1">#REF!</definedName>
    <definedName name="_bdm.0418469b8c434ea5ab6987845c8ca0c8.edm" hidden="1">#REF!</definedName>
    <definedName name="_bdm.04431A34FA4F43B8B7E87D71A0314150.edm" hidden="1">#REF!</definedName>
    <definedName name="_bdm.04458a50827241cd893e70f196ad10e1.edm" hidden="1">#REF!</definedName>
    <definedName name="_bdm.0446E19A13C0442BB28DDEB60004D224.edm" hidden="1">#REF!</definedName>
    <definedName name="_bdm.045FFF5C3A5B431485407F8CB6650922.edm" hidden="1">#REF!</definedName>
    <definedName name="_bdm.04700F08444D41AAABC2A716E644FD0E.edm" hidden="1">#REF!</definedName>
    <definedName name="_bdm.047DE02E637448CCAF7578609B006D0E.edm" hidden="1">#REF!</definedName>
    <definedName name="_bdm.048A280AB04E4EC382AE6A57164A0525.edm" hidden="1">#REF!</definedName>
    <definedName name="_bdm.048E1DCA5EF342E7892D290A1D99D518.edm" hidden="1">#REF!</definedName>
    <definedName name="_bdm.049388BA2022412B947984A6CD4BF338.edm" hidden="1">#REF!</definedName>
    <definedName name="_bdm.049956E75B7F44708732170D96873DBF.edm" hidden="1">#REF!</definedName>
    <definedName name="_bdm.04CDD8322FF1421CA0C5846F26733F28.edm" hidden="1">#REF!</definedName>
    <definedName name="_bdm.04D84518CEE94E59A13CEFB83442BE7C.edm" hidden="1">#REF!</definedName>
    <definedName name="_bdm.04E2C45A9A274F648C80B7CA0B49F5F4.edm" hidden="1">#REF!</definedName>
    <definedName name="_bdm.04E30DCD378E46908CD1FFB2209CF482.edm" hidden="1">#REF!</definedName>
    <definedName name="_bdm.04E5BDE3F16947FB85651F3466DF67F0.edm" hidden="1">#REF!</definedName>
    <definedName name="_bdm.051886E9099E486983A98611AACF1B74.edm" hidden="1">#REF!</definedName>
    <definedName name="_bdm.05234B888AD34C02BEF91356D5A26993.edm" hidden="1">#REF!</definedName>
    <definedName name="_bdm.052A6A79E85E42B991754D8F8B69C0A5.edm" hidden="1">#REF!</definedName>
    <definedName name="_bdm.054FE5F0281B46379E16D0F9BBDDB481.edm" hidden="1">#REF!</definedName>
    <definedName name="_bdm.058E8C5177D64766A8EC1223E1C815BC.edm" hidden="1">#REF!</definedName>
    <definedName name="_bdm.0590158EACAA4CE68292D4C2814741F1.edm" hidden="1">#REF!</definedName>
    <definedName name="_bdm.05bdd28bb03a4e858c83d615affad0a7.edm" hidden="1">#REF!</definedName>
    <definedName name="_bdm.05D82ED2CF2042FCA86EBC9D7D3C74C2.edm" hidden="1">#REF!</definedName>
    <definedName name="_bdm.05EDC675B7604A6E855CEAADF4DE003B.edm" hidden="1">#REF!</definedName>
    <definedName name="_bdm.060426E4FCA74D3190B551CA7385ED50.edm" hidden="1">#REF!</definedName>
    <definedName name="_bdm.0604599FBDEC444C854D1AAEA351A791.edm" hidden="1">#REF!</definedName>
    <definedName name="_bdm.061B76B97738470E8F9F5199D3D690D9.edm" hidden="1">#REF!</definedName>
    <definedName name="_bdm.062B1FF09A3343A5A3148569B5C0D41E.edm" hidden="1">#REF!</definedName>
    <definedName name="_bdm.063d29afd64448739756b41b5538800e.edm" hidden="1">#REF!</definedName>
    <definedName name="_bdm.064BB1A3C5FD4FFFB0CD9F1EDC9C3473.edm" hidden="1">#REF!</definedName>
    <definedName name="_bdm.0672BE29F184448FB12712DDE9C5E308.edm" hidden="1">#REF!</definedName>
    <definedName name="_bdm.06736EC421D242B9932D58C9573F2507.edm" hidden="1">#REF!</definedName>
    <definedName name="_bdm.0674CCF1C9234779A504BAFE4C41E9D7.edm" hidden="1">#REF!</definedName>
    <definedName name="_bdm.06758704B9E64B0AA1CBCD9E7EB83365.edm" hidden="1">#REF!</definedName>
    <definedName name="_bdm.0683556C8D014A6987FFE722DE7119CE.edm" hidden="1">#REF!</definedName>
    <definedName name="_bdm.068edd48d6514fe9b0d37a366d0daac1.edm" hidden="1">#REF!</definedName>
    <definedName name="_bdm.06A22E8DE47B44A39CCB85172B480BAA.edm" hidden="1">#REF!</definedName>
    <definedName name="_bdm.06AB298ED77F424BA526FF2B1C21CF06.edm" hidden="1">#REF!</definedName>
    <definedName name="_bdm.06E955CE5E7B4D6A8E8D81A38FB93A6C.edm" hidden="1">#REF!</definedName>
    <definedName name="_bdm.070D5C9E2AF545EFA80CE38867E5E9EC.edm" hidden="1">#REF!</definedName>
    <definedName name="_bdm.072E940B0D954FF09C4108CEC08BC3D5.edm" hidden="1">#REF!</definedName>
    <definedName name="_bdm.0735E1D8320B46ED9E19CAA0857C1E35.edm" hidden="1">#REF!</definedName>
    <definedName name="_bdm.079d38671b6d4c80a34028fc67feb66e.edm" hidden="1">#REF!</definedName>
    <definedName name="_bdm.07A70A9836834F0B85D6B318BE8F5740.edm" hidden="1">#REF!</definedName>
    <definedName name="_bdm.07B2EE2EE5BB40A5A018E85A68F7340C.edm" hidden="1">#REF!</definedName>
    <definedName name="_bdm.07e0940c0eac41ec8e7a7ff95b3a2f6b.edm" hidden="1">#REF!</definedName>
    <definedName name="_bdm.08085E7D34FD4154881FD0D398801534.edm" hidden="1">#REF!</definedName>
    <definedName name="_bdm.0819516FC4294169A87A212A26690B26.edm" hidden="1">#REF!</definedName>
    <definedName name="_bdm.081a3f4e63a84f76a5d6a39c427f2bc1.edm" hidden="1">#REF!</definedName>
    <definedName name="_bdm.082D69B86BEC424294BFF33CF628A8C8.edm" hidden="1">#REF!</definedName>
    <definedName name="_bdm.0843CDEED5F1417DB10D8C781ED557E1.edm" hidden="1">#REF!</definedName>
    <definedName name="_bdm.084D1D451D9D4A8CA6AD5703B41BB2E0.edm" hidden="1">#REF!</definedName>
    <definedName name="_bdm.085f4056d0f54259a66b4481a9ebae4d.edm" hidden="1">#REF!</definedName>
    <definedName name="_bdm.0869D72E292C414AADF89F32012BDDB3.edm" hidden="1">#REF!</definedName>
    <definedName name="_bdm.087D4C99BEFA4C8AAFC0B60B0D214B3C.edm" hidden="1">#REF!</definedName>
    <definedName name="_bdm.088A05E82D0349718E9BC789AD7B1014.edm" hidden="1">#REF!</definedName>
    <definedName name="_bdm.088B77F73B9B430DB193B58AD5AA72AE.edm" hidden="1">#REF!</definedName>
    <definedName name="_bdm.0890CFFA98234BD8A6AE7D0F308C70AA.edm" hidden="1">#REF!</definedName>
    <definedName name="_bdm.0894fec0d025451db9cbd70fdfdd925e.edm" hidden="1">#REF!</definedName>
    <definedName name="_bdm.08A08C590C54439FBB28E2173ED821E9.edm" hidden="1">#REF!</definedName>
    <definedName name="_bdm.08a2481d33ed468b97af6dd807bcd58f.edm" hidden="1">#REF!</definedName>
    <definedName name="_bdm.08B53E61502C4587938BDD97F195DB20.edm" hidden="1">#REF!</definedName>
    <definedName name="_bdm.08B8F015650147859DFFCF3E524F4B86.edm" hidden="1">#REF!</definedName>
    <definedName name="_bdm.08CE6BB286FB478FAF96A9E9928EDDF7.edm" hidden="1">#REF!</definedName>
    <definedName name="_bdm.08F0FFA38C8044E7B4DBA6B332A88283.edm" hidden="1">#REF!</definedName>
    <definedName name="_bdm.08F41C11BACB4B17B6DE84C877B71E84.edm" hidden="1">#REF!</definedName>
    <definedName name="_bdm.0913F8FA067D4EE894FBC8D610A578AC.edm" hidden="1">#REF!</definedName>
    <definedName name="_bdm.091F94EE27E5464788F16822601AB48B.edm" hidden="1">#REF!</definedName>
    <definedName name="_bdm.096A50DF1C3F48FEBA893D4DD02646F5.edm" hidden="1">#REF!</definedName>
    <definedName name="_bdm.09a83f745e72483dbfe0349725b08927.edm" hidden="1">#REF!</definedName>
    <definedName name="_bdm.09AD231CAE004DF5A69DB1AB17014F18.edm" hidden="1">#REF!</definedName>
    <definedName name="_bdm.09C4067B29044326ABC24B9B4D90F0F9.edm" hidden="1">#REF!</definedName>
    <definedName name="_bdm.09E5BD75B8224055B61FBCAB51CC1ACD.edm" hidden="1">#REF!</definedName>
    <definedName name="_bdm.0A0ED12DE1CD4832B7DA2E05CAF22DF9.edm" hidden="1">#REF!</definedName>
    <definedName name="_bdm.0A188DE93515445B941BB4ECCAA0B0DE.edm" hidden="1">#REF!</definedName>
    <definedName name="_bdm.0A4CF16A5BA3444F8FE95CB522C8AAB9.edm" hidden="1">#REF!</definedName>
    <definedName name="_bdm.0A73A2B0425C4E2C981A3C94ED87137D.edm" hidden="1">#REF!</definedName>
    <definedName name="_bdm.0A77AB86C72A4D548E43AD4CCB0B1F2D.edm" hidden="1">#REF!</definedName>
    <definedName name="_bdm.0A8B6DBC5F1043FFB23D743D6AFE0D3F.edm" hidden="1">#REF!</definedName>
    <definedName name="_bdm.0A8CF40220DF4DE68B8A6D68DA28F9B9.edm" hidden="1">#REF!</definedName>
    <definedName name="_bdm.0ADC94DDA0FA4742A645E0188C240A63.edm" hidden="1">#REF!</definedName>
    <definedName name="_bdm.0AEAC47E2D9B41C2A6640AB396E03961.edm" hidden="1">#REF!</definedName>
    <definedName name="_bdm.0AFAC57C899E47D095E95CF7BA4E17AE.edm" hidden="1">#REF!</definedName>
    <definedName name="_bdm.0B083F5A06E84B80A0EAD45DF559822A.edm" hidden="1">#REF!</definedName>
    <definedName name="_bdm.0B2BEF4FB53E4F6F9EAAB216393B710D.edm" hidden="1">#REF!</definedName>
    <definedName name="_bdm.0B3D2564D0924D8DB83743EBF39FF18D.edm" hidden="1">#REF!</definedName>
    <definedName name="_bdm.0b67339dd3e44887aa19e2bc9e9cd748.edm" hidden="1">#REF!</definedName>
    <definedName name="_bdm.0B6A6457702444DD89C7BD51E967A88B.edm" hidden="1">#REF!</definedName>
    <definedName name="_bdm.0B6F5AA7C7C3402CAA3508CE0BF48922.edm" hidden="1">#REF!</definedName>
    <definedName name="_bdm.0B797F7795B149EAAB795006C7E96F02.edm" hidden="1">#REF!</definedName>
    <definedName name="_bdm.0B84436146D24C61883B6EEB67F834E7.edm" hidden="1">#REF!</definedName>
    <definedName name="_bdm.0BA544B2E35447BE888CF155A1107DAD.edm" hidden="1">#REF!</definedName>
    <definedName name="_bdm.0bd98574a6794e2db1fd87f35e5ddc60.edm" hidden="1">#REF!</definedName>
    <definedName name="_bdm.0BE50A0D989043159FCDBD845EF6E143.edm" hidden="1">#REF!</definedName>
    <definedName name="_bdm.0BF1A2E5F3BC469E92B448239E08AE21.edm" hidden="1">#REF!</definedName>
    <definedName name="_bdm.0C0B52960E184F23956515DC1A7D8EE0.edm" hidden="1">#REF!</definedName>
    <definedName name="_bdm.0C2A6C93F47041018DD315C6D191F8C3.edm" hidden="1">#REF!</definedName>
    <definedName name="_bdm.0C4324364E684D6AB433EB2F051BB3D7.edm" hidden="1">#REF!</definedName>
    <definedName name="_bdm.0C453EEF08C741B396B08D7CA167F1F3.edm" hidden="1">#REF!</definedName>
    <definedName name="_bdm.0C534B3EAF6C4B7B8FDD9B742DD3DF9B.edm" hidden="1">#REF!</definedName>
    <definedName name="_bdm.0C82CC15D75F439EAF1A8F3EFAD6F0DB.edm" hidden="1">#REF!</definedName>
    <definedName name="_bdm.0C855E70B90B43C3A5B3A48C0D6B939C.edm" hidden="1">#REF!</definedName>
    <definedName name="_bdm.0C858B1437614361B84446B63EC1D9B8.edm" hidden="1">#REF!</definedName>
    <definedName name="_bdm.0CAC1BD70EEF4B9997EF2D23557F28E9.edm" hidden="1">#REF!</definedName>
    <definedName name="_bdm.0CDE5B4D338F44988532ADBA2116C68B.edm" hidden="1">#REF!</definedName>
    <definedName name="_bdm.0CEFDE10EF1D426CB45FC43FBE54AC1B.edm" hidden="1">#REF!</definedName>
    <definedName name="_bdm.0D3039E1ADBE4231819D1CC903D63C53.edm" hidden="1">#REF!</definedName>
    <definedName name="_bdm.0D34576188784B589C1E04D1E7364778.edm" hidden="1">#REF!</definedName>
    <definedName name="_bdm.0D41274D9092496CB22C3125E1039801.edm" hidden="1">#REF!</definedName>
    <definedName name="_bdm.0D5D12E2503A42409096BC3EE4A90C49.edm" hidden="1">#REF!</definedName>
    <definedName name="_bdm.0D5D1E164524477EA0B5A9D6A82AD403.edm" hidden="1">#REF!</definedName>
    <definedName name="_bdm.0D686DD6E1C9404D87045E227632FC24.edm" hidden="1">#REF!</definedName>
    <definedName name="_bdm.0D718F89E7DB473381BF4AEF4169D0BC.edm" hidden="1">#REF!</definedName>
    <definedName name="_bdm.0D7CB44F53934E089A385C9A9FFB436A.edm" hidden="1">#REF!</definedName>
    <definedName name="_bdm.0D95C612EEA8467EBE8EA98C063E6DFB.edm" hidden="1">#REF!</definedName>
    <definedName name="_bdm.0DAB1287C8B84CB98D31EBF85D69314A.edm" hidden="1">#REF!</definedName>
    <definedName name="_bdm.0DBF59B62D464D50AC7276F7E223BD4D.edm" hidden="1">#REF!</definedName>
    <definedName name="_bdm.0DCEF389B5CE49BEBBADDC0F681EAD4A.edm" hidden="1">#REF!</definedName>
    <definedName name="_bdm.0DD0E0E73C414C60AC504FCF8ACF5D91.edm" hidden="1">#REF!</definedName>
    <definedName name="_bdm.0DD8991F1AC54BA6A0B6A5100AF42E1C.edm" hidden="1">#REF!</definedName>
    <definedName name="_bdm.0DEF6390635A4B0682E9E61F94DA69D0.edm" hidden="1">#REF!</definedName>
    <definedName name="_bdm.0df7bed0ab3744f18b30ac9b8ef0ba93.edm" hidden="1">#REF!</definedName>
    <definedName name="_bdm.0E1B97AEDEDF4FEF89E9CB33B0BAC711.edm" hidden="1">#REF!</definedName>
    <definedName name="_bdm.0E427CBE881C4078A5ECECFBC68106CA.edm" hidden="1">#REF!</definedName>
    <definedName name="_bdm.0E4BD390478643598003F297C54095BF.edm" hidden="1">#REF!</definedName>
    <definedName name="_bdm.0E72132001124ECF8B6485D14728C13A.edm" hidden="1">#REF!</definedName>
    <definedName name="_bdm.0E7F97B8625B406A8FC7C2949E37BD2C.edm" hidden="1">#REF!</definedName>
    <definedName name="_bdm.0E80A4AB208A40F09DA18110BDD9552F.edm" hidden="1">#REF!</definedName>
    <definedName name="_bdm.0E9CF3BCE3854FBFB742E87CBBAD34AC.edm" hidden="1">#REF!</definedName>
    <definedName name="_bdm.0EBB6AA4F08C46848E2E9076E9C021B6.edm" hidden="1">#REF!</definedName>
    <definedName name="_bdm.0ec37e2a6a8c4f67ba0d181cb0383cf4.edm" hidden="1">#REF!</definedName>
    <definedName name="_bdm.0EC8566845D14C37891F8455D47047C0.edm" hidden="1">#REF!</definedName>
    <definedName name="_bdm.0EF1BE577D9B4397AA3E4A2DD6F80E55.edm" hidden="1">#REF!</definedName>
    <definedName name="_bdm.0EF66145CBBE47C8B025057CDEF5F1E2.edm" hidden="1">#REF!</definedName>
    <definedName name="_bdm.0f2760e4f2f545569da1a3cbe05c79c6.edm" hidden="1">#REF!</definedName>
    <definedName name="_bdm.0F342B000FF341A0BA11351BA1C8563E.edm" hidden="1">#REF!</definedName>
    <definedName name="_bdm.0F37D23BC7F94F5C822A272822264A2F.edm" hidden="1">#REF!</definedName>
    <definedName name="_bdm.0f76f29fd26648c4bb556ce1498bc6db.edm" hidden="1">#REF!</definedName>
    <definedName name="_bdm.0FB26776B7554FD4A8532E2DF993EA9B.edm" hidden="1">#REF!</definedName>
    <definedName name="_bdm.0FB8D433A0F74916A01B0A21C413DAFB.edm" hidden="1">#REF!</definedName>
    <definedName name="_bdm.0FC59357CED94C39BA2835D52255758B.edm" hidden="1">#N/A</definedName>
    <definedName name="_bdm.0FD8048FEE964E17BA2ABF37F25B2172.edm" hidden="1">#REF!</definedName>
    <definedName name="_bdm.0FE49F43B29A42F491751CC902516C21.edm" hidden="1">#REF!</definedName>
    <definedName name="_bdm.10813E8D057247D98987EED80F41B1EB.edm" hidden="1">#REF!</definedName>
    <definedName name="_bdm.109855286817448FAF893F0CE2A30485.edm" hidden="1">#REF!</definedName>
    <definedName name="_bdm.109C73F51D8C4D91B7CA1665B8C837F8.edm" hidden="1">#REF!</definedName>
    <definedName name="_bdm.10D522B8EA1C474FB3608246EE9D2F76.edm" hidden="1">#REF!</definedName>
    <definedName name="_bdm.10D90924AD90462FA3B32B00DA0FB129.edm" hidden="1">#REF!</definedName>
    <definedName name="_bdm.10FF33B00B7D45B3B2C8098AF6F31142.edm" hidden="1">#REF!</definedName>
    <definedName name="_bdm.1100A78F5F4D49F6B742B891A63B82FD.edm" hidden="1">#REF!</definedName>
    <definedName name="_bdm.110268b392eb40cebd96369d54fd1975.edm" hidden="1">#REF!</definedName>
    <definedName name="_bdm.1124242DF7EF4A2A80EEA3981A14C718.edm" hidden="1">#REF!</definedName>
    <definedName name="_bdm.1128E1458DE94C6C83D49121B90D56F0.edm" hidden="1">#REF!</definedName>
    <definedName name="_bdm.1134C93A3FD9479F9BD848C112735CCB.edm" hidden="1">#REF!</definedName>
    <definedName name="_bdm.1146391AD2294EDAA0149BEC19016F09.edm" hidden="1">#REF!</definedName>
    <definedName name="_bdm.11490748BC8E418FB01AF6F0FDBC7EA3.edm" hidden="1">#REF!</definedName>
    <definedName name="_bdm.116945F579CB4C52924FF6967682525F.edm" hidden="1">#REF!</definedName>
    <definedName name="_bdm.117859956E994CB9AB983ED14355033F.edm" hidden="1">#REF!</definedName>
    <definedName name="_bdm.11791FAF49744C3F8FEF732EE4340EEF.edm" hidden="1">#REF!</definedName>
    <definedName name="_bdm.11909521B52C4E65AB14999487F49611.edm" hidden="1">#REF!</definedName>
    <definedName name="_bdm.11BF2F6CFE2448239D1ECBFD80B4BEC3.edm" hidden="1">#REF!</definedName>
    <definedName name="_bdm.11c734520eaa453cac7740a7f843017c.edm" hidden="1">#REF!</definedName>
    <definedName name="_bdm.11CF242A429240EEBCC408F7E9D797DF.edm" hidden="1">#REF!</definedName>
    <definedName name="_bdm.11CFBC833D4749CB80A4C104C7CA65BD.edm" hidden="1">#REF!</definedName>
    <definedName name="_bdm.11D0DBEB956942D5A84DAD1D9E618E5E.edm" hidden="1">#REF!</definedName>
    <definedName name="_bdm.11F1828DC1EB466A89A10DF38A6DDEC6.edm" hidden="1">#REF!</definedName>
    <definedName name="_bdm.120EE20966114FD587B58A9D03422F54.edm" hidden="1">#REF!</definedName>
    <definedName name="_bdm.1235814A82B74FDAB70A4779C42B89EE.edm" hidden="1">#REF!</definedName>
    <definedName name="_bdm.123D25C3138C4771B17FDE27BC7A1229.edm" hidden="1">#REF!</definedName>
    <definedName name="_bdm.1259D1CF1F534D4593FB6F71B2F07FFE.edm" hidden="1">#REF!</definedName>
    <definedName name="_bdm.126E4E92EA044FEDAD3712364B74E452.edm" hidden="1">#REF!</definedName>
    <definedName name="_bdm.1277a63e845a44779b1bbf6fda0d22f8.edm" hidden="1">#REF!</definedName>
    <definedName name="_bdm.127E82CA1F9B4653B612E47EF9EEB810.edm" hidden="1">#REF!</definedName>
    <definedName name="_bdm.12AAA7518610416AABCD53ADB043B19A.edm" hidden="1">#REF!</definedName>
    <definedName name="_bdm.12C9F6A60D394E9F87CC969166811DFE.edm" hidden="1">#REF!</definedName>
    <definedName name="_bdm.12CE5C155E23444DA121DF4E77D1819D.edm" hidden="1">#REF!</definedName>
    <definedName name="_bdm.12D96ED90347410F92EE7B8B3F623F87.edm" hidden="1">#REF!</definedName>
    <definedName name="_bdm.13111DC8146143CB88D7D1F605F03A00.edm" hidden="1">#REF!</definedName>
    <definedName name="_bdm.1314D45896A6422B885D64C17C853334.edm" hidden="1">#REF!</definedName>
    <definedName name="_bdm.1319447A525843B1A6C5CAAF1CCE71CB.edm" hidden="1">#REF!</definedName>
    <definedName name="_bdm.13279CBE42424AAC9C4EDC31FC3A1CFA.edm" hidden="1">#REF!</definedName>
    <definedName name="_bdm.133333FA651446D1B24B3B68E5EC58D3.edm" hidden="1">#REF!</definedName>
    <definedName name="_bdm.1351785D97C24156AAB0AB245FA04C79.edm" hidden="1">#REF!</definedName>
    <definedName name="_bdm.1366E2BD37BF4E9AB70F815C5704233C.edm" hidden="1">#REF!</definedName>
    <definedName name="_bdm.1378FFE2263048D285CE72178AB75892.edm" hidden="1">#REF!</definedName>
    <definedName name="_bdm.139C8AE23FFD414B804DDD9DED666394.edm" hidden="1">#REF!</definedName>
    <definedName name="_bdm.13A8ACD959B6453398590213D3060389.edm" hidden="1">#REF!</definedName>
    <definedName name="_bdm.13AAFB81FAB645589C8A2B7665D3CCF8.edm" hidden="1">#REF!</definedName>
    <definedName name="_bdm.13B99C85DCE84836BF06DDC0AE177A31.edm" hidden="1">#REF!</definedName>
    <definedName name="_bdm.13BAD6DB89C34F19BF45096BA04B8FC7.edm" hidden="1">#REF!</definedName>
    <definedName name="_bdm.13D85BF2AACD4D4EBCFC511CA24B7504.edm" hidden="1">#REF!</definedName>
    <definedName name="_bdm.13FCB2D6CFBD45EBAC34B4AE9CA95EDC.edm" hidden="1">#REF!</definedName>
    <definedName name="_bdm.140FC5728ACF493CB4ADF3C0781551E5.edm" hidden="1">#REF!</definedName>
    <definedName name="_bdm.14289C28E4CE4C25AFB4C3CE45FE2CE9.edm" hidden="1">#REF!</definedName>
    <definedName name="_bdm.143E54BA9EB14F268B481D01CB7B8F93.edm" hidden="1">#REF!</definedName>
    <definedName name="_bdm.144CE9E4BF5E4E41A8E7474F7EB1CDF1.edm" hidden="1">#REF!</definedName>
    <definedName name="_bdm.1455f7f1b4f1459ab6433df2f5503364.edm" hidden="1">#REF!</definedName>
    <definedName name="_bdm.14658168A086499B90D52AC19F9D95F6.edm" hidden="1">#REF!</definedName>
    <definedName name="_bdm.1476ABE6A4014DE3ABA056A3D132EB5A.edm" hidden="1">#REF!</definedName>
    <definedName name="_bdm.148B1319480047C0B215403392CE1508.edm" hidden="1">#REF!</definedName>
    <definedName name="_bdm.14955371AA08450697D8C4A4F9D63611.edm" hidden="1">#REF!</definedName>
    <definedName name="_bdm.149B3E90D4A040F38EC430BDADA113B2.edm" hidden="1">#REF!</definedName>
    <definedName name="_bdm.14a91d10ec83470399b88474612184f3.edm" hidden="1">#REF!</definedName>
    <definedName name="_bdm.14C46E6A9B7F40A8AA19C7192BE089D8.edm" hidden="1">#REF!</definedName>
    <definedName name="_bdm.14C7AC7A5C1F4415A36C82331571D428.edm" hidden="1">#REF!</definedName>
    <definedName name="_bdm.14F04A30871A494CAB1CDDC6881680B5.edm" hidden="1">#REF!</definedName>
    <definedName name="_bdm.14F8E278778B493ABF809E1644A8830C.edm" hidden="1">#REF!</definedName>
    <definedName name="_bdm.1505EE0E0C4E456DB1A7034F5418C229.edm" hidden="1">#REF!</definedName>
    <definedName name="_bdm.1510DFC5B2464779AB2FC145C7D2123B.edm" hidden="1">#REF!</definedName>
    <definedName name="_bdm.1514AC170C244C59A728693FD1728285.edm" hidden="1">#REF!</definedName>
    <definedName name="_bdm.151A26740C85461B888A030DE98E8BBA.edm" hidden="1">#REF!</definedName>
    <definedName name="_bdm.155634b55f124ee297951ee0fa3e95b9.edm" hidden="1">#REF!</definedName>
    <definedName name="_bdm.15573F16EA31444A8F99C3E0658AF4C0.edm" hidden="1">#REF!</definedName>
    <definedName name="_bdm.155F50E61C3E460F8EB10AAE3AFA33F0.edm" hidden="1">#REF!</definedName>
    <definedName name="_bdm.158ED5A331184C6CACC46921C67A03CB.edm" hidden="1">#REF!</definedName>
    <definedName name="_bdm.158FCA654B9A4C6BBE602AD87DD79455.edm" hidden="1">#REF!</definedName>
    <definedName name="_bdm.1593D577D2A44C7386A587DACA4117B3.edm" hidden="1">#REF!</definedName>
    <definedName name="_bdm.159D56F872C641CC91A565CAB50BBDB6.edm" hidden="1">#REF!</definedName>
    <definedName name="_bdm.15A7271122CB4F51814294849FE27F39.edm" hidden="1">#REF!</definedName>
    <definedName name="_bdm.15B5142D98E7411DAFB725031A40E0EF.edm" hidden="1">#REF!</definedName>
    <definedName name="_bdm.15BA322081CE47DABDB9EABE8B962356.edm" hidden="1">#REF!</definedName>
    <definedName name="_bdm.15C578647C9543A1A26D9C9991FB9282.edm" hidden="1">#REF!</definedName>
    <definedName name="_bdm.15FC5EC2A9364FFE80C8B0882A74CEF2.edm" hidden="1">#REF!</definedName>
    <definedName name="_bdm.16107B880CDB467C8B74DFBCC4C1660B.edm" hidden="1">#REF!</definedName>
    <definedName name="_bdm.162A7C6178CB47868126153F8D7CC372.edm" hidden="1">#REF!</definedName>
    <definedName name="_bdm.1630BDDAECDD4B7D8BE8290C40933460.edm" hidden="1">#REF!</definedName>
    <definedName name="_bdm.164BB1D1805A4726A6C8D36EC10BA6F2.edm" hidden="1">#REF!</definedName>
    <definedName name="_bdm.1657981761554DAF83040603537576C0.edm" hidden="1">#REF!</definedName>
    <definedName name="_bdm.16754c879fc84196a297f97748ab2c33.edm" hidden="1">#REF!</definedName>
    <definedName name="_bdm.1694DC4F6DFD4587B0227ADA1D1A9061.edm" hidden="1">#REF!</definedName>
    <definedName name="_bdm.169e945db92042ca9bc04d80bf010b6e.edm" hidden="1">#REF!</definedName>
    <definedName name="_bdm.16b8b82d56cb4ddf8f83ea1792a49bf3.edm" hidden="1">#REF!</definedName>
    <definedName name="_bdm.16C0C431BCA1442DB9EE736595D84E63.edm" hidden="1">#REF!</definedName>
    <definedName name="_bdm.16D331A19E5D4AC3854029A227CF711B.edm" hidden="1">#REF!</definedName>
    <definedName name="_bdm.16F631E2642546EEB6BE4344EF79ABEC.edm" hidden="1">#REF!</definedName>
    <definedName name="_bdm.16FB5979DB6147BBA4BADF7AE9ACA9D7.edm" hidden="1">#REF!</definedName>
    <definedName name="_bdm.17350ECF696D4A628B6550EEA17A7F61.edm" hidden="1">#REF!</definedName>
    <definedName name="_bdm.173B78089D3244649621BB72E98EC526.edm" hidden="1">#REF!</definedName>
    <definedName name="_bdm.1760927506E24142B8B6D74EAE07FB70.edm" hidden="1">#REF!</definedName>
    <definedName name="_bdm.1769E07BB6984B408BA2733DCEB8EC73.edm" hidden="1">#REF!</definedName>
    <definedName name="_bdm.1771A7BEB09243B98894DA88987A86EB.edm" hidden="1">#REF!</definedName>
    <definedName name="_bdm.1790DB3952F8486A84448E4B94CCF995.edm" hidden="1">#REF!</definedName>
    <definedName name="_bdm.179AB15B931D4D7DA6674CD06CD1872F.edm" hidden="1">#REF!</definedName>
    <definedName name="_bdm.17A8D6A3145D4659A6DD3001ABF2858D.edm" hidden="1">#REF!</definedName>
    <definedName name="_bdm.17AAD7DC55FA4923857562837F7D208A.edm" hidden="1">#REF!</definedName>
    <definedName name="_bdm.17AF2F1CDC2145E184CD8343ACD0C1DE.edm" hidden="1">#REF!</definedName>
    <definedName name="_bdm.17E25EA457374352A55C3DBB8235E15E.edm" hidden="1">#REF!</definedName>
    <definedName name="_bdm.17E72A32C3D84C4F8286D4EEF61AFE1F.edm" hidden="1">#REF!</definedName>
    <definedName name="_bdm.180080FBDFD34FC2ADAF9AB3BB9A74FD.edm" hidden="1">#REF!</definedName>
    <definedName name="_bdm.182e1363faf341aca6d5c8ae3dd8681d.edm" hidden="1">#REF!</definedName>
    <definedName name="_bdm.1841284456a24e8a92256db85b9cfbe9.edm" hidden="1">#REF!</definedName>
    <definedName name="_bdm.1842BDA6BEDB4C858EEFC035D2E3FF93.edm" hidden="1">#REF!</definedName>
    <definedName name="_bdm.1857FC2CA0CC487D8CC5A696C5C413EB.edm" hidden="1">#REF!</definedName>
    <definedName name="_bdm.186293C7BCDF40CA8AADD129E6447A6D.edm" hidden="1">#REF!</definedName>
    <definedName name="_bdm.188C445C44FB46189AD670CBF8AFF3EA.edm" hidden="1">#REF!</definedName>
    <definedName name="_bdm.188FCBD17C9C4B26B4EAF58775D8B964.edm" hidden="1">#REF!</definedName>
    <definedName name="_bdm.18D16CAC1144441186B29D8562266C96.edm" hidden="1">#REF!</definedName>
    <definedName name="_bdm.191F77D1418A417D975707BB70F9BD34.edm" hidden="1">#REF!</definedName>
    <definedName name="_bdm.1926F6EDA6C6433594C5A2A6977213D7.edm" hidden="1">#REF!</definedName>
    <definedName name="_bdm.192AFAE58DE1487E840D0A0F87240857.edm" hidden="1">#REF!</definedName>
    <definedName name="_bdm.19581DA1D8174907B622F38FAF7B4052.edm" hidden="1">#REF!</definedName>
    <definedName name="_bdm.1987A2F6E004464388B8467B01C488D9.edm" hidden="1">#REF!</definedName>
    <definedName name="_bdm.19acbfcc768d42c29bfed124580d3f74.edm" hidden="1">#REF!</definedName>
    <definedName name="_bdm.19B4DA222C8544C7A7C1C854F1E4F4DA.edm" hidden="1">#REF!</definedName>
    <definedName name="_bdm.1A1A1156534645EABC583020613A5DEE.edm" hidden="1">#REF!</definedName>
    <definedName name="_bdm.1A29C05FC6634906B64E8D5FC12DC8CE.edm" hidden="1">#REF!</definedName>
    <definedName name="_bdm.1A3DBEC8756C479D9E9C7B69A5685B94.edm" hidden="1">#REF!</definedName>
    <definedName name="_bdm.1A4BA67D639441928DB4F2B3DAEE2C18.edm" hidden="1">#REF!</definedName>
    <definedName name="_bdm.1A656FD157CD412B9A25B9900E8CF92A.edm" hidden="1">#REF!</definedName>
    <definedName name="_bdm.1A7C7EAA307841EB9216FE19816E83B7.edm" hidden="1">#REF!</definedName>
    <definedName name="_bdm.1A95E0327B784EA4B5A9F5B76D601F00.edm" hidden="1">#REF!</definedName>
    <definedName name="_bdm.1A9DFBA8330C452287B287EC57994350.edm" hidden="1">#REF!</definedName>
    <definedName name="_bdm.1AB5B2A2281B4BAFB48F00E1011BEAFE.edm" hidden="1">#REF!</definedName>
    <definedName name="_bdm.1ABCBB6E8C3743C4944E466E05967FE0.edm" hidden="1">#REF!</definedName>
    <definedName name="_bdm.1ac96d35827c4d148cdd8bb693bc3155.edm" hidden="1">#REF!</definedName>
    <definedName name="_bdm.1AD15353E6724AF1A43A58E65B82A1CF.edm" hidden="1">#REF!</definedName>
    <definedName name="_bdm.1AD2CA80BD5F4EE8A186A58548380C47.edm" hidden="1">#REF!</definedName>
    <definedName name="_bdm.1afab8ca34794ac58732c62ac840388f.edm" hidden="1">#REF!</definedName>
    <definedName name="_bdm.1B07065926864E75B0F3E33AE5A7A4B4.edm" hidden="1">#REF!</definedName>
    <definedName name="_bdm.1B0B5A91149B4B91BEF303D6A1AF14F6.edm" hidden="1">#REF!</definedName>
    <definedName name="_bdm.1B0C177EAF9F47C8BC010D4F915C81A8.edm" hidden="1">#REF!</definedName>
    <definedName name="_bdm.1B1A97437402463B8977B6537D4EC1C8.edm" hidden="1">#REF!</definedName>
    <definedName name="_bdm.1B2370365F1D47A7951A9161D6F99C39.edm" hidden="1">#REF!</definedName>
    <definedName name="_bdm.1B9E3734D2204C57A23AFD60A9519D84.edm" hidden="1">#REF!</definedName>
    <definedName name="_bdm.1BAC7FD200AF447EAC53BDAC791E4914.edm" hidden="1">#REF!</definedName>
    <definedName name="_bdm.1BE0AE5AEB204FF8B5C29D84E7E0ED10.edm" hidden="1">#REF!</definedName>
    <definedName name="_bdm.1C1C0169DCD0435F96C0455AE269430F.edm" hidden="1">#REF!</definedName>
    <definedName name="_bdm.1C717133CC0E45AF97441659444C5B3D.edm" hidden="1">#REF!</definedName>
    <definedName name="_bdm.1C79B9F2DEDB4E899C90573A42959961.edm" hidden="1">#REF!</definedName>
    <definedName name="_bdm.1C835294B22847AC98EC60D949C6E6B6.edm" hidden="1">#REF!</definedName>
    <definedName name="_bdm.1C906AD0A9C94DCAA6DBCDD7930A70DE.edm" hidden="1">#REF!</definedName>
    <definedName name="_bdm.1C94E4916EBB43F08F24D706A50072E5.edm" hidden="1">#REF!</definedName>
    <definedName name="_bdm.1CA21712C76F4C1F976927E739741EBF.edm" hidden="1">#REF!</definedName>
    <definedName name="_bdm.1CBA48A90D2146EDBA1938D116E297A1.edm" hidden="1">#REF!</definedName>
    <definedName name="_bdm.1CC81C2FC3D54941AA999FAB27F096E6.edm" hidden="1">#REF!</definedName>
    <definedName name="_bdm.1CFB2784143144BDA2AE775B672640C4.edm" hidden="1">#REF!</definedName>
    <definedName name="_bdm.1D0582AB39EB453189C5F0BF98E1908A.edm" hidden="1">#REF!</definedName>
    <definedName name="_bdm.1D25B836D0D145699AEFC9A33E2C3212.edm" hidden="1">#REF!</definedName>
    <definedName name="_bdm.1D2623D5185D44418282F2AF7D375401.edm" hidden="1">#REF!</definedName>
    <definedName name="_bdm.1D29A958D6E04EE481BA336BE80B33F9.edm" hidden="1">#REF!</definedName>
    <definedName name="_bdm.1d34bf0ef99a47969ed24d7d24c0242d.edm" hidden="1">#REF!</definedName>
    <definedName name="_bdm.1DAE542B22884512A50B892580ACFAAA.edm" hidden="1">#REF!</definedName>
    <definedName name="_bdm.1DB770CD211740FB9526DD75FC91EB0A.edm" hidden="1">#REF!</definedName>
    <definedName name="_bdm.1DCD61E976EC4C3F81ACE0833FC6DCDA.edm" hidden="1">#REF!</definedName>
    <definedName name="_bdm.1DFF6BAE632C4089904BE551873EEAEF.edm" hidden="1">#REF!</definedName>
    <definedName name="_bdm.1DFFC7D945F943D0AECDED5CF81CE377.edm" hidden="1">#REF!</definedName>
    <definedName name="_bdm.1e06ac2930a6426fb773eea3c7401529.edm" hidden="1">#REF!</definedName>
    <definedName name="_bdm.1E2810A8D8B74C419A8E9081F60640F8.edm" hidden="1">#REF!</definedName>
    <definedName name="_bdm.1e467333ad02445489bd57412b874bb4.edm" hidden="1">#REF!</definedName>
    <definedName name="_bdm.1E4949844DF34D1F87C4F79DF44CCA2D.edm" hidden="1">#REF!</definedName>
    <definedName name="_bdm.1E53F366E987427BA16223536633FD89.edm" hidden="1">#REF!</definedName>
    <definedName name="_bdm.1E7C3C7EBA314A11B4529253DF0A6DB9.edm" hidden="1">#REF!</definedName>
    <definedName name="_bdm.1EF63629B2734245BD86FA7F7B3D2CFB.edm" hidden="1">#REF!</definedName>
    <definedName name="_bdm.1F028E556D0B4498A79026F9CDD06FD3.edm" hidden="1">#REF!</definedName>
    <definedName name="_bdm.1F1B7E046DE648918BEF049431C638B5.edm" hidden="1">#REF!</definedName>
    <definedName name="_bdm.1F2CD080C9094517A0110EC52B5CFF3F.edm" hidden="1">#REF!</definedName>
    <definedName name="_bdm.1F30E44D5AB248C1842EA5BA7B5429B1.edm" hidden="1">#REF!</definedName>
    <definedName name="_bdm.1F3F0D6298214FEABD5C6A9DEA2BAFED.edm" hidden="1">#REF!</definedName>
    <definedName name="_bdm.1F69449F46A94C53815CE03766D58009.edm" hidden="1">#REF!</definedName>
    <definedName name="_bdm.1F8401FA9FF64B9895CB89AC88E0E85E.edm" hidden="1">#REF!</definedName>
    <definedName name="_bdm.1f9505c23f504a81a468e7f08a705ec9.edm" hidden="1">#REF!</definedName>
    <definedName name="_bdm.1FA31586C7ED4A9E91EA7CEFBC83D93C.edm" hidden="1">#REF!</definedName>
    <definedName name="_bdm.1FD936DF03B647B5B3ED113AD67F6903.edm" hidden="1">#REF!</definedName>
    <definedName name="_bdm.1FF08FB6FCE94552833BF024D236DE80.edm" hidden="1">#REF!</definedName>
    <definedName name="_bdm.1FF86DEC161F48FE884128E76980A6EB.edm" hidden="1">#REF!</definedName>
    <definedName name="_bdm.200E5821B1F045AE88374503C24B368F.edm" hidden="1">#REF!</definedName>
    <definedName name="_bdm.202587ADA3BB47AF8F90176147811CF7.edm" hidden="1">#REF!</definedName>
    <definedName name="_bdm.2032D0D6F3D34529AEE23F36B0D2F0D1.edm" hidden="1">#REF!</definedName>
    <definedName name="_bdm.20353A6A94D245DE8B8E6609FD99FEFA.edm" hidden="1">#REF!</definedName>
    <definedName name="_bdm.203AF8443F2445CBB458992717F4AF7C.edm" hidden="1">#REF!</definedName>
    <definedName name="_bdm.20476e84187240af8de14bdf736af4ea.edm" hidden="1">#REF!</definedName>
    <definedName name="_bdm.2058A080F6C445CCBC20E548BBF7B2E8.edm" hidden="1">#REF!</definedName>
    <definedName name="_bdm.205a01d37338499ab3ab741ca8c070a9.edm" hidden="1">#REF!</definedName>
    <definedName name="_bdm.205F31D0ABE24DE29978F982EF7ADD08.edm" hidden="1">#REF!</definedName>
    <definedName name="_bdm.2060800F59B64A2AA333A8A497854E1C.edm" hidden="1">#REF!</definedName>
    <definedName name="_bdm.2093416d91c649d2beda1a0420cf29d5.edm" hidden="1">#REF!</definedName>
    <definedName name="_bdm.20A7E201717C46B4BBBDA20D1623F381.edm" hidden="1">#N/A</definedName>
    <definedName name="_bdm.20CE7EB6F46A4154BFA0E8F67979F632.edm" hidden="1">#REF!</definedName>
    <definedName name="_bdm.20E97F19C5644AAEA05CF29A48477E67.edm" hidden="1">#N/A</definedName>
    <definedName name="_bdm.20F03A575E284FBB9120B68F862C46E5.edm" hidden="1">#REF!</definedName>
    <definedName name="_bdm.20F11B82EF2C4BADB2052AD511E5F440.edm" hidden="1">#REF!</definedName>
    <definedName name="_bdm.20F2387D58BA4C909D2915E3E38143F4.edm" hidden="1">#REF!</definedName>
    <definedName name="_bdm.20F90DC7DDEE41599030700CA0E58C1E.edm" hidden="1">#REF!</definedName>
    <definedName name="_bdm.2157789159664B2BABC213E5BF1F79EC.edm" hidden="1">#REF!</definedName>
    <definedName name="_bdm.215B054023DA45558C474DEB07974156.edm" hidden="1">#REF!</definedName>
    <definedName name="_bdm.219E0DBCC8594BB383DEFC43E992BCEA.edm" hidden="1">#N/A</definedName>
    <definedName name="_bdm.21A6193A1BDC460BA00C202239E70A5E.edm" hidden="1">#REF!</definedName>
    <definedName name="_bdm.21BDB1AEF0D94C18AF1A936210345BC2.edm" hidden="1">#REF!</definedName>
    <definedName name="_bdm.21E3560951C241D9AE94C69F776EE426.edm" hidden="1">#REF!</definedName>
    <definedName name="_bdm.2204b70c832b435ea9eb25b8a09a936b.edm" hidden="1">#REF!</definedName>
    <definedName name="_bdm.2225cd7437fb4d45b7c1a040ca95141e.edm" hidden="1">#REF!</definedName>
    <definedName name="_bdm.225219831C024FD09170AD018F7199FE.edm" hidden="1">#REF!</definedName>
    <definedName name="_bdm.225636019B554AE2829D5BC6FA31C686.edm" hidden="1">#REF!</definedName>
    <definedName name="_bdm.2258B17038C144028E06C99839B06396.edm" hidden="1">#REF!</definedName>
    <definedName name="_bdm.225E6A1EB4C340B4937FFB949EC65FAF.edm" hidden="1">#REF!</definedName>
    <definedName name="_bdm.228B31240AD2496F92FED4F728EE31EA.edm" hidden="1">#REF!</definedName>
    <definedName name="_bdm.22AFA2FB4D114E459F03D4DECF617D49.edm" hidden="1">#REF!</definedName>
    <definedName name="_bdm.22baee1f6fda48c2891e32db3551fb67.edm" hidden="1">#REF!</definedName>
    <definedName name="_bdm.22EFFDB9847C4CF08839CE42C208BFA3.edm" hidden="1">#REF!</definedName>
    <definedName name="_bdm.22F9689C9751480BB12B27461DDBBFA9.edm" hidden="1">#REF!</definedName>
    <definedName name="_bdm.231183646A4F43B9B8DF111ACF2C118C.edm" hidden="1">#REF!</definedName>
    <definedName name="_bdm.23128AEDD3DB4038B60B87F77076E31A.edm" hidden="1">#REF!</definedName>
    <definedName name="_bdm.2318CFD3D64342EFA180CC616C1929B8.edm" hidden="1">#REF!</definedName>
    <definedName name="_bdm.23234671F67F48A7BDFC33C9589478C0.edm" hidden="1">#REF!</definedName>
    <definedName name="_bdm.232BD4AEF3BA4556BE5398E74891300C.edm" hidden="1">#REF!</definedName>
    <definedName name="_bdm.23724130AA37431DA96D663CE96DCDF6.edm" hidden="1">#REF!</definedName>
    <definedName name="_bdm.238DE07BF2C2460E82EC6E1FFCEF5FCC.edm" hidden="1">#REF!</definedName>
    <definedName name="_bdm.23B82D3E98E4456EAF5814ED0E1D337A.edm" hidden="1">#REF!</definedName>
    <definedName name="_bdm.23CE661334F3451991EDFC52FA0F0D45.edm" hidden="1">#REF!</definedName>
    <definedName name="_bdm.23D3614F560D4C03BFA8B61F1DD1E42C.edm" hidden="1">#REF!</definedName>
    <definedName name="_bdm.23E431EABD3C4874B35A487458D78C60.edm" hidden="1">#REF!</definedName>
    <definedName name="_bdm.23E852B455E842BFA11BF06AD3BDE24A.edm" hidden="1">#REF!</definedName>
    <definedName name="_bdm.23E8A92FF8C246E6A5D43B40EF055C0A.edm" hidden="1">#REF!</definedName>
    <definedName name="_bdm.2431F9FA8BA94336A3BD4F1FC806954B.edm" hidden="1">#REF!</definedName>
    <definedName name="_bdm.244D6F896AF04F32A45DD85428911952.edm" hidden="1">#REF!</definedName>
    <definedName name="_bdm.24702DF426DF485FACD8E49D94053F7F.edm" hidden="1">#REF!</definedName>
    <definedName name="_bdm.247477C5681843B881B7017B55AC2705.edm" hidden="1">#REF!</definedName>
    <definedName name="_bdm.247A0F3668A148599C61F572A31BD23A.edm" hidden="1">#REF!</definedName>
    <definedName name="_bdm.24894F509F534D289EE06C2BD6F94C59.edm" hidden="1">#REF!</definedName>
    <definedName name="_bdm.24B10A9971EB42AE8271704AC9F054D2.edm" hidden="1">#REF!</definedName>
    <definedName name="_bdm.24CBFD13A8D7454EBF3282D266650240.edm" hidden="1">#REF!</definedName>
    <definedName name="_bdm.24E45B774CEC41E7AF845D9DE5FAD628.edm" hidden="1">#REF!</definedName>
    <definedName name="_bdm.24f7d7c475084ad49e8ee8cab7ba2c96.edm" hidden="1">#REF!</definedName>
    <definedName name="_bdm.25307676552041698308C0F3F3D3EE5F.edm" hidden="1">#REF!</definedName>
    <definedName name="_bdm.2533DBE2ADC840248924081BA1DE6A54.edm" hidden="1">#REF!</definedName>
    <definedName name="_bdm.253B4BA2D07B49B9A696D51E35ABA420.edm" hidden="1">#REF!</definedName>
    <definedName name="_bdm.2550FB20513D4E1495DA61A553678253.edm" hidden="1">#REF!</definedName>
    <definedName name="_bdm.25C402FCAC2F4882A47AE6AF9AA83DA2.edm" hidden="1">#REF!</definedName>
    <definedName name="_bdm.25C8C61930F84B799EC1678C21C6408E.edm" hidden="1">#REF!</definedName>
    <definedName name="_bdm.25e173610fcd4cf1b9255587098e2b75.edm" hidden="1">#REF!</definedName>
    <definedName name="_bdm.2639d179bb3b4d11ad04d72214b0027c.edm" hidden="1">#REF!</definedName>
    <definedName name="_bdm.2645F0E123B54142A13B2C10377F2AE8.edm" hidden="1">#REF!</definedName>
    <definedName name="_bdm.269C28DDD5984A40BE29B873CE56708D.edm" hidden="1">#REF!</definedName>
    <definedName name="_bdm.26A77A46B41246F8A0EBAE9921B83760.edm" hidden="1">#REF!</definedName>
    <definedName name="_bdm.26AB9C416F7B4C9AA6C0362379C9BC09.edm" hidden="1">#REF!</definedName>
    <definedName name="_bdm.26de676fcf3a414bab9ea667e5d24807.edm" hidden="1">#REF!</definedName>
    <definedName name="_bdm.26E05BE06CB841ABA44B33CCA1F9C712.edm" hidden="1">#REF!</definedName>
    <definedName name="_bdm.273AC6D4AA0E4C6BA703ED91C0DE7DCB.edm" hidden="1">#REF!</definedName>
    <definedName name="_bdm.27473C7B02EB4D74BFEE9AFDBDCF6E25.edm" hidden="1">#REF!</definedName>
    <definedName name="_bdm.274A15E66954484EB88D25014FE08CF2.edm" hidden="1">#REF!</definedName>
    <definedName name="_bdm.2767B373CC434208AB555F2888E5048D.edm" hidden="1">#REF!</definedName>
    <definedName name="_bdm.2771A3004CDF4D53B6CE423F6FB633C2.edm" hidden="1">#REF!</definedName>
    <definedName name="_bdm.27770F43B5E44CBBBBD2CB7D2E4B118D.edm" hidden="1">#REF!</definedName>
    <definedName name="_bdm.2791C32DEF26409A971EC4C7AF7A1473.edm" hidden="1">#REF!</definedName>
    <definedName name="_bdm.2793E519FFD54840AE15FF262588AAAC.edm" hidden="1">#REF!</definedName>
    <definedName name="_bdm.27AF602F72FD41389D808DB00F207787.edm" hidden="1">#REF!</definedName>
    <definedName name="_bdm.27b183a755d24b64b4f8849968130c61.edm" hidden="1">#REF!</definedName>
    <definedName name="_bdm.27B40867E5FE4DE8982AE463DF1B9154.edm" hidden="1">#REF!</definedName>
    <definedName name="_bdm.27BE22E461C74DCEBAED5CC087037328.edm" hidden="1">#REF!</definedName>
    <definedName name="_bdm.27BFC2B6E8F4481E8488EF6A5A845B26.edm" hidden="1">#REF!</definedName>
    <definedName name="_bdm.27D9E3F539A6491594AD17078983C273.edm" hidden="1">#REF!</definedName>
    <definedName name="_bdm.27E0E182FE814A0EB205BA017487DBCC.edm" hidden="1">#REF!</definedName>
    <definedName name="_bdm.27EEEE65A9304F7AA3FE8881E4E88B82.edm" hidden="1">#REF!</definedName>
    <definedName name="_bdm.281FA57DA9154CB9B39A093B98D4AA61.edm" hidden="1">#REF!</definedName>
    <definedName name="_bdm.2821CC1FD2034223A977E36C1A75FBAB.edm" hidden="1">#REF!</definedName>
    <definedName name="_bdm.282EB3967578463493979A4F51B0DB5C.edm" hidden="1">#REF!</definedName>
    <definedName name="_bdm.282EBD927DEB48F4A7DB5721AF72D7CE.edm" hidden="1">#REF!</definedName>
    <definedName name="_bdm.284CB913CA5A41E9A2C174AAD8F7B6F6.edm" hidden="1">#REF!</definedName>
    <definedName name="_bdm.286678B6E5EE4818A2F13625C05168DD.edm" hidden="1">#REF!</definedName>
    <definedName name="_bdm.2876D150D6944D7EB12363F30F543E18.edm" hidden="1">#REF!</definedName>
    <definedName name="_bdm.28A4F52B8F064F8992E80CAAC0798CE7.edm" hidden="1">#REF!</definedName>
    <definedName name="_bdm.28BC9E0E4B6C461FBB21486D91C08A37.edm" hidden="1">#REF!</definedName>
    <definedName name="_bdm.28C00FFB0CB54283B6C1948EE1639E23.edm" hidden="1">#REF!</definedName>
    <definedName name="_bdm.28C37DA5767349B083D86332A315F2EC.edm" hidden="1">#REF!</definedName>
    <definedName name="_bdm.28E056F8CCB34450A4CECDCEEEA44C87.edm" hidden="1">#REF!</definedName>
    <definedName name="_bdm.2914D467A1344F909C8FDCFACA0A784F.edm" hidden="1">#REF!</definedName>
    <definedName name="_bdm.291FD30AAE2749DE88622B4354AC1F54.edm" hidden="1">#REF!</definedName>
    <definedName name="_bdm.292364D49D824FDE997F368DABA322DB.edm" hidden="1">#REF!</definedName>
    <definedName name="_bdm.294936E212BF48859A95DBA067766F88.edm" hidden="1">#REF!</definedName>
    <definedName name="_bdm.294A294CBB974C488F0050FAEFA11F5B.edm" hidden="1">#REF!</definedName>
    <definedName name="_bdm.2950F06934F042309F17E0B6E621E767.edm" hidden="1">#REF!</definedName>
    <definedName name="_bdm.295BD673D72E4940A4681AB75A6D7D5E.edm" hidden="1">#REF!</definedName>
    <definedName name="_bdm.297163251D054006BE4439D9865E6AF9.edm" hidden="1">#REF!</definedName>
    <definedName name="_bdm.29ACA70A635941E294CDAFC6D55346EB.edm" hidden="1">#REF!</definedName>
    <definedName name="_bdm.29bf24b8311a466993f38f9f6d683417.edm" hidden="1">#REF!</definedName>
    <definedName name="_bdm.29C4268BE7BA45BD916BF8312BBC0BB7.edm" hidden="1">#REF!</definedName>
    <definedName name="_bdm.29cc467719cf49e28b560c75e6ab7c13.edm" hidden="1">#REF!</definedName>
    <definedName name="_bdm.29DF983286BB4FB1A8607CC875250496.edm" hidden="1">#REF!</definedName>
    <definedName name="_bdm.2A02A34F10DC4045B0D680ACFAF17BB7.edm" hidden="1">#REF!</definedName>
    <definedName name="_bdm.2A06CA2355FD427B9942DFABB5386CEB.edm" hidden="1">#REF!</definedName>
    <definedName name="_bdm.2A76DA27BAF4479E979953B557BCE028.edm" hidden="1">#REF!</definedName>
    <definedName name="_bdm.2A8CC6ACFB784B3589D6F51749672AF1.edm" hidden="1">#REF!</definedName>
    <definedName name="_bdm.2ae54bf336bb4eafb0d33bc3e9286be2.edm" hidden="1">#REF!</definedName>
    <definedName name="_bdm.2B148DD30D5E47858924A25263334434.edm" hidden="1">#REF!</definedName>
    <definedName name="_bdm.2B3017251B5046FF93461FED45E7FA70.edm" hidden="1">#REF!</definedName>
    <definedName name="_bdm.2B5F362CB7AD41E38668AA571101894A.edm" hidden="1">#REF!</definedName>
    <definedName name="_bdm.2BA4EB708C224D44BE96B1C491A188C1.edm" hidden="1">#REF!</definedName>
    <definedName name="_bdm.2BACA15F615848F2907F20A7B700E0B9.edm" hidden="1">#REF!</definedName>
    <definedName name="_bdm.2bb01a3e94fb445ea2be2d7700fb4c56.edm" hidden="1">#REF!</definedName>
    <definedName name="_bdm.2BB7C5A59D6848A48460415AD80CAC82.edm" hidden="1">#REF!</definedName>
    <definedName name="_bdm.2BFF8F10CAEC4933AC995857A93C8EEB.edm" hidden="1">#REF!</definedName>
    <definedName name="_bdm.2C1600436E77472FB8133ECB4DB23BAB.edm" hidden="1">#REF!</definedName>
    <definedName name="_bdm.2C17E6C2964B4BB9A4D07856C5553F14.edm" hidden="1">#REF!</definedName>
    <definedName name="_bdm.2C1D1A2649A6483A930C325588CD2DFA.edm" hidden="1">#REF!</definedName>
    <definedName name="_bdm.2C3579A3C746411CA64EEAFF9FDE8B4A.edm" hidden="1">#REF!</definedName>
    <definedName name="_bdm.2C4010AAE4DB43AA95E412F9EA7F4A12.edm" hidden="1">#REF!</definedName>
    <definedName name="_bdm.2C45653A5F1C4050BE9B8B98B284EDA9.edm" hidden="1">#REF!</definedName>
    <definedName name="_bdm.2C5300D7B06E409483A24717C21F321B.edm" hidden="1">#REF!</definedName>
    <definedName name="_bdm.2C53F4E706A64D35AB0A7C99518534EF.edm" hidden="1">#REF!</definedName>
    <definedName name="_bdm.2C5790DAC9944A76A11F0D5B601FB93B.edm" hidden="1">#REF!</definedName>
    <definedName name="_bdm.2C5B1E32A3444186A83838848D43BDAE.edm" hidden="1">#REF!</definedName>
    <definedName name="_bdm.2C7FF0CC5E0649D4A24989F807464559.edm" hidden="1">#REF!</definedName>
    <definedName name="_bdm.2c80a9308ee041d2bea7b2af8ba18886.edm" hidden="1">#REF!</definedName>
    <definedName name="_bdm.2C8989D5B4C34A8D8D5564E9FA7DA5CB.edm" hidden="1">#REF!</definedName>
    <definedName name="_bdm.2C9A33C22A1C4FEE988CFF78948EBF60.edm" hidden="1">#REF!</definedName>
    <definedName name="_bdm.2CF8DC009CE7461C8A10962223B7C8EE.edm" hidden="1">#REF!</definedName>
    <definedName name="_bdm.2CFEB2264B5449D389D63968E94101CD.edm" hidden="1">#REF!</definedName>
    <definedName name="_bdm.2d16af589fe44889b675077769c0d0c7.edm" hidden="1">#REF!</definedName>
    <definedName name="_bdm.2D45AEAC2A6C4B8C8B63B98B16E4DC16.edm" hidden="1">#REF!</definedName>
    <definedName name="_bdm.2D4B4463965E4AE187BA5B00C079D89A.edm" hidden="1">#REF!</definedName>
    <definedName name="_bdm.2d7b40131cdc486cab036a884b257b53.edm" hidden="1">#REF!</definedName>
    <definedName name="_bdm.2DC89A533A7146E189E86B5B1C26218C.edm" hidden="1">#REF!</definedName>
    <definedName name="_bdm.2DD388A41EE24BD998F55BF304D62FD0.edm" hidden="1">#REF!</definedName>
    <definedName name="_bdm.2DEA7FE544FD45988D374DB565E8E115.edm" hidden="1">#REF!</definedName>
    <definedName name="_bdm.2DEC8647A6AE4BC1A624CAF8B09F06AC.edm" hidden="1">#REF!</definedName>
    <definedName name="_bdm.2DF48AA8F60B453CBDD730F1DF396636.edm" hidden="1">#REF!</definedName>
    <definedName name="_bdm.2E695CB128164677B450F1DBA8A6051A.edm" hidden="1">#REF!</definedName>
    <definedName name="_bdm.2E7D453EAAC048F98558E2F47EC690EB.edm" hidden="1">#REF!</definedName>
    <definedName name="_bdm.2eab642ee8fc49d1addbb57fdb75ccb7.edm" hidden="1">#REF!</definedName>
    <definedName name="_bdm.2EB07FB331864390977A02366180E3F4.edm" hidden="1">#REF!</definedName>
    <definedName name="_bdm.2EC3B94622F04BF1B173B8A9DB4904C4.edm" hidden="1">#REF!</definedName>
    <definedName name="_bdm.2ECEDCB528124386BAD20B7207A7977E.edm" hidden="1">#REF!</definedName>
    <definedName name="_bdm.2ED6CA151D3446CC881B842E85A310F0.edm" hidden="1">#REF!</definedName>
    <definedName name="_bdm.2EEF51BA46804273AF2606558C12C1A0.edm" hidden="1">#REF!</definedName>
    <definedName name="_bdm.2EF18E31F57145A8AE7E596876D4C203.edm" hidden="1">#REF!</definedName>
    <definedName name="_bdm.2F097706F6994BEB957D2FB15247F51F.edm" hidden="1">#REF!</definedName>
    <definedName name="_bdm.2F5C2D0DD28C4B3882BC6969EB28B3ED.edm" hidden="1">#REF!</definedName>
    <definedName name="_bdm.2F5F8EC96AB146A08F3839F49152837D.edm" hidden="1">#REF!</definedName>
    <definedName name="_bdm.2F6FEFF7DBD149FAA4C87AB0B35452E1.edm" hidden="1">#REF!</definedName>
    <definedName name="_bdm.2F84183DC863464D95050F21EA481CD4.edm" hidden="1">#REF!</definedName>
    <definedName name="_bdm.2FA84AB5DC1A4485AEB2A86D8F0B3CFD.edm" hidden="1">#REF!</definedName>
    <definedName name="_bdm.2FC04706841248FDBADF112BF18EF114.edm" hidden="1">#REF!</definedName>
    <definedName name="_bdm.2FFBEEDD0D114E85924AD30FB33BBDEE.edm" hidden="1">#REF!</definedName>
    <definedName name="_bdm.2FFDD357C89044B7AA993809BB3BAE2F.edm" hidden="1">#REF!</definedName>
    <definedName name="_bdm.3003606ed77244f4a8e927858d7e4540.edm" hidden="1">#REF!</definedName>
    <definedName name="_bdm.301A3E4AFD62496480E4EB9899AB2F81.edm" hidden="1">#REF!</definedName>
    <definedName name="_bdm.301F30F7B85444528FA386DF28CC0999.edm" hidden="1">#REF!</definedName>
    <definedName name="_bdm.3051E5A4E572444EA0E7A34801A89CD7.edm" hidden="1">#REF!</definedName>
    <definedName name="_bdm.305418467A0148F69B8ADAD3EA9D0F93.edm" hidden="1">#REF!</definedName>
    <definedName name="_bdm.30691b9034f94a10ae533cfb872d5ee7.edm" hidden="1">#REF!</definedName>
    <definedName name="_bdm.309149c323ff4401a4d54e1fe6f50691.edm" hidden="1">#REF!</definedName>
    <definedName name="_bdm.30A556E6B4004F288F960A8E2ACB9383.edm" hidden="1">#REF!</definedName>
    <definedName name="_bdm.30A80C9F64694D649D04E9D6BA15DABC.edm" hidden="1">#REF!</definedName>
    <definedName name="_bdm.30ACA570B5DC47A280284C11994B12A7.edm" hidden="1">#REF!</definedName>
    <definedName name="_bdm.30B437DD8CCA41EFBEC0542953D123E6.edm" hidden="1">#REF!</definedName>
    <definedName name="_bdm.30BA978485FF4F5BAF8E68616E84F127.edm" hidden="1">#REF!</definedName>
    <definedName name="_bdm.30e092de17664c8e9c9aa1826273d47b.edm" hidden="1">#REF!</definedName>
    <definedName name="_bdm.30e4386a68f74bec9288856fab77ea54.edm" hidden="1">#REF!</definedName>
    <definedName name="_bdm.30E50BC89A1341B991D6F0CFF65B9BD5.edm" hidden="1">#REF!</definedName>
    <definedName name="_bdm.30E8B8420DA1444C966616009605A69D.edm" hidden="1">#REF!</definedName>
    <definedName name="_bdm.3100339FFFB44031AA876144A747F636.edm" hidden="1">#REF!</definedName>
    <definedName name="_bdm.31013B9E9BE341719B4A532DB6496103.edm" hidden="1">#REF!</definedName>
    <definedName name="_bdm.310C01DF194B41B3885FF54D92E34FA4.edm" hidden="1">#REF!</definedName>
    <definedName name="_bdm.312AD788B5CE4EC4BA9B404DC1BD6D77.edm" hidden="1">#REF!</definedName>
    <definedName name="_bdm.312BEA487B4B42639D662B8460F3387B.edm" hidden="1">#REF!</definedName>
    <definedName name="_bdm.313245F2842F4CA397B8DF4A23F904E2.edm" hidden="1">#REF!</definedName>
    <definedName name="_bdm.31640CD8BA6641949CCF39B6E5BBA56A.edm" hidden="1">#REF!</definedName>
    <definedName name="_bdm.318dd4acc9354d1f88f3cf2f1b1e8cd1.edm" hidden="1">#REF!</definedName>
    <definedName name="_bdm.3190f18a4fdf44098710cfb4ac6fb0d5.edm" hidden="1">#REF!</definedName>
    <definedName name="_bdm.31919DDD0B774D88B22599D50648EE6E.edm" hidden="1">#REF!</definedName>
    <definedName name="_bdm.319C20EA1B9B4BCE94A50B80CB330366.edm" hidden="1">#REF!</definedName>
    <definedName name="_bdm.31AF94908D9D4FFAA66261BABBA98FAE.edm" hidden="1">#REF!</definedName>
    <definedName name="_bdm.31B300D3DF044B68A6CD7204CF94E583.edm" hidden="1">#REF!</definedName>
    <definedName name="_bdm.31BA785F11EB4065A11D7B2F1290513E.edm" hidden="1">#REF!</definedName>
    <definedName name="_bdm.31BD877EE21E458DAE19277BF6A675DA.edm" hidden="1">#REF!</definedName>
    <definedName name="_bdm.31D9BF18756342C09D12D065439001AC.edm" hidden="1">#REF!</definedName>
    <definedName name="_bdm.31E7354E7D52458FBACF90057691D09E.edm" hidden="1">#REF!</definedName>
    <definedName name="_bdm.320D7CC0B9F74E3E9FAA1A2E83351A77.edm" hidden="1">#REF!</definedName>
    <definedName name="_bdm.325025C553824B97B003F1316D82466D.edm" hidden="1">#REF!</definedName>
    <definedName name="_bdm.326718603B074D0CB07BDF7BC527D2F0.edm" hidden="1">#REF!</definedName>
    <definedName name="_bdm.3280338EA4974914B33F7BFFDCADBE0B.edm" hidden="1">#REF!</definedName>
    <definedName name="_bdm.32ADFB5D040F455DB774D0752F25B766.edm" hidden="1">#REF!</definedName>
    <definedName name="_bdm.32DD2BBE464A4FBA8C7EB6602973122E.edm" hidden="1">#REF!</definedName>
    <definedName name="_bdm.32E707BD3FD443FF95F6F9B95D532128.edm" hidden="1">#REF!</definedName>
    <definedName name="_bdm.32EB94B530D644098E6C28E6EA92716F.edm" hidden="1">#REF!</definedName>
    <definedName name="_bdm.3307b411653d4d379e34e2bbfd65835b.edm" hidden="1">#REF!</definedName>
    <definedName name="_bdm.330A5F89387D45EB8413039BCF7699BF.edm" hidden="1">#REF!</definedName>
    <definedName name="_bdm.334c0a67bc864fc48c9326f4e92b0bbe.edm" hidden="1">#REF!</definedName>
    <definedName name="_bdm.335883D7C4A342ED9CA6D1BF685D76E5.edm" hidden="1">#REF!</definedName>
    <definedName name="_bdm.3370D32D9CEB497CAD6B810C69030F3E.edm" hidden="1">#REF!</definedName>
    <definedName name="_bdm.33A7BA7976834D5AB8E0D2C33F255406.edm" hidden="1">#REF!</definedName>
    <definedName name="_bdm.33C952C6635C4A6794D77656B9287E4A.edm" hidden="1">#REF!</definedName>
    <definedName name="_bdm.33EB334836254EFAA27934BA26156577.edm" hidden="1">#REF!</definedName>
    <definedName name="_bdm.341BBB5017CD4F14BA2D6041B235FCC6.edm" hidden="1">#REF!</definedName>
    <definedName name="_bdm.3429EC4D1C634B14A224025CE468DA5A.edm" hidden="1">#REF!</definedName>
    <definedName name="_bdm.342a2956e7bd4b9ebee9debe0c552335.edm" hidden="1">#REF!</definedName>
    <definedName name="_bdm.3461E07AD51B405092CF8D84868E056D.edm" hidden="1">#REF!</definedName>
    <definedName name="_bdm.346F0D68C32C472EBB203B78553AF385.edm" hidden="1">#REF!</definedName>
    <definedName name="_bdm.3472DDEE77D4425AA4ABCA64B99FC0BC.edm" hidden="1">#REF!</definedName>
    <definedName name="_bdm.348457F3B927415F8A64553F4005CA43.edm" hidden="1">#REF!</definedName>
    <definedName name="_bdm.34A0D3E7AA554C03B9132A823BD05164.edm" hidden="1">#REF!</definedName>
    <definedName name="_bdm.3507a643606042f4b2fa8e17c0ae2fa7.edm" hidden="1">#REF!</definedName>
    <definedName name="_bdm.353CDA565EB14C1AA767CA6C2CDF5E77.edm" hidden="1">#REF!</definedName>
    <definedName name="_bdm.354B6F23BE1D4B9DAFD2148B1E3731E0.edm" hidden="1">#REF!</definedName>
    <definedName name="_bdm.354BB76A6B2F4B71AA1673E85A6FF2F5.edm" hidden="1">#REF!</definedName>
    <definedName name="_bdm.35541209B8A7474A92A17A30B99CC0CE.edm" hidden="1">#REF!</definedName>
    <definedName name="_bdm.355E6D4891BC47089D84A5EB7A1E593A.edm" hidden="1">#REF!</definedName>
    <definedName name="_bdm.355FE025B5614CFEAAF2C064D796F9BC.edm" hidden="1">#REF!</definedName>
    <definedName name="_bdm.3560f7dd454e454bb25a58502c7ab595.edm" hidden="1">#REF!</definedName>
    <definedName name="_bdm.358AB72D7E4C41559F2AAAF35C750554.edm" hidden="1">#REF!</definedName>
    <definedName name="_bdm.358E3F1A2A9C48A48B3D1F05ACB626C2.edm" hidden="1">#REF!</definedName>
    <definedName name="_bdm.35A14D1384B543D1A0288D4E81C10E82.edm" hidden="1">#REF!</definedName>
    <definedName name="_bdm.35A15D8AA46443D4A36567229D33DB6D.edm" hidden="1">#REF!</definedName>
    <definedName name="_bdm.35BB25785DFD49AB85861397F04D0811.edm" hidden="1">#REF!</definedName>
    <definedName name="_bdm.35c313e7df084ba0bc312be10566795c.edm" hidden="1">#REF!</definedName>
    <definedName name="_bdm.35D8135E1241454BB9F34183A8C0FA9F.edm" hidden="1">#REF!</definedName>
    <definedName name="_bdm.35f3e28a839a4d338d0b7498d7b04613.edm" hidden="1">#REF!</definedName>
    <definedName name="_bdm.35f6ee2d9b5a48d6af97483e077093de.edm" hidden="1">#REF!</definedName>
    <definedName name="_bdm.360C8F8F2CAA4705A6029B5EEA98A223.edm" hidden="1">#REF!</definedName>
    <definedName name="_bdm.36178345E990485996ADF5A7F990A227.edm" hidden="1">#REF!</definedName>
    <definedName name="_bdm.36295fbe70554fb69813b149a5a8e137.edm" hidden="1">#REF!</definedName>
    <definedName name="_bdm.362B43ADF77348028043E8615125422B.edm" hidden="1">#REF!</definedName>
    <definedName name="_bdm.3641EE494CB54D11996F787548C946BB.edm" hidden="1">#REF!</definedName>
    <definedName name="_bdm.365CA6C943DD422F83DCB8FDC3E6C3E7.edm" hidden="1">#REF!</definedName>
    <definedName name="_bdm.366096248A9D4049AB37660AB542D4B5.edm" hidden="1">#REF!</definedName>
    <definedName name="_bdm.3663510AA848493187E027B21B7D32E9.edm" hidden="1">#REF!</definedName>
    <definedName name="_bdm.3667387D5D8B4FB38AB9B5F859EDCC01.edm" hidden="1">#REF!</definedName>
    <definedName name="_bdm.366C26EB99AA4F02B254C33C0A4A6061.edm" hidden="1">#REF!</definedName>
    <definedName name="_bdm.368460D31B4740409FC6ADB7BAD3ADE3.edm" hidden="1">#REF!</definedName>
    <definedName name="_bdm.368B85CCFB704F2DA224BFCF36AE4F32.edm" hidden="1">#REF!</definedName>
    <definedName name="_bdm.36A4CE2407D144C6B77CE1FFB9CAFB33.edm" hidden="1">#REF!</definedName>
    <definedName name="_bdm.36B8D1AC38E8494FA8062C843DC4CC42.edm" hidden="1">#REF!</definedName>
    <definedName name="_bdm.36BA1D667BF446F784D56E44AF5BD887.edm" hidden="1">#REF!</definedName>
    <definedName name="_bdm.36D666D6DE33471E851E29208E764C10.edm" hidden="1">#REF!</definedName>
    <definedName name="_bdm.36EE2F13631C4DD3BA08AC2C232262D2.edm" hidden="1">#REF!</definedName>
    <definedName name="_bdm.3704C92843984B9381478388C2E799F4.edm" hidden="1">#REF!</definedName>
    <definedName name="_bdm.3709843f4a874240824c5e44f22ca64c.edm" hidden="1">#REF!</definedName>
    <definedName name="_bdm.371F06C031AD428F89D43BB26E4B10D2.edm" hidden="1">#REF!</definedName>
    <definedName name="_bdm.37540A8363424162B3B4E4E52F26DD9E.edm" hidden="1">#REF!</definedName>
    <definedName name="_bdm.375EBF775E6A495AA7DF3BF156C91857.edm" hidden="1">#REF!</definedName>
    <definedName name="_bdm.37607C249D364BFF843A3194DEAE6D39.edm" hidden="1">#REF!</definedName>
    <definedName name="_bdm.37795A788D7C4F9F9BD5D2949D07BEC1.edm" hidden="1">#REF!</definedName>
    <definedName name="_bdm.37A20D48862B4896A2A270EAF6489A7C.edm" hidden="1">#REF!</definedName>
    <definedName name="_bdm.37BD25F256124364AFE14612D835503A.edm" hidden="1">#REF!</definedName>
    <definedName name="_bdm.37CF96E53FCB4B77B45A510A095F021B.edm" hidden="1">#REF!</definedName>
    <definedName name="_bdm.37F7050760F9446B8527C056E52725C2.edm" hidden="1">#REF!</definedName>
    <definedName name="_bdm.37FC1D4477DB422481C5AE2FEA2E8096.edm" hidden="1">#REF!</definedName>
    <definedName name="_bdm.38095D0403964244A495C6307D1CFB38.edm" hidden="1">#REF!</definedName>
    <definedName name="_bdm.382E127A1F924156B08C282296271AB4.edm" hidden="1">#REF!</definedName>
    <definedName name="_bdm.3839039B61D945D4A04F084F19908113.edm" hidden="1">#REF!</definedName>
    <definedName name="_bdm.388A2DEF0E3F4D3991478C260E62333A.edm" hidden="1">#REF!</definedName>
    <definedName name="_bdm.38B0C6442B294250AEA8CD4144CFC04A.edm" hidden="1">#REF!</definedName>
    <definedName name="_bdm.38c8560c969d416eabdf2ed522a9f2ee.edm" hidden="1">#REF!</definedName>
    <definedName name="_bdm.393a97b6066147fd9bb44310a0535272.edm" hidden="1">#REF!</definedName>
    <definedName name="_bdm.393D8200EE2C43FCA4C13D76D9DFC690.edm" hidden="1">#REF!</definedName>
    <definedName name="_bdm.39548FC366154583928B8D39EE6E4998.edm" hidden="1">#REF!</definedName>
    <definedName name="_bdm.395F9B77BD5740019E5173FAD8D75E40.edm" hidden="1">#REF!</definedName>
    <definedName name="_bdm.39740230B2234A62B2F7F18341F86CA3.edm" hidden="1">#REF!</definedName>
    <definedName name="_bdm.397AFE564CED4C41B8ACE80A88CE2592.edm" hidden="1">#REF!</definedName>
    <definedName name="_bdm.398ade3409c244299d1f3a17e9bc9784.edm" hidden="1">#REF!</definedName>
    <definedName name="_bdm.39A27442352041F6967C0A8FC63CC70F.edm" hidden="1">#REF!</definedName>
    <definedName name="_bdm.39AE4804FF8F4AC88BD541F8B24054C6.edm" hidden="1">#REF!</definedName>
    <definedName name="_bdm.39AF201302F94F83B70E5BE1C7FF9EA1.edm" hidden="1">#REF!</definedName>
    <definedName name="_bdm.39B7D8D5DEB74D559AB4CC7806B4135C.edm" hidden="1">#REF!</definedName>
    <definedName name="_bdm.39DC21C0B16D49E9928AB65CE9691897.edm" hidden="1">#REF!</definedName>
    <definedName name="_bdm.39FEBA5F64BC4492A7AA5D0A9700CF10.edm" hidden="1">#REF!</definedName>
    <definedName name="_bdm.3A000FD675C043C8A97755678725333D.edm" hidden="1">#REF!</definedName>
    <definedName name="_bdm.3A0AFD9640AC4B3C9246BDE5EAFE0670.edm" hidden="1">#REF!</definedName>
    <definedName name="_bdm.3A132204CB13435DA7CD9C1B8B9FFFE9.edm" hidden="1">#REF!</definedName>
    <definedName name="_bdm.3A219EE1C320406282B0CF310738899E.edm" hidden="1">#REF!</definedName>
    <definedName name="_bdm.3A5032BCB070475983A7CA0EBCD66005.edm" hidden="1">#REF!</definedName>
    <definedName name="_bdm.3A509B8635C1439DBF92F15FD2205655.edm" hidden="1">#REF!</definedName>
    <definedName name="_bdm.3A6250B8FA27414CBEF83F97112D4968.edm" hidden="1">#REF!</definedName>
    <definedName name="_bdm.3A7C800EFC5C4F118491A27F2F399A0C.edm" hidden="1">#REF!</definedName>
    <definedName name="_bdm.3AA57D013E3E4EF6BB6275FEBB3CA693.edm" hidden="1">#REF!</definedName>
    <definedName name="_bdm.3AB1FA7344434B8C8289926D948DBC2D.edm" hidden="1">#REF!</definedName>
    <definedName name="_bdm.3ab50b5c532e47459ab11c8be48aa5b1.edm" hidden="1">#REF!</definedName>
    <definedName name="_bdm.3ad59c1785824f6aab226662e2825e26.edm" hidden="1">#REF!</definedName>
    <definedName name="_bdm.3AFED1F377AA47A5B483F2A98C7CD0AF.edm" hidden="1">#REF!</definedName>
    <definedName name="_bdm.3B0F03A998EF4D29AC4DC8E5CF84D82B.edm" hidden="1">#REF!</definedName>
    <definedName name="_bdm.3B1264C3C6124FE78FA4DE2E59BC0BCA.edm" hidden="1">#REF!</definedName>
    <definedName name="_bdm.3B19F661DD8246B4B9BB61A97A9784C0.edm" hidden="1">#REF!</definedName>
    <definedName name="_bdm.3B4E6B4AB74647BEB5A99122146D8ADA.edm" hidden="1">#REF!</definedName>
    <definedName name="_bdm.3B79A29B61814096A17307A71CDB2807.edm" hidden="1">#REF!</definedName>
    <definedName name="_bdm.3B84890B69A746F698B9BDE14020624B.edm" hidden="1">#N/A</definedName>
    <definedName name="_bdm.3ba0ef60e81f454ba6261bb8c1992661.edm" hidden="1">#REF!</definedName>
    <definedName name="_bdm.3BBA2760A3974CF595ABCE177339207D.edm" hidden="1">#REF!</definedName>
    <definedName name="_bdm.3BC4F01D545E4FE7914AD08F551389E3.edm" hidden="1">#REF!</definedName>
    <definedName name="_bdm.3BC9893FE93B49C889C349ACC1000829.edm" hidden="1">#REF!</definedName>
    <definedName name="_bdm.3BF04F7007B947179C73004695E8B943.edm" hidden="1">#REF!</definedName>
    <definedName name="_bdm.3c28b56b7eb5439a84a6bcd6b163fc0a.edm" hidden="1">#REF!</definedName>
    <definedName name="_bdm.3C2E03CBE77548E6B3A30324F9570D23.edm" hidden="1">#REF!</definedName>
    <definedName name="_bdm.3c9efa853ab34045a751cafc7278c3b8.edm" hidden="1">#REF!</definedName>
    <definedName name="_bdm.3CA4F18AFDAC4833BABF620660665878.edm" hidden="1">#REF!</definedName>
    <definedName name="_bdm.3CC7B72DE63C4D34AFED5F1013508C34.edm" hidden="1">#REF!</definedName>
    <definedName name="_bdm.3CCAE75B21DB49F39A656F9D2921B33C.edm" hidden="1">#REF!</definedName>
    <definedName name="_bdm.3cceefb52d8240c390e21cf931314985.edm" hidden="1">#REF!</definedName>
    <definedName name="_bdm.3CE4727A574144E39FC7D69223D1C9FB.edm" hidden="1">#REF!</definedName>
    <definedName name="_bdm.3CE829C413624BA4900CB56B9D4571EB.edm" hidden="1">#REF!</definedName>
    <definedName name="_bdm.3D20110DA6414626B34BC3C43A84B651.edm" hidden="1">#REF!</definedName>
    <definedName name="_bdm.3D23BD677D6045F198DEF4D2BB43FC89.edm" hidden="1">#REF!</definedName>
    <definedName name="_bdm.3D29D87FD8B046B490871C9EF721FCBC.edm" hidden="1">#REF!</definedName>
    <definedName name="_bdm.3D471DB3AF94456988E5DCFDB4982666.edm" hidden="1">#REF!</definedName>
    <definedName name="_bdm.3D5A244AF9974B378D63CBE1262B5FAB.edm" hidden="1">#REF!</definedName>
    <definedName name="_bdm.3DA6554883FE403F8430B5ADB5D75E0A.edm" hidden="1">#REF!</definedName>
    <definedName name="_bdm.3DB2E46927394AC08BEE2282D3C24C29.edm" hidden="1">#REF!</definedName>
    <definedName name="_bdm.3DC4DAF953D94147824D7CE472A73FCC.edm" hidden="1">#REF!</definedName>
    <definedName name="_bdm.3ddca4f5a3da4e88b306b5a6e94415f3.edm" hidden="1">#REF!</definedName>
    <definedName name="_bdm.3DE5F7E098F2437CBF3A8500BB9E23DF.edm" hidden="1">#REF!</definedName>
    <definedName name="_bdm.3DF8A418BE4C4AC6942F72C4ABC9B0E4.edm" hidden="1">#REF!</definedName>
    <definedName name="_bdm.3E3EFEDE1690479188F986B1135CE5E4.edm" hidden="1">#REF!</definedName>
    <definedName name="_bdm.3E4371C3C5EE4AE3BC3CEBCEDF5B8867.edm" hidden="1">#REF!</definedName>
    <definedName name="_bdm.3E497B6FD5094DD7AECC4F08C69DEF6E.edm" hidden="1">#REF!</definedName>
    <definedName name="_bdm.3E60008B1A75475ABECD0698C3473EF2.edm" hidden="1">#REF!</definedName>
    <definedName name="_bdm.3e874315d05147beace01921512b5df6.edm" hidden="1">#REF!</definedName>
    <definedName name="_bdm.3E925B689D434AD78130638D2E8409CD.edm" hidden="1">#REF!</definedName>
    <definedName name="_bdm.3E9B684C82D84291A76286396C289E6C.edm" hidden="1">#REF!</definedName>
    <definedName name="_bdm.3EB62CEB1E624B24B4993246CEA802DB.edm" hidden="1">#REF!</definedName>
    <definedName name="_bdm.3EBBE35746304F48BB46A153A9BC14D8.edm" hidden="1">#REF!</definedName>
    <definedName name="_bdm.3ECFCFA0A55B4F03A9A5874FEA3F19AE.edm" hidden="1">#REF!</definedName>
    <definedName name="_bdm.3EF16A4A918049999346122835A9EC6D.edm" hidden="1">#REF!</definedName>
    <definedName name="_bdm.3F18B63562CD4E818EC3FA85EC7C30BC.edm" hidden="1">#REF!</definedName>
    <definedName name="_bdm.3F92B10B094541A4A6F170FFEF980BEF.edm" hidden="1">#REF!</definedName>
    <definedName name="_bdm.3fa2cf05cba044288b853cafaa4d34ac.edm" hidden="1">#REF!</definedName>
    <definedName name="_bdm.3FA9F49D47654AF2A30D1960F9CB4AD6.edm" hidden="1">#REF!</definedName>
    <definedName name="_bdm.3FADAFC00ADC4F84A7F0AE64E118B146.edm" hidden="1">#REF!</definedName>
    <definedName name="_bdm.3FC80DD7003443678545C639C0E17B4F.edm" hidden="1">#REF!</definedName>
    <definedName name="_bdm.3FD7A613BB5544BD805BFF9AFF42A573.edm" hidden="1">#REF!</definedName>
    <definedName name="_bdm.3FF9511B51FF4802AD37834C6E8930EC.edm" hidden="1">#REF!</definedName>
    <definedName name="_bdm.4020588DAB58493EA9EF7B3EE32B82ED.edm" hidden="1">#REF!</definedName>
    <definedName name="_bdm.403e194b14e14214934b3ceddd08e405.edm" hidden="1">#REF!</definedName>
    <definedName name="_bdm.407962B64C954CF595807F02C834EBB4.edm" hidden="1">#REF!</definedName>
    <definedName name="_bdm.40C58AF60A9A4EB489520B1AD34451D7.edm" hidden="1">#REF!</definedName>
    <definedName name="_bdm.40CDB1919CFE4EB9BC4AF7605DCBBFB3.edm" hidden="1">#REF!</definedName>
    <definedName name="_bdm.40F409844E0D4591B285F547BB4CF43C.edm" hidden="1">#REF!</definedName>
    <definedName name="_bdm.40F4C8D6F2E54888BD1593C6F95D379A.edm" hidden="1">#REF!</definedName>
    <definedName name="_bdm.4102C8BB21CF4FFEA4A0C992F8F73873.edm" hidden="1">#REF!</definedName>
    <definedName name="_bdm.41129FA0F31D4E75B1CF5FB892402444.edm" hidden="1">#REF!</definedName>
    <definedName name="_bdm.414F244855A849A4AC1EA729D7AC5E59.edm" hidden="1">#REF!</definedName>
    <definedName name="_bdm.418311E023E842D6AF8187599BF5948A.edm" hidden="1">#REF!</definedName>
    <definedName name="_bdm.4199BDC4D11F48DF86301B035AE3B0A4.edm" hidden="1">#REF!</definedName>
    <definedName name="_bdm.41A0C51599954DA2A601C2FC5A97BC7F.edm" hidden="1">#REF!</definedName>
    <definedName name="_bdm.41D8A2FDBE5049FE9D1C9D49AF03595F.edm" hidden="1">#REF!</definedName>
    <definedName name="_bdm.41E6B8FBFCBD459A89DD3B382AA7A4F8.edm" hidden="1">#REF!</definedName>
    <definedName name="_bdm.41ebac15eacb4811bbd00ed9079cc698.edm" hidden="1">#REF!</definedName>
    <definedName name="_bdm.41ecf5b6aaa5408aaf80217479dd656c.edm" hidden="1">#REF!</definedName>
    <definedName name="_bdm.421B17EE0BE340739AE19FEBEF734008.edm" hidden="1">#REF!</definedName>
    <definedName name="_bdm.423905CB73C141E08A57A1347DAAACC9.edm" hidden="1">#REF!</definedName>
    <definedName name="_bdm.424452080C764B68B3E2CBF12850CAA8.edm" hidden="1">#REF!</definedName>
    <definedName name="_bdm.4270EF86436C446AB72DCA575648128F.edm" hidden="1">#REF!</definedName>
    <definedName name="_bdm.427ba1ec54c54699a7a04835d60d105c.edm" hidden="1">#REF!</definedName>
    <definedName name="_bdm.42998E798C0D40C6A2A3B68B8EAFDF56.edm" hidden="1">#REF!</definedName>
    <definedName name="_bdm.429C34A4B92A4F26B6745CB61EACB9BB.edm" hidden="1">#REF!</definedName>
    <definedName name="_bdm.429EEF9C142A460E9F373A37DA4BE8C6.edm" hidden="1">#REF!</definedName>
    <definedName name="_bdm.42A32CCCCEB245E4B2247E0B37FE435F.edm" hidden="1">#REF!</definedName>
    <definedName name="_bdm.42B0B5392C134304A413CDD9190C7EB2.edm" hidden="1">#REF!</definedName>
    <definedName name="_bdm.42B92D569CE145C78B42F9C97988F738.edm" hidden="1">#REF!</definedName>
    <definedName name="_bdm.42BB255188E7411AA0B182DFD2B36FF6.edm" hidden="1">#REF!</definedName>
    <definedName name="_bdm.430B1F301B53405399EB6378398FBD9C.edm" hidden="1">#REF!</definedName>
    <definedName name="_bdm.430d2bf437304e01afaed43e2d505202.edm" hidden="1">#REF!</definedName>
    <definedName name="_bdm.431270A512C24060BCC86600E068E01E.edm" hidden="1">#REF!</definedName>
    <definedName name="_bdm.432765008D314E98997F2344C4C22382.edm" hidden="1">#REF!</definedName>
    <definedName name="_bdm.432EA0D0DFEB4E5F910FC163060DF530.edm" hidden="1">#REF!</definedName>
    <definedName name="_bdm.4341599F6BD946FBBB203096334C44C3.edm" hidden="1">#REF!</definedName>
    <definedName name="_bdm.437258194B494A36ADA24D7586EB7605.edm" hidden="1">#REF!</definedName>
    <definedName name="_bdm.439894a3d9ba4ae0ba0dcf7a068e61f0.edm" hidden="1">#REF!</definedName>
    <definedName name="_bdm.43B993FB01224B859A06154469605B99.edm" hidden="1">#REF!</definedName>
    <definedName name="_bdm.43C35ABA912E49B1B3240461EE35F7AE.edm" hidden="1">#REF!</definedName>
    <definedName name="_bdm.43E3D19195124246BB5E6E343B65BB37.edm" hidden="1">#REF!</definedName>
    <definedName name="_bdm.43EF95CFFEC74C8681FB8A70313E8E84.edm" hidden="1">#REF!</definedName>
    <definedName name="_bdm.440CE8C99D824D8FB1EBB590CC2CED02.edm" hidden="1">#REF!</definedName>
    <definedName name="_bdm.4420540B8D0C4CAFA4362EC59D4862A0.edm" hidden="1">#REF!</definedName>
    <definedName name="_bdm.443440150FA2454D91B007418A9D59DE.edm" hidden="1">#REF!</definedName>
    <definedName name="_bdm.444DC3D66ECB46D7B7C590BA1BC6CA0C.edm" hidden="1">#REF!</definedName>
    <definedName name="_bdm.444EA1490B954FBEB1407D3F563F71DA.edm" hidden="1">#REF!</definedName>
    <definedName name="_bdm.445E04443A904FDC94C6AD9C6EDC7EB0.edm" hidden="1">#REF!</definedName>
    <definedName name="_bdm.44A17C326B5B4F3E836EF85A9D6BA875.edm" hidden="1">#REF!</definedName>
    <definedName name="_bdm.44BAB57F083E458CAAC59152BC3836FF.edm" hidden="1">#REF!</definedName>
    <definedName name="_bdm.4502FFADBEAD4E99BCB73A35979E4EBB.edm" hidden="1">#REF!</definedName>
    <definedName name="_bdm.4508B2C06058476C9801C605B7E6DA42.edm" hidden="1">#REF!</definedName>
    <definedName name="_bdm.450EB818C9784E9AB2927942C707F268.edm" hidden="1">#REF!</definedName>
    <definedName name="_bdm.453AC77F7F514007848610FA4A030A17.edm" hidden="1">#REF!</definedName>
    <definedName name="_bdm.454730B184DF4175B49C3825564427E7.edm" hidden="1">#REF!</definedName>
    <definedName name="_bdm.4551EF40AC014660B47060EF53F7249D.edm" hidden="1">#REF!</definedName>
    <definedName name="_bdm.45549B5CE8514E459704330ABCFE9606.edm" hidden="1">#REF!</definedName>
    <definedName name="_bdm.4561666A0F9D4922A4D0C5D5B085F863.edm" hidden="1">#REF!</definedName>
    <definedName name="_bdm.45687EBDFBE043B3B33CE93945A652AE.edm" hidden="1">#REF!</definedName>
    <definedName name="_bdm.456C71D592FE4FA5ACEDD5112869BFA9.edm" hidden="1">#REF!</definedName>
    <definedName name="_bdm.45AF984179864A788C461AA15391DBFE.edm" hidden="1">#REF!</definedName>
    <definedName name="_bdm.45C4415B35D842868C533EC8CBAEC339.edm" hidden="1">#REF!</definedName>
    <definedName name="_bdm.45CAE73B1B6B47CF93AB9A6759927313.edm" hidden="1">#REF!</definedName>
    <definedName name="_bdm.45F1D6E93C8A4621BEFBECC0AB1DD55C.edm" hidden="1">#REF!</definedName>
    <definedName name="_bdm.45F41AE918124C888CDD6B3D82A8290D.edm" hidden="1">#REF!</definedName>
    <definedName name="_bdm.462AC8CC69D648888613F9E52E3BE1FD.edm" hidden="1">#REF!</definedName>
    <definedName name="_bdm.4644ABD0BDC74D809693B81992113F49.edm" hidden="1">#REF!</definedName>
    <definedName name="_bdm.46502CF23C694D7EBB3C371128D179EE.edm" hidden="1">#REF!</definedName>
    <definedName name="_bdm.4653E779EE6A431F935361C25FE19F1E.edm" hidden="1">#REF!</definedName>
    <definedName name="_bdm.466A8D1BC43F46CEAD917B78CC8ECDDF.edm" hidden="1">#REF!</definedName>
    <definedName name="_bdm.46BFD2728D08441E870F26FA4A197691.edm" hidden="1">#REF!</definedName>
    <definedName name="_bdm.46C6CA389927414388E4D38C63B57762.edm" hidden="1">#REF!</definedName>
    <definedName name="_bdm.46D24ADBCDCC4A1480354FBC85BE6063.edm" hidden="1">#REF!</definedName>
    <definedName name="_bdm.46DE0F2BDD8A4F3EA345818FA1E2530E.edm" hidden="1">#REF!</definedName>
    <definedName name="_bdm.46eafcf36aa3456b871c5f1580b107e5.edm" hidden="1">#REF!</definedName>
    <definedName name="_bdm.473567B92D0B4D00A4F36FFEC20EF210.edm" hidden="1">#REF!</definedName>
    <definedName name="_bdm.474aac885d0d4730924945cfcedd8cf1.edm" hidden="1">#REF!</definedName>
    <definedName name="_bdm.4772263E97C54983BA8CF6A71B9CF11E.edm" hidden="1">#REF!</definedName>
    <definedName name="_bdm.47E833424BE4458B80217A184B53D06E.edm" hidden="1">#REF!</definedName>
    <definedName name="_bdm.47E8B793C156496DB370346C40BB6D8E.edm" hidden="1">#N/A</definedName>
    <definedName name="_bdm.4809009C79D84BC1A6E7777CE7BC3235.edm" hidden="1">#REF!</definedName>
    <definedName name="_bdm.481AC462332442A992825A06F457CE02.edm" hidden="1">#REF!</definedName>
    <definedName name="_bdm.4824FED00AF84F2DAAAE6482030E5491.edm" hidden="1">#REF!</definedName>
    <definedName name="_bdm.48280345A6B84E58B441DCAF56970A94.edm" hidden="1">#REF!</definedName>
    <definedName name="_bdm.4835DE633C7C498BA3830FDEC5630C98.edm" hidden="1">#REF!</definedName>
    <definedName name="_bdm.4842FDFA318F4181A046C56D8A5303DC.edm" hidden="1">#REF!</definedName>
    <definedName name="_bdm.48527caebead4a19928629fb27a6975d.edm" hidden="1">#REF!</definedName>
    <definedName name="_bdm.488EA375E2064A349497000A9A767EF6.edm" hidden="1">#REF!</definedName>
    <definedName name="_bdm.48CAC38DABD9489CBD3125C3044A9685.edm" hidden="1">#REF!</definedName>
    <definedName name="_bdm.48d76aedac4840478d29430b0c3d343d.edm" hidden="1">#REF!</definedName>
    <definedName name="_bdm.494271D38F8D4726ABF715120A272068.edm" hidden="1">#REF!</definedName>
    <definedName name="_bdm.4959090875B14281BB93AE8EBD9C18FF.edm" hidden="1">#REF!</definedName>
    <definedName name="_bdm.49679D384C6F47F6A6B6909DCFE0AE8D.edm" hidden="1">#REF!</definedName>
    <definedName name="_bdm.4974710D7F5C4B48938E0BD3DD351867.edm" hidden="1">#REF!</definedName>
    <definedName name="_bdm.498F23FC63BE42E5861C2F39EE439A8E.edm" hidden="1">#REF!</definedName>
    <definedName name="_bdm.499350606D5140D69AB06D1B25456B3E.edm" hidden="1">#REF!</definedName>
    <definedName name="_bdm.4996288830324A2E9C0C14D0B13DFDED.edm" hidden="1">#REF!</definedName>
    <definedName name="_bdm.4997D69F239744C8A5AD35D56F147E1E.edm" hidden="1">#REF!</definedName>
    <definedName name="_bdm.49b70b1a31484ffba35d4b76374bc4a4.edm" hidden="1">#REF!</definedName>
    <definedName name="_bdm.49C849D5023D47B4A532A335A1AF2760.edm" hidden="1">#N/A</definedName>
    <definedName name="_bdm.4A1E0748D72341CBB489BDD222C01D30.edm" hidden="1">#REF!</definedName>
    <definedName name="_bdm.4A31830E5B044D0690B98A48A47B3565.edm" hidden="1">#REF!</definedName>
    <definedName name="_bdm.4A38C25080DC4F8481B489312AEB94AB.edm" hidden="1">#REF!</definedName>
    <definedName name="_bdm.4AAB5F42250B41A39D9FEA39959C1E4A.edm" hidden="1">#REF!</definedName>
    <definedName name="_bdm.4acc74406f0e41599acaa7c1cda4f52c.edm" hidden="1">#REF!</definedName>
    <definedName name="_bdm.4B1286A6D59F43399A25EEE5544C7137.edm" hidden="1">#REF!</definedName>
    <definedName name="_bdm.4B136690C0EB4467859AB9E09ACA65E6.edm" hidden="1">#REF!</definedName>
    <definedName name="_bdm.4B27BB1B155348CFB31B280249911CF1.edm" hidden="1">#REF!</definedName>
    <definedName name="_bdm.4B52363E13FA4C00BEA79A3EE618EF24.edm" hidden="1">#REF!</definedName>
    <definedName name="_bdm.4B580226A0E0441D888524840E5269AD.edm" hidden="1">#REF!</definedName>
    <definedName name="_bdm.4b62610c01a44b3c816d0e30f587e1a1.edm" hidden="1">#REF!</definedName>
    <definedName name="_bdm.4B77C271E0A34AA39783CC8280DC280C.edm" hidden="1">#REF!</definedName>
    <definedName name="_bdm.4B8ABA18AA344562A28FEBACA73032EB.edm" hidden="1">#REF!</definedName>
    <definedName name="_bdm.4B8BED54F1494036B8DDCB29760B1DDC.edm" hidden="1">#REF!</definedName>
    <definedName name="_bdm.4ba200bd64ab4b2998ea7adc03076c1e.edm" hidden="1">#REF!</definedName>
    <definedName name="_bdm.4BB2D122603745CDB8FB2CC03C625D70.edm" hidden="1">#REF!</definedName>
    <definedName name="_bdm.4BB35448088E41D98CFD451B428006CD.edm" hidden="1">#REF!</definedName>
    <definedName name="_bdm.4BCE705E4CB9401BAF6DE3FE1FD31242.edm" hidden="1">#REF!</definedName>
    <definedName name="_bdm.4BF80E72AA4544C5A5105825F28AAB01.edm" hidden="1">#REF!</definedName>
    <definedName name="_bdm.4BFF03A747F04E91BF49DA76CDFA26A7.edm" hidden="1">#REF!</definedName>
    <definedName name="_bdm.4C1993519FA74B838D56B377FF9B1406.edm" hidden="1">#REF!</definedName>
    <definedName name="_bdm.4C1D05D4E94F42D19928A5CE28ADEB0C.edm" hidden="1">#REF!</definedName>
    <definedName name="_bdm.4C609B051C3041ADA54E5F2682B2C05D.edm" hidden="1">#REF!</definedName>
    <definedName name="_bdm.4C63EADBDDEA4524BF4C0A75D4EB1C67.edm" hidden="1">#REF!</definedName>
    <definedName name="_bdm.4C8214FA9F7144CF93F16FAE691384CE.edm" hidden="1">#REF!</definedName>
    <definedName name="_bdm.4C94169161DE4E61AC21614CCAADF1ED.edm" hidden="1">#REF!</definedName>
    <definedName name="_bdm.4c9ce40717274f9a92fadf9b86d42b04.edm" hidden="1">#REF!</definedName>
    <definedName name="_bdm.4CA8C10C9C36414EAE01F8CABFFCB05D.edm" hidden="1">#REF!</definedName>
    <definedName name="_bdm.4CB4C24BA70041CE8CD55E1715B3AA42.edm" hidden="1">#REF!</definedName>
    <definedName name="_bdm.4CBB17DA4E73488295FD1AEFCE4F3C82.edm" hidden="1">#REF!</definedName>
    <definedName name="_bdm.4D0409A23FD240DC84D91EEA03DA30F9.edm" hidden="1">#REF!</definedName>
    <definedName name="_bdm.4D162EFD78FD41ABBB1A9658227083B4.edm" hidden="1">#REF!</definedName>
    <definedName name="_bdm.4D26415A000A4D39AA5AD8BC126D139A.edm" hidden="1">#REF!</definedName>
    <definedName name="_bdm.4D2EAFBCDB7640BE85C10C448AF67C24.edm" hidden="1">#REF!</definedName>
    <definedName name="_bdm.4D7FD33723FF4A48B238DD48BF79CC8D.edm" hidden="1">#REF!</definedName>
    <definedName name="_bdm.4D8E56783C1B4872AC6641771CE7D7CD.edm" hidden="1">#REF!</definedName>
    <definedName name="_bdm.4D9C008C9E2A4422AC9F22B0999448CF.edm" hidden="1">#REF!</definedName>
    <definedName name="_bdm.4DC370B5B70649978E2AF6F398D723AB.edm" hidden="1">#REF!</definedName>
    <definedName name="_bdm.4DC90B37599B4B17B697FD841CD7C01D.edm" hidden="1">#REF!</definedName>
    <definedName name="_bdm.4DD2E56203514EDB92039FD2C83AEF37.edm" hidden="1">#REF!</definedName>
    <definedName name="_bdm.4DE84A95C15444E0BB5121EC395B4C68.edm" hidden="1">#REF!</definedName>
    <definedName name="_bdm.4E01255A27BA4B0D9E60016F54C3031A.edm" hidden="1">#REF!</definedName>
    <definedName name="_bdm.4e0b5a04f83a4e6fb3aca214e9ca6246.edm" hidden="1">#REF!</definedName>
    <definedName name="_bdm.4E16BF75C6E5404495F5E31DA791A0EA.edm" hidden="1">#REF!</definedName>
    <definedName name="_bdm.4E1F7AF452E94E8393B4485BF546E3AD.edm" hidden="1">#REF!</definedName>
    <definedName name="_bdm.4E262E8C77244916A17A54D238168E64.edm" hidden="1">#REF!</definedName>
    <definedName name="_bdm.4e29c22577f7418582cd26ce7d69cb5a.edm" hidden="1">#REF!</definedName>
    <definedName name="_bdm.4e2aee5bb1d94e1e952069d04441f56a.edm" hidden="1">#REF!</definedName>
    <definedName name="_bdm.4E36FDEC107941E4A85DB377A66B95E8.edm" hidden="1">#REF!</definedName>
    <definedName name="_bdm.4E47CD079DEA4F7688C99CA8E3E8F462.edm" hidden="1">#REF!</definedName>
    <definedName name="_bdm.4E4AB00D3C3F478C96D0AF8DB08A4363.edm" hidden="1">#REF!</definedName>
    <definedName name="_bdm.4e5b87bb8db64ba685c2035c5679d7d4.edm" hidden="1">#REF!</definedName>
    <definedName name="_bdm.4E6E6475A9E541DAA03D287654D8A5ED.edm" hidden="1">#REF!</definedName>
    <definedName name="_bdm.4E745850D9FB43458AF180BD98A4FD21.edm" hidden="1">#REF!</definedName>
    <definedName name="_bdm.4E7AD9C73224460BA02A86BC6DADCB14.edm" hidden="1">#REF!</definedName>
    <definedName name="_bdm.4E89F9B814CE4FACA10CD8B1E1A44607.edm" hidden="1">#REF!</definedName>
    <definedName name="_bdm.4EEA90F310494A488379069F316419A9.edm" hidden="1">#REF!</definedName>
    <definedName name="_bdm.4EEE2175BA724848A2074732A966F05A.edm" hidden="1">#REF!</definedName>
    <definedName name="_bdm.4F56E487A82A4765BF723213925D2BDC.edm" hidden="1">#REF!</definedName>
    <definedName name="_bdm.4F77A5C219A046A6A664F0846E0C424C.edm" hidden="1">#REF!</definedName>
    <definedName name="_bdm.4f7e6cc038c14e90b2416782758149cd.edm" hidden="1">#REF!</definedName>
    <definedName name="_bdm.4F83AE3A041C4F38B72003456E39E846.edm" hidden="1">#REF!</definedName>
    <definedName name="_bdm.4F9DA3E7B2B4445ABB90505FEC395394.edm" hidden="1">#REF!</definedName>
    <definedName name="_bdm.4FB9C8E40DD64C49BFB871DBA9FAAF26.edm" hidden="1">#REF!</definedName>
    <definedName name="_bdm.4FBB9EC1098E4555A27E2BB3DAD4C7E3.edm" hidden="1">#REF!</definedName>
    <definedName name="_bdm.4FBF536FF2E34AA1BB2B2C99DC3785AC.edm" hidden="1">#REF!</definedName>
    <definedName name="_bdm.4FD809C3415643C89307D72772A6CBAD.edm" hidden="1">#REF!</definedName>
    <definedName name="_bdm.501f7beb624b436791d2ccfa51f39035.edm" hidden="1">#REF!</definedName>
    <definedName name="_bdm.5025BD3B8B20409BADF964DF63764EFC.edm" hidden="1">#REF!</definedName>
    <definedName name="_bdm.504E9D684CB14704AA1069D924339574.edm" hidden="1">#REF!</definedName>
    <definedName name="_bdm.50A30F3573744064AF77447C2154045D.edm" hidden="1">#REF!</definedName>
    <definedName name="_bdm.50C52F1277EE41BFA5602BE0EAE09FC9.edm" hidden="1">#REF!</definedName>
    <definedName name="_bdm.50D7C226413D428F80F25B0C3A7CFA51.edm" hidden="1">#REF!</definedName>
    <definedName name="_bdm.50DDDE01A8A2489C974A56B362893FE0.edm" hidden="1">#REF!</definedName>
    <definedName name="_bdm.50EE01B2150F40459EE23819A6FEF540.edm" hidden="1">#REF!</definedName>
    <definedName name="_bdm.50FD8DA6979543F1B4F4A0176E28F3E5.edm" hidden="1">#REF!</definedName>
    <definedName name="_bdm.5101F751062F4065B8764283EA39ED4A.edm" hidden="1">#REF!</definedName>
    <definedName name="_bdm.5102254CF1D6454DA57A6045F375B0C8.edm" hidden="1">#REF!</definedName>
    <definedName name="_bdm.513E73EA3BC1440ABBEE12F17A2A99FB.edm" hidden="1">#REF!</definedName>
    <definedName name="_bdm.51478C3B1D8F4549816AEE3ECA01302E.edm" hidden="1">#REF!</definedName>
    <definedName name="_bdm.514867c799d04b1aa1ea1fbcd625e000.edm" hidden="1">#REF!</definedName>
    <definedName name="_bdm.5173CD41A0CC4C1E926A1FA6C8708CEB.edm" hidden="1">#REF!</definedName>
    <definedName name="_bdm.5185e5d84b3e45b68e94bd8b14edce46.edm" hidden="1">#REF!</definedName>
    <definedName name="_bdm.51C019F6A300431CB35CACB44E4F2F03.edm" hidden="1">#REF!</definedName>
    <definedName name="_bdm.51CFCFE4110740CD8256841756F74A2E.edm" hidden="1">#REF!</definedName>
    <definedName name="_bdm.51D34AAA4E1742A385A5D6E212D19FDF.edm" hidden="1">#REF!</definedName>
    <definedName name="_bdm.51dbf717282346d28690c374bff9f0b9.edm" hidden="1">#REF!</definedName>
    <definedName name="_bdm.51E90233FEAA46B990EDE0D8F27CB4EF.edm" hidden="1">#REF!</definedName>
    <definedName name="_bdm.51EDBC8B6E8E48A5859CCC9312D6B0E0.edm" hidden="1">#REF!</definedName>
    <definedName name="_bdm.51F3881A053A4EEDB410CC3E88AAB9D5.edm" hidden="1">#REF!</definedName>
    <definedName name="_bdm.5211AE03C98843F9B4E6F93A5E3575D6.edm" hidden="1">#REF!</definedName>
    <definedName name="_bdm.522155EC6CC4472BBDD7F3C0F329624D.edm" hidden="1">#REF!</definedName>
    <definedName name="_bdm.523B7E2EC8894BBBB7B2A902511C5958.edm" hidden="1">#REF!</definedName>
    <definedName name="_bdm.524527DDC4ED495ABCCE4BDC13B00917.edm" hidden="1">#REF!</definedName>
    <definedName name="_bdm.52453B41148844DA9E0B7D12183FFE3D.edm" hidden="1">#REF!</definedName>
    <definedName name="_bdm.524FD813FF32480E9EF0BAC186570F2D.edm" hidden="1">#REF!</definedName>
    <definedName name="_bdm.525F1C8C138648EA8F4BFA43C57DBF9B.edm" hidden="1">#REF!</definedName>
    <definedName name="_bdm.526BDAD6E040456F816405C501D7837F.edm" hidden="1">#REF!</definedName>
    <definedName name="_bdm.5273b4ba43eb4f22b9bb48ae68af6e9d.edm" hidden="1">#REF!</definedName>
    <definedName name="_bdm.527A31645D304E08ADC463B11E542C46.edm" hidden="1">#REF!</definedName>
    <definedName name="_bdm.52ABB7EB2CA346AA84E75A7AF2F49BB4.edm" hidden="1">#REF!</definedName>
    <definedName name="_bdm.52b58ad4487f4f90a142ad5f01e36cbc.edm" hidden="1">#REF!</definedName>
    <definedName name="_bdm.52D61AC15E51480CBBBDC7E353B4EDD8.edm" hidden="1">#REF!</definedName>
    <definedName name="_bdm.52D63AF5B8ED4BCCA10331657AAC113C.edm" hidden="1">#REF!</definedName>
    <definedName name="_bdm.52DAC3115F3A478ABF6C091D2A6901F8.edm" hidden="1">#REF!</definedName>
    <definedName name="_bdm.52EC50FAE5754E4FA3D4FCB934A5C3D5.edm" hidden="1">#REF!</definedName>
    <definedName name="_bdm.52F8BA8E71B14FD3B2528313FF121B47.edm" hidden="1">#REF!</definedName>
    <definedName name="_bdm.5330967479e747cf8375010748b6466b.edm" hidden="1">#REF!</definedName>
    <definedName name="_bdm.5338BF6C717D4079AB27226531DB4CD7.edm" hidden="1">#REF!</definedName>
    <definedName name="_bdm.5338EE6A9EA84E999447183E7BBB51BB.edm" hidden="1">#REF!</definedName>
    <definedName name="_bdm.5339710C25BC4213960129ED59D2B6F0.edm" hidden="1">#REF!</definedName>
    <definedName name="_bdm.5343032ED1284EE281E0A7C871F5B101.edm" hidden="1">#REF!</definedName>
    <definedName name="_bdm.534A27683FCE42FD985BA6F2A1FBEBAC.edm" hidden="1">#REF!</definedName>
    <definedName name="_bdm.53665C79503B4793AA4B9D82F1550C12.edm" hidden="1">#REF!</definedName>
    <definedName name="_bdm.536D457E387349FA828749630E70357D.edm" hidden="1">#REF!</definedName>
    <definedName name="_bdm.537B2E80A7F546608E532D7CAC364822.edm" hidden="1">#REF!</definedName>
    <definedName name="_bdm.53851276C1514D68BCEDBB375025772C.edm" hidden="1">#REF!</definedName>
    <definedName name="_bdm.5386AA4682554BE4BA30097AA3E299A9.edm" hidden="1">#REF!</definedName>
    <definedName name="_bdm.53C08597E49B4E9ABCA71BF6DA278561.edm" hidden="1">#REF!</definedName>
    <definedName name="_bdm.5410CA1566F34E119CFFA12B7031A779.edm" hidden="1">#REF!</definedName>
    <definedName name="_bdm.5417EE8803774B4698F57DFF19BBCCB4.edm" hidden="1">#REF!</definedName>
    <definedName name="_bdm.542B5E6DD4824B0EB2BDAC028CC20A86.edm" hidden="1">#REF!</definedName>
    <definedName name="_bdm.5445F40EF9914DDD931802BF6B64770D.edm" hidden="1">#REF!</definedName>
    <definedName name="_bdm.5450321449b44ad2a7a93b269f8a23c1.edm" hidden="1">#REF!</definedName>
    <definedName name="_bdm.5455C706EA2948AA9A18E9FCC87C80B2.edm" hidden="1">#REF!</definedName>
    <definedName name="_bdm.54570E9D7ACE4134ABB63DC1039105FC.edm" hidden="1">#REF!</definedName>
    <definedName name="_bdm.546422DCD5E14C628F936BB2708D8324.edm" hidden="1">#REF!</definedName>
    <definedName name="_bdm.547C1CCC538248C7952484212C8E681E.edm" hidden="1">#REF!</definedName>
    <definedName name="_bdm.5497D0207E494125802239611CD87533.edm" hidden="1">#REF!</definedName>
    <definedName name="_bdm.54A2D715B6B24DEEAA1EDE02700B7E7E.edm" hidden="1">#REF!</definedName>
    <definedName name="_bdm.54A5BD290A3C47949FB76E1657A23E28.edm" hidden="1">#REF!</definedName>
    <definedName name="_bdm.54AAF8A2DD96412F8379859646FD5391.edm" hidden="1">#REF!</definedName>
    <definedName name="_bdm.54F4B9BD75A74B12BE7BC04F8B70B407.edm" hidden="1">#REF!</definedName>
    <definedName name="_bdm.5507CDBBDF9A4B6BA4E354F50E22B6DC.edm" hidden="1">#REF!</definedName>
    <definedName name="_bdm.550838de2d3c4a98ad25dbaa34644a21.edm" hidden="1">#REF!</definedName>
    <definedName name="_bdm.5512275A8DF044B4A37EB1040F46AD53.edm" hidden="1">#REF!</definedName>
    <definedName name="_bdm.5513D0CB7C7A4FA4884A5F9E3D4A151B.edm" hidden="1">#REF!</definedName>
    <definedName name="_bdm.554302CC0E494397B42B99101F36D8D5.edm" hidden="1">#REF!</definedName>
    <definedName name="_bdm.55484af63c6f41fd8bc9193054bf095e.edm" hidden="1">#REF!</definedName>
    <definedName name="_bdm.5548E61B0F3644A7A81C2D10FF49F6E9.edm" hidden="1">#REF!</definedName>
    <definedName name="_bdm.55665D324DD74D238FC711761F2C8540.edm" hidden="1">#REF!</definedName>
    <definedName name="_bdm.5567AA240A1349959F39E5D9AC8FE76D.edm" hidden="1">#REF!</definedName>
    <definedName name="_bdm.556ef2a1c3d74df794c100805450d1f1.edm" hidden="1">#REF!</definedName>
    <definedName name="_bdm.55D17CA8383448DF9A38F43126652928.edm" hidden="1">#REF!</definedName>
    <definedName name="_bdm.55E21603A0AC47C9BE6EE0F17034200F.edm" hidden="1">#REF!</definedName>
    <definedName name="_bdm.55FBE2D3F0D44E02A74C520BB88413C9.edm" hidden="1">#REF!</definedName>
    <definedName name="_bdm.560A2C63A79C4C27836C2200D5F5FA40.edm" hidden="1">#REF!</definedName>
    <definedName name="_bdm.560ac956338a477e9d8b1b4708073d51.edm" hidden="1">#REF!</definedName>
    <definedName name="_bdm.560b087e2fbe4d1fa216a929d7096c09.edm" hidden="1">#REF!</definedName>
    <definedName name="_bdm.56113DFEC1554196B955E02FCB1F8FC2.edm" hidden="1">#REF!</definedName>
    <definedName name="_bdm.561C058F5A8A4A2583A2751E8787EF35.edm" hidden="1">#REF!</definedName>
    <definedName name="_bdm.5631350CCD0E46568CC9D927C891D41F.edm" hidden="1">#REF!</definedName>
    <definedName name="_bdm.564454634cad40ad893285e9cdf554ec.edm" hidden="1">#REF!</definedName>
    <definedName name="_bdm.565FECE2C6DF4EBCA9DABA94BC4C4344.edm" hidden="1">#REF!</definedName>
    <definedName name="_bdm.56734576369545628FB1520613A2A3C7.edm" hidden="1">#REF!</definedName>
    <definedName name="_bdm.56DBC0C5758B4ADF997031E72D4D3F73.edm" hidden="1">#REF!</definedName>
    <definedName name="_bdm.56de310f7f374a12b1555c827a0550d4.edm" hidden="1">#REF!</definedName>
    <definedName name="_bdm.56E22E3191694D4BA85705435A1F68E2.edm" hidden="1">#REF!</definedName>
    <definedName name="_bdm.570348B5CDBD4EADB32836BE6786DC4C.edm" hidden="1">#REF!</definedName>
    <definedName name="_bdm.5725D7B2269443B2AB4E14AA7E5905E5.edm" hidden="1">#REF!</definedName>
    <definedName name="_bdm.578FDD5004354C8C963DD71416D485C6.edm" hidden="1">#REF!</definedName>
    <definedName name="_bdm.57A4543037B0402991CC067723CB2786.edm" hidden="1">#REF!</definedName>
    <definedName name="_bdm.57AC2598371D4D17B7352FBFA09177D5.edm" hidden="1">#REF!</definedName>
    <definedName name="_bdm.57af20f10060480aa799140914f521bb.edm" hidden="1">#REF!</definedName>
    <definedName name="_bdm.57C001BD6B6449B9BF112217FD5781FA.edm" hidden="1">#REF!</definedName>
    <definedName name="_bdm.57E5EF0840EC4591A6AB6053C42CCEF3.edm" hidden="1">#REF!</definedName>
    <definedName name="_bdm.57EB027591E64FFD9A11117667F2B374.edm" hidden="1">#REF!</definedName>
    <definedName name="_bdm.57EB4AB1BE564BDEBE5CAB15A2C01846.edm" hidden="1">#REF!</definedName>
    <definedName name="_bdm.581892D0A0A248C5AA9BDC06B101D316.edm" hidden="1">#REF!</definedName>
    <definedName name="_bdm.5846525C76F1412CA73228F45B52D603.edm" hidden="1">#REF!</definedName>
    <definedName name="_bdm.585E4DB3E505412BA6A6F4F0F9F45CE3.edm" hidden="1">#REF!</definedName>
    <definedName name="_bdm.587697E16F2A42158709A4E2FC146FB0.edm" hidden="1">#REF!</definedName>
    <definedName name="_bdm.587db10fb6404508a89a88b5ed0f8733.edm" hidden="1">#REF!</definedName>
    <definedName name="_bdm.588C1E677241448BAFE3D46B92876440.edm" hidden="1">#REF!</definedName>
    <definedName name="_bdm.58A518C8F18E4AB2BF962A7AABCAF474.edm" hidden="1">#REF!</definedName>
    <definedName name="_bdm.58AABB9781FA4DC0BFB181A250C64A3B.edm" hidden="1">#REF!</definedName>
    <definedName name="_bdm.58b0d9d68e24403d8f793015c000fd13.edm" hidden="1">#REF!</definedName>
    <definedName name="_bdm.58ec20dc4d364d67866655cb564934af.edm" hidden="1">#REF!</definedName>
    <definedName name="_bdm.58F70276E28F4CA682FCB518652B3BE4.edm" hidden="1">#REF!</definedName>
    <definedName name="_bdm.590AF8E7BAE44727B3539C0CE39F8A77.edm" hidden="1">#REF!</definedName>
    <definedName name="_bdm.5954C915DF7347008283FD8D9C959F72.edm" hidden="1">#REF!</definedName>
    <definedName name="_bdm.595f4b96f97c4bc59067b717c3b8b5ea.edm" hidden="1">#REF!</definedName>
    <definedName name="_bdm.5973FCAAD5CD41E7B6BBC0CBBDFB6D33.edm" hidden="1">#REF!</definedName>
    <definedName name="_bdm.598EA109D7184A7896DE648DF1309CE1.edm" hidden="1">#REF!</definedName>
    <definedName name="_bdm.59942B27B1B348BBBF2BCF20839722F6.edm" hidden="1">#REF!</definedName>
    <definedName name="_bdm.59B0182F8BF94023A38A503DA1670474.edm" hidden="1">#REF!</definedName>
    <definedName name="_bdm.59CEC58AA51D45909E82940EFBC85A37.edm" hidden="1">#REF!</definedName>
    <definedName name="_bdm.5A3C0E164DE04347B29230630D607502.edm" hidden="1">#REF!</definedName>
    <definedName name="_bdm.5A47DC9AF7AF4F2A963AB04C971EF8B2.edm" hidden="1">#REF!</definedName>
    <definedName name="_bdm.5A4D760B4F4A46239DDAFCD25D72973E.edm" hidden="1">#REF!</definedName>
    <definedName name="_bdm.5A65792EB90242478D5669FE337C4B9D.edm" hidden="1">#REF!</definedName>
    <definedName name="_bdm.5A7AAAE618244534A5F55282C0DB1CE8.edm" hidden="1">#REF!</definedName>
    <definedName name="_bdm.5A9F8E31991D4872810D07726DF8A26E.edm" hidden="1">#REF!</definedName>
    <definedName name="_bdm.5AD7E88B664E49B0AECD9239D95A61B1.edm" hidden="1">#REF!</definedName>
    <definedName name="_bdm.5AF8E0C468CE4D11A070D683EF34A70C.edm" hidden="1">#REF!</definedName>
    <definedName name="_bdm.5AFC85224B9E4A2C95E75FB7CED3E953.edm" hidden="1">#REF!</definedName>
    <definedName name="_bdm.5AFD7B1EDCC440ED81DC3597DC274786.edm" hidden="1">#REF!</definedName>
    <definedName name="_bdm.5B08FC31D76F466DB5A790CC437AAC90.edm" hidden="1">#REF!</definedName>
    <definedName name="_bdm.5B0B67C049974D07A15B06B3288FEEE0.edm" hidden="1">#REF!</definedName>
    <definedName name="_bdm.5B0DAA9D587048CC9AF2D822817D8B4B.edm" hidden="1">#REF!</definedName>
    <definedName name="_bdm.5B1B3C861F764CB1A5858989301A0451.edm" hidden="1">#REF!</definedName>
    <definedName name="_bdm.5B2C0E8E52D84133B71FF398A5D125B1.edm" hidden="1">#REF!</definedName>
    <definedName name="_bdm.5B44F995C48E43679BBEFC7E95051067.edm" hidden="1">#REF!</definedName>
    <definedName name="_bdm.5B51B29EEB2241B0B1D40D1BD2438FB5.edm" hidden="1">#REF!</definedName>
    <definedName name="_bdm.5B6A335438BA46A286AEE47F6494A025.edm" hidden="1">#REF!</definedName>
    <definedName name="_bdm.5B7D79AC0FE1449B97E0D075462F9472.edm" hidden="1">#REF!</definedName>
    <definedName name="_bdm.5BAB8B1838AC4DACB97B10207B84A8E0.edm" hidden="1">#REF!</definedName>
    <definedName name="_bdm.5bb25787c04348759fcac779d6426624.edm" hidden="1">#REF!</definedName>
    <definedName name="_bdm.5bb7986820c54097b4ab5f3538346d78.edm" hidden="1">#REF!</definedName>
    <definedName name="_bdm.5BCD88DA81D04B029FB258C5544272CF.edm" hidden="1">#REF!</definedName>
    <definedName name="_bdm.5BE127FF70D548C3B31374FE40D58B3F.edm" hidden="1">#REF!</definedName>
    <definedName name="_bdm.5BE71D6A36774950BF720CC5C787D9FA.edm" hidden="1">#REF!</definedName>
    <definedName name="_bdm.5BED10FC9C6A4F57B58F070BC3231817.edm" hidden="1">#REF!</definedName>
    <definedName name="_bdm.5C27768E69084D49BEE46802791BCF5E.edm" hidden="1">#REF!</definedName>
    <definedName name="_bdm.5C56A7D9ED614C8B9A5E3E12AD39F96D.edm" hidden="1">#REF!</definedName>
    <definedName name="_bdm.5C5F76F5E6D4412B8E62EF3DBC853141.edm" hidden="1">#N/A</definedName>
    <definedName name="_bdm.5C6EAEC58BC34C039DE5F4B789F54B0F.edm" hidden="1">#REF!</definedName>
    <definedName name="_bdm.5c71bfd90edb4c2da3de5203419bd6c9.edm" hidden="1">#REF!</definedName>
    <definedName name="_bdm.5c75a4b5d2c54d1aa391cd80c4f8b765.edm" hidden="1">#REF!</definedName>
    <definedName name="_bdm.5C7774D6EAA34277842CE01F9341C343.edm" hidden="1">#REF!</definedName>
    <definedName name="_bdm.5C81C5A697884E049256A99DAD9B84BA.edm" hidden="1">#REF!</definedName>
    <definedName name="_bdm.5c8829af506a414eabb05023324f2d82.edm" hidden="1">#REF!</definedName>
    <definedName name="_bdm.5C9786CBBCA049A4B3FAFC4D1FCCDD24.edm" hidden="1">#REF!</definedName>
    <definedName name="_bdm.5CB9F437C06F42C3BAA2CAAC7230552A.edm" hidden="1">#REF!</definedName>
    <definedName name="_bdm.5CD928FF127549BEB7DA2EEBCCDEDDF3.edm" hidden="1">#REF!</definedName>
    <definedName name="_bdm.5CFA887404E642B99E237B40FDD323CB.edm" hidden="1">#REF!</definedName>
    <definedName name="_bdm.5d067be77fd4454eb35eaa714ece94b3.edm" hidden="1">#REF!</definedName>
    <definedName name="_bdm.5d4beef445cd424bb0f31bd0329cc777.edm" hidden="1">#REF!</definedName>
    <definedName name="_bdm.5D5DFA05B7E349C39CAC241A591B7D5E.edm" hidden="1">#REF!</definedName>
    <definedName name="_bdm.5D5E3F09A10B499E9BF641D9950988EB.edm" hidden="1">#REF!</definedName>
    <definedName name="_bdm.5D623E31B7114FE680DBE759AB9D4ED0.edm" hidden="1">#REF!</definedName>
    <definedName name="_bdm.5d9e0102d5af4adcbf9666108ca6e821.edm" hidden="1">#REF!</definedName>
    <definedName name="_bdm.5DA508A620AE466FBDD0EB4D0700B147.edm" hidden="1">#REF!</definedName>
    <definedName name="_bdm.5dc567839a344e738ff8dc677f719cd9.edm" hidden="1">#REF!</definedName>
    <definedName name="_bdm.5DC7791C30E144A98A9B2F517373411F.edm" hidden="1">#REF!</definedName>
    <definedName name="_bdm.5DCB0AB22158404FABA8BAEE353A63B6.edm" hidden="1">#REF!</definedName>
    <definedName name="_bdm.5DCCD1C25D564403A26ACE98861E9837.edm" hidden="1">#REF!</definedName>
    <definedName name="_bdm.5DE1FA4961F846A3927735ADDAE1BBCE.edm" hidden="1">#REF!</definedName>
    <definedName name="_bdm.5DF5D8AE265E4ED5ABBFE1D2B1855E45.edm" hidden="1">#REF!</definedName>
    <definedName name="_bdm.5DF8C1315B9E4BB7BC5EB2E015C1A040.edm" hidden="1">#REF!</definedName>
    <definedName name="_bdm.5DF94ABA0ECB4CF7B139A9C08377FC1A.edm" hidden="1">#REF!</definedName>
    <definedName name="_bdm.5E256074643E4C819340F8851017F8F2.edm" hidden="1">#REF!</definedName>
    <definedName name="_bdm.5E73C2C3651F4451B17665D43BCECF22.edm" hidden="1">#REF!</definedName>
    <definedName name="_bdm.5E838BB34D8D4F28889BBF02642CBD3F.edm" hidden="1">#REF!</definedName>
    <definedName name="_bdm.5EBA2EB339574FDEB46A9526C7BFDEA7.edm" hidden="1">#REF!</definedName>
    <definedName name="_bdm.5ECC4018C03141F29643FC6039BBC822.edm" hidden="1">#REF!</definedName>
    <definedName name="_bdm.5ef1b654e4be433cb98b12a95cc57d6d.edm" hidden="1">#REF!</definedName>
    <definedName name="_bdm.5F0A33DA178D4CB3BE4A4D32B5C770A1.edm" hidden="1">#REF!</definedName>
    <definedName name="_bdm.5F75EA03679A4F6D9FBE9D8BACACF627.edm" hidden="1">#REF!</definedName>
    <definedName name="_bdm.5F81B5950B4E4602813C396576440BA7.edm" hidden="1">#REF!</definedName>
    <definedName name="_bdm.5FAB5A26A8984B7F9C4FBE548881C3AF.edm" hidden="1">#REF!</definedName>
    <definedName name="_bdm.5FC4011C0CD44FB18D21998A25617412.edm" hidden="1">#REF!</definedName>
    <definedName name="_bdm.5FD5DC0540BE4983B76731AEA311EA00.edm" hidden="1">#REF!</definedName>
    <definedName name="_bdm.5FEA241AF452408FA6272F43995710CF.edm" hidden="1">#REF!</definedName>
    <definedName name="_bdm.5FEF521B8BEF4B159D8A9683DC7088C8.edm" hidden="1">#REF!</definedName>
    <definedName name="_bdm.5FF66F009772464E87D2F7F4437651A0.edm" hidden="1">#REF!</definedName>
    <definedName name="_bdm.602A84C8EC834CE6A812FCE7C510C59E.edm" hidden="1">#REF!</definedName>
    <definedName name="_bdm.602C3A72C5A646D08A971EF2596C86D9.edm" hidden="1">#REF!</definedName>
    <definedName name="_bdm.6032A6CF9C2344E4B2DA3573BEC7800E.edm" hidden="1">#REF!</definedName>
    <definedName name="_bdm.608BBDD31E2A4C69890ECCF0DA64E9B7.edm" hidden="1">#REF!</definedName>
    <definedName name="_bdm.60c7967f997d49b0809583770a8ae025.edm" hidden="1">#REF!</definedName>
    <definedName name="_bdm.60D138C88C744740B023A78CAFEB93B1.edm" hidden="1">#REF!</definedName>
    <definedName name="_bdm.60e351a29dda496b815868670d973d2a.edm" hidden="1">#REF!</definedName>
    <definedName name="_bdm.60F763860ED54F31B09EE8BE7F2B447D.edm" hidden="1">#REF!</definedName>
    <definedName name="_bdm.60FBD41365C64A659C907FA8AA719D21.edm" hidden="1">#REF!</definedName>
    <definedName name="_bdm.6103af0de23a45e291cf9d4c37f11477.edm" hidden="1">#REF!</definedName>
    <definedName name="_bdm.61094CE457EA4FDF9B5B1ECE681652C5.edm" hidden="1">#REF!</definedName>
    <definedName name="_bdm.61332079290E4251B375624E3D1BB2EA.edm" hidden="1">#REF!</definedName>
    <definedName name="_bdm.6156B265ABE64801AB7902A775BBB78A.edm" hidden="1">#REF!</definedName>
    <definedName name="_bdm.6159400E2D24451C9BBE5B9A0C476044.edm" hidden="1">#REF!</definedName>
    <definedName name="_bdm.615E9F3DD37149B9B000C19A8F6140F1.edm" hidden="1">#REF!</definedName>
    <definedName name="_bdm.616A398C292240ACAF5DB86C3D7266DD.edm" hidden="1">#REF!</definedName>
    <definedName name="_bdm.6170DC8CD116401BB88706F23DB2BD5B.edm" hidden="1">#REF!</definedName>
    <definedName name="_bdm.617D9B9C68894CE8A739C3754E7E7E49.edm" hidden="1">#REF!</definedName>
    <definedName name="_bdm.619A506D07F24B2CA1DF04261EFB0027.edm" hidden="1">#REF!</definedName>
    <definedName name="_bdm.61DD75C9492D4B2CA6B56155FF4295B5.edm" hidden="1">#REF!</definedName>
    <definedName name="_bdm.61E45F94763543F3B6355E31234D4B75.edm" hidden="1">#REF!</definedName>
    <definedName name="_bdm.61F146A2E0AD4C598E014D0DDF088AFA.edm" hidden="1">#REF!</definedName>
    <definedName name="_bdm.61F4C9F5A4C04A2FA7B9C0416660D706.edm" hidden="1">#REF!</definedName>
    <definedName name="_bdm.6202A55DC72B4C13ABB675BD4681A8EE.edm" hidden="1">#REF!</definedName>
    <definedName name="_bdm.6208820C53D148E7B054373AF3F17A43.edm" hidden="1">#REF!</definedName>
    <definedName name="_bdm.6220CBA1FA3241B48B1BCE5746366E38.edm" hidden="1">#REF!</definedName>
    <definedName name="_bdm.62226A3E8AB8427C953E35C38B945E4B.edm" hidden="1">#REF!</definedName>
    <definedName name="_bdm.6234E977F55241CE92ABF38F1A6F7337.edm" hidden="1">#REF!</definedName>
    <definedName name="_bdm.6239EF8B4D5A45CCAC4026A803336678.edm" hidden="1">#REF!</definedName>
    <definedName name="_bdm.624f6f92b80146b19da500d1f1d26136.edm" hidden="1">#REF!</definedName>
    <definedName name="_bdm.62581CBC64ED4A6A88EBC2DFC26754A5.edm" hidden="1">#REF!</definedName>
    <definedName name="_bdm.62986F4E65354FE196425DE6C4794C44.edm" hidden="1">#REF!</definedName>
    <definedName name="_bdm.62C9D1D45CD5445DA4CC7E40B3FA5A90.edm" hidden="1">#REF!</definedName>
    <definedName name="_bdm.62DD6F68743E4E68BE84FACB7BA13B06.edm" hidden="1">#REF!</definedName>
    <definedName name="_bdm.62E6BBC5199B453A80F8EA3DC2CE2604.edm" hidden="1">#REF!</definedName>
    <definedName name="_bdm.62EE412F309E45FFA40339F8664F4D37.edm" hidden="1">#REF!</definedName>
    <definedName name="_bdm.630B37FAA6F14F459959169F403C4734.edm" hidden="1">#REF!</definedName>
    <definedName name="_bdm.6324223C5D9E47D681EF54E25EB374E8.edm" hidden="1">#REF!</definedName>
    <definedName name="_bdm.633E79E319574FF0A3BF80C61AFDFD05.edm" hidden="1">#REF!</definedName>
    <definedName name="_bdm.63585A4A3F1D41C7AE2D1FEBB2557792.edm" hidden="1">#REF!</definedName>
    <definedName name="_bdm.636BEF758C6847B6A357D80E38A35A7D.edm" hidden="1">#REF!</definedName>
    <definedName name="_bdm.636F67A9B6D24875B7C563E0A2D70076.edm" hidden="1">#REF!</definedName>
    <definedName name="_bdm.63900290415B46FAA255C33C80AC48E6.edm" hidden="1">#REF!</definedName>
    <definedName name="_bdm.63B2D6A7F8DE4CAFBB0631A255446BD4.edm" hidden="1">#REF!</definedName>
    <definedName name="_bdm.63EA961D36414DF7B50C82F00D7E30D2.edm" hidden="1">#REF!</definedName>
    <definedName name="_bdm.641B04914A374D2698C7DBE3D63CC5F0.edm" hidden="1">#REF!</definedName>
    <definedName name="_bdm.6422886E0FE84F7D9A63AC3FDCD0AF12.edm" hidden="1">#REF!</definedName>
    <definedName name="_bdm.6429AF0BDA4848998722EFA6DA97BA08.edm" hidden="1">#REF!</definedName>
    <definedName name="_bdm.6434DBF9B37449F9A8662262D26D04DC.edm" hidden="1">#REF!</definedName>
    <definedName name="_bdm.64779DF6665E4EC4AA91B069EE8490F2.edm" hidden="1">#REF!</definedName>
    <definedName name="_bdm.64904AD200594CC28B121CD09C6A2F9A.edm" hidden="1">#REF!</definedName>
    <definedName name="_bdm.64960AA74F014B2A8D481149127A5350.edm" hidden="1">#REF!</definedName>
    <definedName name="_bdm.649EA3DB61094291BF6355C5D8824CDF.edm" hidden="1">#REF!</definedName>
    <definedName name="_bdm.64ACEDBA630444E5A12B84B56B9F02D1.edm" hidden="1">#REF!</definedName>
    <definedName name="_bdm.64ECB322A094447697D357947D19B80E.edm" hidden="1">#REF!</definedName>
    <definedName name="_bdm.64F1A1A1EA344A84B2A8420048BA379A.edm" hidden="1">#REF!</definedName>
    <definedName name="_bdm.650B7D2CEEA345C891CF8AFC615B6EB7.edm" hidden="1">#REF!</definedName>
    <definedName name="_bdm.651244CF1AC7435291CFC927A444A5B4.edm" hidden="1">#REF!</definedName>
    <definedName name="_bdm.652cdfed860b49cd8ac48a4807afe0f0.edm" hidden="1">#REF!</definedName>
    <definedName name="_bdm.654A1D654B38462AA8EDAE5182DF7626.edm" hidden="1">#REF!</definedName>
    <definedName name="_bdm.65635E58E67B43EA9777D55D86ADA5C4.edm" hidden="1">#REF!</definedName>
    <definedName name="_bdm.656EBCAB10AA481FAF7FF78D68A66013.edm" hidden="1">#REF!</definedName>
    <definedName name="_bdm.65756fd9971e49789904a93a59125a3c.edm" hidden="1">#REF!</definedName>
    <definedName name="_bdm.659330EFA9A440D8BC211653C201B90E.edm" hidden="1">#REF!</definedName>
    <definedName name="_bdm.65AB3ED1419746C09091E62E2766DDD6.edm" hidden="1">#REF!</definedName>
    <definedName name="_bdm.65C047241DF84B38B29A572859AB79A3.edm" hidden="1">#REF!</definedName>
    <definedName name="_bdm.65C65F67A4CB40408B1BC1050615F8C3.edm" hidden="1">#REF!</definedName>
    <definedName name="_bdm.65DC78E7401341CDA49B525959545B8F.edm" hidden="1">#REF!</definedName>
    <definedName name="_bdm.6606360DD6164482A61617BEC943930E.edm" hidden="1">#REF!</definedName>
    <definedName name="_bdm.6636595dc28e49e7b0c1c6fed0bc862a.edm" hidden="1">#REF!</definedName>
    <definedName name="_bdm.664B0539E49F4E3C9115387D070E8753.edm" hidden="1">#REF!</definedName>
    <definedName name="_bdm.66827AB4544D4F9EBDC392C372DF36AE.edm" hidden="1">#REF!</definedName>
    <definedName name="_bdm.668788B3ABBA43CF8030BB1B7E75EF9E.edm" hidden="1">#REF!</definedName>
    <definedName name="_bdm.6687B795F3CB4A0FACA3C5B0B8FC9CB7.edm" hidden="1">#REF!</definedName>
    <definedName name="_bdm.66883358A55F4897900CBD9F2B1957AA.edm" hidden="1">#REF!</definedName>
    <definedName name="_bdm.669A89177B434F43993AA261FBC0B7A2.edm" hidden="1">#REF!</definedName>
    <definedName name="_bdm.669DEA937320441C8CE7E53CE6558ED4.edm" hidden="1">#REF!</definedName>
    <definedName name="_bdm.66B57CFDF4AD49A597F0839C6CCBD57E.edm" hidden="1">#REF!</definedName>
    <definedName name="_bdm.66C0658C30B64339AF26B7EA09920FF8.edm" hidden="1">#REF!</definedName>
    <definedName name="_bdm.66c5b279493d4103a4f932d7cf7dcdf7.edm" hidden="1">#REF!</definedName>
    <definedName name="_bdm.66FF06DE02814C82B0A443E8B87A11AA.edm" hidden="1">#REF!</definedName>
    <definedName name="_bdm.67063326F2C64FCF822CCCB3B174CBBE.edm" hidden="1">#REF!</definedName>
    <definedName name="_bdm.6714C97A2D34476B8EA9318B0E871CFB.edm" hidden="1">#REF!</definedName>
    <definedName name="_bdm.67375D07D8AB4D63997528F0D627973F.edm" hidden="1">#REF!</definedName>
    <definedName name="_bdm.673D5CBF9D0D4764B8FA10283B95ABE6.edm" hidden="1">#REF!</definedName>
    <definedName name="_bdm.676D48D117C84BC197309B09B5D542FD.edm" hidden="1">#REF!</definedName>
    <definedName name="_bdm.676E992158924E9AB992EAA8A49410B7.edm" hidden="1">#REF!</definedName>
    <definedName name="_bdm.6778AE86F26E4EEB8928FA70F3418CB0.edm" hidden="1">#REF!</definedName>
    <definedName name="_bdm.67C0E98EC1064B7A8633E59FD5BA929F.edm" hidden="1">#REF!</definedName>
    <definedName name="_bdm.67C712D93EA845D3974B1B97586E278E.edm" hidden="1">#REF!</definedName>
    <definedName name="_bdm.67D17D2E645544EA83EBE40D05655657.edm" hidden="1">#REF!</definedName>
    <definedName name="_bdm.67FB2D52A9B644798DDF169729F4A904.edm" hidden="1">#REF!</definedName>
    <definedName name="_bdm.68038E86F301453F95905AC8F2C3261A.edm" hidden="1">#REF!</definedName>
    <definedName name="_bdm.682a04945e1e4185942122ea79f09650.edm" hidden="1">#REF!</definedName>
    <definedName name="_bdm.682b803657ca436dab747419f46caf8c.edm" hidden="1">#REF!</definedName>
    <definedName name="_bdm.6848FAF9105F474CBC6B4B459EDBDC99.edm" hidden="1">#REF!</definedName>
    <definedName name="_bdm.685C569936124519B878584D9D2A1487.edm" hidden="1">#REF!</definedName>
    <definedName name="_bdm.68868B154A5247E5BA9D78F94BE3D2B2.edm" hidden="1">#REF!</definedName>
    <definedName name="_bdm.688804C8C9054894970DCCD87B0D6803.edm" hidden="1">#REF!</definedName>
    <definedName name="_bdm.68A23C9F07174C34AFB8C45BC896150A.edm" hidden="1">#REF!</definedName>
    <definedName name="_bdm.68C18C4586AB4E26B7D9A07B4ED2B2B5.edm" hidden="1">#REF!</definedName>
    <definedName name="_bdm.68C92B33EBDF4C5BADB90000D67985F4.edm" hidden="1">#REF!</definedName>
    <definedName name="_bdm.68E8683425E44913832495649273ED49.edm" hidden="1">#REF!</definedName>
    <definedName name="_bdm.69045B3BAA454337AB43951509DD5291.edm" hidden="1">#REF!</definedName>
    <definedName name="_bdm.69047049C9244C729FF6EE30E5DFD4A0.edm" hidden="1">#REF!</definedName>
    <definedName name="_bdm.69100c9bb46b4015a134934a40d8d2d9.edm" hidden="1">#REF!</definedName>
    <definedName name="_bdm.69230AE42D8746A39B2858428DB2966A.edm" hidden="1">#REF!</definedName>
    <definedName name="_bdm.69300C1D0CC34EE28BE7C0755D8818D0.edm" hidden="1">#REF!</definedName>
    <definedName name="_bdm.6930235527274B148411003EE2C9910C.edm" hidden="1">#REF!</definedName>
    <definedName name="_bdm.69A9A6DC116C485BA401FA80209C0F07.edm" hidden="1">#REF!</definedName>
    <definedName name="_bdm.69D34A0EBC6F48EDBE0F7B27EA4A1AEF.edm" hidden="1">#REF!</definedName>
    <definedName name="_bdm.69DC13DBFEFC4273B3C0A9AEC399134C.edm" hidden="1">#REF!</definedName>
    <definedName name="_bdm.69F2EE708C204E01A2E8857C3ACE8ACF.edm" hidden="1">#REF!</definedName>
    <definedName name="_bdm.69FEE42BF0F7431297BC2D8FB6422F6A.edm" hidden="1">#REF!</definedName>
    <definedName name="_bdm.6A2CCDE8B9B14F41A1EAD164A3A2C94D.edm" hidden="1">#REF!</definedName>
    <definedName name="_bdm.6a4409fcd2f94c6786e84bd54108a461.edm" hidden="1">#REF!</definedName>
    <definedName name="_bdm.6A49C7A932564D1A90FB243DCD1C4C5A.edm" hidden="1">#REF!</definedName>
    <definedName name="_bdm.6A68A1F72FC24110B06115960792E9FC.edm" hidden="1">#REF!</definedName>
    <definedName name="_bdm.6a69003dc96345a585d5c0745463b202.edm" hidden="1">#REF!</definedName>
    <definedName name="_bdm.6AB5F41DE59C4782BAE4F6A8E420BA25.edm" hidden="1">#REF!</definedName>
    <definedName name="_bdm.6AB7D081F58C474CAAA9AC6146DE51D9.edm" hidden="1">#REF!</definedName>
    <definedName name="_bdm.6B02834BCD4B48379B014B3B4E3B5FA8.edm" hidden="1">#N/A</definedName>
    <definedName name="_bdm.6B05A3FBC6814F68B1140B0BDC1D07B4.edm" hidden="1">#REF!</definedName>
    <definedName name="_bdm.6B201840941E48BA959136ECDEDBD2D6.edm" hidden="1">#REF!</definedName>
    <definedName name="_bdm.6B2AA98736824B9681EB1BCFA19A6ABB.edm" hidden="1">#REF!</definedName>
    <definedName name="_bdm.6B41DD98AC3B4D7E8A25D8D8D27A4748.edm" hidden="1">#REF!</definedName>
    <definedName name="_bdm.6B42A596978B48CBAF25AF442B2E7E6C.edm" hidden="1">#REF!</definedName>
    <definedName name="_bdm.6B43F2D5EB4449EBB7E17BCDE7F01AEC.edm" hidden="1">#REF!</definedName>
    <definedName name="_bdm.6B4B064C20C2489DA099E26E2629B162.edm" hidden="1">#REF!</definedName>
    <definedName name="_bdm.6B602E573B154B4BB3F6A3EFFC9D2723.edm" hidden="1">#REF!</definedName>
    <definedName name="_bdm.6B620D6098CF42FEABBB919F61838245.edm" hidden="1">#REF!</definedName>
    <definedName name="_bdm.6B7EA0AB148C432BB3B777A4AED74177.edm" hidden="1">#REF!</definedName>
    <definedName name="_bdm.6B9182C8112D4EAC83CB99C9503A879C.edm" hidden="1">#REF!</definedName>
    <definedName name="_bdm.6BA994E92E0148028169F8A4F966246A.edm" hidden="1">#REF!</definedName>
    <definedName name="_bdm.6BB1D01BEFFE4E7E92A51186CF5238AA.edm" hidden="1">#REF!</definedName>
    <definedName name="_bdm.6BBBD9FE23324ABC9DB66074F8349D7F.edm" hidden="1">#REF!</definedName>
    <definedName name="_bdm.6BD880239D1C44FAA90CB274336F78D3.edm" hidden="1">#REF!</definedName>
    <definedName name="_bdm.6BE758028BB64EB68FA95C6956572C5A.edm" hidden="1">#REF!</definedName>
    <definedName name="_bdm.6C095F8CCBCC47278128FB05D59071A1.edm" hidden="1">#REF!</definedName>
    <definedName name="_bdm.6C283B662EE7474EA1E7974C29435789.edm" hidden="1">#REF!</definedName>
    <definedName name="_bdm.6C2FCA9B6D6C44B2A121F199CB5C97C4.edm" hidden="1">#REF!</definedName>
    <definedName name="_bdm.6C311AB9EE214BA8A1754ED5FAF30E78.edm" hidden="1">#REF!</definedName>
    <definedName name="_bdm.6C3B6C47592B4DE59ED6961A1F65659C.edm" hidden="1">#REF!</definedName>
    <definedName name="_bdm.6C4B2D4371BA47AEB545333D46A49851.edm" hidden="1">#REF!</definedName>
    <definedName name="_bdm.6C72E27D74A54B4B9AE3D2039C009EE7.edm" hidden="1">#REF!</definedName>
    <definedName name="_bdm.6c7c5fd33a704320b60c52ea07369d4f.edm" hidden="1">#REF!</definedName>
    <definedName name="_bdm.6C942D9AF068419A8BD219D66D09A0BF.edm" hidden="1">#REF!</definedName>
    <definedName name="_bdm.6cd64b0933574ede8c98eae784ad91e5.edm" hidden="1">#REF!</definedName>
    <definedName name="_bdm.6D4222C464FC4F748CF62DC2C25CF22F.edm" hidden="1">#REF!</definedName>
    <definedName name="_bdm.6d5e7bb4427f46e5b49d4dde5f86fba4.edm" hidden="1">#REF!</definedName>
    <definedName name="_bdm.6D5F740100B3475E8D49CBB53F55126A.edm" hidden="1">#REF!</definedName>
    <definedName name="_bdm.6d6b6b49e6cf4f038e6f9049faa6d2c6.edm" hidden="1">#REF!</definedName>
    <definedName name="_bdm.6D79AF17B4B54CCB8E4C1B7AC89D1413.edm" hidden="1">#REF!</definedName>
    <definedName name="_bdm.6D7C1E70F7FF4E128D6432DA43BE94E4.edm" hidden="1">#REF!</definedName>
    <definedName name="_bdm.6D857EB32AE6417CADBC2A7750B7916C.edm" hidden="1">#REF!</definedName>
    <definedName name="_bdm.6DA0355CFE27486DA8A9056A110AA106.edm" hidden="1">#REF!</definedName>
    <definedName name="_bdm.6DA55B67200040588F9788593D4F5C53.edm" hidden="1">#REF!</definedName>
    <definedName name="_bdm.6DB246DC50AF47BEA5F6C6EB0537D0D5.edm" hidden="1">#REF!</definedName>
    <definedName name="_bdm.6DB806BF557E4921A6B5E90CD53067CF.edm" hidden="1">#REF!</definedName>
    <definedName name="_bdm.6DD314D2F0F74BD986E8A3BE58B24471.edm" hidden="1">#REF!</definedName>
    <definedName name="_bdm.6de6cbdb8e3148d48a46b24c1f3aeaf1.edm" hidden="1">#REF!</definedName>
    <definedName name="_bdm.6df11175217f4e6091a34650eec02bfd.edm" hidden="1">#REF!</definedName>
    <definedName name="_bdm.6E0FE62E9DB24CFDA732152B43DC32FB.edm" hidden="1">#REF!</definedName>
    <definedName name="_bdm.6E154EB6BBF94BF3B972A80CFB6E6119.edm" hidden="1">#REF!</definedName>
    <definedName name="_bdm.6e1c33fad5514ba58eb1478f649f4a5c.edm" hidden="1">#REF!</definedName>
    <definedName name="_bdm.6E418B60F2094182AF4F67DC83DD6E1E.edm" hidden="1">#REF!</definedName>
    <definedName name="_bdm.6E4EDAFF5C5E4BFE927DBC37E0C9EB91.edm" hidden="1">#REF!</definedName>
    <definedName name="_bdm.6E953CA318C14B2C85D0F48E4FFD2569.edm" hidden="1">#REF!</definedName>
    <definedName name="_bdm.6E9579943CB742F8B0DB570B4C028C6F.edm" hidden="1">#REF!</definedName>
    <definedName name="_bdm.6E96624EFDE14424BDCD2D5170B23F45.edm" hidden="1">#REF!</definedName>
    <definedName name="_bdm.6EDEFEDF71164DD8B61F8870D9B07B6E.edm" hidden="1">#REF!</definedName>
    <definedName name="_bdm.6EEEDF3B7C2140CB8A34A3B3BDF9B90A.edm" hidden="1">#REF!</definedName>
    <definedName name="_bdm.6F0FE525CDEB48D4989110AB6E57D21C.edm" hidden="1">#REF!</definedName>
    <definedName name="_bdm.6F3E2195DFFC4126AD8F28EF51C4FF61.edm" hidden="1">#REF!</definedName>
    <definedName name="_bdm.6F4D3C881D754F30999F7CA27EA88D54.edm" hidden="1">#REF!</definedName>
    <definedName name="_bdm.6F7733A31B1F413E924A72DFDA637695.edm" hidden="1">#REF!</definedName>
    <definedName name="_bdm.6FB0E29A46D84512B0D89AE2DD4061AA.edm" hidden="1">#REF!</definedName>
    <definedName name="_bdm.6FC1A757A54F4363A44CDD8F7E0EDE46.edm" hidden="1">#REF!</definedName>
    <definedName name="_bdm.6FC6E1EAFC6645A1B58BAF2028937DDD.edm" hidden="1">#REF!</definedName>
    <definedName name="_bdm.6FD54A6325EB438AB7851C3608E89410.edm" hidden="1">#REF!</definedName>
    <definedName name="_bdm.6FEF37A7D17448339B75B78232BCAFAC.edm" hidden="1">#REF!</definedName>
    <definedName name="_bdm.7013DCD22DAF4A67AE8E672855177C39.edm" hidden="1">#N/A</definedName>
    <definedName name="_bdm.7071134B998A4C2084315552761630DB.edm" hidden="1">#REF!</definedName>
    <definedName name="_bdm.7073b89de3c64d1da89fd210c90d8f4c.edm" hidden="1">#REF!</definedName>
    <definedName name="_bdm.708C91E823E84AC79FD617E6B07DC4C7.edm" hidden="1">#REF!</definedName>
    <definedName name="_bdm.708F6F0489344CBEB1B339A04B500C49.edm" hidden="1">#REF!</definedName>
    <definedName name="_bdm.70915FA079984CB393C142D78B3EAFF9.edm" hidden="1">#REF!</definedName>
    <definedName name="_bdm.709487651a41466e9abd282a573d4d79.edm" hidden="1">#REF!</definedName>
    <definedName name="_bdm.70b09d90a89142f4873026bf7cd04ca1.edm" hidden="1">#REF!</definedName>
    <definedName name="_bdm.7104C30DCB774CA99DFD8BDBDD672917.edm" hidden="1">#REF!</definedName>
    <definedName name="_bdm.7139E5CFDEB141FBBA1B99A17BCB8720.edm" hidden="1">#REF!</definedName>
    <definedName name="_bdm.713F27D669A94C288CC85D0A9BC2AC28.edm" hidden="1">#REF!</definedName>
    <definedName name="_bdm.716EB0114CBB43BA811D94F65E3CBC74.edm" hidden="1">#REF!</definedName>
    <definedName name="_bdm.7180ad068791446da4deba6efe3d332c.edm" hidden="1">#REF!</definedName>
    <definedName name="_bdm.71812CD5AF314E6BB1254F6BC38FB843.edm" hidden="1">#REF!</definedName>
    <definedName name="_bdm.7188286327144768A0948EA37C61876A.edm" hidden="1">#REF!</definedName>
    <definedName name="_bdm.71994055A896434D9D6D737E6A2C5200.edm" hidden="1">#REF!</definedName>
    <definedName name="_bdm.71AE81C4AE144BCAA912691B213C8CC8.edm" hidden="1">#REF!</definedName>
    <definedName name="_bdm.71c063ddc54342678e198b3eb3b865e8.edm" hidden="1">#REF!</definedName>
    <definedName name="_bdm.71F2B6AADF3F4D7B8795640D39B47527.edm" hidden="1">#REF!</definedName>
    <definedName name="_bdm.71FBA76A586E452A886E5C7EAF2557BB.edm" hidden="1">#REF!</definedName>
    <definedName name="_bdm.726682B004B041A9B999598AE61C6458.edm" hidden="1">#REF!</definedName>
    <definedName name="_bdm.728C186DF07B491DBF7F9AC4B535C661.edm" hidden="1">#REF!</definedName>
    <definedName name="_bdm.72947A2AB2064ABEB7CF0156EA8A0E86.edm" hidden="1">#REF!</definedName>
    <definedName name="_bdm.72BB8CB232EF4E5CB595F31611EF52DE.edm" hidden="1">#REF!</definedName>
    <definedName name="_bdm.72c6ca96ac4b435a87e814965a50ae6b.edm" hidden="1">#REF!</definedName>
    <definedName name="_bdm.72c77a5866784a58bb31401376e8bd19.edm" hidden="1">#REF!</definedName>
    <definedName name="_bdm.72c7aaa2a9a34dfbba2fa5ca30585f7f.edm" hidden="1">#REF!</definedName>
    <definedName name="_bdm.72C8E39D7A354253B4A55BB5252BF5DC.edm" hidden="1">#REF!</definedName>
    <definedName name="_bdm.72CEE15C604D439FAD02F35D815C25FA.edm" hidden="1">#REF!</definedName>
    <definedName name="_bdm.730505A44D8447DE857D0BE094CB2840.edm" hidden="1">#REF!</definedName>
    <definedName name="_bdm.731A8B054B3341E5AA04B0C79ED5C8A2.edm" hidden="1">#REF!</definedName>
    <definedName name="_bdm.732EC9215ED54960BBFF451B4D8EFF7C.edm" hidden="1">#REF!</definedName>
    <definedName name="_bdm.734654F94C264AFFBA1623211F07EA97.edm" hidden="1">#REF!</definedName>
    <definedName name="_bdm.735097986CE54326B7BA864DF576705F.edm" hidden="1">#REF!</definedName>
    <definedName name="_bdm.735C060E693644A689DC5DDA8D1C185B.edm" hidden="1">#REF!</definedName>
    <definedName name="_bdm.739FB162124B404B8C2993BE115DB57A.edm" hidden="1">#REF!</definedName>
    <definedName name="_bdm.73DCD7C94E244F9A83BD2CFB7117CCE0.edm" hidden="1">#REF!</definedName>
    <definedName name="_bdm.741098BBE5FA48B0B6C85CF368C8E327.edm" hidden="1">#REF!</definedName>
    <definedName name="_bdm.744AF33A0391419B920179741B3630E9.edm" hidden="1">#REF!</definedName>
    <definedName name="_bdm.744BE62D03BA46ADB191E1FE319D8F31.edm" hidden="1">#REF!</definedName>
    <definedName name="_bdm.744D2A281F664D7DA9CFCF93E63FAFFD.edm" hidden="1">#REF!</definedName>
    <definedName name="_bdm.7450F73FDF84422B8F11B452921D7E10.edm" hidden="1">#REF!</definedName>
    <definedName name="_bdm.74AC777AC12D468FBE376BED12CAB25A.edm" hidden="1">#REF!</definedName>
    <definedName name="_bdm.74C218C247C1415B9C886D4D25939990.edm" hidden="1">#REF!</definedName>
    <definedName name="_bdm.74CEB6C464914014B89018F02FA551C2.edm" hidden="1">#REF!</definedName>
    <definedName name="_bdm.74D10ABF6831466DBC111ACC24EB5ACA.edm" hidden="1">#REF!</definedName>
    <definedName name="_bdm.74EF6AD448704EF48733260876C3D82C.edm" hidden="1">#REF!</definedName>
    <definedName name="_bdm.750010D6873446AC85FDD9B2F887A40D.edm" hidden="1">#REF!</definedName>
    <definedName name="_bdm.75008AA5CD0748C7935FB1AFE1B11312.edm" hidden="1">#REF!</definedName>
    <definedName name="_bdm.75254CFCD94A4936857C07E96A23F9BB.edm" hidden="1">#REF!</definedName>
    <definedName name="_bdm.753bf032e71745de8a4c7485bc4a1a1c.edm" hidden="1">#REF!</definedName>
    <definedName name="_bdm.754C0A0C30F14B3B910E800DD2C69683.edm" hidden="1">#REF!</definedName>
    <definedName name="_bdm.755B6B72831D481C87E39E43D0FF131B.edm" hidden="1">#REF!</definedName>
    <definedName name="_bdm.755CB3F06B6C44C8B0786DA94EF85882.edm" hidden="1">#REF!</definedName>
    <definedName name="_bdm.757B02983E324324B6BAEBD92BA12FAC.edm" hidden="1">#REF!</definedName>
    <definedName name="_bdm.759becd37e4b47c3afee73548abb3099.edm" hidden="1">#REF!</definedName>
    <definedName name="_bdm.75B58EA0A8294664B2C0ADBB64958659.edm" hidden="1">#REF!</definedName>
    <definedName name="_bdm.75C88F756A964C6DA6811D1774428C33.edm" hidden="1">#REF!</definedName>
    <definedName name="_bdm.75D78469C86943B48BA5C20DF75A4EF5.edm" hidden="1">#REF!</definedName>
    <definedName name="_bdm.75DA56A6F0FF44499BCA584A02394AD8.edm" hidden="1">#REF!</definedName>
    <definedName name="_bdm.75F7B0CB029446B3B5258A431D7CAD75.edm" hidden="1">#REF!</definedName>
    <definedName name="_bdm.75FB2A8005A443568109291CB5FACC85.edm" hidden="1">#REF!</definedName>
    <definedName name="_bdm.7601E6A8A961459BA1021993E5F19242.edm" hidden="1">#REF!</definedName>
    <definedName name="_bdm.76171109033B4025B310A8E35A6F1466.edm" hidden="1">#REF!</definedName>
    <definedName name="_bdm.763E72617133416BAC6A4AF717F7A321.edm" hidden="1">#REF!</definedName>
    <definedName name="_bdm.764603CD5E934E40AD63871540C897C5.edm" hidden="1">#REF!</definedName>
    <definedName name="_bdm.764d8e2ed8144f13b1fd8ed9feef8d02.edm" hidden="1">#REF!</definedName>
    <definedName name="_bdm.7657DBBD748A497DB6E79DC2C1E1883C.edm" hidden="1">#REF!</definedName>
    <definedName name="_bdm.7659A8C4C5364072A6B3AA9C0E0FB241.edm" hidden="1">#REF!</definedName>
    <definedName name="_bdm.765e2f5f3ef240859bd1ed0aa59e1a1b.edm" hidden="1">#REF!</definedName>
    <definedName name="_bdm.766B9CB9706E493EBA66FEC1413B6B5F.edm" hidden="1">#REF!</definedName>
    <definedName name="_bdm.76B4DCA3E37C4D4E8D911B8E7EEA1DC7.edm" hidden="1">#REF!</definedName>
    <definedName name="_bdm.76B5D5ACCD0C44E2BFD08F9F41944B1A.edm" hidden="1">#REF!</definedName>
    <definedName name="_bdm.76B6AE34BA434933A0CD256CA805396C.edm" hidden="1">#REF!</definedName>
    <definedName name="_bdm.76FB0B1FDEDC4D669AC6097575B0C6DE.edm" hidden="1">#REF!</definedName>
    <definedName name="_bdm.7706A7A1C7BF4C5AA5CCE094CCFB8F1D.edm" hidden="1">#REF!</definedName>
    <definedName name="_bdm.7725F462D7BF4785B99AB5335493E0F6.edm" hidden="1">#REF!</definedName>
    <definedName name="_bdm.77297894a402423795caaca81ccb043c.edm" hidden="1">#REF!</definedName>
    <definedName name="_bdm.773127DD20A641F48C57B66A6A7AE71F.edm" hidden="1">#REF!</definedName>
    <definedName name="_bdm.775D4A09300F4CBB8FE9721D4791CAFF.edm" hidden="1">#REF!</definedName>
    <definedName name="_bdm.77608A2C623046EBBE56CAA955FAE6BC.edm" hidden="1">#REF!</definedName>
    <definedName name="_bdm.7772D47905CB47B0BB9B95F6F436441E.edm" hidden="1">#REF!</definedName>
    <definedName name="_bdm.77A392D8760B4E459633E80EBE0185CB.edm" hidden="1">#REF!</definedName>
    <definedName name="_bdm.77CCDF9251144395BA2A7CB2867EC79F.edm" hidden="1">#REF!</definedName>
    <definedName name="_bdm.77CE5301AEC4469987FA10796DE7D18F.edm" hidden="1">#REF!</definedName>
    <definedName name="_bdm.77e7ed54b59744d7885283b26fa5b154.edm" hidden="1">#REF!</definedName>
    <definedName name="_bdm.78111E0817DF4B04961A7178141E4FFD.edm" hidden="1">#REF!</definedName>
    <definedName name="_bdm.781D01124EC445498516B23A82DB9942.edm" hidden="1">#REF!</definedName>
    <definedName name="_bdm.782945CBCDB24AC0B44921AE87C5DCC9.edm" hidden="1">#REF!</definedName>
    <definedName name="_bdm.7830B5E037B24585A02BEAA44002C3A0.edm" hidden="1">#REF!</definedName>
    <definedName name="_bdm.7830E020EA3C4020A82347FB055551E8.edm" hidden="1">#REF!</definedName>
    <definedName name="_bdm.78368F0939484799B916C35B5A9A51FE.edm" hidden="1">#REF!</definedName>
    <definedName name="_bdm.783B29A0DA5A4564AE0C42EAEFDB1B83.edm" hidden="1">#REF!</definedName>
    <definedName name="_bdm.784f8c6181684ef5bbd0f3521dc7f871.edm" hidden="1">#REF!</definedName>
    <definedName name="_bdm.78AA379654024EDBA73E5F87BE39EBFE.edm" hidden="1">#REF!</definedName>
    <definedName name="_bdm.78BA63E1D6964B71979E814648362561.edm" hidden="1">#REF!</definedName>
    <definedName name="_bdm.78F24EC1F03749C99389BFD5EE935AB4.edm" hidden="1">#REF!</definedName>
    <definedName name="_bdm.78FB723E79274F028DC9D7D19BF646E5.edm" hidden="1">#REF!</definedName>
    <definedName name="_bdm.79535B0FE278451C8B11F7CAD9792AAC.edm" hidden="1">#REF!</definedName>
    <definedName name="_bdm.795E40F1F604425587F9B53D2B24FD37.edm" hidden="1">#REF!</definedName>
    <definedName name="_bdm.7968AEBD35644B06A90C8B8701CA822D.edm" hidden="1">#REF!</definedName>
    <definedName name="_bdm.798b4053286a41e39339a0529d460e19.edm" hidden="1">#REF!</definedName>
    <definedName name="_bdm.79b8b55755214b348ff6c99c7a7f4a43.edm" hidden="1">#REF!</definedName>
    <definedName name="_bdm.79BABABE92C9484AA93AB471712F91D2.edm" hidden="1">#REF!</definedName>
    <definedName name="_bdm.79F454C955ED4C459A71201F88E81858.edm" hidden="1">#REF!</definedName>
    <definedName name="_bdm.7A0452BB70054FB19664F441DBCFC462.edm" hidden="1">#REF!</definedName>
    <definedName name="_bdm.7A3C8D8F0FC74EE5B3391DF7C2340813.edm" hidden="1">#REF!</definedName>
    <definedName name="_bdm.7A5B3BAFECEE4863B8AD896C729B4673.edm" hidden="1">#REF!</definedName>
    <definedName name="_bdm.7a7cc5dfeb614ec8a40b973d2f03e38c.edm" hidden="1">#REF!</definedName>
    <definedName name="_bdm.7A84CF76518E45C99C7E00EC3EBE6136.edm" hidden="1">#REF!</definedName>
    <definedName name="_bdm.7A8DB7562FB84DB5B5BCC5CDA3E20DE3.edm" hidden="1">#REF!</definedName>
    <definedName name="_bdm.7A944846AEAA4F3A960120E650FB429E.edm" hidden="1">#REF!</definedName>
    <definedName name="_bdm.7AABE1EE57624C1FB2CB53D2363B23D1.edm" hidden="1">#REF!</definedName>
    <definedName name="_bdm.7AAF16C02D91457BA1B1E7EC550038BE.edm" hidden="1">#REF!</definedName>
    <definedName name="_bdm.7ACF4594DF264907A2B2511224A2ADC5.edm" hidden="1">#REF!</definedName>
    <definedName name="_bdm.7AEC1FFE705A4DA8B71455AD56726560.edm" hidden="1">#REF!</definedName>
    <definedName name="_bdm.7AF104B0C9D44852BC6B1AF60CDB43F9.edm" hidden="1">#REF!</definedName>
    <definedName name="_bdm.7B54E219718F482DA0AFBBC99BB1247C.edm" hidden="1">#REF!</definedName>
    <definedName name="_bdm.7b7197d2ed6d4755809b6d7edb01e0f3.edm" hidden="1">#REF!</definedName>
    <definedName name="_bdm.7B77B4F94D554871BE570AB753E1BF22.edm" hidden="1">#REF!</definedName>
    <definedName name="_bdm.7B7CB60191CF44468BC8A1D0BBD2F628.edm" hidden="1">#REF!</definedName>
    <definedName name="_bdm.7B8B2158DDA44347990C6ACA3AE7CA12.edm" hidden="1">#REF!</definedName>
    <definedName name="_bdm.7BA123EBFB8844C7BF97099DF921EC50.edm" hidden="1">#REF!</definedName>
    <definedName name="_bdm.7BA6450983D2447B8A9ABDF7C8CFB57F.edm" hidden="1">#REF!</definedName>
    <definedName name="_bdm.7BB4DD78C4CE47178C5D1D1B11164F80.edm" hidden="1">#REF!</definedName>
    <definedName name="_bdm.7BD0D6069F434839BB4743D89811F394.edm" hidden="1">#REF!</definedName>
    <definedName name="_bdm.7BE180353F454377B096F093F73143DF.edm" hidden="1">#REF!</definedName>
    <definedName name="_bdm.7C0010B6E43D44F2868361F1222D6009.edm" hidden="1">#REF!</definedName>
    <definedName name="_bdm.7C1AAF797AD84461A2978749BE0BD687.edm" hidden="1">#REF!</definedName>
    <definedName name="_bdm.7C3EB9FC7633456E9FAC9CECEFC69352.edm" hidden="1">#REF!</definedName>
    <definedName name="_bdm.7C42C5353FEE4A468B4A7C21B9D2F270.edm" hidden="1">#REF!</definedName>
    <definedName name="_bdm.7c46d30c4ed546c79d2710dfa66d8077.edm" hidden="1">#REF!</definedName>
    <definedName name="_bdm.7C506D1E281141D8902A8A991B7AF3F7.edm" hidden="1">#REF!</definedName>
    <definedName name="_bdm.7C70291E81E941B6AC935F0116E041B2.edm" hidden="1">#REF!</definedName>
    <definedName name="_bdm.7C96EF622B584B34B629DF3CAB7DC965.edm" hidden="1">#REF!</definedName>
    <definedName name="_bdm.7C9A09BC67D643D09B3612DE479B8ECD.edm" hidden="1">#REF!</definedName>
    <definedName name="_bdm.7CB09EB48FEA46F5AFF5188C9C101FD7.edm" hidden="1">#REF!</definedName>
    <definedName name="_bdm.7ccdc9c73dbb43ffa4b9d0ae854a7663.edm" hidden="1">#REF!</definedName>
    <definedName name="_bdm.7CDA1910CC224F028CAD73F816ED9C7A.edm" hidden="1">#REF!</definedName>
    <definedName name="_bdm.7CE67816C1C24B0A81F4024DC18F8251.edm" hidden="1">#REF!</definedName>
    <definedName name="_bdm.7D0D52693844449E9946C6077AC75B08.edm" hidden="1">#REF!</definedName>
    <definedName name="_bdm.7D0FF403B4D742F883FBB21FE3CB9A0A.edm" hidden="1">#REF!</definedName>
    <definedName name="_bdm.7D1C574FEF0C40DAB5A81DF546E38A91.edm" hidden="1">#REF!</definedName>
    <definedName name="_bdm.7D2AE65BCDD8402184A4084C77A9A298.edm" hidden="1">#REF!</definedName>
    <definedName name="_bdm.7D421EF197B14F42A6F708261B37ED44.edm" hidden="1">#REF!</definedName>
    <definedName name="_bdm.7D63576DD9DA47D7991DAF64B3455198.edm" hidden="1">#REF!</definedName>
    <definedName name="_bdm.7D64E941A85C4A409D62D8E95B11D6FE.edm" hidden="1">#REF!</definedName>
    <definedName name="_bdm.7D6CEEACD59648C68EBB997EBDA41A74.edm" hidden="1">#REF!</definedName>
    <definedName name="_bdm.7DA09EAB80AD42DD989FFDC3C27E2FF9.edm" hidden="1">#REF!</definedName>
    <definedName name="_bdm.7daedc6015e5473eb3a68e19e81d44a8.edm" hidden="1">#REF!</definedName>
    <definedName name="_bdm.7DCE97D648864CC6B0E8A186C5A7645F.edm" hidden="1">#REF!</definedName>
    <definedName name="_bdm.7DF43EA2114D43169AC68EAC70893052.edm" hidden="1">#REF!</definedName>
    <definedName name="_bdm.7DFFACCE8BCD414DB90EBDC72DAE18A9.edm" hidden="1">#REF!</definedName>
    <definedName name="_bdm.7E07BF12F1D246A5885E51C62BF2EB04.edm" hidden="1">#REF!</definedName>
    <definedName name="_bdm.7E395EEE1D72449F95B139772019026C.edm" hidden="1">#REF!</definedName>
    <definedName name="_bdm.7E6BC36725CD4161A74299BAF19F6845.edm" hidden="1">#REF!</definedName>
    <definedName name="_bdm.7E8AE11885DC461B810B0E05A60DE096.edm" hidden="1">#REF!</definedName>
    <definedName name="_bdm.7E8E6EBE5B0A45BAAD74AE2A31D5EDF8.edm" hidden="1">#REF!</definedName>
    <definedName name="_bdm.7E993F6775124D21B23CEB792619D45E.edm" hidden="1">#REF!</definedName>
    <definedName name="_bdm.7e9f98a5514c4fb180365ce1d2d27c47.edm" hidden="1">#REF!</definedName>
    <definedName name="_bdm.7EF497792EEA469B8C9BA3A34AFB875D.edm" hidden="1">#REF!</definedName>
    <definedName name="_bdm.7F20B7387BB34C15B1552051DDD36142.edm" hidden="1">#REF!</definedName>
    <definedName name="_bdm.7F3A7A8C45624194980145FAADB6F446.edm" hidden="1">#REF!</definedName>
    <definedName name="_bdm.7F3BE668D7BB409CAB7189280697E3B4.edm" hidden="1">#REF!</definedName>
    <definedName name="_bdm.7F409C4D25E9422B97EA1FAA351A9291.edm" hidden="1">#REF!</definedName>
    <definedName name="_bdm.7F461D4BE86B4897890FE1FD0005BACC.edm" hidden="1">#REF!</definedName>
    <definedName name="_bdm.7F5F08DAA1824F7E9E2F8D20C073DB20.edm" hidden="1">#REF!</definedName>
    <definedName name="_bdm.7F6126D203334FFB90345F8D86F37522.edm" hidden="1">#REF!</definedName>
    <definedName name="_bdm.7f7053a4188d42dabb6db4dee222e1b2.edm" hidden="1">#REF!</definedName>
    <definedName name="_bdm.7F7E6DC3C6494026B611E043828BD114.edm" hidden="1">#REF!</definedName>
    <definedName name="_bdm.7F8A4C1104DE400CA42B3FB5DD9E9431.edm" hidden="1">#REF!</definedName>
    <definedName name="_bdm.7F9CE80D65E741FE982160C145751A60.edm" hidden="1">#REF!</definedName>
    <definedName name="_bdm.7fa18bff08544f39883f836472f8bb5c.edm" hidden="1">#REF!</definedName>
    <definedName name="_bdm.7FB1C3E653804847AB964B78D3390701.edm" hidden="1">#REF!</definedName>
    <definedName name="_bdm.802B99BA86754BF490DF37384FCC0E30.edm" hidden="1">#REF!</definedName>
    <definedName name="_bdm.804C435CFE364488B5904B9EED1C927B.edm" hidden="1">#REF!</definedName>
    <definedName name="_bdm.8066407821734EA5BAA73F62DFF8852C.edm" hidden="1">#REF!</definedName>
    <definedName name="_bdm.8078C88514264F26AE395CFDA5E0ECAE.edm" hidden="1">#REF!</definedName>
    <definedName name="_bdm.80C5B9B40D9B4C85AB931D64A3742923.edm" hidden="1">#REF!</definedName>
    <definedName name="_bdm.80C76DF664364147B9523F68F992EC0A.edm" hidden="1">#REF!</definedName>
    <definedName name="_bdm.80C890EC1AAA4D4A852FD198C28F0835.edm" hidden="1">#REF!</definedName>
    <definedName name="_bdm.80F9DBC3B9AA4D94B763B0C83D09672A.edm" hidden="1">#REF!</definedName>
    <definedName name="_bdm.8106C9629D874955A15315BDCCC3062C.edm" hidden="1">#REF!</definedName>
    <definedName name="_bdm.8106F0C6150A4CCDACECF1C3E18264BB.edm" hidden="1">#REF!</definedName>
    <definedName name="_bdm.811EE903FC94402996DCDE54F167F40A.edm" hidden="1">#N/A</definedName>
    <definedName name="_bdm.81375B462D1343EB95E3EE062483BB0E.edm" hidden="1">#N/A</definedName>
    <definedName name="_bdm.816c3f5edaca4fde8f33882e5a40de52.edm" hidden="1">#REF!</definedName>
    <definedName name="_bdm.81766acd0e954ba6935c2d2f8b4d30cf.edm" hidden="1">#REF!</definedName>
    <definedName name="_bdm.81779071564B46E289BE75C8F995A7F5.edm" hidden="1">#REF!</definedName>
    <definedName name="_bdm.817BF427D78E40E69F45BB83499C19C6.edm" hidden="1">#REF!</definedName>
    <definedName name="_bdm.8186C8C5C2E24B118B8986AFE626FE2E.edm" hidden="1">#REF!</definedName>
    <definedName name="_bdm.818a6231125a405aa39a97d00879915b.edm" hidden="1">#REF!</definedName>
    <definedName name="_bdm.8190f79462e740eb864158caa0f39c7f.edm" hidden="1">#REF!</definedName>
    <definedName name="_bdm.8192EBC3582F49329F30FADA78ECC79F.edm" hidden="1">#REF!</definedName>
    <definedName name="_bdm.819FBEE3BD754E8583E204832B8DE5F0.edm" hidden="1">#REF!</definedName>
    <definedName name="_bdm.81A1A7F0604C45A2B071434B3DC94F15.edm" hidden="1">#REF!</definedName>
    <definedName name="_bdm.81A5E6DACDF345888622553528209F26.edm" hidden="1">#REF!</definedName>
    <definedName name="_bdm.81B99C2729A540119C8F44EDAFD9BF7E.edm" hidden="1">#REF!</definedName>
    <definedName name="_bdm.81DEDD717927436E9CD09EC61F0415D5.edm" hidden="1">#REF!</definedName>
    <definedName name="_bdm.81EE4141D25D4FC3A25E72FCFF2D78CC.edm" hidden="1">#REF!</definedName>
    <definedName name="_bdm.8207f59342284799ac81d9b980cb5b7f.edm" hidden="1">#REF!</definedName>
    <definedName name="_bdm.820a4fe65efc4900b31799557f503dfe.edm" hidden="1">#REF!</definedName>
    <definedName name="_bdm.82105BE92DC74D508404D36349BF95FF.edm" hidden="1">#REF!</definedName>
    <definedName name="_bdm.8225DBC5F37345CD92C70AA6C4BE6F70.edm" hidden="1">#REF!</definedName>
    <definedName name="_bdm.822B8FBDAA55424293E73C7DD4E8818E.edm" hidden="1">#REF!</definedName>
    <definedName name="_bdm.822D9B4890C942399F613E70AE0ADDD0.edm" hidden="1">#REF!</definedName>
    <definedName name="_bdm.825E1E76A73F446591F1B78085120EE9.edm" hidden="1">#REF!</definedName>
    <definedName name="_bdm.82620B25D65D4E3A9D1B07D7641A6108.edm" hidden="1">#REF!</definedName>
    <definedName name="_bdm.826AFAD4B0D74E26886AFAB7777C4FEF.edm" hidden="1">#REF!</definedName>
    <definedName name="_bdm.826E357C65B143EF90812F83DCDD273F.edm" hidden="1">#REF!</definedName>
    <definedName name="_bdm.8276961B8A974B0C990C52A8F7AD7488.edm" hidden="1">#REF!</definedName>
    <definedName name="_bdm.829BD8D1BA214784A46C2169CF3404FB.edm" hidden="1">#REF!</definedName>
    <definedName name="_bdm.82A299D402A14520AEFEE680B599DE09.edm" hidden="1">#REF!</definedName>
    <definedName name="_bdm.82B8FA79076E441F955D15545FA8EFE0.edm" hidden="1">#REF!</definedName>
    <definedName name="_bdm.82c3efac2b86414b9f1d2b6fff622d69.edm" hidden="1">#REF!</definedName>
    <definedName name="_bdm.82CD833094A74C88B90DF0F7A672E18A.edm" hidden="1">#REF!</definedName>
    <definedName name="_bdm.82DD90092F314A7D901D9BB0B594D0A8.edm" hidden="1">#REF!</definedName>
    <definedName name="_bdm.8300C70DF3144E0786D9B7C3B9230531.edm" hidden="1">#REF!</definedName>
    <definedName name="_bdm.830145647A6241128AADEE7B0B26FD13.edm" hidden="1">#REF!</definedName>
    <definedName name="_bdm.8310D1A4320B4E319F7DB7149C38843C.edm" hidden="1">#REF!</definedName>
    <definedName name="_bdm.832766EC50344FF786C12182C220B003.edm" hidden="1">#REF!</definedName>
    <definedName name="_bdm.839d79af4fb640bda9ddbc0ef588f19e.edm" hidden="1">#REF!</definedName>
    <definedName name="_bdm.83BB34A85EAB412C8997D66414770AAA.edm" hidden="1">#REF!</definedName>
    <definedName name="_bdm.83C3FAE18085474A8FF1AFD6067DBE31.edm" hidden="1">#REF!</definedName>
    <definedName name="_bdm.83D6D3092D17448F9A8423DB7B05B457.edm" hidden="1">#REF!</definedName>
    <definedName name="_bdm.843284ae470f4fd3964cfbcd2ce4a731.edm" hidden="1">#REF!</definedName>
    <definedName name="_bdm.84418FAD4581416EB92893ECED81A454.edm" hidden="1">#REF!</definedName>
    <definedName name="_bdm.8450DAFD0FDF4100BE9A7C2149ABF817.edm" hidden="1">#REF!</definedName>
    <definedName name="_bdm.8466D865471C4453A27204E9C0B15CEF.edm" hidden="1">#REF!</definedName>
    <definedName name="_bdm.846A4F91545749DFB336E2261687200F.edm" hidden="1">#REF!</definedName>
    <definedName name="_bdm.84784E60D73545E6B6016B1D29D10AA7.edm" hidden="1">#REF!</definedName>
    <definedName name="_bdm.8494dad850364fc3a4d0033dba31a06c.edm" hidden="1">#REF!</definedName>
    <definedName name="_bdm.84B34E14C05A455E8ADEF07C0A12C3B4.edm" hidden="1">#REF!</definedName>
    <definedName name="_bdm.84DB052310BF45318BB7ABE88FAC38CE.edm" hidden="1">#REF!</definedName>
    <definedName name="_bdm.84F4AC5D19BF475699FB19DFBC94138C.edm" hidden="1">#REF!</definedName>
    <definedName name="_bdm.84F6E7F569C444E592FE7B1D253DEDDA.edm" hidden="1">#REF!</definedName>
    <definedName name="_bdm.84FD0EF9589B4003AF33D9E1DE75A385.edm" hidden="1">#REF!</definedName>
    <definedName name="_bdm.85184E31E17A4A7F8F37E54C522699D3.edm" hidden="1">#REF!</definedName>
    <definedName name="_bdm.85615ca6ca8e4183a0563fd001644c93.edm" hidden="1">#REF!</definedName>
    <definedName name="_bdm.85763D4894304D3F91117A063D815149.edm" hidden="1">#REF!</definedName>
    <definedName name="_bdm.85786A9BF20045F78C3F91D8542186CA.edm" hidden="1">#REF!</definedName>
    <definedName name="_bdm.85BEE75C7D774EF0988B646D2F1B0E2A.edm" hidden="1">#REF!</definedName>
    <definedName name="_bdm.85f3c25f07ce4fb590bb468b38d04e96.edm" hidden="1">#REF!</definedName>
    <definedName name="_bdm.8601E17F51894E34B88C89E44674CC83.edm" hidden="1">#REF!</definedName>
    <definedName name="_bdm.860DF6D4299943F1B39C58935DA71CF9.edm" hidden="1">#REF!</definedName>
    <definedName name="_bdm.8610AE35EF994C97A43266F01B506C9A.edm" hidden="1">#REF!</definedName>
    <definedName name="_bdm.8618D0D14ED94A0AB66DE50F31E41953.edm" hidden="1">#REF!</definedName>
    <definedName name="_bdm.861A96417FD748C6A0E73D179FB492D7.edm" hidden="1">#REF!</definedName>
    <definedName name="_bdm.86297DA36357499ABA663B94F4C37048.edm" hidden="1">#REF!</definedName>
    <definedName name="_bdm.863AD1A9EDDD47A3B0C53FD15CC83D3B.edm" hidden="1">#REF!</definedName>
    <definedName name="_bdm.86563EFF358F47BE97EDD890183134BF.edm" hidden="1">#REF!</definedName>
    <definedName name="_bdm.868C184908EE40948A160A13789AC5D2.edm" hidden="1">#REF!</definedName>
    <definedName name="_bdm.869065A166914FB68617E0F4AAAEE9FB.edm" hidden="1">#REF!</definedName>
    <definedName name="_bdm.869896EB92724115A94EA01DFADD1B1A.edm" hidden="1">#REF!</definedName>
    <definedName name="_bdm.86AA73FC0A6D423D8D55DF2F4937B1AC.edm" hidden="1">#REF!</definedName>
    <definedName name="_bdm.86BF4922796D49398DC42B2836AFD19C.edm" hidden="1">#REF!</definedName>
    <definedName name="_bdm.86C49368874743489F2E99BD8348C858.edm" hidden="1">#REF!</definedName>
    <definedName name="_bdm.86C65D81E10344BD99DF6B7723B7BA82.edm" hidden="1">#REF!</definedName>
    <definedName name="_bdm.86EFC08551584F609588234F21FE7A18.edm" hidden="1">#REF!</definedName>
    <definedName name="_bdm.8701118973FF475EB49E55C70570EA49.edm" hidden="1">#REF!</definedName>
    <definedName name="_bdm.8733A52DE57B472B8D1F29B7E1E00925.edm" hidden="1">#REF!</definedName>
    <definedName name="_bdm.875EF397CE15430CB7FEB38B003E0684.edm" hidden="1">#REF!</definedName>
    <definedName name="_bdm.876C1063A2EE47249D19AF5F7EF1B5AF.edm" hidden="1">#REF!</definedName>
    <definedName name="_bdm.877833aee1f8454c87e62f936a71a4ab.edm" hidden="1">#REF!</definedName>
    <definedName name="_bdm.878B83AC7F29446096FD351370BEB187.edm" hidden="1">#REF!</definedName>
    <definedName name="_bdm.87BA46752A944CB5B06D7ED6C134BB51.edm" hidden="1">#REF!</definedName>
    <definedName name="_bdm.87D841F622754808B0F3D9B64ACE3CAD.edm" hidden="1">#REF!</definedName>
    <definedName name="_bdm.880EC016300D4540A820C5EF14A193C1.edm" hidden="1">#REF!</definedName>
    <definedName name="_bdm.880EC9F9A8E440F18C2008C54191774E.edm" hidden="1">#REF!</definedName>
    <definedName name="_bdm.88158C19CFDB4F239A3369DCDC7590B9.edm" hidden="1">#REF!</definedName>
    <definedName name="_bdm.885099bd63584da2a7be7d5346bcd1aa.edm" hidden="1">#REF!</definedName>
    <definedName name="_bdm.88652094eb32466c935a44ee16e2aa9c.edm" hidden="1">#REF!</definedName>
    <definedName name="_bdm.886A62D0D6A84642A24D8DFC902275F2.edm" hidden="1">#REF!</definedName>
    <definedName name="_bdm.886cc74ea9d4455e9747f23d9ab017a8.edm" hidden="1">#REF!</definedName>
    <definedName name="_bdm.88AFB6DC9EF143DE8B3CA6B202445B2B.edm" hidden="1">#REF!</definedName>
    <definedName name="_bdm.88B387E3D3094456A432327470FB5C4C.edm" hidden="1">#REF!</definedName>
    <definedName name="_bdm.88C11452DC4B4EE58137429C3111A5C0.edm" hidden="1">#REF!</definedName>
    <definedName name="_bdm.88d9a6a49e3946f381c7e5670bd3054b.edm" hidden="1">#REF!</definedName>
    <definedName name="_bdm.88E9ADACE2BD437AB14D3FA2DD6B62CA.edm" hidden="1">#REF!</definedName>
    <definedName name="_bdm.88FDC6CC8F9F4A1FBAF3AFF60F1BEDB6.edm" hidden="1">#REF!</definedName>
    <definedName name="_bdm.8921C532C4FB424B84FB7CE7DA81D2E9.edm" hidden="1">#REF!</definedName>
    <definedName name="_bdm.8927F11193184BE2BB3B17038F4AE3A2.edm" hidden="1">#REF!</definedName>
    <definedName name="_bdm.8980659ECA454B93903CA11C97C9C982.edm" hidden="1">#REF!</definedName>
    <definedName name="_bdm.89975CB92AE446B69639F7AE5D78C85A.edm" hidden="1">#REF!</definedName>
    <definedName name="_bdm.89A0D09E6534458A8F29AA4C573E0A98.edm" hidden="1">#REF!</definedName>
    <definedName name="_bdm.89B0B972E4AE4B92B51FBB55BDD0774E.edm" hidden="1">#REF!</definedName>
    <definedName name="_bdm.89B44E7713634539BF0894F037BA3ECF.edm" hidden="1">#REF!</definedName>
    <definedName name="_bdm.89DACCCFFCA34132B2A4DDA481D79306.edm" hidden="1">#REF!</definedName>
    <definedName name="_bdm.89DAFC7838C34046A9D8C298DD9117F1.edm" hidden="1">#REF!</definedName>
    <definedName name="_bdm.89F07F244ADF43798D83C92AD2C8784F.edm" hidden="1">#REF!</definedName>
    <definedName name="_bdm.8a73c09aa9c34c749d54d74a26288f8e.edm" hidden="1">#REF!</definedName>
    <definedName name="_bdm.8a8599086d8843d8a69503a4b43b6250.edm" hidden="1">#REF!</definedName>
    <definedName name="_bdm.8A88FCC3E8C24A56A8F9283E3871EEFA.edm" hidden="1">#REF!</definedName>
    <definedName name="_bdm.8A9C1912B77D455AB571A2A4DA86EB0E.edm" hidden="1">#REF!</definedName>
    <definedName name="_bdm.8AA11C2E94CF4893B45FDA95136D3472.edm" hidden="1">#REF!</definedName>
    <definedName name="_bdm.8AFAD1E55CF54B2CB2763E966F2A4D9B.edm" hidden="1">#REF!</definedName>
    <definedName name="_bdm.8B13E445091B4C92B55FE1C7042D217A.edm" hidden="1">#REF!</definedName>
    <definedName name="_bdm.8B18518335C34006BD81D6E5DE2F530B.edm" hidden="1">#REF!</definedName>
    <definedName name="_bdm.8B63CACEC3A243DAB77B20E3142C0507.edm" hidden="1">#REF!</definedName>
    <definedName name="_bdm.8B64D793621E4E9280CEFABBBA5FBBF3.edm" hidden="1">#REF!</definedName>
    <definedName name="_bdm.8B68F966DEB44448A54391AF9616BFB5.edm" hidden="1">#REF!</definedName>
    <definedName name="_bdm.8B7264BDE7F04FF19ECD0D415AE856E0.edm" hidden="1">#REF!</definedName>
    <definedName name="_bdm.8B9ED51E5F504F5D918EAFD1C6B825C7.edm" hidden="1">#REF!</definedName>
    <definedName name="_bdm.8ba9f4f76f664eaca705501144cb7f70.edm" hidden="1">#REF!</definedName>
    <definedName name="_bdm.8BB1206B0084486C9BDEC5FD4584544A.edm" hidden="1">#REF!</definedName>
    <definedName name="_bdm.8BC4A41A688A4CC4A97B6E9FF619B730.edm" hidden="1">#REF!</definedName>
    <definedName name="_bdm.8BC816133E614289817EBA2F666FD423.edm" hidden="1">#REF!</definedName>
    <definedName name="_bdm.8BD70CBC979F437BBFD783E505B68E85.edm" hidden="1">#REF!</definedName>
    <definedName name="_bdm.8C07ED698BCD4F6D8806CAB48FA3F6FD.edm" hidden="1">#REF!</definedName>
    <definedName name="_bdm.8C25A13D20214267AB135338C9E3ED23.edm" hidden="1">#REF!</definedName>
    <definedName name="_bdm.8C3875C7282749369BA7D7D91F33852D.edm" hidden="1">#REF!</definedName>
    <definedName name="_bdm.8C50BA3856204A2DA41745D3367B9AA4.edm" hidden="1">#REF!</definedName>
    <definedName name="_bdm.8C74585C60434AF3B9876280D070D6F9.edm" hidden="1">#REF!</definedName>
    <definedName name="_bdm.8C7725F7425347039FE258EC2179CAE0.edm" hidden="1">#REF!</definedName>
    <definedName name="_bdm.8C80E7A888EA4F65A5399702F6996FA6.edm" hidden="1">#REF!</definedName>
    <definedName name="_bdm.8C8445F4C00E443BAC11AA5D1C996D55.edm" hidden="1">#REF!</definedName>
    <definedName name="_bdm.8CD269A8379847EC9C1D78F67BFBC6B1.edm" hidden="1">#REF!</definedName>
    <definedName name="_bdm.8CD4BB7CC77143A4986A178FC1E93EE0.edm" hidden="1">#REF!</definedName>
    <definedName name="_bdm.8CE84F57BAC04623BF34736AAE8443F3.edm" hidden="1">#REF!</definedName>
    <definedName name="_bdm.8CE8B2D4D1E445938F0ABC1E9E14E3EC.edm" hidden="1">#REF!</definedName>
    <definedName name="_bdm.8D00D9BBF5984FE8872374F233E01DF7.edm" hidden="1">#REF!</definedName>
    <definedName name="_bdm.8D087A5418824138AE859518616CFF51.edm" hidden="1">#REF!</definedName>
    <definedName name="_bdm.8D146D10572242558467DE0384C949F9.edm" hidden="1">#REF!</definedName>
    <definedName name="_bdm.8D2B1F1A65BA487DAF7C0BA1723C4DB3.edm" hidden="1">#REF!</definedName>
    <definedName name="_bdm.8D6641114CD64F39ABC6EC7D9889753F.edm" hidden="1">#REF!</definedName>
    <definedName name="_bdm.8D753786E83E4D66800DAB89AE5A5C87.edm" hidden="1">#REF!</definedName>
    <definedName name="_bdm.8D99F12381C74C71AC12D69C8B1356AC.edm" hidden="1">#REF!</definedName>
    <definedName name="_bdm.8DC374C4F4244DB6AA20A6BFA093E9E4.edm" hidden="1">#REF!</definedName>
    <definedName name="_bdm.8deeb3ff883145c69fa1bcdaf8e70c69.edm" hidden="1">#REF!</definedName>
    <definedName name="_bdm.8DF7EBDDCEFF487E885014680DD13EB5.edm" hidden="1">#REF!</definedName>
    <definedName name="_bdm.8E1397243BC749B197EA0113AFB1D93E.edm" hidden="1">#REF!</definedName>
    <definedName name="_bdm.8e1a0eb0a92647b0a3c78d4a040bba72.edm" hidden="1">#REF!</definedName>
    <definedName name="_bdm.8E36244776D7409285DD4B6A44350DCF.edm" hidden="1">#REF!</definedName>
    <definedName name="_bdm.8E54A519150D46A4ABC964164A7C70C7.edm" hidden="1">#REF!</definedName>
    <definedName name="_bdm.8ED0E42ACB0D4D5CA01DFDF7A20D353F.edm" hidden="1">#REF!</definedName>
    <definedName name="_bdm.8EDA3A5DED9449DE80E242280BDBE6B3.edm" hidden="1">#REF!</definedName>
    <definedName name="_bdm.8EE45DC8930041C680F77BE808ED8754.edm" hidden="1">#REF!</definedName>
    <definedName name="_bdm.8EE63448AB844A6F8A015A4F7EEEA2DC.edm" hidden="1">#REF!</definedName>
    <definedName name="_bdm.8eee8056d9e24c8db4b2e4eb13038bd6.edm" hidden="1">#REF!</definedName>
    <definedName name="_bdm.8EFAB69D6C92463A99360A412F2E1955.edm" hidden="1">#REF!</definedName>
    <definedName name="_bdm.8EFC7E458E854055BCAB6BEBF8009F68.edm" hidden="1">#REF!</definedName>
    <definedName name="_bdm.8f3deeeb4229464c8989fe4459881672.edm" hidden="1">#REF!</definedName>
    <definedName name="_bdm.8F544ED4EE424BA6B4315DA16768CF7F.edm" hidden="1">#REF!</definedName>
    <definedName name="_bdm.8f7c20b28333488396b3bae25e137dcf.edm" hidden="1">#REF!</definedName>
    <definedName name="_bdm.8f84f19d444148a6a5e5082a8308a096.edm" hidden="1">#REF!</definedName>
    <definedName name="_bdm.8fa178866cf74cd39b5736218f000cc7.edm" hidden="1">#REF!</definedName>
    <definedName name="_bdm.8FB2191799EA42629B7925AB6B18D935.edm" hidden="1">#REF!</definedName>
    <definedName name="_bdm.8FBDAE30198A48AAB0506CDA364ED033.edm" hidden="1">#REF!</definedName>
    <definedName name="_bdm.8FC919D4E6F74AAAA2F0DA5303CE32CB.edm" hidden="1">#REF!</definedName>
    <definedName name="_bdm.8FFA3FF0BDE94BFC83391A0C1D5B34BD.edm" hidden="1">#REF!</definedName>
    <definedName name="_bdm.9019157A179F4601951A5426D33D9470.edm" hidden="1">#REF!</definedName>
    <definedName name="_bdm.90B1A4FFB4314AEA92B4F46FC710B1B9.edm" hidden="1">#REF!</definedName>
    <definedName name="_bdm.90BEA131AC544D3E98167699E2194B71.edm" hidden="1">#REF!</definedName>
    <definedName name="_bdm.913A30D3579F4148A8254EFCBF612B44.edm" hidden="1">#REF!</definedName>
    <definedName name="_bdm.91623E3F2EC04FE1ABE973ABD81AD336.edm" hidden="1">#REF!</definedName>
    <definedName name="_bdm.91727398F9184BA48CF8CDA7548C5E51.edm" hidden="1">#REF!</definedName>
    <definedName name="_bdm.91730B907C604C6E959EA593028EFD9E.edm" hidden="1">#REF!</definedName>
    <definedName name="_bdm.918855C3D28542E09698C9C957A91620.edm" hidden="1">#REF!</definedName>
    <definedName name="_bdm.9188ba77468e4defb38f95cc0fc481c9.edm" hidden="1">#REF!</definedName>
    <definedName name="_bdm.918B57F3045D443DB546CB097D7F21B7.edm" hidden="1">#REF!</definedName>
    <definedName name="_bdm.91ab871c60b846cd846358de2e7e2602.edm" hidden="1">#REF!</definedName>
    <definedName name="_bdm.92232E1FAD1B493C83BB1657D4A066FE.edm" hidden="1">#REF!</definedName>
    <definedName name="_bdm.92577EE8FE12492A90233DA603EA0008.edm" hidden="1">#REF!</definedName>
    <definedName name="_bdm.925E2F55CF8D4B9FB5115960262760AA.edm" hidden="1">#REF!</definedName>
    <definedName name="_bdm.92612B97A0A741B486CA7ED5769502B1.edm" hidden="1">#REF!</definedName>
    <definedName name="_bdm.926DE7FEA01441B583C1E4535FF5F80B.edm" hidden="1">#REF!</definedName>
    <definedName name="_bdm.92C3EBA65706499DA10E40664DBE7402.edm" hidden="1">#REF!</definedName>
    <definedName name="_bdm.92DD99ABC97B4FFE8E6BA40653FBA4C5.edm" hidden="1">#REF!</definedName>
    <definedName name="_bdm.930CD3087D6A4F2D8799594F0D96BFEB.edm" hidden="1">#REF!</definedName>
    <definedName name="_bdm.9312B1F5664F40D6A1D8F894E0D8679F.edm" hidden="1">#REF!</definedName>
    <definedName name="_bdm.9318044AA1074ED4B92831186649DE79.edm" hidden="1">#REF!</definedName>
    <definedName name="_bdm.9325C15C003F4EFDB81D3FACD003F0A9.edm" hidden="1">#REF!</definedName>
    <definedName name="_bdm.935D41A73FDD400E8C026DAED206A9D3.edm" hidden="1">#REF!</definedName>
    <definedName name="_bdm.93887D7BE68C462581D148295CA0196E.edm" hidden="1">#REF!</definedName>
    <definedName name="_bdm.93ABC840A79244EC8637FB1044B8C363.edm" hidden="1">#REF!</definedName>
    <definedName name="_bdm.93B97727D592427FB31965F818C98691.edm" hidden="1">#REF!</definedName>
    <definedName name="_bdm.93c2f4399b4a451e9732af11f0fa9689.edm" hidden="1">#REF!</definedName>
    <definedName name="_bdm.93C382C26C324B1CA57E554743EFC2D2.edm" hidden="1">#REF!</definedName>
    <definedName name="_bdm.93F75AE2A9FF4F21A4BE202094CC0593.edm" hidden="1">#REF!</definedName>
    <definedName name="_bdm.9400D636B37F45C8BE359A2D570B7C04.edm" hidden="1">#REF!</definedName>
    <definedName name="_bdm.940A345C99384A059C021BEF20376E52.edm" hidden="1">#REF!</definedName>
    <definedName name="_bdm.94154C22014A432E96D4DE0E6A929D88.edm" hidden="1">#REF!</definedName>
    <definedName name="_bdm.942B003AE77E47C58E3DCA7FF0CF30C0.edm" hidden="1">#REF!</definedName>
    <definedName name="_bdm.943ab741f3ee4822a6e6c1ed92711a8a.edm" hidden="1">#REF!</definedName>
    <definedName name="_bdm.94717732A62D407EA507BC61C5FF8060.edm" hidden="1">#REF!</definedName>
    <definedName name="_bdm.94a3124ff7834cdc9fe91c6e57ed0b82.edm" hidden="1">#REF!</definedName>
    <definedName name="_bdm.94B892CC596B4B9C8A2113E1C66D9A32.edm" hidden="1">#REF!</definedName>
    <definedName name="_bdm.94BA57C7E69147F58F28DA1776F2A02C.edm" hidden="1">#REF!</definedName>
    <definedName name="_bdm.94C4A2603AB7438DA77D000A8A3B25C9.edm" hidden="1">#REF!</definedName>
    <definedName name="_bdm.94EF2D39D0CF49058E42B32E62D336A3.edm" hidden="1">#REF!</definedName>
    <definedName name="_bdm.952F0AC2E9494226B6C2C27F8535BB60.edm" hidden="1">#REF!</definedName>
    <definedName name="_bdm.9552ADE14C424E11A5DA15D6E0E1559B.edm" hidden="1">#REF!</definedName>
    <definedName name="_bdm.95633C52CE9543F586ED9CF2FF8A24DE.edm" hidden="1">#REF!</definedName>
    <definedName name="_bdm.95A2710A11F94659A01350A103FEB1D7.edm" hidden="1">#REF!</definedName>
    <definedName name="_bdm.95B1635A4CF049C09381D2403CFABC71.edm" hidden="1">#REF!</definedName>
    <definedName name="_bdm.95D28A266DD8443AA7BED8B58061B570.edm" hidden="1">#REF!</definedName>
    <definedName name="_bdm.95EC27906BE64119B04F7E43664DA3C7.edm" hidden="1">#REF!</definedName>
    <definedName name="_bdm.9614B132FB894DE0B0617E68ACF5689E.edm" hidden="1">#REF!</definedName>
    <definedName name="_bdm.961ac7cb8dbb46dab3ecceddbff3c214.edm" hidden="1">#REF!</definedName>
    <definedName name="_bdm.9634D324061A49209C09F46DD0EE9CAD.edm" hidden="1">#REF!</definedName>
    <definedName name="_bdm.963B5CF86FF547528AECDC26B28572CC.edm" hidden="1">#REF!</definedName>
    <definedName name="_bdm.96447C8593D0418BA31BCCDF26E3FE88.edm" hidden="1">#REF!</definedName>
    <definedName name="_bdm.9661F1AE254A4A2DABFA22A894027C89.edm" hidden="1">#REF!</definedName>
    <definedName name="_bdm.9683DA62E8A0453CA6F7AFCAB3A0154A.edm" hidden="1">#REF!</definedName>
    <definedName name="_bdm.96a95b4dc8674c6da2cf551cc390ba52.edm" hidden="1">#REF!</definedName>
    <definedName name="_bdm.96ae18b9d6984379a9f4fbb781b1f5cb.edm" hidden="1">#REF!</definedName>
    <definedName name="_bdm.96c0bf06327e4d3d8e93d27ba657a2ff.edm" hidden="1">#REF!</definedName>
    <definedName name="_bdm.96CFBC7C7B984B93A08E325061FDFC79.edm" hidden="1">#N/A</definedName>
    <definedName name="_bdm.96E7E7AFA7E641A0BB751378086046A4.edm" hidden="1">#REF!</definedName>
    <definedName name="_bdm.96F256D524A24DC5AD9A5184D9957ADF.edm" hidden="1">#REF!</definedName>
    <definedName name="_bdm.96F56E84D8554E82AE76FCFB34FC396F.edm" hidden="1">#REF!</definedName>
    <definedName name="_bdm.973B76BC34BD4C12BA22BAC07F75768B.edm" hidden="1">#REF!</definedName>
    <definedName name="_bdm.978D61D0A03C4DA8AF6452FEDA8310F2.edm" hidden="1">#REF!</definedName>
    <definedName name="_bdm.979110D7AF5C40F4A0B693D138A27D6D.edm" hidden="1">#REF!</definedName>
    <definedName name="_bdm.979BD10B12F749B7AD0DB9B402BB5993.edm" hidden="1">#REF!</definedName>
    <definedName name="_bdm.97A08F666CC2440E95E3A9E5D9CC274B.edm" hidden="1">#REF!</definedName>
    <definedName name="_bdm.97A454B2A659469A8BE5CF8CF62A9919.edm" hidden="1">#REF!</definedName>
    <definedName name="_bdm.97a4cf10209e44d6a6bfb71994784893.edm" hidden="1">#REF!</definedName>
    <definedName name="_bdm.97AB7D7950744577B246D5F16A76168C.edm" hidden="1">#REF!</definedName>
    <definedName name="_bdm.97B4EF6148FD49D2A0B5737D0BFB1944.edm" hidden="1">#REF!</definedName>
    <definedName name="_bdm.97CFAE4012314E939D826EEEB6A16204.edm" hidden="1">#REF!</definedName>
    <definedName name="_bdm.9806A1F03FD248A38C60A309288B7988.edm" hidden="1">#REF!</definedName>
    <definedName name="_bdm.9845d6e738c1470e85905a2466c0861c.edm" hidden="1">#REF!</definedName>
    <definedName name="_bdm.985D0EAA862B4E348B45116324ED6B44.edm" hidden="1">#REF!</definedName>
    <definedName name="_bdm.986C0734A57B4A4F81FFB4500A7E7430.edm" hidden="1">#REF!</definedName>
    <definedName name="_bdm.98c6a7546f8d4cff8f49cd8f638e184b.edm" hidden="1">#REF!</definedName>
    <definedName name="_bdm.98eb97ed51144e92a86527d57e927e40.edm" hidden="1">#REF!</definedName>
    <definedName name="_bdm.98ED5DBD40D349B78ADED76A47F5618D.edm" hidden="1">#REF!</definedName>
    <definedName name="_bdm.98f41d02bc0e45c38ed93645898b1e54.edm" hidden="1">#REF!</definedName>
    <definedName name="_bdm.990C87BCBB5A4124919340F92509DD11.edm" hidden="1">#REF!</definedName>
    <definedName name="_bdm.995BF6C5959A4DD1AAB02CF4B8FF34F1.edm" hidden="1">#REF!</definedName>
    <definedName name="_bdm.995E9F10940546039FA43595DB42C5FA.edm" hidden="1">#REF!</definedName>
    <definedName name="_bdm.995F04E51CD3400EA86C10627A93F5A0.edm" hidden="1">#REF!</definedName>
    <definedName name="_bdm.996BED0136B1460D93723267E4535C37.edm" hidden="1">#REF!</definedName>
    <definedName name="_bdm.997B6ECA99BD46B180D6CF2ACF08E7C8.edm" hidden="1">#REF!</definedName>
    <definedName name="_bdm.9986E50DA72245F7BC20A3113140BCF9.edm" hidden="1">#REF!</definedName>
    <definedName name="_bdm.998F335F4CE24173AF2FC4E6D92BC450.edm" hidden="1">#REF!</definedName>
    <definedName name="_bdm.999EE52DE96C4324A899D63F5CB91C13.edm" hidden="1">#REF!</definedName>
    <definedName name="_bdm.99B6E5E4E6F746D7AF9432E35B26335B.edm" hidden="1">#REF!</definedName>
    <definedName name="_bdm.99CB27A70F634AF0A304528D36F50744.edm" hidden="1">#REF!</definedName>
    <definedName name="_bdm.99D8792A071945A3AF232E5BB48A6A48.edm" hidden="1">#REF!</definedName>
    <definedName name="_bdm.99DF3ECB7E9F40A0BC4FA9EDBE4C65C4.edm" hidden="1">#REF!</definedName>
    <definedName name="_bdm.99FE0575EE1D4B6DA88027B21B95D54F.edm" hidden="1">#REF!</definedName>
    <definedName name="_bdm.99FEAC08E9CE4DE2BDBCED9FA93033B7.edm" hidden="1">#REF!</definedName>
    <definedName name="_bdm.9a0a34c79bd44e58b9640af03ef64654.edm" hidden="1">#REF!</definedName>
    <definedName name="_bdm.9A4995E27E0643C5B09E452DBB5AAE41.edm" hidden="1">#REF!</definedName>
    <definedName name="_bdm.9A4F9335D6604A5CB40D41539631581B.edm" hidden="1">#REF!</definedName>
    <definedName name="_bdm.9A9955E6482F475082D0DEE7089DB370.edm" hidden="1">#REF!</definedName>
    <definedName name="_bdm.9ab6239c64aa454593ee31206e6a36a5.edm" hidden="1">#REF!</definedName>
    <definedName name="_bdm.9AB9F303B6114253A96A6B482271323E.edm" hidden="1">#REF!</definedName>
    <definedName name="_bdm.9ADB4AF176E9453299FF8BD53DECB400.edm" hidden="1">#REF!</definedName>
    <definedName name="_bdm.9B32038C31384CC38734958962B3FC27.edm" hidden="1">#REF!</definedName>
    <definedName name="_bdm.9B33E1CDA90D4613A46961DA156920AE.edm" hidden="1">#REF!</definedName>
    <definedName name="_bdm.9b386cb99647403aa1ce63e3f8aa2b0c.edm" hidden="1">#REF!</definedName>
    <definedName name="_bdm.9B5C8226425A481293407A0BEDB2DDD8.edm" hidden="1">#REF!</definedName>
    <definedName name="_bdm.9BC69FA3002C481E8E9ECD7A1AE55C35.edm" hidden="1">#REF!</definedName>
    <definedName name="_bdm.9BF3FC06085C4F4F833152FC69FFD9C5.edm" hidden="1">#REF!</definedName>
    <definedName name="_bdm.9BF670EAB2C6478E8D6FCBDF2B466148.edm" hidden="1">#N/A</definedName>
    <definedName name="_bdm.9BFC41CC8CC742B799861BECE31BB771.edm" hidden="1">#REF!</definedName>
    <definedName name="_bdm.9C0572495B8D4F71B67DAC5AE91994FD.edm" hidden="1">#REF!</definedName>
    <definedName name="_bdm.9C1C1D08AC50499FAEF73ADE601667D4.edm" hidden="1">#REF!</definedName>
    <definedName name="_bdm.9C3C66FDD77442DF803575DB75F8629E.edm" hidden="1">#REF!</definedName>
    <definedName name="_bdm.9C8F37D1B97743BB953E401842A9D5C4.edm" hidden="1">#REF!</definedName>
    <definedName name="_bdm.9C908A5EF22145D895F10F8D62637F76.edm" hidden="1">#REF!</definedName>
    <definedName name="_bdm.9C9696EC7D2D4DADB46D42714D5FA140.edm" hidden="1">#REF!</definedName>
    <definedName name="_bdm.9CA3E52591514A4C8FD727A55922CAAB.edm" hidden="1">#REF!</definedName>
    <definedName name="_bdm.9CB781B72DE24317A4C8CFDB9F29F85C.edm" hidden="1">#REF!</definedName>
    <definedName name="_bdm.9CB99321C697409D8C95F741A063EE20.edm" hidden="1">#REF!</definedName>
    <definedName name="_bdm.9cca730bed574fd2a953d8aa6c234671.edm" hidden="1">#REF!</definedName>
    <definedName name="_bdm.9CD8E0431C4C414EB2DA3AE85BA41D9B.edm" hidden="1">#REF!</definedName>
    <definedName name="_bdm.9CF1B1F667604D498E08FF92B4E68A1B.edm" hidden="1">#REF!</definedName>
    <definedName name="_bdm.9CF2F15459A74158B93123C38B8186B1.edm" hidden="1">#REF!</definedName>
    <definedName name="_bdm.9cf551ec8e554bb08bb3422ffe699555.edm" hidden="1">#REF!</definedName>
    <definedName name="_bdm.9CF678E48F6C4CBC94855F3C78BF4489.edm" hidden="1">#REF!</definedName>
    <definedName name="_bdm.9D1A790201CE483181B710F1C6780BCD.edm" hidden="1">#REF!</definedName>
    <definedName name="_bdm.9D25476BCACD4328892740698FB7563E.edm" hidden="1">#REF!</definedName>
    <definedName name="_bdm.9D2980EFA39247BDA7E70538A24F542B.edm" hidden="1">#REF!</definedName>
    <definedName name="_bdm.9D4409BE63804097BDBE8E25B5FF407A.edm" hidden="1">#REF!</definedName>
    <definedName name="_bdm.9d76b4b5de474214a81b6b3c9d1527be.edm" hidden="1">#REF!</definedName>
    <definedName name="_bdm.9D8A4947D88E48229E195F56838E004D.edm" hidden="1">#REF!</definedName>
    <definedName name="_bdm.9DB7E27E591046779D4AF3E8E685CADC.edm" hidden="1">#REF!</definedName>
    <definedName name="_bdm.9DC533BC9FF946CA99D534EA1723F96C.edm" hidden="1">#REF!</definedName>
    <definedName name="_bdm.9DEF0F47C57C4521AB3F6330E4414181.edm" hidden="1">#REF!</definedName>
    <definedName name="_bdm.9DF13CADC2CD42EBAAACB6FDD520D95A.edm" hidden="1">#REF!</definedName>
    <definedName name="_bdm.9E1487A39FDC4180B8262C35B93FC2BA.edm" hidden="1">#REF!</definedName>
    <definedName name="_bdm.9E162DEB4C8C4A92983B6D57B0CF9C27.edm" hidden="1">#REF!</definedName>
    <definedName name="_bdm.9E2D7C3DD86D4468AA04080E8E6DD1F9.edm" hidden="1">#REF!</definedName>
    <definedName name="_bdm.9E491E19598740819FF013A1D838A2ED.edm" hidden="1">#REF!</definedName>
    <definedName name="_bdm.9E572B1CF2F4495EA23D526A8967D76F.edm" hidden="1">#REF!</definedName>
    <definedName name="_bdm.9E7F2168E1D742C89EC36CE07AF2B757.edm" hidden="1">#REF!</definedName>
    <definedName name="_bdm.9E826266F6D443BB84809BEB30F37395.edm" hidden="1">#REF!</definedName>
    <definedName name="_bdm.9E9E8E91BCE544018FF82BE73A324DC3.edm" hidden="1">#REF!</definedName>
    <definedName name="_bdm.9EADDE2E764A46D098E20F290EEE78BD.edm" hidden="1">#REF!</definedName>
    <definedName name="_bdm.9EBCF0AA7A7C4D5F973F849F5CE63AF6.edm" hidden="1">#REF!</definedName>
    <definedName name="_bdm.9EE3CE0309F143D7AD3266279802BC5D.edm" hidden="1">#REF!</definedName>
    <definedName name="_bdm.9F0A126456DC434D817E79896CE77221.edm" hidden="1">#REF!</definedName>
    <definedName name="_bdm.9F1655DB86134E72964E82058AD947F7.edm" hidden="1">#REF!</definedName>
    <definedName name="_bdm.9F5F20D8EA7844899F6E8A2B2EEF834E.edm" hidden="1">#REF!</definedName>
    <definedName name="_bdm.9F78076B14B64CC1AAEACD5A3BC72EEA.edm" hidden="1">#REF!</definedName>
    <definedName name="_bdm.9FA90766E6AC494DB2470416D1CC0A04.edm" hidden="1">#REF!</definedName>
    <definedName name="_bdm.9FAB3C1720B140508BC937C24E4CEA34.edm" hidden="1">#REF!</definedName>
    <definedName name="_bdm.9FB1AC4A504A46259280A2D2F7DBE869.edm" hidden="1">#REF!</definedName>
    <definedName name="_bdm.9FB468CB5DA74F94B6AAE27A8434CCF3.edm" hidden="1">#REF!</definedName>
    <definedName name="_bdm.9fd09290704146caa6494ea468cae2b8.edm" hidden="1">#REF!</definedName>
    <definedName name="_bdm.9FF2031A845844948A19478C242CE48D.edm" hidden="1">#REF!</definedName>
    <definedName name="_bdm.9FFB953F01314482811BD5F551748717.edm" hidden="1">#REF!</definedName>
    <definedName name="_bdm.A02055B2ACF94DA4A45B0720509D22CA.edm" hidden="1">#REF!</definedName>
    <definedName name="_bdm.A033B57DD4344FE79DE6FABEE82F8CE8.edm" hidden="1">#REF!</definedName>
    <definedName name="_bdm.A045C8D5ED834EE1A82F060E235193F8.edm" hidden="1">#REF!</definedName>
    <definedName name="_bdm.a04babee65254d93a4b8c5bb4b14c7ed.edm" hidden="1">#REF!</definedName>
    <definedName name="_bdm.A058CC90660242B997E12A81713510F2.edm" hidden="1">#REF!</definedName>
    <definedName name="_bdm.A076359D7A5B4C9DB067869CC3E1A8C2.edm" hidden="1">#REF!</definedName>
    <definedName name="_bdm.A077D9C0BDE64869BCAA3FE76D1F2FE6.edm" hidden="1">#REF!</definedName>
    <definedName name="_bdm.A085E9688A34462E9BD69934B0676D65.edm" hidden="1">#REF!</definedName>
    <definedName name="_bdm.A0880AA69BCF40B5BE2E11C400E131E2.edm" hidden="1">#REF!</definedName>
    <definedName name="_bdm.A0A84A76CE1F493EBE03245C16FAF736.edm" hidden="1">#REF!</definedName>
    <definedName name="_bdm.A0DE090E442B450D9549F67922DD6A60.edm" hidden="1">#REF!</definedName>
    <definedName name="_bdm.A0F46793F02F4246B05A9CCE3EA807BB.edm" hidden="1">#REF!</definedName>
    <definedName name="_bdm.A10360D3C9764148A055FEAE5E661F4F.edm" hidden="1">#REF!</definedName>
    <definedName name="_bdm.A11C6C7E0CC74F13A5D04BD55EB91C29.edm" hidden="1">#REF!</definedName>
    <definedName name="_bdm.A11D10FE26024E01BE629DD3540B6559.edm" hidden="1">#REF!</definedName>
    <definedName name="_bdm.A11FE4B277EA47A888BEC81B5612D60B.edm" hidden="1">#REF!</definedName>
    <definedName name="_bdm.A13BFEF0E9494D48BA7F19194FEBED14.edm" hidden="1">#REF!</definedName>
    <definedName name="_bdm.A16688E4D8D24086AFB05DBB59D8443C.edm" hidden="1">#REF!</definedName>
    <definedName name="_bdm.a1687bf0b1814d54bd41fd06130f8ac4.edm" hidden="1">#REF!</definedName>
    <definedName name="_bdm.A170F69A79F8458297EBBF2750358608.edm" hidden="1">#REF!</definedName>
    <definedName name="_bdm.A1759C1242824B97B2809AE7F0779633.edm" hidden="1">#REF!</definedName>
    <definedName name="_bdm.a176720a63534d65be64e5a51ff8fef3.edm" hidden="1">#REF!</definedName>
    <definedName name="_bdm.A19A0C9C1D984D1D8857B7A0D0CB9CC4.edm" hidden="1">#REF!</definedName>
    <definedName name="_bdm.A1B0EBEE4C314C66A9205D581CF0AD8F.edm" hidden="1">#REF!</definedName>
    <definedName name="_bdm.A1C45C4A80344FFF888AA3ED2732D21E.edm" hidden="1">#REF!</definedName>
    <definedName name="_bdm.a1cc62ca282a4ca2a6699a9b2c68ddbc.edm" hidden="1">#REF!</definedName>
    <definedName name="_bdm.A1E75375D49C43CBB3A994C03CF6B362.edm" hidden="1">#REF!</definedName>
    <definedName name="_bdm.A20F88FCF90F41EF8F53639550FA5584.edm" hidden="1">#REF!</definedName>
    <definedName name="_bdm.A2188316D6844E5EA2D92F92362FF542.edm" hidden="1">#REF!</definedName>
    <definedName name="_bdm.A21C00B7D3814BD4AA56654C2AFA5062.edm" hidden="1">#REF!</definedName>
    <definedName name="_bdm.A21CEDA733754337B864D8B8586974AB.edm" hidden="1">#REF!</definedName>
    <definedName name="_bdm.A23C95293D664D9A9D6D20D854EDA355.edm" hidden="1">#REF!</definedName>
    <definedName name="_bdm.A249B972FFE9403B9BE9923731BFF9AB.edm" hidden="1">#REF!</definedName>
    <definedName name="_bdm.A25BA051BD664C9580706CE8C81BAE25.edm" hidden="1">#REF!</definedName>
    <definedName name="_bdm.A25FE2C0F2BA4FA58401DF8C27ABEEDE.edm" hidden="1">#REF!</definedName>
    <definedName name="_bdm.A273919C152A4BC6BAD50462D9B4813F.edm" hidden="1">#REF!</definedName>
    <definedName name="_bdm.A275F27E11A7464E9EEE6AF39970CC04.edm" hidden="1">#REF!</definedName>
    <definedName name="_bdm.A278904672C44CBC867239942B9E040C.edm" hidden="1">#REF!</definedName>
    <definedName name="_bdm.A27B9E6B975246CA86D7DA904712BCEE.edm" hidden="1">#REF!</definedName>
    <definedName name="_bdm.A2B27C6BE2F44685A75A82A8E55B0364.edm" hidden="1">#REF!</definedName>
    <definedName name="_bdm.a2b6291494db48809e236d82ccf9035e.edm" hidden="1">#REF!</definedName>
    <definedName name="_bdm.A314B2D15E9342DF9FC01B1639ECFC8C.edm" hidden="1">#REF!</definedName>
    <definedName name="_bdm.A3404947F7F0424D9BF8D873D4047BA9.edm" hidden="1">#REF!</definedName>
    <definedName name="_bdm.A358A80E60A24A04B5CD6307D642D286.edm" hidden="1">#REF!</definedName>
    <definedName name="_bdm.A37CB313DC604BD995EB51D8FC4B6E35.edm" hidden="1">#REF!</definedName>
    <definedName name="_bdm.A39D7676B2194187AFDCD2B5DE5BAF5C.edm" hidden="1">#REF!</definedName>
    <definedName name="_bdm.A3B6DA8BBEA6451C803B74058E83B35B.edm" hidden="1">#REF!</definedName>
    <definedName name="_bdm.A426145EDB0F46359C819204F8AC00EF.edm" hidden="1">#REF!</definedName>
    <definedName name="_bdm.A48A5C08B6F746ACB767DE0D5CAA3512.edm" hidden="1">#REF!</definedName>
    <definedName name="_bdm.a4957de2f1d0483ea32e485889ab5c27.edm" hidden="1">#REF!</definedName>
    <definedName name="_bdm.A499F15F278B423884E6CA7C09CB8F50.edm" hidden="1">#REF!</definedName>
    <definedName name="_bdm.A49E142E7AF442738466FEFE3919F37E.edm" hidden="1">#REF!</definedName>
    <definedName name="_bdm.A4A8BAAC3D304C26A17B89C73E3B0811.edm" hidden="1">#REF!</definedName>
    <definedName name="_bdm.A4B84CDC704C42E88259F708CD1D857D.edm" hidden="1">#REF!</definedName>
    <definedName name="_bdm.A4BBC315D2454B23928F36A009E0CCC7.edm" hidden="1">#REF!</definedName>
    <definedName name="_bdm.A4BCAB83CFEA4A33807CD9F25C4F8533.edm" hidden="1">#REF!</definedName>
    <definedName name="_bdm.A4CB28A9FAAF4341A593B0F2DF7DA0FB.edm" hidden="1">#REF!</definedName>
    <definedName name="_bdm.a4db55073b104805bde70cc1414dd3b7.edm" hidden="1">#REF!</definedName>
    <definedName name="_bdm.A4E782C238CE4F7DB0209A834742E9AE.edm" hidden="1">#REF!</definedName>
    <definedName name="_bdm.A4EA05E2BF984A49BB7F2A7FE9C48C5F.edm" hidden="1">#REF!</definedName>
    <definedName name="_bdm.A518284E836041E5BBF4230B4FF366C2.edm" hidden="1">#REF!</definedName>
    <definedName name="_bdm.A51DB04F789541A298E0CB6F0E020BC1.edm" hidden="1">#REF!</definedName>
    <definedName name="_bdm.A52D58E17D0C47B18981B063A63B062C.edm" hidden="1">#REF!</definedName>
    <definedName name="_bdm.A53B981AB2E14AD5808BAADAEF6CFB33.edm" hidden="1">#REF!</definedName>
    <definedName name="_bdm.A584C4A206B24CCC898993083FEE3F4B.edm" hidden="1">#REF!</definedName>
    <definedName name="_bdm.A5929C4F46534E4BB63B10DB96871E11.edm" hidden="1">#REF!</definedName>
    <definedName name="_bdm.a5ac929e718640ea82c8f17e1045bcc6.edm" hidden="1">#REF!</definedName>
    <definedName name="_bdm.A5D3ECEA9B5A488F88FFF84CD6CCF4A2.edm" hidden="1">#REF!</definedName>
    <definedName name="_bdm.A5E0C290CF154D22857727B3DB52067B.edm" hidden="1">#REF!</definedName>
    <definedName name="_bdm.A5E640CCF4A24AFC8D64C4C9F61826AE.edm" hidden="1">#REF!</definedName>
    <definedName name="_bdm.A5E73DF485F84C989E8D026D4B8F4B22.edm" hidden="1">#REF!</definedName>
    <definedName name="_bdm.A5EAA3128FA14104A334CAAB51F1B98F.edm" hidden="1">#REF!</definedName>
    <definedName name="_bdm.A5FC179B7918421C87E388911B6FD2B1.edm" hidden="1">#REF!</definedName>
    <definedName name="_bdm.A61C88A6538D47DC89CE21C16D86E4A4.edm" hidden="1">#REF!</definedName>
    <definedName name="_bdm.A622135911AF47FABCC4E7D7AF223F67.edm" hidden="1">#REF!</definedName>
    <definedName name="_bdm.A6237C4A2691415985776C50756643C6.edm" hidden="1">#REF!</definedName>
    <definedName name="_bdm.A6271DDCE7234CDEA627CCD7CAF72367.edm" hidden="1">#REF!</definedName>
    <definedName name="_bdm.A6424382234A4891B481FB3E9A768F12.edm" hidden="1">#REF!</definedName>
    <definedName name="_bdm.A64E9CC62EA248C1AF7F17AEE4982EC1.edm" hidden="1">#REF!</definedName>
    <definedName name="_bdm.A65D719843F245469DC005D11F52D1ED.edm" hidden="1">#REF!</definedName>
    <definedName name="_bdm.A669869835D74EDAAE5CC03CBBD111E3.edm" hidden="1">#REF!</definedName>
    <definedName name="_bdm.A683A3856CEB4FAB972DDF3B06485BF4.edm" hidden="1">#REF!</definedName>
    <definedName name="_bdm.A68C63BE10684F9EA400C187C4988BB1.edm" hidden="1">#REF!</definedName>
    <definedName name="_bdm.A68EC31208CC47EAB4AF4CC1FD594D38.edm" hidden="1">#REF!</definedName>
    <definedName name="_bdm.A6929304F40B4DC49CB111D9432B9FC6.edm" hidden="1">#REF!</definedName>
    <definedName name="_bdm.A6969AD33772475C8AF02119069BFAE4.edm" hidden="1">#REF!</definedName>
    <definedName name="_bdm.A6EEC313B457497BBFD20EF872007A71.edm" hidden="1">#REF!</definedName>
    <definedName name="_bdm.A728ACDF51C54930BC19E875B45DC9DF.edm" hidden="1">#REF!</definedName>
    <definedName name="_bdm.A72CFA74BAFB4E6E8B63D193E2A3FE34.edm" hidden="1">#REF!</definedName>
    <definedName name="_bdm.A7643608E1554DC28A78D742EFA901CE.edm" hidden="1">#REF!</definedName>
    <definedName name="_bdm.a76721bc2fe5466fb485bc9570c19cfa.edm" hidden="1">#REF!</definedName>
    <definedName name="_bdm.A76A1527555C404786A96E590AAF3608.edm" hidden="1">#REF!</definedName>
    <definedName name="_bdm.A76FD84BA9484CA489F330384FADDDDB.edm" hidden="1">#REF!</definedName>
    <definedName name="_bdm.A770BFFDF3D9415581E3318004901581.edm" hidden="1">#REF!</definedName>
    <definedName name="_bdm.A7B4F475D55A4450818E289BD512BEB3.edm" hidden="1">#REF!</definedName>
    <definedName name="_bdm.A7BF9C008F024C7D9328161AB4BE5078.edm" hidden="1">#REF!</definedName>
    <definedName name="_bdm.a7cff5b8ac724282ac672c2a8a5735e5.edm" hidden="1">#REF!</definedName>
    <definedName name="_bdm.A7E58954D06F48C49B448D6584406CA7.edm" hidden="1">#REF!</definedName>
    <definedName name="_bdm.A7F2BB09FD2448E0997F6E9CF26B7E75.edm" hidden="1">#REF!</definedName>
    <definedName name="_bdm.A80693AA72C449E88652B58A62EC8BFD.edm" hidden="1">#REF!</definedName>
    <definedName name="_bdm.A8187ACB6D3842DB9363059CDB4E73FC.edm" hidden="1">#REF!</definedName>
    <definedName name="_bdm.A81FDAF5CB8F4093A7BD2C9BD3F53696.edm" hidden="1">#REF!</definedName>
    <definedName name="_bdm.A82105B8694D4DCF99FD26ADE4C512D2.edm" hidden="1">#REF!</definedName>
    <definedName name="_bdm.A83351CF59A740C3811E34CB588E5589.edm" hidden="1">#REF!</definedName>
    <definedName name="_bdm.a874a94b9c6a46d58a3fd030ef1b2023.edm" hidden="1">#REF!</definedName>
    <definedName name="_bdm.A88D1E637C68403AA3736B2D7497D21D.edm" hidden="1">#REF!</definedName>
    <definedName name="_bdm.a8a20fb538de4de3b9ea9c4d3e753f2b.edm" hidden="1">#REF!</definedName>
    <definedName name="_bdm.A8DEAB8AD6574128BB7E9F60F462C248.edm" hidden="1">#REF!</definedName>
    <definedName name="_bdm.A8DEC10E8A2442CEB27DDFCF3C8DA5BB.edm" hidden="1">#REF!</definedName>
    <definedName name="_bdm.A8F3EC7634C74B7A9A9F7394D3BEF493.edm" hidden="1">#REF!</definedName>
    <definedName name="_bdm.A8FB7EF635084E6CAB8FA3963A9156CC.edm" hidden="1">#REF!</definedName>
    <definedName name="_bdm.A9213419B955499B9933DA6B64660499.edm" hidden="1">#REF!</definedName>
    <definedName name="_bdm.A934DAE3DDBC43788B8F3199940A8AE4.edm" hidden="1">#REF!</definedName>
    <definedName name="_bdm.a9550312d7134146aef88a971f33fac1.edm" hidden="1">#REF!</definedName>
    <definedName name="_bdm.A95E6113512D4D6E9AA6815B64A913B5.edm" hidden="1">#REF!</definedName>
    <definedName name="_bdm.A9669971D128436DB4B0B0217710444A.edm" hidden="1">#REF!</definedName>
    <definedName name="_bdm.A993BD26C6DB42A99E8F2288A2705ECC.edm" hidden="1">#REF!</definedName>
    <definedName name="_bdm.A9CA403A9F8C4035936FD09FF78EEE7C.edm" hidden="1">#REF!</definedName>
    <definedName name="_bdm.A9D6A8C367074E0EB77DE3AE12E1C12D.edm" hidden="1">#REF!</definedName>
    <definedName name="_bdm.a9d6d93ececb4eed83e8d36982401693.edm" hidden="1">#REF!</definedName>
    <definedName name="_bdm.A9D70B17A28A4A7CA3036ED0B8D24715.edm" hidden="1">#REF!</definedName>
    <definedName name="_bdm.a9e38c80547c4e959536337613b3b628.edm" hidden="1">#REF!</definedName>
    <definedName name="_bdm.AA184219B8324433A99B3783011DD909.edm" hidden="1">#REF!</definedName>
    <definedName name="_bdm.AA2C2F3A0F124E558A1F13FB6A473AEC.edm" hidden="1">#REF!</definedName>
    <definedName name="_bdm.AA355EC838494D3685BA9ABF25F9259E.edm" hidden="1">#REF!</definedName>
    <definedName name="_bdm.AA4AFCBB9E8F4EFB8E5B95AF2DD8C463.edm" hidden="1">#REF!</definedName>
    <definedName name="_bdm.aa62c007b7724694ba9f6e60d6a0d96d.edm" hidden="1">#REF!</definedName>
    <definedName name="_bdm.AA75A28C94B64A3688DE2E49871820DA.edm" hidden="1">#REF!</definedName>
    <definedName name="_bdm.aab03dcb50524aba8487e8b4cf2b9886.edm" hidden="1">#REF!</definedName>
    <definedName name="_bdm.AAC7FD0E55ED4F8D92EA56494F741360.edm" hidden="1">#REF!</definedName>
    <definedName name="_bdm.AACA1A66FDD04C52AF2EA0AD74674914.edm" hidden="1">#REF!</definedName>
    <definedName name="_bdm.AB0866447D554AA1AEA595E80E0AF3DC.edm" hidden="1">#REF!</definedName>
    <definedName name="_bdm.ab22daa987444dae975680eab6723f6c.edm" hidden="1">#REF!</definedName>
    <definedName name="_bdm.AB26630BD67942F782903D1B143847AE.edm" hidden="1">#REF!</definedName>
    <definedName name="_bdm.AB32C8B2F3AE4C7086C97E255513172B.edm" hidden="1">#REF!</definedName>
    <definedName name="_bdm.AB6CBCC990EB4020B3253C5C8A860DDC.edm" hidden="1">#REF!</definedName>
    <definedName name="_bdm.AB882CDBB1504A3890D08C71E1750552.edm" hidden="1">#REF!</definedName>
    <definedName name="_bdm.AB8B044AADF04BC6AD0D21831D35FA35.edm" hidden="1">#REF!</definedName>
    <definedName name="_bdm.ABBD744E9C31420AAA451FFB086579CC.edm" hidden="1">#REF!</definedName>
    <definedName name="_bdm.ABBE17AE93274469B083F4ABA82F9FDD.edm" hidden="1">#REF!</definedName>
    <definedName name="_bdm.ABC228CAD0D84246A1AD1A95E25F0FCB.edm" hidden="1">#REF!</definedName>
    <definedName name="_bdm.ABD3FF22AECC48339136792C405BF2A8.edm" hidden="1">#REF!</definedName>
    <definedName name="_bdm.ac101079e9134d43a01a031dd9bb0c6e.edm" hidden="1">#REF!</definedName>
    <definedName name="_bdm.AC163203FD1447BA91C9ADCDE8BCF32D.edm" hidden="1">#REF!</definedName>
    <definedName name="_bdm.AC1D364CCA3E46CCAEA95C8FA1678AA8.edm" hidden="1">#REF!</definedName>
    <definedName name="_bdm.AC308CD2847E40EA911FDAE7E639C944.edm" hidden="1">#REF!</definedName>
    <definedName name="_bdm.AC31C6EB54144D4A87766EE9F09028A2.edm" hidden="1">#REF!</definedName>
    <definedName name="_bdm.AC65DC4804224D55ADB4769F7E18CB8D.edm" hidden="1">#REF!</definedName>
    <definedName name="_bdm.AC9CE2743FB74B04A6E9B6A4CB7B19DA.edm" hidden="1">#REF!</definedName>
    <definedName name="_bdm.ACA4D0FA87B84963A7A6D30C2EA6891C.edm" hidden="1">#REF!</definedName>
    <definedName name="_bdm.ACA76164BC0E42D0B820A4E7045BBC84.edm" hidden="1">#REF!</definedName>
    <definedName name="_bdm.ACAA88E225C04FFFBA9A98C0E148B30C.edm" hidden="1">#REF!</definedName>
    <definedName name="_bdm.ACAE3A5B7AE345E788BC44339F5DD1D5.edm" hidden="1">#REF!</definedName>
    <definedName name="_bdm.ACB4AACE936A4187B162314E3CE43694.edm" hidden="1">#REF!</definedName>
    <definedName name="_bdm.ACB7C617DCA54935B0AD5D132608197B.edm" hidden="1">#REF!</definedName>
    <definedName name="_bdm.ACCE2F03C6454B22912241867398AA90.edm" hidden="1">#REF!</definedName>
    <definedName name="_bdm.ACE6783FF5124479831349FA3BA105F1.edm" hidden="1">#REF!</definedName>
    <definedName name="_bdm.ad6e277815624b918336378bab45a6a6.edm" hidden="1">#REF!</definedName>
    <definedName name="_bdm.AD8D940369E248718F34F06251A0BA49.edm" hidden="1">#REF!</definedName>
    <definedName name="_bdm.AD91D64642F5469BA43243369FCA6EEF.edm" hidden="1">#REF!</definedName>
    <definedName name="_bdm.ADA131C9230041DB9FABAC8CDA8D5724.edm" hidden="1">#REF!</definedName>
    <definedName name="_bdm.ADA78FCB28A741268CA7CBFAE5BFED12.edm" hidden="1">#REF!</definedName>
    <definedName name="_bdm.ADC365077DF243E6AE73484984E8BC76.edm" hidden="1">#REF!</definedName>
    <definedName name="_bdm.ADC692A1C1124A5CBF0BD87F1B3AB6EE.edm" hidden="1">#REF!</definedName>
    <definedName name="_bdm.AE000DAB4C9C40C7B33B04E682E64760.edm" hidden="1">#REF!</definedName>
    <definedName name="_bdm.ae09397417b343b7bf1ffb28b7a50232.edm" hidden="1">#REF!</definedName>
    <definedName name="_bdm.AE1211764D6E4526A1E682FC07538AB3.edm" hidden="1">#REF!</definedName>
    <definedName name="_bdm.ae23e2899673415cb5e07c7493d1a155.edm" hidden="1">#REF!</definedName>
    <definedName name="_bdm.AE3BBBAC6E1F4E568A94AE5A8991D2AC.edm" hidden="1">#REF!</definedName>
    <definedName name="_bdm.AE4A7E55705C4A11A5DEBD9AE9EADBAA.edm" hidden="1">#REF!</definedName>
    <definedName name="_bdm.AE77D972624845EBB1AC8A71C9D942D7.edm" hidden="1">#REF!</definedName>
    <definedName name="_bdm.ae83163cf0e64b8a8de8662009168ddd.edm" hidden="1">#REF!</definedName>
    <definedName name="_bdm.AE9B21149E18428E82F485B8D8AA39C9.edm" hidden="1">#REF!</definedName>
    <definedName name="_bdm.AEA5B9372E584875A29870BECBDEBCE0.edm" hidden="1">#REF!</definedName>
    <definedName name="_bdm.aeb5340205654161b33489c1d2316de5.edm" hidden="1">#REF!</definedName>
    <definedName name="_bdm.AEBB4C81209D46EF9CE151E110091577.edm" hidden="1">#REF!</definedName>
    <definedName name="_bdm.AED13DFD6934458DBAF7E653C5B04AAE.edm" hidden="1">#REF!</definedName>
    <definedName name="_bdm.AED9E39538DA4B5EBC16D4DDF91AEF71.edm" hidden="1">#REF!</definedName>
    <definedName name="_bdm.aedf91b8cd094f2aa9225113184cd789.edm" hidden="1">#REF!</definedName>
    <definedName name="_bdm.AEF496B2221A4DE4BB25204ACF39356B.edm" hidden="1">#REF!</definedName>
    <definedName name="_bdm.AF30AA205A7244AEA0D91BDDE3DD5066.edm" hidden="1">#REF!</definedName>
    <definedName name="_bdm.AF358411DD274C789F8E8823A3E9B102.edm" hidden="1">#REF!</definedName>
    <definedName name="_bdm.AF42D9163B9B4A8EB333535F19FC3AEC.edm" hidden="1">#REF!</definedName>
    <definedName name="_bdm.af60b32b51ee4e1c8ae1369fd17b47dc.edm" hidden="1">#REF!</definedName>
    <definedName name="_bdm.af6468b996b2406d9c5000a5f07fdaa8.edm" hidden="1">#REF!</definedName>
    <definedName name="_bdm.AF66BBA18F9342ECB0394CC619EC5D0A.edm" hidden="1">#REF!</definedName>
    <definedName name="_bdm.AFC1DA9550EF4F3FB4FC30891CD7EA89.edm" hidden="1">#REF!</definedName>
    <definedName name="_bdm.AFC43F96E9F6401884C877090B365FD7.edm" hidden="1">#REF!</definedName>
    <definedName name="_bdm.AFD8A735DA8044BEB0C7F3C3E7761D9D.edm" hidden="1">#REF!</definedName>
    <definedName name="_bdm.B00F561337464E9792007C999404A50F.edm" hidden="1">#REF!</definedName>
    <definedName name="_bdm.b015f94e84234829a336eff33ba1527a.edm" hidden="1">#REF!</definedName>
    <definedName name="_bdm.B0402DB579C24DA5AD3BA1A054E3FE03.edm" hidden="1">#REF!</definedName>
    <definedName name="_bdm.b04ec7c78a8b4c42bba2d611632f5871.edm" hidden="1">#REF!</definedName>
    <definedName name="_bdm.B0578356A64D49FAA106ECC77BCBB3D3.edm" hidden="1">#REF!</definedName>
    <definedName name="_bdm.B08309F170504D1FA661C66C78E90BF1.edm" hidden="1">#REF!</definedName>
    <definedName name="_bdm.B08B263D608B4F73B536D26995841397.edm" hidden="1">#REF!</definedName>
    <definedName name="_bdm.B0A54403239A44A99C08B59F206E2BC2.edm" hidden="1">#REF!</definedName>
    <definedName name="_bdm.B0C58791ED2B49B4A0C3AEB9B269A992.edm" hidden="1">#REF!</definedName>
    <definedName name="_bdm.B0CE269D25E84D99B310D18E2DF15829.edm" hidden="1">#REF!</definedName>
    <definedName name="_bdm.b0ded80496664ba9a061a9652754b331.edm" hidden="1">#REF!</definedName>
    <definedName name="_bdm.B0EE35063C9C4601B32D2D34E2CB834C.edm" hidden="1">#REF!</definedName>
    <definedName name="_bdm.B0F1A55AE72C4086988EE27AB9B4F496.edm" hidden="1">#REF!</definedName>
    <definedName name="_bdm.B0FBFC984FCF41AFAA68BC4C23E5F05D.edm" hidden="1">#REF!</definedName>
    <definedName name="_bdm.b106ea374bfd4ea7875e8ff7f3828174.edm" hidden="1">#REF!</definedName>
    <definedName name="_bdm.B1192C9118724F539A1B74B8067C3DE6.edm" hidden="1">#REF!</definedName>
    <definedName name="_bdm.B12C02046F0B4FB7A9F9613F69288BEC.edm" hidden="1">#REF!</definedName>
    <definedName name="_bdm.B17B3BB755394521A937BD638CE056AE.edm" hidden="1">#REF!</definedName>
    <definedName name="_bdm.B17F563EAA224308BE618FB89A19A2DB.edm" hidden="1">#REF!</definedName>
    <definedName name="_bdm.B1851C77CB6042D1B2EAEE590FB82921.edm" hidden="1">#REF!</definedName>
    <definedName name="_bdm.b188ff5f48ba4d4d96acff0fd0d0e210.edm" hidden="1">#REF!</definedName>
    <definedName name="_bdm.B19B34FA89A2430BBFE8C23CBBAE4B6B.edm" hidden="1">#REF!</definedName>
    <definedName name="_bdm.B19BA504C5C7484D9BEDF067A1E98BF0.edm" hidden="1">#REF!</definedName>
    <definedName name="_bdm.B1A633DE890448FAA861407F44799A53.edm" hidden="1">#REF!</definedName>
    <definedName name="_bdm.B1BAA57CA7E0471192756F8BB8B59D2A.edm" hidden="1">#REF!</definedName>
    <definedName name="_bdm.B1E822B5B22B403BBF0215B438A77F1D.edm" hidden="1">#REF!</definedName>
    <definedName name="_bdm.B1E85176F51A4209A2C1C60E6F1AEE14.edm" hidden="1">#REF!</definedName>
    <definedName name="_bdm.B2554ABDA20E4BF6B603D4CFEDA3DC20.edm" hidden="1">#REF!</definedName>
    <definedName name="_bdm.B26C40E419F2451F868B678FBAD3A662.edm" hidden="1">#REF!</definedName>
    <definedName name="_bdm.B293B50305FD4D3EA0CEDCA2A9822970.edm" hidden="1">#REF!</definedName>
    <definedName name="_bdm.B2CE52D972724400B17C76D5794D103C.edm" hidden="1">#REF!</definedName>
    <definedName name="_bdm.B2E04C5B912046AFB0F574017B616E2C.edm" hidden="1">#REF!</definedName>
    <definedName name="_bdm.B2EEA9D5F27044FC908439A1C21279D7.edm" hidden="1">#REF!</definedName>
    <definedName name="_bdm.B30447E6CB5F4F22A154917B590293C1.edm" hidden="1">#REF!</definedName>
    <definedName name="_bdm.B353D28EB94249E1AE8101A09DC5EC61.edm" hidden="1">#REF!</definedName>
    <definedName name="_bdm.B36F816F5CCE43C1B6547A981A505358.edm" hidden="1">#REF!</definedName>
    <definedName name="_bdm.B39414C2E9E746D99E83F74500E8BAEC.edm" hidden="1">#REF!</definedName>
    <definedName name="_bdm.b39eb229bcef4a43854d29118762389c.edm" hidden="1">#REF!</definedName>
    <definedName name="_bdm.B3D6E10CAA9742C0A3B0FB3CA0B36A1E.edm" hidden="1">#REF!</definedName>
    <definedName name="_bdm.B3DB90D943E74B61AF0979C2B3353D3D.edm" hidden="1">#REF!</definedName>
    <definedName name="_bdm.B3DE07DEF7314D25A2C2CB2F3EB47B95.edm" hidden="1">#REF!</definedName>
    <definedName name="_bdm.B3E8D3C58CDE45E7A319B2214F112212.edm" hidden="1">#REF!</definedName>
    <definedName name="_bdm.B3EF4DA122384EEC83FE1931294B5FA1.edm" hidden="1">#REF!</definedName>
    <definedName name="_bdm.B3F5CB7601F34696B34DA298C1154C2E.edm" hidden="1">#REF!</definedName>
    <definedName name="_bdm.B40BDFB8FADC4C768704E3C435F7E8F7.edm" hidden="1">#REF!</definedName>
    <definedName name="_bdm.B40D8A623106403DA689413F06C0AD67.edm" hidden="1">#REF!</definedName>
    <definedName name="_bdm.B44D9EF1C1124FCD88FF8126FB812C1F.edm" hidden="1">#REF!</definedName>
    <definedName name="_bdm.B4513C934A21478DA44CAB2A44891D90.edm" hidden="1">#REF!</definedName>
    <definedName name="_bdm.B476D600683746C3AFD4B45E948D3C07.edm" hidden="1">#REF!</definedName>
    <definedName name="_bdm.B47DAB1137CA47548F9D58E1FFAF2F07.edm" hidden="1">#REF!</definedName>
    <definedName name="_bdm.B48EC9742065424AA5071E8F8DFC7DDD.edm" hidden="1">#REF!</definedName>
    <definedName name="_bdm.B4B82950AE47401C9A250B6A66DE523B.edm" hidden="1">#REF!</definedName>
    <definedName name="_bdm.B4FC5FFC6C7F407EA042952A76E78E1E.edm" hidden="1">#REF!</definedName>
    <definedName name="_bdm.B5116914295B4DD7AAFE5038D8572DA6.edm" hidden="1">#REF!</definedName>
    <definedName name="_bdm.b51bf875f2a949e89838f7302d5d914e.edm" hidden="1">#REF!</definedName>
    <definedName name="_bdm.b54b8237369245a29d500bd7243a94b9.edm" hidden="1">#REF!</definedName>
    <definedName name="_bdm.B54EC31BE6C54CE3B85E34A7D98DA63B.edm" hidden="1">#REF!</definedName>
    <definedName name="_bdm.B564F7036D454459887FC84B5E78BE32.edm" hidden="1">#REF!</definedName>
    <definedName name="_bdm.B57160B704EA4E438BFD0F0761BEC7FD.edm" hidden="1">#REF!</definedName>
    <definedName name="_bdm.B576D4BFB1EE4E82BFECB6D7A1DA4C87.edm" hidden="1">#REF!</definedName>
    <definedName name="_bdm.B57C6BAAA6C24FD3A54E95236734D635.edm" hidden="1">#REF!</definedName>
    <definedName name="_bdm.B58616B715F548E28221FC26F2969A5B.edm" hidden="1">#REF!</definedName>
    <definedName name="_bdm.B594BA720A234983ACA85285A7CEC5F0.edm" hidden="1">#REF!</definedName>
    <definedName name="_bdm.B59EC5F597E542649CA27B697DB39DC5.edm" hidden="1">#REF!</definedName>
    <definedName name="_bdm.B5AC834C2CA84A989589131009AD6667.edm" hidden="1">#REF!</definedName>
    <definedName name="_bdm.B5AFF58ABF45438AA4A40C91ABF56F85.edm" hidden="1">#REF!</definedName>
    <definedName name="_bdm.B5B133FF956545928037B920A41501DE.edm" hidden="1">#REF!</definedName>
    <definedName name="_bdm.B5BD8AECD976429E98B6CC824158A782.edm" hidden="1">#REF!</definedName>
    <definedName name="_bdm.B5C4EEA6FB304F3FB057E09222CF593F.edm" hidden="1">#REF!</definedName>
    <definedName name="_bdm.B5D228789F0A4743B7C456817ACB1770.edm" hidden="1">#REF!</definedName>
    <definedName name="_bdm.b5f25d11acbd40b58d57791e8392f04e.edm" hidden="1">#REF!</definedName>
    <definedName name="_bdm.B610121164C64E98A83235C7ED13FD96.edm" hidden="1">#REF!</definedName>
    <definedName name="_bdm.B6314F13ACEF486583A0FD55D5EB26F3.edm" hidden="1">#REF!</definedName>
    <definedName name="_bdm.B63488D19FA14793A761D5DA231E575C.edm" hidden="1">#REF!</definedName>
    <definedName name="_bdm.B643BAC2859C4AC1AC00808BCB51B9EA.edm" hidden="1">#REF!</definedName>
    <definedName name="_bdm.b6444af1ff984d6f802e47933bbfd8eb.edm" hidden="1">#REF!</definedName>
    <definedName name="_bdm.B64F3B035B774A4C98EF6283B6A771DA.edm" hidden="1">#REF!</definedName>
    <definedName name="_bdm.B65971613E734244946A733EB6F1AE34.edm" hidden="1">#REF!</definedName>
    <definedName name="_bdm.B65F1E2A89DE4A979CB9DFCE55FE6A6A.edm" hidden="1">#REF!</definedName>
    <definedName name="_bdm.B65FDCD6BC2E4D58A474C0F1728186D3.edm" hidden="1">#REF!</definedName>
    <definedName name="_bdm.B661431834EC4A98BEBF8FABA924959A.edm" hidden="1">#REF!</definedName>
    <definedName name="_bdm.B665DB9DA7534A439E1C229CD73D8CED.edm" hidden="1">#REF!</definedName>
    <definedName name="_bdm.B6915DFE5FAB45608BEF585A4D66D4A8.edm" hidden="1">#REF!</definedName>
    <definedName name="_bdm.B72FC56FDF5B462A86CBDC756FA58B6B.edm" hidden="1">#REF!</definedName>
    <definedName name="_bdm.B73E61FE1DEE4B1DB69AFB3C5E29187E.edm" hidden="1">#REF!</definedName>
    <definedName name="_bdm.B7563FFF9D344631949C979E690391B0.edm" hidden="1">#REF!</definedName>
    <definedName name="_bdm.B75A7F0FA8FA43A0B4EAA2AE64369BCC.edm" hidden="1">#REF!</definedName>
    <definedName name="_bdm.B77C235AD60E4D74A670022B54BAB423.edm" hidden="1">#REF!</definedName>
    <definedName name="_bdm.B7935013A9964631963F5D8F12DDF7C0.edm" hidden="1">#REF!</definedName>
    <definedName name="_bdm.b79c889e32ff45fa8fb8473fb4fcf490.edm" hidden="1">#REF!</definedName>
    <definedName name="_bdm.B79D0E0EF0EC46D89391CBF98EA00C20.edm" hidden="1">#REF!</definedName>
    <definedName name="_bdm.B7A31276330C4676BD75086266E3C53F.edm" hidden="1">#REF!</definedName>
    <definedName name="_bdm.B7AAB4D0EEA24B3AB94662EF69146C8E.edm" hidden="1">#REF!</definedName>
    <definedName name="_bdm.B7D933CD380543FC8339A782D5FBD56B.edm" hidden="1">#REF!</definedName>
    <definedName name="_bdm.B7F87C77D5FE4A80B571906FF5CC37B4.edm" hidden="1">#REF!</definedName>
    <definedName name="_bdm.B81DB3378B2045BBA8DD6FAB92FE8765.edm" hidden="1">#REF!</definedName>
    <definedName name="_bdm.B84E841E3BD746B2A39FD4730A1F8CB2.edm" hidden="1">#REF!</definedName>
    <definedName name="_bdm.B85DEA182F504BC0BD8927E73FC954EF.edm" hidden="1">#REF!</definedName>
    <definedName name="_bdm.B884625D23E6462D937C4FD32E54153F.edm" hidden="1">#REF!</definedName>
    <definedName name="_bdm.B8B18D931ECB48EA9CD1A75A7605DF6D.edm" hidden="1">#REF!</definedName>
    <definedName name="_bdm.B8F7C807502348C0AB89C178D1FE5904.edm" hidden="1">#REF!</definedName>
    <definedName name="_bdm.B90E02C81D094D5AB6DB1AA797C38632.edm" hidden="1">#REF!</definedName>
    <definedName name="_bdm.B9144DA5CB2F45A38D123F09E4FD5C94.edm" hidden="1">#REF!</definedName>
    <definedName name="_bdm.B92CD0F3289748E89882DD4F4A743D08.edm" hidden="1">#REF!</definedName>
    <definedName name="_bdm.b9375d179fef46249a9beb5483bbcff2.edm" hidden="1">#REF!</definedName>
    <definedName name="_bdm.B94FA1E07CD5476BB39D19E58433960E.edm" hidden="1">#REF!</definedName>
    <definedName name="_bdm.b96f43e1aa25450caeac1857866acd52.edm" hidden="1">#REF!</definedName>
    <definedName name="_bdm.B96FA398E6284E24AFB74630E22A406E.edm" hidden="1">#REF!</definedName>
    <definedName name="_bdm.b9866d3e0c1644f998e821af1f009df8.edm" hidden="1">#REF!</definedName>
    <definedName name="_bdm.B99AC761BEE64834A00974672269C5FB.edm" hidden="1">#REF!</definedName>
    <definedName name="_bdm.B99C63B7EBD640659DA7421120280B19.edm" hidden="1">#REF!</definedName>
    <definedName name="_bdm.B9AEB30502C847A88C517BBB87CBCC39.edm" hidden="1">#REF!</definedName>
    <definedName name="_bdm.B9E170E3E51E498FA159B3EF774C4589.edm" hidden="1">#REF!</definedName>
    <definedName name="_bdm.b9f52e4df4054c50a657863dbfae0257.edm" hidden="1">#REF!</definedName>
    <definedName name="_bdm.B9FDFADA032C4E92B273E728AD164D7A.edm" hidden="1">#REF!</definedName>
    <definedName name="_bdm.BA1309146D2F4F6CA7C10F6DFE630087.edm" hidden="1">#REF!</definedName>
    <definedName name="_bdm.BA2A9715E1804CD5A64C6770AC5E6500.edm" hidden="1">#REF!</definedName>
    <definedName name="_bdm.BA35339A51DD44DABA2026D1A5703D60.edm" hidden="1">#REF!</definedName>
    <definedName name="_bdm.BA5ADC5F9D78425A8ECC14D3A582C3F7.edm" hidden="1">#REF!</definedName>
    <definedName name="_bdm.BA600F8D8B864076A9A77817207FC17B.edm" hidden="1">#REF!</definedName>
    <definedName name="_bdm.BA6244EDA69643EFA848DA1ACA8BDAE9.edm" hidden="1">#REF!</definedName>
    <definedName name="_bdm.BA65D282BEC346FA9C328854311839B5.edm" hidden="1">#REF!</definedName>
    <definedName name="_bdm.BA8573DD7FC34381B4207841EF18188C.edm" hidden="1">#REF!</definedName>
    <definedName name="_bdm.BA8E3776A2A34A8C8C702C86DE3671C0.edm" hidden="1">#REF!</definedName>
    <definedName name="_bdm.BA8E8D36E79645BFA08A1D21BB13F9AC.edm" hidden="1">#REF!</definedName>
    <definedName name="_bdm.ba9a78fcae744655b1c63b5f70aa60e8.edm" hidden="1">#REF!</definedName>
    <definedName name="_bdm.BA9E5322050C4262A433883D06CA6513.edm" hidden="1">#REF!</definedName>
    <definedName name="_bdm.BAAD46B75CCF4F5CA39EA0AF9C5C868C.edm" hidden="1">#REF!</definedName>
    <definedName name="_bdm.BAB9F07499014671A474B01A85FEE181.edm" hidden="1">#REF!</definedName>
    <definedName name="_bdm.BAD64C523ED3434EBEC75DBFF58CC290.edm" hidden="1">#REF!</definedName>
    <definedName name="_bdm.bae4a490bde94362872993dca08392ae.edm" hidden="1">#REF!</definedName>
    <definedName name="_bdm.BAFE5CE10A204028B25D62111DA4C3A6.edm" hidden="1">#REF!</definedName>
    <definedName name="_bdm.BB0A597E09B84245865FAA47458A85F7.edm" hidden="1">#REF!</definedName>
    <definedName name="_bdm.BB0C23166FC54523BE8F3539238BBA71.edm" hidden="1">#REF!</definedName>
    <definedName name="_bdm.BB2ED38B1CAF40C79173C1FDCEA1AC73.edm" hidden="1">#REF!</definedName>
    <definedName name="_bdm.BB6074795A854CC697E47A2406234E22.edm" hidden="1">#REF!</definedName>
    <definedName name="_bdm.BB854FF5E05E42C3A2355D79FBB181FD.edm" hidden="1">#REF!</definedName>
    <definedName name="_bdm.bb9051fe49964e29ae0e53f8c9dedca7.edm" hidden="1">#REF!</definedName>
    <definedName name="_bdm.BBA04DE8D5B6466A9233CEC1A41043D7.edm" hidden="1">#REF!</definedName>
    <definedName name="_bdm.BBB9FAE76EBD4C8E926E72C8A0FC78F0.edm" hidden="1">#REF!</definedName>
    <definedName name="_bdm.BBC56F41CCF3481CBA7E7BEE9D07BE78.edm" hidden="1">#REF!</definedName>
    <definedName name="_bdm.BBC9C03C27A64190A844D0082E43D296.edm" hidden="1">#REF!</definedName>
    <definedName name="_bdm.BBE231D5B9184427B3BA29E1C2647A1F.edm" hidden="1">#REF!</definedName>
    <definedName name="_bdm.bbf07fbcecea4a64bf69cd87d3aac19f.edm" hidden="1">#REF!</definedName>
    <definedName name="_bdm.bbfb4773b2324556886bf9ca75641432.edm" hidden="1">#REF!</definedName>
    <definedName name="_bdm.BC3E3F68B2674533A5FF967B80A3F286.edm" hidden="1">#REF!</definedName>
    <definedName name="_bdm.BC3F98380CAC4544BFD0DC54ABBB8BB9.edm" hidden="1">#REF!</definedName>
    <definedName name="_bdm.BC53ACBECDD84345A7F407FD61D435C4.edm" hidden="1">#REF!</definedName>
    <definedName name="_bdm.BC6A907A5C6544168C520CE8286F41A3.edm" hidden="1">#REF!</definedName>
    <definedName name="_bdm.BC7473DBF6D64B10ABA92A2482A0DAD2.edm" hidden="1">#REF!</definedName>
    <definedName name="_bdm.BC817A7C4EA04A0FBDEC340C556B802B.edm" hidden="1">#REF!</definedName>
    <definedName name="_bdm.BC93F233845941ED9539C87A7482D418.edm" hidden="1">#REF!</definedName>
    <definedName name="_bdm.BCB75611B1804A63A87F41DC6324BF4B.edm" hidden="1">#REF!</definedName>
    <definedName name="_bdm.BCC6509F74344DD2A7911D13B5215908.edm" hidden="1">#REF!</definedName>
    <definedName name="_bdm.BCF75C5499134DA9B921778C59CC8298.edm" hidden="1">#REF!</definedName>
    <definedName name="_bdm.BD1318922AA44505A9A68DFCE24A436B.edm" hidden="1">#REF!</definedName>
    <definedName name="_bdm.bd2b9921d4cd4359a8193b1904a5c8ca.edm" hidden="1">#REF!</definedName>
    <definedName name="_bdm.BD324BBE20C442A6948DDA7EB9037C35.edm" hidden="1">#REF!</definedName>
    <definedName name="_bdm.BD73EBA54E194F8C96FC373D0B0B4940.edm" hidden="1">#REF!</definedName>
    <definedName name="_bdm.BD8B147086D344A79F3A3B35D4112281.edm" hidden="1">#REF!</definedName>
    <definedName name="_bdm.BDC3B93DB6AE404F9DC786BDE1F350F2.edm" hidden="1">#REF!</definedName>
    <definedName name="_bdm.BDD6333A807542FCA71C17951E9F2BB2.edm" hidden="1">#REF!</definedName>
    <definedName name="_bdm.bdeb160f81aa4a0c905d0b72ca081d0e.edm" hidden="1">#REF!</definedName>
    <definedName name="_bdm.be063a6bf7c740df87e70eddaed7c95a.edm" hidden="1">#REF!</definedName>
    <definedName name="_bdm.BE142476DEAD463FB6DB21093A435124.edm" hidden="1">#REF!</definedName>
    <definedName name="_bdm.be14b785a816459b8b8b96c599ad716e.edm" hidden="1">#REF!</definedName>
    <definedName name="_bdm.BE1D0D0D4ADA40FF9671FD5D8D12B019.edm" hidden="1">#REF!</definedName>
    <definedName name="_bdm.BE93B9378DF343E6ABFACB516552105A.edm" hidden="1">#REF!</definedName>
    <definedName name="_bdm.BEB1B3159568450AA0986B0A4BEA580D.edm" hidden="1">#REF!</definedName>
    <definedName name="_bdm.BEC5315443A04AEEB55B074F01A46FD1.edm" hidden="1">#REF!</definedName>
    <definedName name="_bdm.BEE33F118AB14536A3B26BEBD37F5005.edm" hidden="1">#REF!</definedName>
    <definedName name="_bdm.BF00183C340C4142A5F485A7A9A07950.edm" hidden="1">#REF!</definedName>
    <definedName name="_bdm.BF0903FE26C148208CC1B2961A59CD0C.edm" hidden="1">#REF!</definedName>
    <definedName name="_bdm.BF24687A3B1443FE83CCA8DF9480D654.edm" hidden="1">#REF!</definedName>
    <definedName name="_bdm.bf304dafdd3c45b88988bfefdba54377.edm" hidden="1">#REF!</definedName>
    <definedName name="_bdm.BF37A7A35EB54763B4C0040959132EBA.edm" hidden="1">#REF!</definedName>
    <definedName name="_bdm.BF3ECFA04BD6409EA7697C3240685577.edm" hidden="1">#REF!</definedName>
    <definedName name="_bdm.BF58AD5007094E30A160A9BDC8465BFB.edm" hidden="1">#REF!</definedName>
    <definedName name="_bdm.bf5eba19c521413e8b46705d52a4fc8c.edm" hidden="1">#REF!</definedName>
    <definedName name="_bdm.bf858b7d99324b2db2935c9f034dfd01.edm" hidden="1">#REF!</definedName>
    <definedName name="_bdm.BF90A435BD6D4C3B8072C18540CB3E5B.edm" hidden="1">#REF!</definedName>
    <definedName name="_bdm.BF94248C436A4C8483E89A403860AD14.edm" hidden="1">#REF!</definedName>
    <definedName name="_bdm.BFA2EF424DC94DDB9E3FB345CF5263E3.edm" hidden="1">#REF!</definedName>
    <definedName name="_bdm.BFB83F17EA26438497405E8884A4D5FC.edm" hidden="1">#REF!</definedName>
    <definedName name="_bdm.BFBDC598E1EF4F49A74F788F9AB0181E.edm" hidden="1">#REF!</definedName>
    <definedName name="_bdm.BFF834AC75A045E39CDA7F3F47795568.edm" hidden="1">#REF!</definedName>
    <definedName name="_bdm.c045ca3c1cb4459688057f1ce486e6f4.edm" hidden="1">#REF!</definedName>
    <definedName name="_bdm.C057BF3583364676ABE856EF499CCE15.edm" hidden="1">#REF!</definedName>
    <definedName name="_bdm.C087A0A7F6D14D5598B262BCF8C4CAA6.edm" hidden="1">#REF!</definedName>
    <definedName name="_bdm.C0ACF3C4A4CD43698FDE29C9AF47F98B.edm" hidden="1">#REF!</definedName>
    <definedName name="_bdm.c0b23d50f2c8438c9e94e9a6cdb5b0ff.edm" hidden="1">#REF!</definedName>
    <definedName name="_bdm.C0BD44E993274DEE9ADB73A28EDF1CE8.edm" hidden="1">#REF!</definedName>
    <definedName name="_bdm.C0C990013FA048D5BC797496FB9D0FF5.edm" hidden="1">#REF!</definedName>
    <definedName name="_bdm.c0e7231009a042d4857f03f3fa559a9a.edm" hidden="1">#REF!</definedName>
    <definedName name="_bdm.C0FB6D210F884AE184677580E934F8C8.edm" hidden="1">#REF!</definedName>
    <definedName name="_bdm.C11B72C61AAC45EA9205A95C86D0E5A9.edm" hidden="1">#REF!</definedName>
    <definedName name="_bdm.C141274F200E4A10A2D266128FE37117.edm" hidden="1">#REF!</definedName>
    <definedName name="_bdm.C15B49B4FAB4432693B0C29270DCA907.edm" hidden="1">#REF!</definedName>
    <definedName name="_bdm.C1C0C92CD86A4D918C80099DA654B9CE.edm" hidden="1">#REF!</definedName>
    <definedName name="_bdm.C20A1C4AB4EA400FB34A691DE2C0B55B.edm" hidden="1">#REF!</definedName>
    <definedName name="_bdm.C20F9DCC7CFE4F0C8672FADFD7D8DD23.edm" hidden="1">#REF!</definedName>
    <definedName name="_bdm.c22fff9adc5b4fb79f56f7b396a410af.edm" hidden="1">#REF!</definedName>
    <definedName name="_bdm.C243B3B34B534E46B8B8645619673C86.edm" hidden="1">#REF!</definedName>
    <definedName name="_bdm.c2462186f63a47548a3583d3d48c80fa.edm" hidden="1">#REF!</definedName>
    <definedName name="_bdm.C259FEFFBB6C4146800BFC99761DE9D9.edm" hidden="1">#REF!</definedName>
    <definedName name="_bdm.C25F4FD2E6194974A08657BCC1CA0ECD.edm" hidden="1">#REF!</definedName>
    <definedName name="_bdm.C26696224A7A4CC09C562A830F93AE08.edm" hidden="1">#REF!</definedName>
    <definedName name="_bdm.C29C2BB488A84DF98647BA61F1E0A61D.edm" hidden="1">#REF!</definedName>
    <definedName name="_bdm.C2A80A8FB5C741B984313CAA0DE871BA.edm" hidden="1">#REF!</definedName>
    <definedName name="_bdm.C2AC27CAB9FE4E10A62AF237B26005B5.edm" hidden="1">#REF!</definedName>
    <definedName name="_bdm.C2B53BB6EE474C7E87681C45A6B9B7AD.edm" hidden="1">#REF!</definedName>
    <definedName name="_bdm.C2B8C906DE3A4587AC6D31D6D130872B.edm" hidden="1">#REF!</definedName>
    <definedName name="_bdm.C2DDC561BF814B73959B4720BECBFC0D.edm" hidden="1">#REF!</definedName>
    <definedName name="_bdm.C2EFF4D21E24436382F4EF273E8DCD5E.edm" hidden="1">#REF!</definedName>
    <definedName name="_bdm.C2F2DE7F2E024E5194CB78943E533246.edm" hidden="1">#REF!</definedName>
    <definedName name="_bdm.C2FB9722451F4709B83FAE004B5E37D5.edm" hidden="1">#REF!</definedName>
    <definedName name="_bdm.C30A0F9A4A864110BBEB7AC77939A391.edm" hidden="1">#REF!</definedName>
    <definedName name="_bdm.c35a0f6d01ed4003bd6014ea2f2ed553.edm" hidden="1">#REF!</definedName>
    <definedName name="_bdm.c39051fcd8794656a1b6c10184d84421.edm" hidden="1">#REF!</definedName>
    <definedName name="_bdm.C3DCB7EB6B87494C9E2C9BE57CD919E3.edm" hidden="1">#REF!</definedName>
    <definedName name="_bdm.C3EE93377AAA4E8EA6B9F88BFD7AE4DA.edm" hidden="1">#REF!</definedName>
    <definedName name="_bdm.C428B100B79A4EAABDD99674171E88AF.edm" hidden="1">#REF!</definedName>
    <definedName name="_bdm.C43C126AB3314E3F8A675353DAB06089.edm" hidden="1">#REF!</definedName>
    <definedName name="_bdm.C4718A53066242F49C49DA08DFB26026.edm" hidden="1">#REF!</definedName>
    <definedName name="_bdm.C47223019E3A49C1B71111A5671FF13E.edm" hidden="1">#REF!</definedName>
    <definedName name="_bdm.C48AEB9E6AA04B33872409227CEC8C0E.edm" hidden="1">#REF!</definedName>
    <definedName name="_bdm.C4B3E282FDE344DEB4363E6C61CEA766.edm" hidden="1">#REF!</definedName>
    <definedName name="_bdm.C4B4A1B1C8D44A6B84709BA543C1F96F.edm" hidden="1">#REF!</definedName>
    <definedName name="_bdm.C4D888151BDF4DE2A04660E5A9A7E786.edm" hidden="1">#REF!</definedName>
    <definedName name="_bdm.C4E23028407E4AD29456FA121C976E97.edm" hidden="1">#REF!</definedName>
    <definedName name="_bdm.C5045111FD334A51941D3015C541C464.edm" hidden="1">#REF!</definedName>
    <definedName name="_bdm.c5066729854a4ffb893bc99b63974929.edm" hidden="1">#REF!</definedName>
    <definedName name="_bdm.C524AE4BE2E045FAAD72C4A67E5EA749.edm" hidden="1">#REF!</definedName>
    <definedName name="_bdm.C52BE14D1EB740A9A38F8F5DE7ECF5ED.edm" hidden="1">#REF!</definedName>
    <definedName name="_bdm.C52D77CBC5664F768A9658958BE1D8FD.edm" hidden="1">#REF!</definedName>
    <definedName name="_bdm.C54D13F398594673A7A399E1B72DB606.edm" hidden="1">#REF!</definedName>
    <definedName name="_bdm.C54F70B620E641199E10C653EC1900CC.edm" hidden="1">#REF!</definedName>
    <definedName name="_bdm.C5631AF9979C46C583C947A5F9F6ECFB.edm" hidden="1">#REF!</definedName>
    <definedName name="_bdm.C5713ECE464647BDA27340D85F316401.edm" hidden="1">#REF!</definedName>
    <definedName name="_bdm.C574A6B3414C4B378D0C8FA9ADEB6D97.edm" hidden="1">#REF!</definedName>
    <definedName name="_bdm.C59CC99B28964C44ACD595B7CCDD32DC.edm" hidden="1">#REF!</definedName>
    <definedName name="_bdm.c5c0322f72c44abc861086be8f54c541.edm" hidden="1">#REF!</definedName>
    <definedName name="_bdm.C5EFDDF42BFD4EC9B8DB2637946E1021.edm" hidden="1">#REF!</definedName>
    <definedName name="_bdm.C61666FB0A7A43DDB541A9E7CC94E2DC.edm" hidden="1">#REF!</definedName>
    <definedName name="_bdm.C61F4140481C49159BB951BE5C9DBD0D.edm" hidden="1">#REF!</definedName>
    <definedName name="_bdm.C62211B287D342DBB024E0D7FABFFB6E.edm" hidden="1">#REF!</definedName>
    <definedName name="_bdm.c682f526631f4afab93af63283cbaee5.edm" hidden="1">#REF!</definedName>
    <definedName name="_bdm.C698AE0AA4CB482EA8BF369466794727.edm" hidden="1">#REF!</definedName>
    <definedName name="_bdm.C6990F94F3D14166B94BF76242BF49BA.edm" hidden="1">#REF!</definedName>
    <definedName name="_bdm.C6A490B41E3F4533ACE4610E09D80F34.edm" hidden="1">#REF!</definedName>
    <definedName name="_bdm.C6B70CD331424A8BAB94AED30345228A.edm" hidden="1">#REF!</definedName>
    <definedName name="_bdm.C6DE02374F314068A203261B8C51E9B2.edm" hidden="1">#REF!</definedName>
    <definedName name="_bdm.C6F176552A71464CA95F85D834ECD09D.edm" hidden="1">#REF!</definedName>
    <definedName name="_bdm.C6F30DF386754DD48BB01C5D14EDBAEC.edm" hidden="1">#REF!</definedName>
    <definedName name="_bdm.C6F3EF18476949AF98D26E73DF6ADF5C.edm" hidden="1">#REF!</definedName>
    <definedName name="_bdm.C708A846D7A24ED386E71E786AD55450.edm" hidden="1">#REF!</definedName>
    <definedName name="_bdm.C7284F37D7D641C089AB24ACC2F98AE2.edm" hidden="1">#REF!</definedName>
    <definedName name="_bdm.C7519912E0F041948AFF18124A9363C7.edm" hidden="1">#REF!</definedName>
    <definedName name="_bdm.C7A187E1A33747E5BF78AB82533E93F7.edm" hidden="1">#REF!</definedName>
    <definedName name="_bdm.C7D7264DA0B146AB8F5B37534CAEFD79.edm" hidden="1">#REF!</definedName>
    <definedName name="_bdm.C7E60987DAFF4BDE860E98C7708B86E8.edm" hidden="1">#REF!</definedName>
    <definedName name="_bdm.C8108C99FE374BF4A86D834438447D6C.edm" hidden="1">#REF!</definedName>
    <definedName name="_bdm.C81434A889DE4AAE80BF7314DDB4C58E.edm" hidden="1">#REF!</definedName>
    <definedName name="_bdm.C83EF7217E254FA98525B9B4AE404545.edm" hidden="1">#REF!</definedName>
    <definedName name="_bdm.c83f4b3460bc46f1b8718fb681b42a17.edm" hidden="1">#REF!</definedName>
    <definedName name="_bdm.C8506DD46C874D39B929D5ACBC94ADCB.edm" hidden="1">#REF!</definedName>
    <definedName name="_bdm.c8513c36dbb74b508e823736fe5eb679.edm" hidden="1">#REF!</definedName>
    <definedName name="_bdm.C86908244C7A4A9D9C5089767740C19C.edm" hidden="1">#REF!</definedName>
    <definedName name="_bdm.C8699DBC5EE24A28A32915AB2451FE2C.edm" hidden="1">#REF!</definedName>
    <definedName name="_bdm.C8837E5E1DDB4755956C723DE46830FB.edm" hidden="1">#REF!</definedName>
    <definedName name="_bdm.C88B9B11322C43C0A6D91864B579DF21.edm" hidden="1">#REF!</definedName>
    <definedName name="_bdm.C88DE085E6694172ABD4001832830AB0.edm" hidden="1">#REF!</definedName>
    <definedName name="_bdm.C893C5E880D346BC92E82E98F37B7324.edm" hidden="1">#REF!</definedName>
    <definedName name="_bdm.c8aff89fa381494a8bea03810c0e4687.edm" hidden="1">#REF!</definedName>
    <definedName name="_bdm.C8BADB6FF8C74F538AE2D48C915CAB58.edm" hidden="1">#REF!</definedName>
    <definedName name="_bdm.C8E01B6548B34B11A3B2D3D70D35869F.edm" hidden="1">#REF!</definedName>
    <definedName name="_bdm.C8EE4BD4FD0342198010FD2579467598.edm" hidden="1">#REF!</definedName>
    <definedName name="_bdm.C8EF0DA9C2CF4F559D9108399D5FFC6B.edm" hidden="1">#REF!</definedName>
    <definedName name="_bdm.C925A0807EBD4EA1B0009AA0A3381E9E.edm" hidden="1">#REF!</definedName>
    <definedName name="_bdm.C9433E895AB441F5B0EB08CDAD5AA319.edm" hidden="1">#REF!</definedName>
    <definedName name="_bdm.C948ACCE5FC0419FA0D4E81F691E53B3.edm" hidden="1">#REF!</definedName>
    <definedName name="_bdm.C94DA9C8104E41118B22A830CB2CE8FB.edm" hidden="1">#REF!</definedName>
    <definedName name="_bdm.C950E6A143EC44D4B236B31404235E6E.edm" hidden="1">#REF!</definedName>
    <definedName name="_bdm.C9529DC0D3EC4BF5B4E19F219D1365D3.edm" hidden="1">#REF!</definedName>
    <definedName name="_bdm.C9533DFB8F9F40E99D28E155526F365E.edm" hidden="1">#REF!</definedName>
    <definedName name="_bdm.C9700AAAEF5449FBA33EEC854380860B.edm" hidden="1">#REF!</definedName>
    <definedName name="_bdm.C995B2D87E3E4D8B93BD634247B88DCE.edm" hidden="1">#REF!</definedName>
    <definedName name="_bdm.C9A00CC8A2584AA2A31DE5F51CC51B25.edm" hidden="1">#REF!</definedName>
    <definedName name="_bdm.C9BA8E3B72254BDDBCB6932734117C60.edm" hidden="1">#REF!</definedName>
    <definedName name="_bdm.C9CCDE7B0F8547D6A363CA4942921CB5.edm" hidden="1">#REF!</definedName>
    <definedName name="_bdm.C9E01E6D2B4E465FB84DA0DE65C1493A.edm" hidden="1">#REF!</definedName>
    <definedName name="_bdm.C9E24FCC74E64499A290D378A6D216C2.edm" hidden="1">#REF!</definedName>
    <definedName name="_bdm.C9E8C164F60D447882F4108D5E3DE40D.edm" hidden="1">#REF!</definedName>
    <definedName name="_bdm.C9EC43FB5B0E49EB8D648342D5180FC1.edm" hidden="1">#REF!</definedName>
    <definedName name="_bdm.C9F4CAA0835B42EBAA120AE2FB213330.edm" hidden="1">#REF!</definedName>
    <definedName name="_bdm.CA0CF872DC3A452090CDBD4A28881221.edm" hidden="1">#REF!</definedName>
    <definedName name="_bdm.CA2BFD2A8FD74ED8A8201EB457D8BE3C.edm" hidden="1">#REF!</definedName>
    <definedName name="_bdm.ca3652e0fb9a48769492b538fb46130c.edm" hidden="1">#REF!</definedName>
    <definedName name="_bdm.CA37B1D4730149758FADEEA1929E91F3.edm" hidden="1">#REF!</definedName>
    <definedName name="_bdm.CA3F15D5853C4E17B26042D6CE9FD3D9.edm" hidden="1">#REF!</definedName>
    <definedName name="_bdm.CA427520BCED4F2DBA9FD3A227C03C7C.edm" hidden="1">#REF!</definedName>
    <definedName name="_bdm.CA6C026CEDB744F88FCF2A996C42F49B.edm" hidden="1">#REF!</definedName>
    <definedName name="_bdm.CA7DA502F7F040E1B2A9F033F087A049.edm" hidden="1">#REF!</definedName>
    <definedName name="_bdm.CAA9A6881CFF4C7FB990A9DB85CA8643.edm" hidden="1">#REF!</definedName>
    <definedName name="_bdm.CAA9D95F4A0342A98D257D43F9D63534.edm" hidden="1">#REF!</definedName>
    <definedName name="_bdm.CABE80D94E314A1EA417B49A51478D37.edm" hidden="1">#REF!</definedName>
    <definedName name="_bdm.CB22EBB73290419A855F341A17F045D1.edm" hidden="1">#REF!</definedName>
    <definedName name="_bdm.cb3c7a9fcd5a4bf491e9da9b7dc03233.edm" hidden="1">#REF!</definedName>
    <definedName name="_bdm.CB50597F877043D9BF96BE157BFDD9F3.edm" hidden="1">#REF!</definedName>
    <definedName name="_bdm.CB550D9E7079465A8D6D8C9072B19D3F.edm" hidden="1">#REF!</definedName>
    <definedName name="_bdm.CB5A57DF06104EAA949E4A431B82AE69.edm" hidden="1">#REF!</definedName>
    <definedName name="_bdm.CBC388CDED064F858720D0B5D74E762A.edm" hidden="1">#REF!</definedName>
    <definedName name="_bdm.CBCDFA503EEB4114B4FC3C8B7BCADCDF.edm" hidden="1">#REF!</definedName>
    <definedName name="_bdm.CBF7FEE9A57748F3A41F808B801731FD.edm" hidden="1">#REF!</definedName>
    <definedName name="_bdm.CC05555706CE4E6C9FD54BFF45803929.edm" hidden="1">#REF!</definedName>
    <definedName name="_bdm.CC26738FD1194F859E34E8703E0B9543.edm" hidden="1">#REF!</definedName>
    <definedName name="_bdm.cc2a9d822b4c4f3db95628acc7f1660b.edm" hidden="1">#REF!</definedName>
    <definedName name="_bdm.CC2E1F89B0FB4DC4849A2FF48D73CB98.edm" hidden="1">#REF!</definedName>
    <definedName name="_bdm.CC41DF1C0E094F918A04735BB0EA5D9F.edm" hidden="1">#REF!</definedName>
    <definedName name="_bdm.CC47E109A9B94C9DA62BA199DCB7BD99.edm" hidden="1">#REF!</definedName>
    <definedName name="_bdm.CC559607E122429AAD845840477951AC.edm" hidden="1">#REF!</definedName>
    <definedName name="_bdm.CCAC6A79E7B64DC1AF6EB305BEF4B54B.edm" hidden="1">#REF!</definedName>
    <definedName name="_bdm.CCCD6D3497A34A258C0FD897CAB3C109.edm" hidden="1">#REF!</definedName>
    <definedName name="_bdm.CCEFD67A49D344ABB927AEA9DF9CF9D9.edm" hidden="1">#REF!</definedName>
    <definedName name="_bdm.ccf6b688a33a4d6faa4aff69ebfc9af0.edm" hidden="1">#REF!</definedName>
    <definedName name="_bdm.CCF93BC51E28484592258E4EEF465A0F.edm" hidden="1">#REF!</definedName>
    <definedName name="_bdm.CD04FE2371004231BC4A2C32E8D56BCB.edm" hidden="1">#REF!</definedName>
    <definedName name="_bdm.CD1E7D7A986145A59287406816213569.edm" hidden="1">#REF!</definedName>
    <definedName name="_bdm.CD204445EA2C47A5B7083FB6200C56A2.edm" hidden="1">#REF!</definedName>
    <definedName name="_bdm.CD2FB74BCB554160ADD9DB23F89482FF.edm" hidden="1">#REF!</definedName>
    <definedName name="_bdm.CD31745DEF464E148F09977DC6DB6310.edm" hidden="1">#REF!</definedName>
    <definedName name="_bdm.cd424310c53b453cb2f41ce574f14c68.edm" hidden="1">#REF!</definedName>
    <definedName name="_bdm.CD502D5173A74538B4E1D78205DDD3F6.edm" hidden="1">#REF!</definedName>
    <definedName name="_bdm.CD600974052E41A3B1A1C8FE8A396818.edm" hidden="1">#REF!</definedName>
    <definedName name="_bdm.CD790C409CA5474FBE277730F8DB5C59.edm" hidden="1">#REF!</definedName>
    <definedName name="_bdm.cd7ef9b59cf249cf8f4f10dd5d32fe99.edm" hidden="1">#REF!</definedName>
    <definedName name="_bdm.CD8B25FE31B54A57A0B40F623E5A09C2.edm" hidden="1">#REF!</definedName>
    <definedName name="_bdm.cd99666c8db14e17992eaa43d8c2bb85.edm" hidden="1">#REF!</definedName>
    <definedName name="_bdm.CDB715B25B2842DAA145C6D9500C486E.edm" hidden="1">#REF!</definedName>
    <definedName name="_bdm.CDBD657AA2D247F2AD37F546BD054275.edm" hidden="1">#REF!</definedName>
    <definedName name="_bdm.CDEC0C4D82DF4951B97AC6453CE64A8A.edm" hidden="1">#REF!</definedName>
    <definedName name="_bdm.CE10384941E34DDDA6362D627ACDA93A.edm" hidden="1">#REF!</definedName>
    <definedName name="_bdm.ce149542e220453c823c57c50c16b8e5.edm" hidden="1">#REF!</definedName>
    <definedName name="_bdm.CE71929244E34A8FB317A9E0C99F8950.edm" hidden="1">#REF!</definedName>
    <definedName name="_bdm.CE757DAA5BE84F508A53DFB1A22BBD0B.edm" hidden="1">#REF!</definedName>
    <definedName name="_bdm.CE8434E1314C4BA7ABACA22F8636E281.edm" hidden="1">#REF!</definedName>
    <definedName name="_bdm.CE84B6EB84954B21A102CFA25563DF8B.edm" hidden="1">#REF!</definedName>
    <definedName name="_bdm.CE937EBD950E420A87350D307FE2D9AC.edm" hidden="1">#REF!</definedName>
    <definedName name="_bdm.CE9C925249004DDD8E53F21C896E500A.edm" hidden="1">#REF!</definedName>
    <definedName name="_bdm.cea895b7cd4244dd838dfd7fa41042f6.edm" hidden="1">#REF!</definedName>
    <definedName name="_bdm.CEB37C4595C146498C80875E40984381.edm" hidden="1">#REF!</definedName>
    <definedName name="_bdm.CED26DAB2FE0455BB617EA20BFEBAD07.edm" hidden="1">#REF!</definedName>
    <definedName name="_bdm.CED63D18EBFB4F51BE674E51D4DA5302.edm" hidden="1">#REF!</definedName>
    <definedName name="_bdm.CEE6C20DDE574D9881F98DCF6FB21F39.edm" hidden="1">#REF!</definedName>
    <definedName name="_bdm.CF06F85E785C476F8842C164451F38AF.edm" hidden="1">#REF!</definedName>
    <definedName name="_bdm.CF14B3ABD71C4D91B00870998D3F5D16.edm" hidden="1">#REF!</definedName>
    <definedName name="_bdm.CF193F3CF2184932AEEC3D19343E1F40.edm" hidden="1">#REF!</definedName>
    <definedName name="_bdm.CF272F9AE30347B98F7D1EF0DDEF2A1D.edm" hidden="1">#REF!</definedName>
    <definedName name="_bdm.CF2B0943554544C0AF507830AA3844DF.edm" hidden="1">#REF!</definedName>
    <definedName name="_bdm.CF38D981328F44DA82808A97A9E993BF.edm" hidden="1">#REF!</definedName>
    <definedName name="_bdm.CF4E11FBAC7F4FDF99F7D0204EF0ED0A.edm" hidden="1">#REF!</definedName>
    <definedName name="_bdm.CF5B8A7B528B4BADBF57366BDDA62635.edm" hidden="1">#REF!</definedName>
    <definedName name="_bdm.CF7E8168565C4E708B3CFE3D110F58A0.edm" hidden="1">#REF!</definedName>
    <definedName name="_bdm.CF9A302F66FE4A0B88CE78F6A59126A7.edm" hidden="1">#REF!</definedName>
    <definedName name="_bdm.CF9F0161FD7A48419B475BE2CD31299F.edm" hidden="1">#REF!</definedName>
    <definedName name="_bdm.CFADC9800ECF47328AD3391925FB2A6D.edm" hidden="1">#REF!</definedName>
    <definedName name="_bdm.CFB60B7C11394957A9949E9A37EE1733.edm" hidden="1">#REF!</definedName>
    <definedName name="_bdm.CFBE61A0B485424390F9E1FEFF156C4A.edm" hidden="1">#REF!</definedName>
    <definedName name="_bdm.CFC202941F2947B6A0761B540F3509B0.edm" hidden="1">#REF!</definedName>
    <definedName name="_bdm.CFD7FEF6AEBD4A478BAFEEFF32592696.edm" hidden="1">#REF!</definedName>
    <definedName name="_bdm.cfed24f46fc9467eb7638d4b83d3177b.edm" hidden="1">#REF!</definedName>
    <definedName name="_bdm.cff1b71818c1459aa17369d717e26d96.edm" hidden="1">#REF!</definedName>
    <definedName name="_bdm.D0167B08A3C64B79BB1BF8089A1CAA06.edm" hidden="1">#REF!</definedName>
    <definedName name="_bdm.d01b5060d6694a5ca7eaefe5fa56d487.edm" hidden="1">#REF!</definedName>
    <definedName name="_bdm.D01F18D09FEE44DB811E94DFEB9BE9D6.edm" hidden="1">#REF!</definedName>
    <definedName name="_bdm.D03B65BE960B481D8815FE30B4BB7F36.edm" hidden="1">#REF!</definedName>
    <definedName name="_bdm.D0542847F08C476CBE731671EFC3370F.edm" hidden="1">#REF!</definedName>
    <definedName name="_bdm.D05EBC3F57614C2689BDE40914BB4A20.edm" hidden="1">#REF!</definedName>
    <definedName name="_bdm.D080ECFEEE8D4771992BBFF5883F8409.edm" hidden="1">#REF!</definedName>
    <definedName name="_bdm.D09BFCF31BCE4FC9B7ABB7CDD4993EED.edm" hidden="1">#REF!</definedName>
    <definedName name="_bdm.D0A86CAE3AFB43E0A28F0C98676605F4.edm" hidden="1">#REF!</definedName>
    <definedName name="_bdm.D1005CA6E53445019CAD6848B41F61EE.edm" hidden="1">#REF!</definedName>
    <definedName name="_bdm.D1280F1630F04BC18F3D4AC772CEDE4D.edm" hidden="1">#REF!</definedName>
    <definedName name="_bdm.D13FD31A346444DF9699514E965E86C1.edm" hidden="1">#REF!</definedName>
    <definedName name="_bdm.D14663E0D2D643E3BD9FD5E659481EE5.edm" hidden="1">#REF!</definedName>
    <definedName name="_bdm.D148EA4B1D114F54B113453137951535.edm" hidden="1">#REF!</definedName>
    <definedName name="_bdm.d14aed90cdee4f369f511a405aa0e340.edm" hidden="1">#REF!</definedName>
    <definedName name="_bdm.D15E3DD762514D7184CBDB69F2F6A8FF.edm" hidden="1">#REF!</definedName>
    <definedName name="_bdm.D167C15D32D44537B33FA68717FDA120.edm" hidden="1">#REF!</definedName>
    <definedName name="_bdm.D16EB451D53745F8BAD847A960885B0B.edm" hidden="1">#REF!</definedName>
    <definedName name="_bdm.D17216F64D7E4CF38A1397D95EC4C9A5.edm" hidden="1">#REF!</definedName>
    <definedName name="_bdm.D1774018029D4C7E8A6DDF956FFF7FBD.edm" hidden="1">#REF!</definedName>
    <definedName name="_bdm.D1835B8BB9114079BA1B78FD5DC55DFF.edm" hidden="1">#REF!</definedName>
    <definedName name="_bdm.D1896698052E4B52A891402716A05450.edm" hidden="1">#REF!</definedName>
    <definedName name="_bdm.d18b11a07d154d09b3a338ce8151870e.edm" hidden="1">#REF!</definedName>
    <definedName name="_bdm.d19c7288932747d3a46822196662d7cd.edm" hidden="1">#REF!</definedName>
    <definedName name="_bdm.D1A8C49203C344599E457A4802DB44AE.edm" hidden="1">#REF!</definedName>
    <definedName name="_bdm.D1B3AA498A0149A3891EAB4846F2A435.edm" hidden="1">#REF!</definedName>
    <definedName name="_bdm.d1bcd3abbe1d4e4a88f7940a03d0e371.edm" hidden="1">#REF!</definedName>
    <definedName name="_bdm.D1C66350BAB1434A9C36299EA8E870AB.edm" hidden="1">#REF!</definedName>
    <definedName name="_bdm.D1E087CF39994441B425BFD4F301223D.edm" hidden="1">#REF!</definedName>
    <definedName name="_bdm.d1e49eab12ae44f5ac3850a4e67a2f56.edm" hidden="1">#REF!</definedName>
    <definedName name="_bdm.D200417D4AD44E0ABD9FCF0E620B2842.edm" hidden="1">#REF!</definedName>
    <definedName name="_bdm.D22AFCA11C384E5E9CD6033E7B3FB3A0.edm" hidden="1">#REF!</definedName>
    <definedName name="_bdm.D23F38D4A8044BA59DB4CD41124D0E2A.edm" hidden="1">#N/A</definedName>
    <definedName name="_bdm.d25334ef319a4ef3b9018763a385133f.edm" hidden="1">#REF!</definedName>
    <definedName name="_bdm.D2723C6F26324CA3AFE6C0B10EF011E1.edm" hidden="1">#N/A</definedName>
    <definedName name="_bdm.D29C280223FA472CAD1A807C31DC14BD.edm" hidden="1">#REF!</definedName>
    <definedName name="_bdm.D2BB593C3F2344FF9C75AC9CBF283DF4.edm" hidden="1">#REF!</definedName>
    <definedName name="_bdm.D2C13FC2D7744C3F836293DBE0CA0A0F.edm" hidden="1">#REF!</definedName>
    <definedName name="_bdm.d2ec996b33c843ab8ad950f811eb9a7d.edm" hidden="1">#REF!</definedName>
    <definedName name="_bdm.D2ED7D2D0A8343B1B173FD8DFE4E0DC0.edm" hidden="1">#REF!</definedName>
    <definedName name="_bdm.D313F9F284F3406FA491D3CA4D694BE0.edm" hidden="1">#REF!</definedName>
    <definedName name="_bdm.D3339A8F7C5545E886E09937FDB22D0E.edm" hidden="1">#REF!</definedName>
    <definedName name="_bdm.D340F60E87A44A9083C8BC4D2462796A.edm" hidden="1">#REF!</definedName>
    <definedName name="_bdm.D343C6C055AE4ED2972E9DCAEFC66AA8.edm" hidden="1">#REF!</definedName>
    <definedName name="_bdm.D344F598A81C436AAB8CBC4798D6D4E7.edm" hidden="1">#REF!</definedName>
    <definedName name="_bdm.D352E9A3C0804A758BAA7A36CFE66477.edm" hidden="1">#REF!</definedName>
    <definedName name="_bdm.D35A01C2EC0D44B8A0B4E8F65F6774D1.edm" hidden="1">#REF!</definedName>
    <definedName name="_bdm.D3868F88206E4B2698D4800194F45AA8.edm" hidden="1">#REF!</definedName>
    <definedName name="_bdm.d388a748ff3f4208859cb7b8d4a9d814.edm" hidden="1">#REF!</definedName>
    <definedName name="_bdm.D390103D869048A283B7495A0246B96C.edm" hidden="1">#REF!</definedName>
    <definedName name="_bdm.D39B26CA4A6F49D082AC31A003622425.edm" hidden="1">#REF!</definedName>
    <definedName name="_bdm.D3AC2759F9914C97BB0174F43FE5BE0E.edm" hidden="1">#REF!</definedName>
    <definedName name="_bdm.D3ACB01B118C468191BBBA2A9FDF0C83.edm" hidden="1">#REF!</definedName>
    <definedName name="_bdm.D3BEDCDADF7744B9A6F7525585816517.edm" hidden="1">#REF!</definedName>
    <definedName name="_bdm.D3BF681251C7467D8AE715A483C83B8E.edm" hidden="1">#REF!</definedName>
    <definedName name="_bdm.D3CE80FBD46A435B852E3BF760F22F8A.edm" hidden="1">#REF!</definedName>
    <definedName name="_bdm.D3D1B718AD7140CCAAC738931E138648.edm" hidden="1">#REF!</definedName>
    <definedName name="_bdm.d3d5efee7c364416a3f3f96e677501f3.edm" hidden="1">#REF!</definedName>
    <definedName name="_bdm.D3E97526A9F940E8ADA0F7E2C72A93B6.edm" hidden="1">#REF!</definedName>
    <definedName name="_bdm.D401C0AC987C47C2A6665A00C0CB6C4D.edm" hidden="1">#REF!</definedName>
    <definedName name="_bdm.D408E18CC61C4751A380F1EBEE6734B1.edm" hidden="1">#REF!</definedName>
    <definedName name="_bdm.D41D90E9FD984E5AA1DE62B4AA9EBC3E.edm" hidden="1">#REF!</definedName>
    <definedName name="_bdm.D4A296296EA347C889B3BDC16887096D.edm" hidden="1">#REF!</definedName>
    <definedName name="_bdm.D4D3C0E4B7414A639FE2DBF1836D0BDD.edm" hidden="1">#REF!</definedName>
    <definedName name="_bdm.D4EDA575EADC4BD8A2BCD76BB444ECD4.edm" hidden="1">#REF!</definedName>
    <definedName name="_bdm.D50D5C7E06E84EB4805F62F4856F8CB8.edm" hidden="1">#REF!</definedName>
    <definedName name="_bdm.D50E887BD9694DFE984BC74287099AB9.edm" hidden="1">#REF!</definedName>
    <definedName name="_bdm.D52F0637046B425B9B97CFF30FB2D07F.edm" hidden="1">#REF!</definedName>
    <definedName name="_bdm.D559BC518CAF480881568EA76AEA7D4F.edm" hidden="1">#REF!</definedName>
    <definedName name="_bdm.D5678946AD524865A739F28F38FDA404.edm" hidden="1">#REF!</definedName>
    <definedName name="_bdm.d583a7d12f294407a5149c76f8b1e0f5.edm" hidden="1">#REF!</definedName>
    <definedName name="_bdm.D5977A1C10284C088D3DA7FC171D3B11.edm" hidden="1">#REF!</definedName>
    <definedName name="_bdm.D59F856B6F0248A3BBE7E78EBF128D30.edm" hidden="1">#REF!</definedName>
    <definedName name="_bdm.D5AD4F1003204064B9729A722EB921F5.edm" hidden="1">#REF!</definedName>
    <definedName name="_bdm.D5E7755FDB024FF7AC6BE58A05079CAC.edm" hidden="1">#REF!</definedName>
    <definedName name="_bdm.D5EA71B645814A13BD288F29450700EB.edm" hidden="1">#REF!</definedName>
    <definedName name="_bdm.D5F37EDA39854D98A568FFF62EC641A6.edm" hidden="1">#REF!</definedName>
    <definedName name="_bdm.D617170F47124592892B41F3D7E1EFE0.edm" hidden="1">#REF!</definedName>
    <definedName name="_bdm.D640AA92359F4E359DC6C5233CAEEADA.edm" hidden="1">#REF!</definedName>
    <definedName name="_bdm.D663C9C9F7364F0FBCA97864A92D6860.edm" hidden="1">#REF!</definedName>
    <definedName name="_bdm.D66DB9AA909F42B883326EC5B5329378.edm" hidden="1">#REF!</definedName>
    <definedName name="_bdm.d692cbe8d81f4825b0bc5878ee752404.edm" hidden="1">#REF!</definedName>
    <definedName name="_bdm.d6cb74cdbdbf4fd59088e09ea7db5543.edm" hidden="1">#REF!</definedName>
    <definedName name="_bdm.D6CF6E2D4C354A64BDD2BF7BF1C2D137.edm" hidden="1">#REF!</definedName>
    <definedName name="_bdm.D70D8BF233F546878D2DA4970885669D.edm" hidden="1">#REF!</definedName>
    <definedName name="_bdm.D722BB7501C14464A991B281F1D0D52A.edm" hidden="1">#REF!</definedName>
    <definedName name="_bdm.D7286F183BF847F98F97B3860ECBDC43.edm" hidden="1">#REF!</definedName>
    <definedName name="_bdm.D72EAC8C073C4423A4B55B822E2B431C.edm" hidden="1">#REF!</definedName>
    <definedName name="_bdm.D774902638D74B21AE6BF3D0FB8E8583.edm" hidden="1">#REF!</definedName>
    <definedName name="_bdm.D781AABC65D64517B4209427F76B6247.edm" hidden="1">#REF!</definedName>
    <definedName name="_bdm.D78FABD9F2AC4640958282E7536C199E.edm" hidden="1">#REF!</definedName>
    <definedName name="_bdm.d7a1923c125645f4ae1367da29fff89a.edm" hidden="1">#REF!</definedName>
    <definedName name="_bdm.d7a53cf36c1d422b9ddfedadb5268fb7.edm" hidden="1">#REF!</definedName>
    <definedName name="_bdm.D7A68B7E5B214B81BA5464E77FB3B303.edm" hidden="1">#REF!</definedName>
    <definedName name="_bdm.D7FF1BB11DD8449BB4C4E6086B62F49E.edm" hidden="1">#REF!</definedName>
    <definedName name="_bdm.D8138719AA7C4D4CA10FC5C33FFF5A1B.edm" hidden="1">#REF!</definedName>
    <definedName name="_bdm.D82C3B89E12F49A6BFB97B76C0821A01.edm" hidden="1">#REF!</definedName>
    <definedName name="_bdm.D82FDEF06D7440009671C1A48C8870C4.edm" hidden="1">#REF!</definedName>
    <definedName name="_bdm.D83A29687A7342B19A413CA991F44730.edm" hidden="1">#REF!</definedName>
    <definedName name="_bdm.D8403F1555E142B6AA7C22A2CFDC8016.edm" hidden="1">#REF!</definedName>
    <definedName name="_bdm.D887E4D472F4428DAF96CE7D703255DE.edm" hidden="1">#REF!</definedName>
    <definedName name="_bdm.D8903066EB9A4D43BA762A22539BB7A0.edm" hidden="1">#REF!</definedName>
    <definedName name="_bdm.D8BA028C2C5747C6A77949D69D67AA57.edm" hidden="1">#REF!</definedName>
    <definedName name="_bdm.D8CDF9F0573743BF923846BA17829F71.edm" hidden="1">#REF!</definedName>
    <definedName name="_bdm.d8eb258ec379417bb1557c49fd24c6b4.edm" hidden="1">#REF!</definedName>
    <definedName name="_bdm.D8F1B42328B145688AF370FC321954C2.edm" hidden="1">#REF!</definedName>
    <definedName name="_bdm.D8FB86FCC61E43C4BE220169A3B9E95F.edm" hidden="1">#REF!</definedName>
    <definedName name="_bdm.D910454693CF4E57ABC301D7E345F7B8.edm" hidden="1">#REF!</definedName>
    <definedName name="_bdm.D9168595FF114AB2A9E172D5F361FDB3.edm" hidden="1">#REF!</definedName>
    <definedName name="_bdm.D92CAA30F39A4D9D855CBC6425649EAD.edm" hidden="1">#REF!</definedName>
    <definedName name="_bdm.d93a4ad48e7540e0aaa238dd54a20c0d.edm" hidden="1">#REF!</definedName>
    <definedName name="_bdm.D9586AACE05C4301B2AA7BAD272D329C.edm" hidden="1">#REF!</definedName>
    <definedName name="_bdm.D95E1539936F412FA815975BCE802DD4.edm" hidden="1">#REF!</definedName>
    <definedName name="_bdm.D9649A0BBAB742C5AF12C3A4096DF773.edm" hidden="1">#REF!</definedName>
    <definedName name="_bdm.D969FC9186A6487E87CA8A9A1B84F052.edm" hidden="1">#REF!</definedName>
    <definedName name="_bdm.D9A5A339BDB743418772BC02707A7AAB.edm" hidden="1">#REF!</definedName>
    <definedName name="_bdm.D9A5E4174A8C41D19E8C279CA3550F50.edm" hidden="1">#REF!</definedName>
    <definedName name="_bdm.d9b604933a5d4f3ba0bcb634b330cb43.edm" hidden="1">#REF!</definedName>
    <definedName name="_bdm.D9CD3DA315584673A8F9FEA70EF8CD32.edm" hidden="1">#REF!</definedName>
    <definedName name="_bdm.D9D65288239F40AF814E58A0F80BA864.edm" hidden="1">#REF!</definedName>
    <definedName name="_bdm.d9d7e155ca9d459f8fbeac269d0f2218.edm" hidden="1">#REF!</definedName>
    <definedName name="_bdm.d9e88c5e819a44ed9bf178277095461b.edm" hidden="1">#REF!</definedName>
    <definedName name="_bdm.DA0E4084AB174E9CA2017BF63CFEAAAB.edm" hidden="1">#REF!</definedName>
    <definedName name="_bdm.DA255BC2A80C4E59BEFBC4ABBB12F0C2.edm" hidden="1">#REF!</definedName>
    <definedName name="_bdm.DA2CBB900A87477A8117AAD2FF4D2378.edm" hidden="1">#REF!</definedName>
    <definedName name="_bdm.DA47CD508DA14F009B9D8E4407DA47BB.edm" hidden="1">#REF!</definedName>
    <definedName name="_bdm.DA7B96A9C6DF459582DAD9CE1B0E5F5C.edm" hidden="1">#REF!</definedName>
    <definedName name="_bdm.DAA63BD673F24EB4B8E0CF7F274AD959.edm" hidden="1">#REF!</definedName>
    <definedName name="_bdm.DAAE64E65F59405A8001D85D817B9DB1.edm" hidden="1">#REF!</definedName>
    <definedName name="_bdm.DAB91FD111984DD38AD69292F138047C.edm" hidden="1">#REF!</definedName>
    <definedName name="_bdm.DAC6AFAB56A1441B81D2B037AB0996E6.edm" hidden="1">#REF!</definedName>
    <definedName name="_bdm.DAC7C54FF910494885DD3C348942A3C2.edm" hidden="1">#REF!</definedName>
    <definedName name="_bdm.daf11f540fdf40c5a38a032fda1b71a0.edm" hidden="1">#REF!</definedName>
    <definedName name="_bdm.DB02B69D5ABC47D69164B8779725028B.edm" hidden="1">#REF!</definedName>
    <definedName name="_bdm.DB3DD8DA9ED64E4D9EF945FACA6D6764.edm" hidden="1">#REF!</definedName>
    <definedName name="_bdm.DB439C7A76D648DB9D389A07D63AAACA.edm" hidden="1">#REF!</definedName>
    <definedName name="_bdm.DB8CF9B2A2144E999883AF6C7CE7B812.edm" hidden="1">#REF!</definedName>
    <definedName name="_bdm.DBA34200D1C446CB9636F97E70A7B3E4.edm" hidden="1">#REF!</definedName>
    <definedName name="_bdm.DBC6C789ED0B478CB8AF2CD53E93120B.edm" hidden="1">#REF!</definedName>
    <definedName name="_bdm.DBE391DE47094927B9D05AE64C31B318.edm" hidden="1">#REF!</definedName>
    <definedName name="_bdm.DC0912A31A724252B5921D7875C28442.edm" hidden="1">#REF!</definedName>
    <definedName name="_bdm.DC252364FC254C669761FA0E12C48DD9.edm" hidden="1">#REF!</definedName>
    <definedName name="_bdm.DC26D7005FE1498DA80048FB088C1D7B.edm" hidden="1">#REF!</definedName>
    <definedName name="_bdm.DC2FE9AD25D84EC4ADC3D39002EFC680.edm" hidden="1">#REF!</definedName>
    <definedName name="_bdm.DC3436D6D23D43189CF403CD70FA8227.edm" hidden="1">#REF!</definedName>
    <definedName name="_bdm.DC59ED1FB7D443CD9C5A2DA4AC5F520C.edm" hidden="1">#REF!</definedName>
    <definedName name="_bdm.DC78F16AB131477088D339D0E43F4991.edm" hidden="1">#REF!</definedName>
    <definedName name="_bdm.DC97D194CCCA4692B3425D341AD5483B.edm" hidden="1">#REF!</definedName>
    <definedName name="_bdm.dc9ade8079f64b2cb18a257823a9d839.edm" hidden="1">#REF!</definedName>
    <definedName name="_bdm.DC9C21E2EFFC4DD886AB0D077258EE03.edm" hidden="1">#REF!</definedName>
    <definedName name="_bdm.DCB17688C7A9438D81E1736B519C8AE2.edm" hidden="1">#REF!</definedName>
    <definedName name="_bdm.DCB4C0414E1440E38F1E3ECC3FBDA94E.edm" hidden="1">#REF!</definedName>
    <definedName name="_bdm.DCD67C621D714297916582ADC371C02D.edm" hidden="1">#REF!</definedName>
    <definedName name="_bdm.dd0249f8bdf64a1e9c78ea3a7d76ae5d.edm" hidden="1">#REF!</definedName>
    <definedName name="_bdm.DD14FA6B67E3443C8931FFA573AB8656.edm" hidden="1">#REF!</definedName>
    <definedName name="_bdm.DD3CA89BF3FC412D8F7797E0E70918C7.edm" hidden="1">#REF!</definedName>
    <definedName name="_bdm.DD3D2A94B1EC4E35B149867D48444C79.edm" hidden="1">#REF!</definedName>
    <definedName name="_bdm.DD6F6247FE674A4BA4C27B42D04EB0D8.edm" hidden="1">#REF!</definedName>
    <definedName name="_bdm.DD736EF45753456C8786562159E18A7C.edm" hidden="1">#REF!</definedName>
    <definedName name="_bdm.DD8106607B614D669007E65D683D3511.edm" hidden="1">#REF!</definedName>
    <definedName name="_bdm.DD9E82BD3E3C46EA8AE2D5D192E216FC.edm" hidden="1">#REF!</definedName>
    <definedName name="_bdm.DDC6E73B27FD406AB26E3192CB56F7D1.edm" hidden="1">#REF!</definedName>
    <definedName name="_bdm.DDD20A6024D548BD87801B8814FEE9B9.edm" hidden="1">#REF!</definedName>
    <definedName name="_bdm.DE09236B5E254EBE9F8A82C1127291D8.edm" hidden="1">#REF!</definedName>
    <definedName name="_bdm.de16f14d0fdb44bdb174b41f4ee7b346.edm" hidden="1">#REF!</definedName>
    <definedName name="_bdm.DE2B8BD2CB984605BD033DF799D9E9FB.edm" hidden="1">#REF!</definedName>
    <definedName name="_bdm.DE35BD96E5E945EDBBF6493B2149C65D.edm" hidden="1">#REF!</definedName>
    <definedName name="_bdm.DE38805266DC43C48AA2D4C96BF1781F.edm" hidden="1">#REF!</definedName>
    <definedName name="_bdm.de4d11ce843c4a2bbc4cc71118720400.edm" hidden="1">#REF!</definedName>
    <definedName name="_bdm.DE51616CBB904DFFB801C4504C1749AF.edm" hidden="1">#REF!</definedName>
    <definedName name="_bdm.DE54391C6A6B41649502D7E42BD1D433.edm" hidden="1">#REF!</definedName>
    <definedName name="_bdm.DE8AB5FA414746099480F7078EFF6EC9.edm" hidden="1">#REF!</definedName>
    <definedName name="_bdm.DE8BFDDD637249FD85707DFCF5F66DE1.edm" hidden="1">#REF!</definedName>
    <definedName name="_bdm.DE9893CFD7544FF8B452EFC82637D8C4.edm" hidden="1">#REF!</definedName>
    <definedName name="_bdm.DE9ED8E14F4D4E84A1036CBC38A80791.edm" hidden="1">#REF!</definedName>
    <definedName name="_bdm.dec4d323cf8047b28165690b908b2028.edm" hidden="1">#REF!</definedName>
    <definedName name="_bdm.DECC6FC79C314711B4E97667936CFF21.edm" hidden="1">#REF!</definedName>
    <definedName name="_bdm.DED78E03DD304CBFB4D27C7B895C9E05.edm" hidden="1">#REF!</definedName>
    <definedName name="_bdm.DEDD6FB304744795AE18EE863792582A.edm" hidden="1">#REF!</definedName>
    <definedName name="_bdm.DF1EA4AED924428B90D92064DCD7A893.edm" hidden="1">#REF!</definedName>
    <definedName name="_bdm.DF37D684CDC14BE2873DB277887592CF.edm" hidden="1">#REF!</definedName>
    <definedName name="_bdm.DF3DE83BC5814E02BEB7C5360B1CA1D8.edm" hidden="1">#REF!</definedName>
    <definedName name="_bdm.DF79DDFD9EEB42C4B2C3EDE6B11691A3.edm" hidden="1">#REF!</definedName>
    <definedName name="_bdm.DF91784E781246B788A2DB65BB05412D.edm" hidden="1">#REF!</definedName>
    <definedName name="_bdm.DFB9D263298D41B2A09E0BC9FA12FB5B.edm" hidden="1">#REF!</definedName>
    <definedName name="_bdm.DFD90FD3AD1D482095D5223195140015.edm" hidden="1">#REF!</definedName>
    <definedName name="_bdm.DFFFFB3D771949EE99B2EE4FFA759994.edm" hidden="1">#REF!</definedName>
    <definedName name="_bdm.E029636621C8427091C2A4BB7DA3D43C.edm" hidden="1">#REF!</definedName>
    <definedName name="_bdm.E04DC57979914B9985B6DB58960A1791.edm" hidden="1">#REF!</definedName>
    <definedName name="_bdm.E05233226D914947B5EAD5573C32C301.edm" hidden="1">#REF!</definedName>
    <definedName name="_bdm.E058E49248BB48B98C5F28C5CAC098C6.edm" hidden="1">#REF!</definedName>
    <definedName name="_bdm.E0686722C1BE4634AF4DC91B0FF8FAD5.edm" hidden="1">#REF!</definedName>
    <definedName name="_bdm.E0772DA0C33940BF9A8D1B4866233B22.edm" hidden="1">#REF!</definedName>
    <definedName name="_bdm.E088A3D7DBAF434AAA9013AA8BFAD24A.edm" hidden="1">#REF!</definedName>
    <definedName name="_bdm.E0E50CE3331C42788CD89A597854E3EA.edm" hidden="1">#REF!</definedName>
    <definedName name="_bdm.E1001A5F86E34F089855760CC879F8B4.edm" hidden="1">#REF!</definedName>
    <definedName name="_bdm.e113ba31cfa04ae9a011a437f36e5702.edm" hidden="1">#REF!</definedName>
    <definedName name="_bdm.E11B73DB74C04B1B8C9261112312E6FF.edm" hidden="1">#REF!</definedName>
    <definedName name="_bdm.E127F41F622F45F9A30B77152CEE3438.edm" hidden="1">#REF!</definedName>
    <definedName name="_bdm.E1392E40BA42400B8F0EBCB9078B1432.edm" hidden="1">#REF!</definedName>
    <definedName name="_bdm.E17BC7281AC64BBF84625C051BE26D8A.edm" hidden="1">#REF!</definedName>
    <definedName name="_bdm.e1a3de3c33ec43dda2687565eabe1ec8.edm" hidden="1">#REF!</definedName>
    <definedName name="_bdm.E1A7FA7403CD4002A41A692D13007140.edm" hidden="1">#REF!</definedName>
    <definedName name="_bdm.E1CACEFECEED4917ADDF3EC381500495.edm" hidden="1">#REF!</definedName>
    <definedName name="_bdm.E1D5ECA21F7C40FA986534B7402BE93B.edm" hidden="1">#REF!</definedName>
    <definedName name="_bdm.E1D705070FC0481394220FBE957B9678.edm" hidden="1">#REF!</definedName>
    <definedName name="_bdm.E1D9C181C0034D938593845F7CAFAF24.edm" hidden="1">#REF!</definedName>
    <definedName name="_bdm.E1DABF58004D43CC8553A152C2EFE6F4.edm" hidden="1">#REF!</definedName>
    <definedName name="_bdm.E1E40D62D9894D10A487BCA5062138F1.edm" hidden="1">#REF!</definedName>
    <definedName name="_bdm.E206A76EC7B645BB94C825A091E5E59B.edm" hidden="1">#REF!</definedName>
    <definedName name="_bdm.E216550DD0964B3B83B173ECEDD3F75C.edm" hidden="1">#REF!</definedName>
    <definedName name="_bdm.E23F805CD007414186960C7572E420D0.edm" hidden="1">#REF!</definedName>
    <definedName name="_bdm.E2557428E10F479A95F02DBEB407CCE8.edm" hidden="1">#REF!</definedName>
    <definedName name="_bdm.E25BC2799B04459A871DCEA2A1538116.edm" hidden="1">#REF!</definedName>
    <definedName name="_bdm.E28B03FFDE0147E8A65BD3333E6A6498.edm" hidden="1">#REF!</definedName>
    <definedName name="_bdm.E28B322D4E754980AC5FC124B3E31480.edm" hidden="1">#REF!</definedName>
    <definedName name="_bdm.E2B9237053B649439E57225063F4C978.edm" hidden="1">#REF!</definedName>
    <definedName name="_bdm.E2BEE6544B3840E684DD9CC9819BF8FC.edm" hidden="1">#REF!</definedName>
    <definedName name="_bdm.E2C2C264ED3F4C49B0DC115E847D0268.edm" hidden="1">#REF!</definedName>
    <definedName name="_bdm.e2cd130d117648ac84b45d42a9ea9feb.edm" hidden="1">#REF!</definedName>
    <definedName name="_bdm.E2D8C7F1FA304210ACFA0A817B3D6039.edm" hidden="1">#REF!</definedName>
    <definedName name="_bdm.E2FCA392EE8949C7AEC65EE02E85416F.edm" hidden="1">#REF!</definedName>
    <definedName name="_bdm.E3112168F9FD4299AC57CD3323FF7579.edm" hidden="1">#REF!</definedName>
    <definedName name="_bdm.E318942DDDCD4B06834DFD006D192D9E.edm" hidden="1">#REF!</definedName>
    <definedName name="_bdm.E31E1AD16AD34A1C92B72F6A1EC3D72C.edm" hidden="1">#REF!</definedName>
    <definedName name="_bdm.E32148E592124F57B52CA2F0BA81EE29.edm" hidden="1">#REF!</definedName>
    <definedName name="_bdm.E325785F18534694BCB4F964EC9DEEE4.edm" hidden="1">#REF!</definedName>
    <definedName name="_bdm.E33E71D4366E464589AA60B1A13F6F11.edm" hidden="1">#REF!</definedName>
    <definedName name="_bdm.E352BABC78BB4068B555A69B88D2FE7F.edm" hidden="1">#REF!</definedName>
    <definedName name="_bdm.E3950BEB000C4A7889931AF042FD0BA9.edm" hidden="1">#REF!</definedName>
    <definedName name="_bdm.E3D7BA1760A54EFC90275C278024410A.edm" hidden="1">#REF!</definedName>
    <definedName name="_bdm.E3EDFD86B45E42828BBF326CAE11BF35.edm" hidden="1">#REF!</definedName>
    <definedName name="_bdm.E3FE632C38424149BF945F9A8BB63A3C.edm" hidden="1">#REF!</definedName>
    <definedName name="_bdm.E4061EDD0BB44294A86F66AED41D3EAE.edm" hidden="1">#REF!</definedName>
    <definedName name="_bdm.E41B676FB94A41008B0E2CF37187A166.edm" hidden="1">#REF!</definedName>
    <definedName name="_bdm.E4366110C5A6438A9A25DD263E95B0EC.edm" hidden="1">#REF!</definedName>
    <definedName name="_bdm.E4498AF160984F1FB4B369A766886CE9.edm" hidden="1">#REF!</definedName>
    <definedName name="_bdm.E45B93341F5340F59350D31CD745F9F9.edm" hidden="1">#REF!</definedName>
    <definedName name="_bdm.E45C7986AEC44B778893C0ED52C0AA33.edm" hidden="1">#REF!</definedName>
    <definedName name="_bdm.E4777A60E33C4E6A8979378DD580145A.edm" hidden="1">#REF!</definedName>
    <definedName name="_bdm.E4816BAACFF14156AB70855ED8DFEFD4.edm" hidden="1">#REF!</definedName>
    <definedName name="_bdm.E4C74C31C6CC4E81AE2AEE52A81C5B15.edm" hidden="1">#REF!</definedName>
    <definedName name="_bdm.E4D7ECC2FC4E462EB864BBC0CCC4FD36.edm" hidden="1">#REF!</definedName>
    <definedName name="_bdm.E4DB0C56923E4690AA6A4A95ED26CFF2.edm" hidden="1">#REF!</definedName>
    <definedName name="_bdm.e4f0cdeab4804f8b88224547a920496b.edm" hidden="1">#REF!</definedName>
    <definedName name="_bdm.E4F3F78543CA409092379EDB10EA27D6.edm" hidden="1">#REF!</definedName>
    <definedName name="_bdm.E4F98B61CB4B48A1825999835F7A27A4.edm" hidden="1">#REF!</definedName>
    <definedName name="_bdm.E506228EC38942B3AFE8AA6B3EF80C8A.edm" hidden="1">#REF!</definedName>
    <definedName name="_bdm.E53BB31DAF304E93BC80F7C40731A886.edm" hidden="1">#REF!</definedName>
    <definedName name="_bdm.E5419AE428994A7FAA15979397CB5527.edm" hidden="1">#REF!</definedName>
    <definedName name="_bdm.E54AD832941C4A93A6A4DB2134E26024.edm" hidden="1">#REF!</definedName>
    <definedName name="_bdm.E565CFB7878D4EAFAEC56F52242ED145.edm" hidden="1">#REF!</definedName>
    <definedName name="_bdm.e5773dcc441247b3af8bc6dfd1332216.edm" hidden="1">#REF!</definedName>
    <definedName name="_bdm.E58A34AA4B28404CA551C198739B25C7.edm" hidden="1">#REF!</definedName>
    <definedName name="_bdm.E5B4B20A50FC42EE837D8220BC8F73D9.edm" hidden="1">#REF!</definedName>
    <definedName name="_bdm.E6014DF4DF444A978078910A4D022062.edm" hidden="1">#REF!</definedName>
    <definedName name="_bdm.E647ED3D76AE45CCB2FA0A2225B3FCEA.edm" hidden="1">#REF!</definedName>
    <definedName name="_bdm.E679123D2D854604A7F290927ECCC7F0.edm" hidden="1">#REF!</definedName>
    <definedName name="_bdm.E679F2AFB9A44EBF91B7387A664DD0E5.edm" hidden="1">#REF!</definedName>
    <definedName name="_bdm.E68BAA53DEA949BDB3D9DF1634101C27.edm" hidden="1">#REF!</definedName>
    <definedName name="_bdm.E69673CCE45C4FFE988E8215171C5E1F.edm" hidden="1">#REF!</definedName>
    <definedName name="_bdm.E6AAA7DEBC7C41EC8A1B3B34239D5B04.edm" hidden="1">#REF!</definedName>
    <definedName name="_bdm.E6C3FB38C39842E9949868521FCA3135.edm" hidden="1">#REF!</definedName>
    <definedName name="_bdm.E6C89922B1E84BA89CD1DE8709AA0502.edm" hidden="1">#REF!</definedName>
    <definedName name="_bdm.E6CFFAC8592E488598712A2506F6DCDE.edm" hidden="1">#REF!</definedName>
    <definedName name="_bdm.E6D514D2D7DF4995BB82DF57D59C7B9F.edm" hidden="1">#REF!</definedName>
    <definedName name="_bdm.E6DB9797C6B34C7BB58338E060B2DCDD.edm" hidden="1">#REF!</definedName>
    <definedName name="_bdm.E6DF350CE79F49E686E505E076972F8E.edm" hidden="1">#REF!</definedName>
    <definedName name="_bdm.E6E6A9B912244C0D98568818322DE7B8.edm" hidden="1">#REF!</definedName>
    <definedName name="_bdm.E6F42031264D4C72BDE959239C808B78.edm" hidden="1">#REF!</definedName>
    <definedName name="_bdm.E6F8D82A7E3F427085505105E86973FC.edm" hidden="1">#REF!</definedName>
    <definedName name="_bdm.e718dbea9e1c4358a905e2759a56b38a.edm" hidden="1">#REF!</definedName>
    <definedName name="_bdm.e73335e877dc4da7898f6f2e6c1d9248.edm" hidden="1">#REF!</definedName>
    <definedName name="_bdm.E761B03C877143D6885FB6C9BD2A9516.edm" hidden="1">#REF!</definedName>
    <definedName name="_bdm.e76a252529d74e00867ec957ac4bb55c.edm" hidden="1">#REF!</definedName>
    <definedName name="_bdm.e76c1a6f54584371a4bbd76442272aad.edm" hidden="1">#REF!</definedName>
    <definedName name="_bdm.E77BCDAF954D4CCD9D030A16A225AF93.edm" hidden="1">#REF!</definedName>
    <definedName name="_bdm.E789C01158834CD2BE4FDA93CB593E5F.edm" hidden="1">#REF!</definedName>
    <definedName name="_bdm.E7B514D7C7F5430185C19B214E6FBFE4.edm" hidden="1">#REF!</definedName>
    <definedName name="_bdm.E7E6860BCDCC492695F39B5AF9B1106B.edm" hidden="1">#REF!</definedName>
    <definedName name="_bdm.E80628E9938F4A88B0A677807F38BD51.edm" hidden="1">#REF!</definedName>
    <definedName name="_bdm.E807B009FF74491FBB1690CED1D8F160.edm" hidden="1">#REF!</definedName>
    <definedName name="_bdm.E874C556092548EC9BB77701D1D95228.edm" hidden="1">#REF!</definedName>
    <definedName name="_bdm.E88311AAD7E04F2E805F291EFA8407B9.edm" hidden="1">#REF!</definedName>
    <definedName name="_bdm.E8F19713D0284570B182FEE8E2F513ED.edm" hidden="1">#REF!</definedName>
    <definedName name="_bdm.E9040CD050B44DFDBB5DC1932BEAA94A.edm" hidden="1">#REF!</definedName>
    <definedName name="_bdm.E908467F47714E4A84B13F20DAD26A44.edm" hidden="1">#REF!</definedName>
    <definedName name="_bdm.E92D308983AE412F8C985895154599F1.edm" hidden="1">#REF!</definedName>
    <definedName name="_bdm.E935E6CBAB714EC0B4F260849D52C041.edm" hidden="1">#REF!</definedName>
    <definedName name="_bdm.E9559C4503C245328D9D55423AABFCFC.edm" hidden="1">#REF!</definedName>
    <definedName name="_bdm.E95A6F71CA1E4BC2B4956A8E7DB898DA.edm" hidden="1">#REF!</definedName>
    <definedName name="_bdm.E967A7A7B0334623B8F8F4F14A7E300B.edm" hidden="1">#REF!</definedName>
    <definedName name="_bdm.E9840C6A0FCE4A15B19C1362EDBA0C5A.edm" hidden="1">#REF!</definedName>
    <definedName name="_bdm.E99463F1325B40169253147A7383896D.edm" hidden="1">#REF!</definedName>
    <definedName name="_bdm.E998276B56FD4795B9BBB3B3DC92189C.edm" hidden="1">#REF!</definedName>
    <definedName name="_bdm.e9c9584289374708922cfed7460326e0.edm" hidden="1">#REF!</definedName>
    <definedName name="_bdm.E9CC95EBB28D409EA77A0828B38E1B99.edm" hidden="1">#REF!</definedName>
    <definedName name="_bdm.EA272DB6C67A4187B7D6BA16A3FE898A.edm" hidden="1">#REF!</definedName>
    <definedName name="_bdm.EA3B2BC7C05447FA8AD099037311AAB8.edm" hidden="1">#REF!</definedName>
    <definedName name="_bdm.EA810639442046AB9A4C28C8CDE3A1E8.edm" hidden="1">#REF!</definedName>
    <definedName name="_bdm.EAB1D68BBFE74AA49AAE937042D0250C.edm" hidden="1">#REF!</definedName>
    <definedName name="_bdm.EABE64DCF90C4358BE701D3FB8BF2670.edm" hidden="1">#REF!</definedName>
    <definedName name="_bdm.eacea6b996334d189801c9f0bb9f8d12.edm" hidden="1">#REF!</definedName>
    <definedName name="_bdm.EAE97363E4F64D8F99E1102A93E0C0DD.edm" hidden="1">#REF!</definedName>
    <definedName name="_bdm.eaf7cdb16b5248b5a91068a0dbfdcdac.edm" hidden="1">#REF!</definedName>
    <definedName name="_bdm.EB1AF8F8E1C647D8B172CCBAF7B794DB.edm" hidden="1">#REF!</definedName>
    <definedName name="_bdm.eb1f87c6a036441586bfc19e5c36ac57.edm" hidden="1">#REF!</definedName>
    <definedName name="_bdm.EB3ABA89F88945F38112D26537587973.edm" hidden="1">#REF!</definedName>
    <definedName name="_bdm.EB99480E57FA4071A926D4B083C611A6.edm" hidden="1">#REF!</definedName>
    <definedName name="_bdm.EBB3CD552D834830BCCCF0305DE22D23.edm" hidden="1">#REF!</definedName>
    <definedName name="_bdm.EBB6D540498F464F98CCD60637B80B9D.edm" hidden="1">#REF!</definedName>
    <definedName name="_bdm.EBBD9DFFA32D4D92B45AEF735C3C20A4.edm" hidden="1">#REF!</definedName>
    <definedName name="_bdm.EBD85E024A394959808897A9271DF45B.edm" hidden="1">#N/A</definedName>
    <definedName name="_bdm.EBEE4ADADF534B7BA686AD24D08FBB3A.edm" hidden="1">#REF!</definedName>
    <definedName name="_bdm.EBEF742EA9F64AE0A2B82CEB8998B791.edm" hidden="1">#REF!</definedName>
    <definedName name="_bdm.EBFA33BB51D440618E97A7E20695909E.edm" hidden="1">#REF!</definedName>
    <definedName name="_bdm.EC08B4ADDBF2438E950C8185DE84E0B2.edm" hidden="1">#REF!</definedName>
    <definedName name="_bdm.EC1DBE8388354B9AAE0A0AF578F23D8A.edm" hidden="1">#REF!</definedName>
    <definedName name="_bdm.EC29DC0DED724FF990C12ACD8966240C.edm" hidden="1">#REF!</definedName>
    <definedName name="_bdm.EC319832C4A34AB4B77E77E01A9C5792.edm" hidden="1">#REF!</definedName>
    <definedName name="_bdm.EC402A89F66844569FC7C8D1748C1DD8.edm" hidden="1">#REF!</definedName>
    <definedName name="_bdm.EC56C7DE0F034CD497F5823935F10AB1.edm" hidden="1">#REF!</definedName>
    <definedName name="_bdm.ec6038ffa2b245b7967b392877bd68b3.edm" hidden="1">#REF!</definedName>
    <definedName name="_bdm.EC758CA17E6846A080E28D74DDFDB3A3.edm" hidden="1">#REF!</definedName>
    <definedName name="_bdm.EC8CCF05D9344AF8A900F8A3D972933F.edm" hidden="1">#REF!</definedName>
    <definedName name="_bdm.ECAC2A24CACD493FB1816FD7C8017063.edm" hidden="1">#REF!</definedName>
    <definedName name="_bdm.ECB3F3AFD34D4C76A12161465F36743B.edm" hidden="1">#REF!</definedName>
    <definedName name="_bdm.ECC356F013F54665A80202737F173C2C.edm" hidden="1">#REF!</definedName>
    <definedName name="_bdm.ECCE3838CDBD4696A02A75423F2A6974.edm" hidden="1">#REF!</definedName>
    <definedName name="_bdm.ECDE367AAE9B47B9A58EAF84EA0C4950.edm" hidden="1">#REF!</definedName>
    <definedName name="_bdm.ED30CE0CAB21412C93F77A11C12EBCF6.edm" hidden="1">#REF!</definedName>
    <definedName name="_bdm.ED4A191EC61345FF8ACEE96694F4599A.edm" hidden="1">#REF!</definedName>
    <definedName name="_bdm.ED51281C8CD04F27B6E991F134C83071.edm" hidden="1">#REF!</definedName>
    <definedName name="_bdm.ED533D9D1A394249B740E6643BD89A1C.edm" hidden="1">#REF!</definedName>
    <definedName name="_bdm.ED56223477D2461D8B1AB4D3CE67B8D8.edm" hidden="1">#REF!</definedName>
    <definedName name="_bdm.ED5B46AE76524BD8B70B76FE28FD2A90.edm" hidden="1">#REF!</definedName>
    <definedName name="_bdm.ED5CB05E66DB461E9BA6F4E37CCF079E.edm" hidden="1">#REF!</definedName>
    <definedName name="_bdm.ED6BB436C8234AB99899C5BA5EC7E068.edm" hidden="1">#REF!</definedName>
    <definedName name="_bdm.ED8E964F58D24A85A5533288D8BC9302.edm" hidden="1">#REF!</definedName>
    <definedName name="_bdm.EDBE60E1F9D540AABC7C9971504C8ECB.edm" hidden="1">#REF!</definedName>
    <definedName name="_bdm.EDC5602A0D5E40498B749E68EE620707.edm" hidden="1">#REF!</definedName>
    <definedName name="_bdm.EDDC51E3CD63472BBC7FD7CAC3985B46.edm" hidden="1">#REF!</definedName>
    <definedName name="_bdm.EDDE22F37C3841CB829DD347C8A171EC.edm" hidden="1">#REF!</definedName>
    <definedName name="_bdm.ee0e03293a1e4a0180f40580099d18eb.edm" hidden="1">#REF!</definedName>
    <definedName name="_bdm.EE3479A865B940E4AC9BD7654F656683.edm" hidden="1">#REF!</definedName>
    <definedName name="_bdm.EE576035AA8C497F9E03A090F96AAF4E.edm" hidden="1">#REF!</definedName>
    <definedName name="_bdm.EEDC7E0D6EDF45828654B25810F85B6D.edm" hidden="1">#REF!</definedName>
    <definedName name="_bdm.EF03E72AB43E45D2B020FB45ECC8CD8B.edm" hidden="1">#REF!</definedName>
    <definedName name="_bdm.EF073FB2C3084CC09C12C103A7242766.edm" hidden="1">#REF!</definedName>
    <definedName name="_bdm.ef11f0d01ea24dbcbfb6a9fca97d51ee.edm" hidden="1">#REF!</definedName>
    <definedName name="_bdm.EF2B233A3CAC4A40BD63392B3EAD5458.edm" hidden="1">#REF!</definedName>
    <definedName name="_bdm.EF36F27232A840A49E77BD57CC1DC45B.edm" hidden="1">#REF!</definedName>
    <definedName name="_bdm.EFA29CA060A64F7B97F2D190442C8C9F.edm" hidden="1">#REF!</definedName>
    <definedName name="_bdm.EFA8B6A34B1141078F3558FECD7617D0.edm" hidden="1">#REF!</definedName>
    <definedName name="_bdm.EFCBC9A96ADE41D1B07E5C917FDBAE8E.edm" hidden="1">#REF!</definedName>
    <definedName name="_bdm.EFE5554F50444E5CA4D2D6D7F5775AB8.edm" hidden="1">#REF!</definedName>
    <definedName name="_bdm.EFE73CF701AF4D1495552E493B745D92.edm" hidden="1">#REF!</definedName>
    <definedName name="_bdm.EFE846532DA2489AA3BCB9E788D3A1DE.edm" hidden="1">#REF!</definedName>
    <definedName name="_bdm.EFF8719265D841A4A1FA5C2A0CDA2032.edm" hidden="1">#REF!</definedName>
    <definedName name="_bdm.F01BD68923E841889557B21A1255B367.edm" hidden="1">#REF!</definedName>
    <definedName name="_bdm.F02599DD282D4E72990A92EEA920633C.edm" hidden="1">#REF!</definedName>
    <definedName name="_bdm.F0341C022EB349708F76485FD2DDF5C3.edm" hidden="1">#REF!</definedName>
    <definedName name="_bdm.F04478B485B2415E803C28417F16CB36.edm" hidden="1">#REF!</definedName>
    <definedName name="_bdm.F04F8A2272AF438EACF658AD280F88CE.edm" hidden="1">#REF!</definedName>
    <definedName name="_bdm.f0659a20d6df487c9501025181b7d46c.edm" hidden="1">#REF!</definedName>
    <definedName name="_bdm.F066F162D77945D39D263B3596BEAC5B.edm" hidden="1">#REF!</definedName>
    <definedName name="_bdm.F07AA6EE53234CC9800612DFA6F7C9B2.edm" hidden="1">#REF!</definedName>
    <definedName name="_bdm.F08068026366401BAC135BA93D40DA7B.edm" hidden="1">#REF!</definedName>
    <definedName name="_bdm.F087939AB72141F7ACFDCDAADCE60F68.edm" hidden="1">#REF!</definedName>
    <definedName name="_bdm.F0BB6323C90A47429C4C65177833D413.edm" hidden="1">#REF!</definedName>
    <definedName name="_bdm.f0f2531794bb489e9567e51db8ec392c.edm" hidden="1">#REF!</definedName>
    <definedName name="_bdm.F107B997B3A24C1193033B41C783E512.edm" hidden="1">#REF!</definedName>
    <definedName name="_bdm.F155A2C9CD6344248BBCC174CC38855A.edm" hidden="1">#REF!</definedName>
    <definedName name="_bdm.F162ADC7313848319B3D2029557669EB.edm" hidden="1">#REF!</definedName>
    <definedName name="_bdm.F17DF3CD46DA4CE58904949E4ABDFBEE.edm" hidden="1">#REF!</definedName>
    <definedName name="_bdm.F1870B18989445CBA60081123C3B423E.edm" hidden="1">#REF!</definedName>
    <definedName name="_bdm.F1A14F35639C46CBA3E3D08A0C0408F2.edm" hidden="1">#REF!</definedName>
    <definedName name="_bdm.F1D64947415C44D8A44B44B3C7CA0977.edm" hidden="1">#N/A</definedName>
    <definedName name="_bdm.F1D99D08B87341FAB6C0DA5C370AF3D3.edm" hidden="1">#REF!</definedName>
    <definedName name="_bdm.F1EC7BE7EFE643459E1BAFC5A92BD027.edm" hidden="1">#REF!</definedName>
    <definedName name="_bdm.F1F137FAD9944731A8A26405BC495D16.edm" hidden="1">#REF!</definedName>
    <definedName name="_bdm.F1F1D43F61AC43759882325173CF3A92.edm" hidden="1">#REF!</definedName>
    <definedName name="_bdm.F1F2D2B3C831478FB7A44D1F811D0564.edm" hidden="1">#REF!</definedName>
    <definedName name="_bdm.F228CF3291EC4D058161D84883D81F77.edm" hidden="1">#REF!</definedName>
    <definedName name="_bdm.F24644FAB561429D95FAF5B758DD10A1.edm" hidden="1">#REF!</definedName>
    <definedName name="_bdm.F26595B3A4374D1682B0511C6786E4B5.edm" hidden="1">#REF!</definedName>
    <definedName name="_bdm.F284667176A04368B8591761CFDF2754.edm" hidden="1">#REF!</definedName>
    <definedName name="_bdm.F2A4D1F503134E01BAE976D157EEE74A.edm" hidden="1">#REF!</definedName>
    <definedName name="_bdm.F2B9BAF5FD7A4B2D81C3AB039824EB07.edm" hidden="1">#REF!</definedName>
    <definedName name="_bdm.F2D1F4E8A3B44ADB8F5C890A4402809A.edm" hidden="1">#REF!</definedName>
    <definedName name="_bdm.F3133EB8F82F4CE7BF47F09906BD66B0.edm" hidden="1">#REF!</definedName>
    <definedName name="_bdm.F32381B6DEC24846A199425EDE8451D0.edm" hidden="1">#REF!</definedName>
    <definedName name="_bdm.F3356A888AAE46F9BA75A8A0A0E8B96A.edm" hidden="1">#REF!</definedName>
    <definedName name="_bdm.F3452E03D2E74F0FB08E577D73C370BE.edm" hidden="1">#REF!</definedName>
    <definedName name="_bdm.F360573D5540498AA53671BB04830080.edm" hidden="1">#REF!</definedName>
    <definedName name="_bdm.F37B85A922794BC19BEFE7B289895F00.edm" hidden="1">#REF!</definedName>
    <definedName name="_bdm.f38f9fd8746646fca0d289816c20a888.edm" hidden="1">#REF!</definedName>
    <definedName name="_bdm.F39328EB3E274FF2BD33E91A538CDBFE.edm" hidden="1">#REF!</definedName>
    <definedName name="_bdm.F3A745D3075C4EB1AEA37F3B30AD285A.edm" hidden="1">#REF!</definedName>
    <definedName name="_bdm.f3a8ed836f7e445b8061d604ca1bdad9.edm" hidden="1">#REF!</definedName>
    <definedName name="_bdm.F3B3013CCBAD407A8C266BEBC8478FD9.edm" hidden="1">#REF!</definedName>
    <definedName name="_bdm.F3B61C3539484F19990F6D19673C18FF.edm" hidden="1">#REF!</definedName>
    <definedName name="_bdm.F3BD8D11ADE34C89A878A087AE343A32.edm" hidden="1">#REF!</definedName>
    <definedName name="_bdm.F3CA20B499394F83A74738AD3C089C9F.edm" hidden="1">#REF!</definedName>
    <definedName name="_bdm.F3E80417F77246388E03F30D7666A8B0.edm" hidden="1">#REF!</definedName>
    <definedName name="_bdm.F42501E2F0F14083A3156A4470D93E9F.edm" hidden="1">#REF!</definedName>
    <definedName name="_bdm.F42917EB88A749699163AE75CA2F0BD2.edm" hidden="1">#REF!</definedName>
    <definedName name="_bdm.F4321286504642F49854B50E7EE82571.edm" hidden="1">#REF!</definedName>
    <definedName name="_bdm.F4362C8734F84CC2BE222E477417E29E.edm" hidden="1">#REF!</definedName>
    <definedName name="_bdm.F4502CAA18AA457EAD7C561B445F6BD8.edm" hidden="1">#REF!</definedName>
    <definedName name="_bdm.F47BF3EE9BED4F118903E71B0947D947.edm" hidden="1">#REF!</definedName>
    <definedName name="_bdm.F494C5D99ED345BABD91F35A5B06A51F.edm" hidden="1">#REF!</definedName>
    <definedName name="_bdm.f495248930824a40ac2fb9cb004ff0b9.edm" hidden="1">#REF!</definedName>
    <definedName name="_bdm.F4B4402B26BA4D0A922E0A7DC20ADB08.edm" hidden="1">#REF!</definedName>
    <definedName name="_bdm.f4bfabe2cc8d4d7f9fe1a1af4b8da376.edm" hidden="1">#REF!</definedName>
    <definedName name="_bdm.f4d46275cde04915992068af4502e6f9.edm" hidden="1">#REF!</definedName>
    <definedName name="_bdm.f4f72448c7eb4e8cbb7da53f5c7a8d48.edm" hidden="1">#REF!</definedName>
    <definedName name="_bdm.F50064D938024B3391501CAAE41EDA15.edm" hidden="1">#REF!</definedName>
    <definedName name="_bdm.F52626916771437A91EDC09B859A18F6.edm" hidden="1">#REF!</definedName>
    <definedName name="_bdm.f52b6dc400b4440983c0a4fede8c7400.edm" hidden="1">#REF!</definedName>
    <definedName name="_bdm.F54EFE746CF44D1E856C8E6EE2664E99.edm" hidden="1">#REF!</definedName>
    <definedName name="_bdm.F5565B38BF8F4F5AA2E6B785D1616C65.edm" hidden="1">#REF!</definedName>
    <definedName name="_bdm.F5A0B59B91E145FF821DFBE24B1EDF01.edm" hidden="1">#REF!</definedName>
    <definedName name="_bdm.F5FE03528E514E7B8336396917F6EA35.edm" hidden="1">#REF!</definedName>
    <definedName name="_bdm.F623D270F95C40E1A80EB491C0CFAB4A.edm" hidden="1">#REF!</definedName>
    <definedName name="_bdm.F629DB43AAA848F894D1EE2F8320B215.edm" hidden="1">#REF!</definedName>
    <definedName name="_bdm.F630A4B2D31C42909A55FA30A7DC2805.edm" hidden="1">#REF!</definedName>
    <definedName name="_bdm.F6380DB665FB4A799E6AF63943C8201E.edm" hidden="1">#REF!</definedName>
    <definedName name="_bdm.F63839B9C9AF4EE09D634DDDC71498DE.edm" hidden="1">#REF!</definedName>
    <definedName name="_bdm.f6463f0dac9b4f3f8d8347deca16d78a.edm" hidden="1">#REF!</definedName>
    <definedName name="_bdm.F6542DE9BDD74E42A53F4067C8F4ADFD.edm" hidden="1">#REF!</definedName>
    <definedName name="_bdm.F661193A65664FB1A155A8B1AEEFA0A2.edm" hidden="1">#REF!</definedName>
    <definedName name="_bdm.F6654E353C6D4ED0BCB9ABA7E54BA1CC.edm" hidden="1">#REF!</definedName>
    <definedName name="_bdm.F68F271DBF3D48D78958D6D0BEE7F752.edm" hidden="1">#REF!</definedName>
    <definedName name="_bdm.F6943AB16C4C4A4ABEF0C5E849B2DBC6.edm" hidden="1">#REF!</definedName>
    <definedName name="_bdm.F699A6C7F1454863A921701D5EF03C25.edm" hidden="1">#REF!</definedName>
    <definedName name="_bdm.F6AEEE8D1ED2449FB122750841389F7A.edm" hidden="1">#REF!</definedName>
    <definedName name="_bdm.F6B97EBBAD734D5BA16D6168F6A11819.edm" hidden="1">#REF!</definedName>
    <definedName name="_bdm.F6C482DE1A84412D83231B20BCD88146.edm" hidden="1">#REF!</definedName>
    <definedName name="_bdm.F6C9FA2F62F44AC78FDB90DC313E8E99.edm" hidden="1">#REF!</definedName>
    <definedName name="_bdm.f6fd82a6bd474bbc8824b958bd32dd1c.edm" hidden="1">#REF!</definedName>
    <definedName name="_bdm.F746A5A723924ED38EE2EFF5E1A4927C.edm" hidden="1">#REF!</definedName>
    <definedName name="_bdm.F7A398B8F6B443A0A39531AB7BBBAD8C.edm" hidden="1">#REF!</definedName>
    <definedName name="_bdm.F7C4902C68E44D9F8BC7C06CFB96D335.edm" hidden="1">#REF!</definedName>
    <definedName name="_bdm.F7D745743C2A4751AC2CC677503193B8.edm" hidden="1">#REF!</definedName>
    <definedName name="_bdm.F7F4FF20F1E44E69AC3DDE3C25478A77.edm" hidden="1">#REF!</definedName>
    <definedName name="_bdm.F7FB062ED17042F18062AF33F1FA6477.edm" hidden="1">#REF!</definedName>
    <definedName name="_bdm.F816959EFF4C4B9F82C92E869395F1F8.edm" hidden="1">#REF!</definedName>
    <definedName name="_bdm.F81E5105FEA64D0E9F5D120AA346F70C.edm" hidden="1">#REF!</definedName>
    <definedName name="_bdm.F849E9D7E4F746FE8AE127B913116C83.edm" hidden="1">#REF!</definedName>
    <definedName name="_bdm.f86473bcee154080b8651a7e27503c66.edm" hidden="1">#REF!</definedName>
    <definedName name="_bdm.f8d137eab26c4c86aa8714315c281f5d.edm" hidden="1">#REF!</definedName>
    <definedName name="_bdm.F8FA6A5B29C94C69B66FD99842FB0B6B.edm" hidden="1">#REF!</definedName>
    <definedName name="_bdm.F902BA86AE8C4EA3B3839C7671CFF6FC.edm" hidden="1">#REF!</definedName>
    <definedName name="_bdm.F90B33BB40CC425D84F1A1BF83BEBF41.edm" hidden="1">#REF!</definedName>
    <definedName name="_bdm.F90D4E0C672944AA91E429E125DD60C4.edm" hidden="1">#REF!</definedName>
    <definedName name="_bdm.F93EE60BD8DA447D8103F9737267F21D.edm" hidden="1">#REF!</definedName>
    <definedName name="_bdm.F960F6898AE7486B83E4ED25683CBD29.edm" hidden="1">#REF!</definedName>
    <definedName name="_bdm.F9A3336DB4B24FAF9A40338421066C9E.edm" hidden="1">#REF!</definedName>
    <definedName name="_bdm.F9B0F39E0B1941458759C73FDD9EC054.edm" hidden="1">#REF!</definedName>
    <definedName name="_bdm.F9C4355366B0439FA879AE60982A1A4C.edm" hidden="1">#REF!</definedName>
    <definedName name="_bdm.F9ED8C176E6142F0A46947D8FBF53432.edm" hidden="1">#REF!</definedName>
    <definedName name="_bdm.FA05F347150B4C9FB56335935038C7B0.edm" hidden="1">#REF!</definedName>
    <definedName name="_bdm.FA1BEEBD822F45F8A3097856D5900C31.edm" hidden="1">#REF!</definedName>
    <definedName name="_bdm.FA333F98363646379B445F70136343AE.edm" hidden="1">#REF!</definedName>
    <definedName name="_bdm.FA38BC8B3FC048AEBF6A70EAFF9FCD67.edm" hidden="1">#REF!</definedName>
    <definedName name="_bdm.FA4A9DCE5D2242FBA11E60F3484A77E4.edm" hidden="1">#REF!</definedName>
    <definedName name="_bdm.FA4CD3EDEF6F46308A6A8DB7F17E2739.edm" hidden="1">#REF!</definedName>
    <definedName name="_bdm.FA74FA49300F49ECB2188D48C93D4C22.edm" hidden="1">#REF!</definedName>
    <definedName name="_bdm.FA8DD8BE80C045D6BF4CCF4740DCF5A9.edm" hidden="1">#REF!</definedName>
    <definedName name="_bdm.FA8F131B7A8B43139757CA0C6C9BB231.edm" hidden="1">#REF!</definedName>
    <definedName name="_bdm.FAA14C91B08A4A6386E67ABF8FCD13C0.edm" hidden="1">#REF!</definedName>
    <definedName name="_bdm.FAA96F563FF84458BA71E8009A61D52F.edm" hidden="1">#REF!</definedName>
    <definedName name="_bdm.FAE848F790CB41C3963DD65CA2F115D2.edm" hidden="1">#N/A</definedName>
    <definedName name="_bdm.FAECC7B597364A8FB5DF049208169810.edm" hidden="1">#REF!</definedName>
    <definedName name="_bdm.FastTrackBookmark.12_14_2005_3_58_56_PM.edm" hidden="1">#REF!</definedName>
    <definedName name="_bdm.FastTrackBookmark.3_14_2007_3_42_02_PM.edm" hidden="1">#REF!</definedName>
    <definedName name="_bdm.FastTrackBookmark.3_14_2007_3_42_03_PM.edm" hidden="1">#REF!</definedName>
    <definedName name="_bdm.fb168266a83742ab83b52bb4a67d3629.edm" hidden="1">#REF!</definedName>
    <definedName name="_bdm.FB369AEE468D46518555B8F960BD5014.edm" hidden="1">#REF!</definedName>
    <definedName name="_bdm.FB3AD163B3C64C2682D053C27A925D2D.edm" hidden="1">#REF!</definedName>
    <definedName name="_bdm.FB410FE38D5E4296B2809EA2C84C8309.edm" hidden="1">#REF!</definedName>
    <definedName name="_bdm.fb537aeef36a43b98277c92d4f4b1d8b.edm" hidden="1">#REF!</definedName>
    <definedName name="_bdm.fb55ed18b9274660a28c1095bb54ea47.edm" hidden="1">#REF!</definedName>
    <definedName name="_bdm.fb627b32a74041edbf008afa2bf7a2e6.edm" hidden="1">#REF!</definedName>
    <definedName name="_bdm.fb8db86f4fa4479791f657c11da85ebc.edm" hidden="1">#REF!</definedName>
    <definedName name="_bdm.FBAC753EF11C484F8220C22149B9C569.edm" hidden="1">#REF!</definedName>
    <definedName name="_bdm.FBD1222EBF4A483FB61C1B9A5FC79514.edm" hidden="1">#REF!</definedName>
    <definedName name="_bdm.fbd6f5a73cca4c3f89d7e45ba46ef353.edm" hidden="1">#REF!</definedName>
    <definedName name="_bdm.FBDEDD04EF874B41BF950F57ED66DBFC.edm" hidden="1">#REF!</definedName>
    <definedName name="_bdm.FC5FED83BC6B4A1197DF84DB54ED0ED8.edm" hidden="1">#REF!</definedName>
    <definedName name="_bdm.FC654CE1923946059E9D98A55D8269F5.edm" hidden="1">#REF!</definedName>
    <definedName name="_bdm.FC81FF5A92BE43F48D3863E458331B83.edm" hidden="1">#REF!</definedName>
    <definedName name="_bdm.FCA05F6643D542CFBD643A8BC1D57D9F.edm" hidden="1">#REF!</definedName>
    <definedName name="_bdm.fcbc88caa97b46d5a5345d97aa9ec045.edm" hidden="1">#REF!</definedName>
    <definedName name="_bdm.FCCA1A8D00864F8496DF693B6688B434.edm" hidden="1">#REF!</definedName>
    <definedName name="_bdm.FCE5BBA503E946D9ACD059AE24073557.edm" hidden="1">#REF!</definedName>
    <definedName name="_bdm.FCF96CD2B9BF45DEB868FFEC1F2E68E8.edm" hidden="1">#REF!</definedName>
    <definedName name="_bdm.FD1183FFAA6F480893A360F0E6533B4A.edm" hidden="1">#REF!</definedName>
    <definedName name="_bdm.FD7BB479FFB345D4ADF7908912A240FF.edm" hidden="1">#REF!</definedName>
    <definedName name="_bdm.FD7F95B392794436BD9BFB874A314EFB.edm" hidden="1">#REF!</definedName>
    <definedName name="_bdm.FD945B03C9894CEB8E2FFDE495945F98.edm" hidden="1">#REF!</definedName>
    <definedName name="_bdm.FDA446DA5E7147CEA4E1218D104803E3.edm" hidden="1">#REF!</definedName>
    <definedName name="_bdm.FDBDFB93E1584EFEAC39A34228BBD440.edm" hidden="1">#REF!</definedName>
    <definedName name="_bdm.FDCA6BE049E8444C87D27FEAAEDF6D2B.edm" hidden="1">#REF!</definedName>
    <definedName name="_bdm.fddd4f4d903441ca8b40a4bd90f2c287.edm" hidden="1">#REF!</definedName>
    <definedName name="_bdm.FDDD79E5584844F282FD69B323050B7A.edm" hidden="1">#REF!</definedName>
    <definedName name="_bdm.FE0D8A23B4CF49E6B8E73EE0DF961278.edm" hidden="1">#REF!</definedName>
    <definedName name="_bdm.fe1cad10e3354a96bfa8dcc602b5aaf9.edm" hidden="1">#REF!</definedName>
    <definedName name="_bdm.FE306AA4BC894AECB5A7E5D3AABCA014.edm" hidden="1">#REF!</definedName>
    <definedName name="_bdm.FE4C89EE1CD6429E8EE2FDF14569AC0E.edm" hidden="1">#REF!</definedName>
    <definedName name="_bdm.FE7B4EF9B840436F99012898ADBFC01F.edm" hidden="1">#REF!</definedName>
    <definedName name="_bdm.FEBC41B49A7D4B5DBF55385093F3E322.edm" hidden="1">#REF!</definedName>
    <definedName name="_bdm.FEC89D6490054023B0AB774B11C50E5E.edm" hidden="1">#REF!</definedName>
    <definedName name="_bdm.FED3003ACE7043A1A6B0D0775044BF30.edm" hidden="1">#REF!</definedName>
    <definedName name="_bdm.FEE17F8359A740C6BBD3BC807431D77B.edm" hidden="1">#REF!</definedName>
    <definedName name="_bdm.FF6D23CE0CFC40EEAF40B36884E080A5.edm" hidden="1">#REF!</definedName>
    <definedName name="_bdm.FFAAC27DFD494E37903DA76496505A84.edm" hidden="1">#REF!</definedName>
    <definedName name="_BrA1">#REF!</definedName>
    <definedName name="_BrA2">#REF!</definedName>
    <definedName name="_BrB1">#REF!</definedName>
    <definedName name="_BrB2">#REF!</definedName>
    <definedName name="_BrB3">#REF!</definedName>
    <definedName name="_BrB4">#REF!</definedName>
    <definedName name="_c" hidden="1">{"Fiesta Facer Page",#N/A,FALSE,"Q_C_S";"Fiesta Main Page",#N/A,FALSE,"V_L";"Fiesta 95BP Struct",#N/A,FALSE,"StructBP";"Fiesta Post 95BP Struct",#N/A,FALSE,"AdjStructBP"}</definedName>
    <definedName name="_cap1">#REF!</definedName>
    <definedName name="_cap10">#REF!</definedName>
    <definedName name="_cap2">#REF!</definedName>
    <definedName name="_cap3">#REF!</definedName>
    <definedName name="_cap4">#REF!</definedName>
    <definedName name="_cap5">#REF!</definedName>
    <definedName name="_cap6">#REF!</definedName>
    <definedName name="_cap7">#REF!</definedName>
    <definedName name="_cap8">#REF!</definedName>
    <definedName name="_cap9">#REF!</definedName>
    <definedName name="_cc2" hidden="1">{#N/A,#N/A,FALSE,"Hip.Bas";#N/A,#N/A,FALSE,"ventas";#N/A,#N/A,FALSE,"ingre-Año";#N/A,#N/A,FALSE,"ventas-Año";#N/A,#N/A,FALSE,"Costepro";#N/A,#N/A,FALSE,"inversion";#N/A,#N/A,FALSE,"personal";#N/A,#N/A,FALSE,"Gastos-V";#N/A,#N/A,FALSE,"Circulante";#N/A,#N/A,FALSE,"CONSOLI";#N/A,#N/A,FALSE,"Es-Fin";#N/A,#N/A,FALSE,"Margen-P"}</definedName>
    <definedName name="_cc3" hidden="1">{#N/A,#N/A,FALSE,"Hip.Bas";#N/A,#N/A,FALSE,"ventas";#N/A,#N/A,FALSE,"ingre-Año";#N/A,#N/A,FALSE,"ventas-Año";#N/A,#N/A,FALSE,"Costepro";#N/A,#N/A,FALSE,"inversion";#N/A,#N/A,FALSE,"personal";#N/A,#N/A,FALSE,"Gastos-V";#N/A,#N/A,FALSE,"Circulante";#N/A,#N/A,FALSE,"CONSOLI";#N/A,#N/A,FALSE,"Es-Fin";#N/A,#N/A,FALSE,"Margen-P"}</definedName>
    <definedName name="_cc4" hidden="1">{#N/A,#N/A,FALSE,"Hip.Bas";#N/A,#N/A,FALSE,"ventas";#N/A,#N/A,FALSE,"ingre-Año";#N/A,#N/A,FALSE,"ventas-Año";#N/A,#N/A,FALSE,"Costepro";#N/A,#N/A,FALSE,"inversion";#N/A,#N/A,FALSE,"personal";#N/A,#N/A,FALSE,"Gastos-V";#N/A,#N/A,FALSE,"Circulante";#N/A,#N/A,FALSE,"CONSOLI";#N/A,#N/A,FALSE,"Es-Fin";#N/A,#N/A,FALSE,"Margen-P"}</definedName>
    <definedName name="_cf2" hidden="1">{#N/A,#N/A,FALSE,"Variables";#N/A,#N/A,FALSE,"NPV Cashflows NZ$";#N/A,#N/A,FALSE,"Cashflows NZ$"}</definedName>
    <definedName name="_d1">#REF!</definedName>
    <definedName name="_DAT1">#REF!</definedName>
    <definedName name="_DAT10">'[1]Nuc Darl MFA'!#REF!</definedName>
    <definedName name="_DAT101">#REF!</definedName>
    <definedName name="_DAT11">#REF!</definedName>
    <definedName name="_DAT12">#REF!</definedName>
    <definedName name="_DAT13">#REF!</definedName>
    <definedName name="_DAT14">#REF!</definedName>
    <definedName name="_DAT15">#REF!</definedName>
    <definedName name="_DAT16">#REF!</definedName>
    <definedName name="_DAT2">#REF!</definedName>
    <definedName name="_DAT21">#REF!</definedName>
    <definedName name="_DAT3">'[1]Nuc 9807'!#REF!</definedName>
    <definedName name="_DAT31">#REF!</definedName>
    <definedName name="_DAT4">'[1]Nuc 9807'!#REF!</definedName>
    <definedName name="_DAT41">#REF!</definedName>
    <definedName name="_dat45">#REF!</definedName>
    <definedName name="_DAT5">#REF!</definedName>
    <definedName name="_DAT51">#REF!</definedName>
    <definedName name="_DAT6">#REF!</definedName>
    <definedName name="_DAT61">#REF!</definedName>
    <definedName name="_DAT7">'[1]Nuc 9807'!#REF!</definedName>
    <definedName name="_DAT71">#REF!</definedName>
    <definedName name="_DAT8">#REF!</definedName>
    <definedName name="_DAT81">#REF!</definedName>
    <definedName name="_DAT9">'[1]Nuc 9807'!#REF!</definedName>
    <definedName name="_DAT91">#REF!</definedName>
    <definedName name="_dd2" hidden="1">{#N/A,#N/A,FALSE,"Hip.Bas";#N/A,#N/A,FALSE,"ventas";#N/A,#N/A,FALSE,"ingre-Año";#N/A,#N/A,FALSE,"ventas-Año";#N/A,#N/A,FALSE,"Costepro";#N/A,#N/A,FALSE,"inversion";#N/A,#N/A,FALSE,"personal";#N/A,#N/A,FALSE,"Gastos-V";#N/A,#N/A,FALSE,"Circulante";#N/A,#N/A,FALSE,"CONSOLI";#N/A,#N/A,FALSE,"Es-Fin";#N/A,#N/A,FALSE,"Margen-P"}</definedName>
    <definedName name="_Dist_Bin" hidden="1">#REF!</definedName>
    <definedName name="_Dist_Values" hidden="1">#REF!</definedName>
    <definedName name="_e3" hidden="1">{"SEP",#N/A,FALSE,"SEP"}</definedName>
    <definedName name="_e32" hidden="1">#REF!</definedName>
    <definedName name="_ee2" hidden="1">{#N/A,#N/A,FALSE,"Hip.Bas";#N/A,#N/A,FALSE,"ventas";#N/A,#N/A,FALSE,"ingre-Año";#N/A,#N/A,FALSE,"ventas-Año";#N/A,#N/A,FALSE,"Costepro";#N/A,#N/A,FALSE,"inversion";#N/A,#N/A,FALSE,"personal";#N/A,#N/A,FALSE,"Gastos-V";#N/A,#N/A,FALSE,"Circulante";#N/A,#N/A,FALSE,"CONSOLI";#N/A,#N/A,FALSE,"Es-Fin";#N/A,#N/A,FALSE,"Margen-P"}</definedName>
    <definedName name="_eg1">#N/A</definedName>
    <definedName name="_ff2" hidden="1">{#N/A,#N/A,FALSE,"Hip.Bas";#N/A,#N/A,FALSE,"ventas";#N/A,#N/A,FALSE,"ingre-Año";#N/A,#N/A,FALSE,"ventas-Año";#N/A,#N/A,FALSE,"Costepro";#N/A,#N/A,FALSE,"inversion";#N/A,#N/A,FALSE,"personal";#N/A,#N/A,FALSE,"Gastos-V";#N/A,#N/A,FALSE,"Circulante";#N/A,#N/A,FALSE,"CONSOLI";#N/A,#N/A,FALSE,"Es-Fin";#N/A,#N/A,FALSE,"Margen-P"}</definedName>
    <definedName name="_filel2" hidden="1">#REF!</definedName>
    <definedName name="_Fill" hidden="1">#REF!</definedName>
    <definedName name="_xlnm._FilterDatabase" hidden="1">#REF!</definedName>
    <definedName name="_FLL2" hidden="1">#REF!</definedName>
    <definedName name="_g2" hidden="1">{#N/A,"DR",FALSE,"increm pf";#N/A,"MAMSI",FALSE,"increm pf";#N/A,"MAXI",FALSE,"increm pf";#N/A,"PCAM",FALSE,"increm pf";#N/A,"PHSV",FALSE,"increm pf";#N/A,"SIE",FALSE,"increm pf"}</definedName>
    <definedName name="_GLA50000">#REF!</definedName>
    <definedName name="_GLA50001">#REF!</definedName>
    <definedName name="_GLA50003">#REF!</definedName>
    <definedName name="_GLA50004">#REF!</definedName>
    <definedName name="_GLA50008">#REF!</definedName>
    <definedName name="_GLA50010">#REF!</definedName>
    <definedName name="_GLA50012">#REF!</definedName>
    <definedName name="_GLA50020">#REF!</definedName>
    <definedName name="_GLA50030">#REF!</definedName>
    <definedName name="_GLA50031">#REF!</definedName>
    <definedName name="_GLA50032">#REF!</definedName>
    <definedName name="_GLA50033">#REF!</definedName>
    <definedName name="_GLA50040">#REF!</definedName>
    <definedName name="_GLA50041">#REF!</definedName>
    <definedName name="_GLA50050">#REF!</definedName>
    <definedName name="_GLA50061">#REF!</definedName>
    <definedName name="_GLA50070">#REF!</definedName>
    <definedName name="_GLA60010">#REF!</definedName>
    <definedName name="_GLA60020">#REF!</definedName>
    <definedName name="_GLA60030">#REF!</definedName>
    <definedName name="_GLA60038">#REF!</definedName>
    <definedName name="_GLA60040">#REF!</definedName>
    <definedName name="_GLA60041">#REF!</definedName>
    <definedName name="_GLA60042">#REF!</definedName>
    <definedName name="_GLA60050">#REF!</definedName>
    <definedName name="_GLA60054">#REF!</definedName>
    <definedName name="_GLA60102">#REF!</definedName>
    <definedName name="_GM1" hidden="1">{#N/A,#N/A,FALSE,"2003";#N/A,#N/A,FALSE,"2004";#N/A,#N/A,FALSE,"2005";#N/A,#N/A,FALSE,"2006";#N/A,#N/A,FALSE,"2007"}</definedName>
    <definedName name="_GSRATES_1" hidden="1">"CT30000120040614        "</definedName>
    <definedName name="_GSRATES_10" hidden="1">"CF3000012003033120030101"</definedName>
    <definedName name="_GSRATES_100" hidden="1">"CT300001Latest          "</definedName>
    <definedName name="_GSRATES_11" hidden="1">"CF3000012001102420001024"</definedName>
    <definedName name="_GSRATES_12" hidden="1">"CT30000120011024        "</definedName>
    <definedName name="_GSRATES_13" hidden="1">"CF3000122000123120000101"</definedName>
    <definedName name="_GSRATES_14" hidden="1">"CF3000012000093020000101"</definedName>
    <definedName name="_GSRATES_15" hidden="1">"CT30000120070920        "</definedName>
    <definedName name="_GSRATES_16" hidden="1">"CT30000120050725        "</definedName>
    <definedName name="_GSRATES_17" hidden="1">"CF3000012004083120040726"</definedName>
    <definedName name="_GSRATES_2" hidden="1">"CF50000119971231        "</definedName>
    <definedName name="_GSRATES_3" hidden="1">"CF50000120031231        "</definedName>
    <definedName name="_GSRATES_4" hidden="1">"CT30000119971127        "</definedName>
    <definedName name="_GSRATES_5" hidden="1">"CF30000920020930        "</definedName>
    <definedName name="_GSRATES_6" hidden="1">"CF30000920010930        "</definedName>
    <definedName name="_GSRATES_7" hidden="1">"CF50000120020930        "</definedName>
    <definedName name="_GSRATES_8" hidden="1">"CT30000120020930        "</definedName>
    <definedName name="_GSRATES_9" hidden="1">"CF5000012003033120020101"</definedName>
    <definedName name="_GSRATES_COUNT" hidden="1">3</definedName>
    <definedName name="_GSRATES_COUNT1" hidden="1">13</definedName>
    <definedName name="_h2" hidden="1">{#N/A,"Foundation Health",FALSE,"increm pf";#N/A,"FHP International",FALSE,"increm pf";#N/A,"Healthsource",FALSE,"increm pf";#N/A,"Humana",FALSE,"increm pf";#N/A,"Oxford Health Plans",FALSE,"increm pf";#N/A,"PacifiCare",FALSE,"increm pf";#N/A,"United HealthCare",FALSE,"increm pf";#N/A,"U.S. Healthcare",FALSE,"increm pf";#N/A,"Value Health",FALSE,"increm pf";#N/A,"WellPoint",FALSE,"increm pf"}</definedName>
    <definedName name="_h5" hidden="1">{#N/A,"DR",FALSE,"increm pf";#N/A,"MAMSI",FALSE,"increm pf";#N/A,"MAXI",FALSE,"increm pf";#N/A,"PCAM",FALSE,"increm pf";#N/A,"PHSV",FALSE,"increm pf";#N/A,"SIE",FALSE,"increm pf"}</definedName>
    <definedName name="_h6" hidden="1">{#N/A,"Foundation Health",FALSE,"increm pf";#N/A,"FHP International",FALSE,"increm pf";#N/A,"Healthsource",FALSE,"increm pf";#N/A,"Humana",FALSE,"increm pf";#N/A,"Oxford Health Plans",FALSE,"increm pf";#N/A,"PacifiCare",FALSE,"increm pf";#N/A,"United HealthCare",FALSE,"increm pf";#N/A,"U.S. Healthcare",FALSE,"increm pf";#N/A,"Value Health",FALSE,"increm pf";#N/A,"WellPoint",FALSE,"increm pf"}</definedName>
    <definedName name="_Inc1">#REF!</definedName>
    <definedName name="_Inc2">#REF!</definedName>
    <definedName name="_j2" hidden="1">{TRUE,TRUE,-1.25,-15.5,604.5,369,FALSE,FALSE,TRUE,TRUE,0,1,83,1,38,4,5,4,TRUE,TRUE,3,TRUE,1,TRUE,75,"Swvu.inputs._.raw._.data.","ACwvu.inputs._.raw._.data.",#N/A,FALSE,FALSE,0.5,0.5,0.5,0.5,2,"&amp;F","&amp;A&amp;RPage &amp;P",FALSE,FALSE,FALSE,FALSE,1,60,#N/A,#N/A,"=R1C61:R53C89","=C1:C5",#N/A,#N/A,FALSE,FALSE,FALSE,1,600,600,FALSE,FALSE,TRUE,TRUE,TRUE}</definedName>
    <definedName name="_JAN01" hidden="1">{"SEP",#N/A,FALSE,"SEP"}</definedName>
    <definedName name="_jim2" hidden="1">{#N/A,#N/A,FALSE,"L&amp;M Performance";#N/A,#N/A,FALSE,"Brand Performance";#N/A,#N/A,FALSE,"Marlboro Performance"}</definedName>
    <definedName name="_k1" hidden="1">#REF!</definedName>
    <definedName name="_Key" hidden="1">#REF!</definedName>
    <definedName name="_Key1" hidden="1">#REF!</definedName>
    <definedName name="_Key2" hidden="1">#REF!</definedName>
    <definedName name="_Keyn" hidden="1">#REF!</definedName>
    <definedName name="_LAM12">#REF!</definedName>
    <definedName name="_LAM34">#REF!</definedName>
    <definedName name="_LG3" hidden="1">{#N/A,#N/A,TRUE,"Income Statement US$";#N/A,#N/A,TRUE,"Assumptions";#N/A,#N/A,TRUE,"Vapor Generation";#N/A,#N/A,TRUE,"Gas Generation";#N/A,#N/A,TRUE,"Income Statement";#N/A,#N/A,TRUE,"Revenues";#N/A,#N/A,TRUE,"Fuel";#N/A,#N/A,TRUE,"Oper Costs";#N/A,#N/A,TRUE,"Depreciation";#N/A,#N/A,TRUE,"Other Costs";#N/A,#N/A,TRUE,"Cash Flow"}</definedName>
    <definedName name="_LG3_1" hidden="1">{#N/A,#N/A,TRUE,"Income Statement US$";#N/A,#N/A,TRUE,"Assumptions";#N/A,#N/A,TRUE,"Vapor Generation";#N/A,#N/A,TRUE,"Gas Generation";#N/A,#N/A,TRUE,"Income Statement";#N/A,#N/A,TRUE,"Revenues";#N/A,#N/A,TRUE,"Fuel";#N/A,#N/A,TRUE,"Oper Costs";#N/A,#N/A,TRUE,"Depreciation";#N/A,#N/A,TRUE,"Other Costs";#N/A,#N/A,TRUE,"Cash Flow"}</definedName>
    <definedName name="_LG4" hidden="1">{#N/A,#N/A,TRUE,"Coverpage";#N/A,#N/A,TRUE,"Income Statement US$";#N/A,#N/A,TRUE,"US$ -Revenue by Month ";#N/A,#N/A,TRUE,"Fuel US$";#N/A,#N/A,TRUE,"US$ Operating Costs";#N/A,#N/A,TRUE,"US$ Other Costs";#N/A,#N/A,TRUE,"US$Cash Flow";#N/A,#N/A,TRUE,"Headcount";#N/A,#N/A,TRUE,"1999 IS"}</definedName>
    <definedName name="_LG4_1" hidden="1">{#N/A,#N/A,TRUE,"Coverpage";#N/A,#N/A,TRUE,"Income Statement US$";#N/A,#N/A,TRUE,"US$ -Revenue by Month ";#N/A,#N/A,TRUE,"Fuel US$";#N/A,#N/A,TRUE,"US$ Operating Costs";#N/A,#N/A,TRUE,"US$ Other Costs";#N/A,#N/A,TRUE,"US$Cash Flow";#N/A,#N/A,TRUE,"Headcount";#N/A,#N/A,TRUE,"1999 IS"}</definedName>
    <definedName name="_LTD2007">#REF!</definedName>
    <definedName name="_mat1">#REF!</definedName>
    <definedName name="_mat10">#REF!</definedName>
    <definedName name="_mat2">#REF!</definedName>
    <definedName name="_mat3">#REF!</definedName>
    <definedName name="_mat4">#REF!</definedName>
    <definedName name="_mat5">#REF!</definedName>
    <definedName name="_mat6">#REF!</definedName>
    <definedName name="_mat7">#REF!</definedName>
    <definedName name="_mat8">#REF!</definedName>
    <definedName name="_mat9">#REF!</definedName>
    <definedName name="_n4" hidden="1">{"EXCELHLP.HLP!1802";5;10;5;10;13;13;13;8;5;5;10;14;13;13;13;13;5;10;14;13;5;10;1;2;24}</definedName>
    <definedName name="_NAN1">#REF!</definedName>
    <definedName name="_NAN2">#REF!</definedName>
    <definedName name="_new1" hidden="1">{#N/A,#N/A,FALSE,"Pharm";#N/A,#N/A,FALSE,"WWCM"}</definedName>
    <definedName name="_Order1" hidden="1">255</definedName>
    <definedName name="_Order1_1" hidden="1">255</definedName>
    <definedName name="_Order1_MM" hidden="1">0</definedName>
    <definedName name="_Order2" hidden="1">0</definedName>
    <definedName name="_Order2_1" hidden="1">0</definedName>
    <definedName name="_Order2_MM" hidden="1">0</definedName>
    <definedName name="_PA1">#REF!</definedName>
    <definedName name="_PA2">#REF!</definedName>
    <definedName name="_PA3">#REF!</definedName>
    <definedName name="_PA4">#REF!</definedName>
    <definedName name="_pai1">#REF!</definedName>
    <definedName name="_pai10">#REF!</definedName>
    <definedName name="_pai2">#REF!</definedName>
    <definedName name="_pai3">#REF!</definedName>
    <definedName name="_pai4">#REF!</definedName>
    <definedName name="_pai5">#REF!</definedName>
    <definedName name="_pai6">#REF!</definedName>
    <definedName name="_pai7">#REF!</definedName>
    <definedName name="_pai8">#REF!</definedName>
    <definedName name="_pai9">#REF!</definedName>
    <definedName name="_Parse_Out" hidden="1">#REF!</definedName>
    <definedName name="_Pb1">#REF!</definedName>
    <definedName name="_PB2">#REF!</definedName>
    <definedName name="_PB3">#REF!</definedName>
    <definedName name="_PB4">#REF!</definedName>
    <definedName name="_pl2" hidden="1">{"inctax94",#N/A,FALSE,"1994";"inctax95",#N/A,FALSE,"1995"}</definedName>
    <definedName name="_QModel" hidden="1">{"assumptions","balance_sheet","book_tax_calc","title","debt","debt_amort","depr_tax_calc","exp_calcs","oper_assump_exp","oper_assump_exp2","oper_assump_revs","operating_assumptions","Profit_loss","rev_calcs"}</definedName>
    <definedName name="_qw2" hidden="1">{0,0,0,0;0,0,0,0;0,0,0,0;0,0,0,0;0,0,0,0;0,0,0,0}</definedName>
    <definedName name="_r" hidden="1">{#N/A,#N/A,FALSE,"Pharm";#N/A,#N/A,FALSE,"WWCM"}</definedName>
    <definedName name="_rd2" hidden="1">{"BS_YEARLY",#N/A,FALSE,"BS";"BS_Y1",#N/A,FALSE,"BS";"BS_Y2",#N/A,FALSE,"BS";"BS_Y3",#N/A,FALSE,"BS";"BS_Y4",#N/A,FALSE,"BS";"BS_Y5",#N/A,FALSE,"BS";"BS_Y6",#N/A,FALSE,"BS"}</definedName>
    <definedName name="_rd3" hidden="1">{"PL_YEARLY",#N/A,FALSE,"PL";"PL_Y1",#N/A,FALSE,"PL";"PL_Y2",#N/A,FALSE,"PL";"PL_Y3",#N/A,FALSE,"PL";"PL_Y4",#N/A,FALSE,"PL";"PL_Y5",#N/A,FALSE,"PL";"PL_Y6",#N/A,FALSE,"PL"}</definedName>
    <definedName name="_re10" hidden="1">{#N/A,#N/A,FALSE,"EOC YTD ACTUAL";#N/A,#N/A,FALSE,"Distributor YTD Actual";#N/A,#N/A,FALSE,"Manufacturing YTD Actual";#N/A,#N/A,FALSE,"Service YTD Actual"}</definedName>
    <definedName name="_Regression_Int" hidden="1">1</definedName>
    <definedName name="_Regression_Out" hidden="1">#REF!</definedName>
    <definedName name="_Regression_X" hidden="1">#REF!</definedName>
    <definedName name="_Regression_Y" hidden="1">#REF!</definedName>
    <definedName name="_s" hidden="1">0</definedName>
    <definedName name="_sc1">#REF!</definedName>
    <definedName name="_sc10">#REF!</definedName>
    <definedName name="_sc2">#REF!</definedName>
    <definedName name="_sc3">#REF!</definedName>
    <definedName name="_sc4">#REF!</definedName>
    <definedName name="_sc5">#REF!</definedName>
    <definedName name="_sc6">#REF!</definedName>
    <definedName name="_sc7">#REF!</definedName>
    <definedName name="_sc8">#REF!</definedName>
    <definedName name="_sc9">#REF!</definedName>
    <definedName name="_scenchg_count" hidden="1">19</definedName>
    <definedName name="_scenchg1" hidden="1">#REF!</definedName>
    <definedName name="_scenchg10" hidden="1">#REF!</definedName>
    <definedName name="_scenchg11" hidden="1">#REF!</definedName>
    <definedName name="_scenchg12" hidden="1">#REF!</definedName>
    <definedName name="_scenchg13" hidden="1">#REF!</definedName>
    <definedName name="_scenchg14" hidden="1">#REF!</definedName>
    <definedName name="_scenchg15" hidden="1">#REF!</definedName>
    <definedName name="_scenchg16" hidden="1">#REF!</definedName>
    <definedName name="_scenchg17" hidden="1">#REF!</definedName>
    <definedName name="_scenchg18" hidden="1">#REF!</definedName>
    <definedName name="_scenchg19" hidden="1">#REF!</definedName>
    <definedName name="_scenchg2" hidden="1">#REF!</definedName>
    <definedName name="_scenchg3" hidden="1">#REF!</definedName>
    <definedName name="_scenchg4" hidden="1">#REF!</definedName>
    <definedName name="_scenchg5" hidden="1">#REF!</definedName>
    <definedName name="_scenchg6" hidden="1">#REF!</definedName>
    <definedName name="_scenchg7" hidden="1">#REF!</definedName>
    <definedName name="_scenchg8" hidden="1">#REF!</definedName>
    <definedName name="_scenchg9" hidden="1">#REF!</definedName>
    <definedName name="_sd1">#REF!</definedName>
    <definedName name="_sd10">#REF!</definedName>
    <definedName name="_sd2">#REF!</definedName>
    <definedName name="_sd3">#REF!</definedName>
    <definedName name="_sd4">#REF!</definedName>
    <definedName name="_sd5">#REF!</definedName>
    <definedName name="_sd6">#REF!</definedName>
    <definedName name="_sd7">#REF!</definedName>
    <definedName name="_sd8">#REF!</definedName>
    <definedName name="_sd9">#REF!</definedName>
    <definedName name="_Sort" hidden="1">#REF!</definedName>
    <definedName name="_Sortn" hidden="1">#REF!</definedName>
    <definedName name="_sum2">#N/A</definedName>
    <definedName name="_Table1_In1" hidden="1">#REF!</definedName>
    <definedName name="_Table1_Out" hidden="1">#REF!</definedName>
    <definedName name="_Table2_In1" hidden="1">#REF!</definedName>
    <definedName name="_Table2_In2" hidden="1">#REF!</definedName>
    <definedName name="_Table2_Out" hidden="1">#REF!</definedName>
    <definedName name="_Table3_In2" hidden="1">#REF!</definedName>
    <definedName name="_tb2" hidden="1">OFFSET([0]!TB,1,)</definedName>
    <definedName name="_tb3" hidden="1">OFFSET([0]!TB,1,)</definedName>
    <definedName name="_td1">#REF!</definedName>
    <definedName name="_td10">#REF!</definedName>
    <definedName name="_td2">#REF!</definedName>
    <definedName name="_td3">#REF!</definedName>
    <definedName name="_td4">#REF!</definedName>
    <definedName name="_td5">#REF!</definedName>
    <definedName name="_td6">#REF!</definedName>
    <definedName name="_td7">#REF!</definedName>
    <definedName name="_td8">#REF!</definedName>
    <definedName name="_td9">#REF!</definedName>
    <definedName name="_tm1" hidden="1">{#N/A,#N/A,FALSE,"Pharm";#N/A,#N/A,FALSE,"WWCM"}</definedName>
    <definedName name="_v" hidden="1">#REF!</definedName>
    <definedName name="_VE2" hidden="1">{"Summary",#N/A,TRUE,"Summary";"quest",#N/A,TRUE,"quest";"ss",#N/A,TRUE,"subm.sheet.";"RF1",#N/A,TRUE,"RF1";"RF1A",#N/A,TRUE,"RF1A";"RF2",#N/A,TRUE,"RF2";"RF2A",#N/A,TRUE,"RF2A";"RF3",#N/A,TRUE,"RF3";"RF3A",#N/A,TRUE,"RF3A";"RF4",#N/A,TRUE,"RF4";"RF4A",#N/A,TRUE,"RF4A";"RF5",#N/A,TRUE,"RF5";"RF6",#N/A,TRUE,"RF6";"RF6A",#N/A,TRUE,"RF6A";"RF7",#N/A,TRUE,"RF7";"RF7A",#N/A,TRUE,"RF7A";"RF8",#N/A,TRUE,"RF8";"RF8A",#N/A,TRUE,"RF8A";"RF9",#N/A,TRUE,"RF9";"RF9A",#N/A,TRUE,"RF9A";"RF10",#N/A,TRUE,"RF10";"RF11As",#N/A,TRUE,"RF11As";"RF11Bs",#N/A,TRUE,"RF11Bs";"RF12",#N/A,TRUE,"RF12";"RF13",#N/A,TRUE,"RF13";"RF14",#N/A,TRUE,"RF14";"RF15",#N/A,TRUE,"RF15"}</definedName>
    <definedName name="_w1" hidden="1">{"DELIV.",#N/A,FALSE,"comp";"INV",#N/A,FALSE,"comp"}</definedName>
    <definedName name="_w2" hidden="1">{"Model Summary",#N/A,FALSE,"Print Chart";"Holdco",#N/A,FALSE,"Print Chart";"Genco",#N/A,FALSE,"Print Chart";"Servco",#N/A,FALSE,"Print Chart";"Genco_Detail",#N/A,FALSE,"Summary Financials";"Servco_Detail",#N/A,FALSE,"Summary Financials"}</definedName>
    <definedName name="_www1" hidden="1">{#N/A,#N/A,FALSE,"schA"}</definedName>
    <definedName name="_x10" hidden="1">#REF!</definedName>
    <definedName name="_x11" hidden="1">#REF!</definedName>
    <definedName name="_x12" hidden="1">#REF!</definedName>
    <definedName name="_x13" hidden="1">#REF!</definedName>
    <definedName name="_x14" hidden="1">#REF!</definedName>
    <definedName name="_x15" hidden="1">#REF!</definedName>
    <definedName name="_x16" hidden="1">#REF!</definedName>
    <definedName name="_x17" hidden="1">#REF!</definedName>
    <definedName name="_X2" hidden="1">{#N/A,#N/A,FALSE,"Other";#N/A,#N/A,FALSE,"Ace";#N/A,#N/A,FALSE,"Derm"}</definedName>
    <definedName name="_x3" hidden="1">#REF!</definedName>
    <definedName name="_x4" hidden="1">#REF!</definedName>
    <definedName name="_x5" hidden="1">#REF!</definedName>
    <definedName name="_x6" hidden="1">#REF!</definedName>
    <definedName name="_x7" hidden="1">#REF!</definedName>
    <definedName name="_x8" hidden="1">#REF!</definedName>
    <definedName name="_x9" hidden="1">#REF!</definedName>
    <definedName name="_xx2" hidden="1">#REF!</definedName>
    <definedName name="_xz4" hidden="1">{0,0,0,0;0,0,0,0;0,0,0,0;0,0,0,0;0,0,0,0;0,0,0,0}</definedName>
    <definedName name="_y2" hidden="1">{"clp_bs_doc",#N/A,FALSE,"CLP";"clp_is_doc",#N/A,FALSE,"CLP";"clp_cf_doc",#N/A,FALSE,"CLP";"clp_fr_doc",#N/A,FALSE,"CLP"}</definedName>
    <definedName name="_yy2" hidden="1">{"clp_bs_doc",#N/A,FALSE,"CLP";"clp_is_doc",#N/A,FALSE,"CLP";"clp_cf_doc",#N/A,FALSE,"CLP";"clp_fr_doc",#N/A,FALSE,"CLP"}</definedName>
    <definedName name="a">#REF!</definedName>
    <definedName name="a_1" hidden="1">{#N/A,#N/A,FALSE,"Summary";#N/A,#N/A,FALSE,"Summary Indirect";#N/A,#N/A,FALSE,"LLW Indirect";#N/A,#N/A,FALSE,"ILW Indirect";#N/A,#N/A,FALSE,"UFM Indirect";#N/A,#N/A,FALSE,"Decomm Indirect";#N/A,#N/A,FALSE,"Ops &amp; Non-Waste Indirect"}</definedName>
    <definedName name="A_budget">#REF!</definedName>
    <definedName name="a123e" hidden="1">{"'PRORATE GOALS '!$A$1:$O$25"}</definedName>
    <definedName name="A12D" hidden="1">{"'PRORATE GOALS '!$A$1:$O$25"}</definedName>
    <definedName name="a12r" hidden="1">{"'PRORATE GOALS '!$A$1:$O$25"}</definedName>
    <definedName name="a1a" hidden="1">{"'PRORATE GOALS '!$A$1:$O$25"}</definedName>
    <definedName name="A5fml" hidden="1">INDIRECT("'A5'!$3:$3")</definedName>
    <definedName name="aa" hidden="1">#REF!</definedName>
    <definedName name="aaa" hidden="1">#REF!</definedName>
    <definedName name="AAA_DOCTOPS" hidden="1">"AAA_SET"</definedName>
    <definedName name="AAA_duser" hidden="1">"OFF"</definedName>
    <definedName name="AAA_u999998" hidden="1">"nlfoote@970721231427"</definedName>
    <definedName name="AAA_u999999" hidden="1">"nlfoote@970721231348"</definedName>
    <definedName name="AAA1AQE" hidden="1">{"'PRORATE GOALS '!$A$1:$O$25"}</definedName>
    <definedName name="aaaa" hidden="1">#REF!</definedName>
    <definedName name="aaaa1" hidden="1">{"1999 Cash Budget",#N/A,FALSE,"99 Cash";"1999 Cash Budget YTD",#N/A,FALSE,"99 Cash";"1999 Cash Actual/Forcast",#N/A,FALSE,"99 Cash";"1999 Cash Actual/Forcast YTD",#N/A,FALSE,"99 Cash"}</definedName>
    <definedName name="aaaaa">#REF!</definedName>
    <definedName name="aaaaaa" hidden="1">{#N/A,#N/A,FALSE,"REPORT"}</definedName>
    <definedName name="aaaaaaa">#REF!</definedName>
    <definedName name="aaaaaaaa" hidden="1">{"Income Budget",#N/A,FALSE,"98 Income";"Running GAAP Budget Income",#N/A,FALSE,"98 Income";"GAAP Actual",#N/A,FALSE,"98 Income";"GAAP Varinance",#N/A,FALSE,"98 Income"}</definedName>
    <definedName name="aaaaaaaaaa" hidden="1">{"Cash Budget",#N/A,FALSE,"98 Cash";"Running Cash Budget",#N/A,FALSE,"98 Cash";"Actual Cash",#N/A,FALSE,"98 Cash";"Update Cash Budget",#N/A,FALSE,"98 Cash"}</definedName>
    <definedName name="aaaaaaaaaaa" hidden="1">{#N/A,#N/A,FALSE,"REPORT"}</definedName>
    <definedName name="aaaaaaaaaaaaa">#REF!</definedName>
    <definedName name="aaaaaaaaaaaaaa">#REF!</definedName>
    <definedName name="aaaaaaaaaaaaaaa" hidden="1">{#N/A,#N/A,FALSE,"Pharm";#N/A,#N/A,FALSE,"WWCM"}</definedName>
    <definedName name="aaaaaaaaaaaaaaaa">#REF!</definedName>
    <definedName name="aaas2" hidden="1">{"'PRORATE GOALS '!$A$1:$O$25"}</definedName>
    <definedName name="aaasb" hidden="1">{#N/A,#N/A,FALSE,"Pharm";#N/A,#N/A,FALSE,"WWCM"}</definedName>
    <definedName name="aab" hidden="1">{#N/A,#N/A,FALSE,"Pharm";#N/A,#N/A,FALSE,"WWCM"}</definedName>
    <definedName name="AAB_Addin5" hidden="1">"AAB_Description for addin 5,Description for addin 5,Description for addin 5,Description for addin 5,Description for addin 5,Description for addin 5"</definedName>
    <definedName name="AAB_GSPPG" hidden="1">"AAB_Goldman Sachs PPG Chart Utilities 1.0g"</definedName>
    <definedName name="aaddd" hidden="1">{#N/A,#N/A,FALSE,"REPORT"}</definedName>
    <definedName name="aaq" hidden="1">{"'PRORATE GOALS '!$A$1:$O$25"}</definedName>
    <definedName name="aas" hidden="1">{#N/A,#N/A,FALSE,"1";#N/A,#N/A,FALSE,"2";#N/A,#N/A,FALSE,"16 - 17";#N/A,#N/A,FALSE,"18 - 19";#N/A,#N/A,FALSE,"26";#N/A,#N/A,FALSE,"27";#N/A,#N/A,FALSE,"28"}</definedName>
    <definedName name="AASAER2" hidden="1">{"'PRORATE GOALS '!$A$1:$O$25"}</definedName>
    <definedName name="ab" hidden="1">{#N/A,#N/A,TRUE,"Pro Forma";#N/A,#N/A,TRUE,"PF_Bal";#N/A,#N/A,TRUE,"PF_INC";#N/A,#N/A,TRUE,"CBE";#N/A,#N/A,TRUE,"SWK"}</definedName>
    <definedName name="ABC">#REF!</definedName>
    <definedName name="abc_1" hidden="1">{#N/A,#N/A,TRUE,"Income Statement US$";#N/A,#N/A,TRUE,"Assumptions";#N/A,#N/A,TRUE,"Vapor Generation";#N/A,#N/A,TRUE,"Gas Generation";#N/A,#N/A,TRUE,"Income Statement";#N/A,#N/A,TRUE,"Revenues";#N/A,#N/A,TRUE,"Fuel";#N/A,#N/A,TRUE,"Oper Costs";#N/A,#N/A,TRUE,"Depreciation";#N/A,#N/A,TRUE,"Other Costs";#N/A,#N/A,TRUE,"Cash Flow"}</definedName>
    <definedName name="abc_2" hidden="1">{#N/A,#N/A,TRUE,"Income Statement US$";#N/A,#N/A,TRUE,"Assumptions";#N/A,#N/A,TRUE,"Vapor Generation";#N/A,#N/A,TRUE,"Gas Generation";#N/A,#N/A,TRUE,"Income Statement";#N/A,#N/A,TRUE,"Revenues";#N/A,#N/A,TRUE,"Fuel";#N/A,#N/A,TRUE,"Oper Costs";#N/A,#N/A,TRUE,"Depreciation";#N/A,#N/A,TRUE,"Other Costs";#N/A,#N/A,TRUE,"Cash Flow"}</definedName>
    <definedName name="abc_3" hidden="1">{#N/A,#N/A,TRUE,"Income Statement US$";#N/A,#N/A,TRUE,"Assumptions";#N/A,#N/A,TRUE,"Vapor Generation";#N/A,#N/A,TRUE,"Gas Generation";#N/A,#N/A,TRUE,"Income Statement";#N/A,#N/A,TRUE,"Revenues";#N/A,#N/A,TRUE,"Fuel";#N/A,#N/A,TRUE,"Oper Costs";#N/A,#N/A,TRUE,"Depreciation";#N/A,#N/A,TRUE,"Other Costs";#N/A,#N/A,TRUE,"Cash Flow"}</definedName>
    <definedName name="abc_4" hidden="1">{#N/A,#N/A,TRUE,"Income Statement US$";#N/A,#N/A,TRUE,"Assumptions";#N/A,#N/A,TRUE,"Vapor Generation";#N/A,#N/A,TRUE,"Gas Generation";#N/A,#N/A,TRUE,"Income Statement";#N/A,#N/A,TRUE,"Revenues";#N/A,#N/A,TRUE,"Fuel";#N/A,#N/A,TRUE,"Oper Costs";#N/A,#N/A,TRUE,"Depreciation";#N/A,#N/A,TRUE,"Other Costs";#N/A,#N/A,TRUE,"Cash Flow"}</definedName>
    <definedName name="abc_5" hidden="1">{#N/A,#N/A,TRUE,"Income Statement US$";#N/A,#N/A,TRUE,"Assumptions";#N/A,#N/A,TRUE,"Vapor Generation";#N/A,#N/A,TRUE,"Gas Generation";#N/A,#N/A,TRUE,"Income Statement";#N/A,#N/A,TRUE,"Revenues";#N/A,#N/A,TRUE,"Fuel";#N/A,#N/A,TRUE,"Oper Costs";#N/A,#N/A,TRUE,"Depreciation";#N/A,#N/A,TRUE,"Other Costs";#N/A,#N/A,TRUE,"Cash Flow"}</definedName>
    <definedName name="abcdef" hidden="1">{"page 1 dom",#N/A,FALSE,"PAGE 1";"page 2 dom",#N/A,FALSE,"PAGE 2"}</definedName>
    <definedName name="abfdb" hidden="1">{"SEP",#N/A,FALSE,"SEP"}</definedName>
    <definedName name="Acadia" hidden="1">{"calspreads",#N/A,FALSE,"Sheet1";"curves",#N/A,FALSE,"Sheet1";"libor",#N/A,FALSE,"Sheet1"}</definedName>
    <definedName name="Acadia_1" hidden="1">{"calspreads",#N/A,FALSE,"Sheet1";"curves",#N/A,FALSE,"Sheet1";"libor",#N/A,FALSE,"Sheet1"}</definedName>
    <definedName name="Acadia2" hidden="1">{"calspreads",#N/A,FALSE,"Sheet1";"curves",#N/A,FALSE,"Sheet1";"libor",#N/A,FALSE,"Sheet1"}</definedName>
    <definedName name="Acadia2_1" hidden="1">{"calspreads",#N/A,FALSE,"Sheet1";"curves",#N/A,FALSE,"Sheet1";"libor",#N/A,FALSE,"Sheet1"}</definedName>
    <definedName name="acb" hidden="1">{"MMERINO",#N/A,FALSE,"1) Income Statement (2)"}</definedName>
    <definedName name="acb_1" hidden="1">{"MMERINO",#N/A,FALSE,"1) Income Statement (2)"}</definedName>
    <definedName name="acb_2" hidden="1">{"MMERINO",#N/A,FALSE,"1) Income Statement (2)"}</definedName>
    <definedName name="acb_3" hidden="1">{"MMERINO",#N/A,FALSE,"1) Income Statement (2)"}</definedName>
    <definedName name="acb_4" hidden="1">{"MMERINO",#N/A,FALSE,"1) Income Statement (2)"}</definedName>
    <definedName name="acb_5" hidden="1">{"MMERINO",#N/A,FALSE,"1) Income Statement (2)"}</definedName>
    <definedName name="Access_Button" hidden="1">"BUDGET_Sheet1_List"</definedName>
    <definedName name="AccessCode" hidden="1">""""</definedName>
    <definedName name="AccessDatabase" hidden="1">"C:\EXCEL\BUDGET\BUDGET.mdb"</definedName>
    <definedName name="ACCOUNT_CHANGE" hidden="1">"ACCOUNT_CHANGE"</definedName>
    <definedName name="ACCOUNTS_PAY" hidden="1">"ACCOUNTS_PAY"</definedName>
    <definedName name="accprov">#REF!</definedName>
    <definedName name="AccrualData">#REF!</definedName>
    <definedName name="ACCRUED_EXP" hidden="1">"ACCRUED_EXP"</definedName>
    <definedName name="Accrued_IESO_Inv">#REF!</definedName>
    <definedName name="AccruedEmbGen">#REF!</definedName>
    <definedName name="acct_num">#REF!</definedName>
    <definedName name="ACCT_TABLE">#REF!</definedName>
    <definedName name="Acctotal">#REF!</definedName>
    <definedName name="acd">#REF!</definedName>
    <definedName name="ACHANGE">#REF!</definedName>
    <definedName name="Actual" hidden="1">{#N/A,#N/A,TRUE,"Historicals";#N/A,#N/A,TRUE,"Charts";#N/A,#N/A,TRUE,"Forecasts"}</definedName>
    <definedName name="Actual_Database">#REF!</definedName>
    <definedName name="Actual_Hours">#REF!</definedName>
    <definedName name="Actual_MCR_Hours">#REF!</definedName>
    <definedName name="Actual_Month">#REF!</definedName>
    <definedName name="Actual_Quarter">#REF!</definedName>
    <definedName name="Actual_State">#REF!</definedName>
    <definedName name="Actual28">#REF!</definedName>
    <definedName name="Actual37">#REF!</definedName>
    <definedName name="Actual37M">#REF!</definedName>
    <definedName name="ActualConc">#REF!</definedName>
    <definedName name="ActualData">#REF!</definedName>
    <definedName name="ActualFinFuel">#REF!</definedName>
    <definedName name="Actuals_Table">#REF!</definedName>
    <definedName name="actuals94">#REF!</definedName>
    <definedName name="actuals95">#REF!</definedName>
    <definedName name="ActualUO2">#REF!</definedName>
    <definedName name="ACwvu.All._.of._.Report." hidden="1">#REF!</definedName>
    <definedName name="ACwvu.BiPolar." hidden="1">#REF!</definedName>
    <definedName name="ACwvu.Comments._.MTH." hidden="1">#REF!</definedName>
    <definedName name="ACwvu.Comments._.QTR." hidden="1">#REF!</definedName>
    <definedName name="ACwvu.Comments._.YTD." hidden="1">#REF!</definedName>
    <definedName name="ACwvu.FRP_BACKLOG1." hidden="1">#REF!</definedName>
    <definedName name="ACwvu.FRP_backlog2." hidden="1">#REF!</definedName>
    <definedName name="ACwvu.MTH._.QTR._.YTD." hidden="1">#REF!</definedName>
    <definedName name="ACwvu.MTH._.YTD." hidden="1">#REF!</definedName>
    <definedName name="ACwvu.Sumnpv." hidden="1">#REF!</definedName>
    <definedName name="ad" hidden="1">OFFSET([0]!TB,1,)</definedName>
    <definedName name="ada" hidden="1">{"'Trend_Total'!$A$7:$V$10","'Trend_Total'!$A$1:$V$4"}</definedName>
    <definedName name="adcd" hidden="1">{#N/A,#N/A,FALSE,"Sheet8";#N/A,#N/A,FALSE,"Sheet7"}</definedName>
    <definedName name="ADD_PAID_IN" hidden="1">"ADD_PAID_IN"</definedName>
    <definedName name="adf" hidden="1">{"'Trend_Total'!$A$7:$V$10","'Trend_Total'!$A$1:$V$4"}</definedName>
    <definedName name="adfg" hidden="1">{#N/A,#N/A,TRUE,"Income Statement US$";#N/A,#N/A,TRUE,"Assumptions";#N/A,#N/A,TRUE,"Vapor Generation";#N/A,#N/A,TRUE,"Gas Generation";#N/A,#N/A,TRUE,"Income Statement";#N/A,#N/A,TRUE,"Revenues";#N/A,#N/A,TRUE,"Fuel";#N/A,#N/A,TRUE,"Oper Costs";#N/A,#N/A,TRUE,"Depreciation";#N/A,#N/A,TRUE,"Other Costs";#N/A,#N/A,TRUE,"Cash Flow"}</definedName>
    <definedName name="adfg_1" hidden="1">{#N/A,#N/A,TRUE,"Income Statement US$";#N/A,#N/A,TRUE,"Assumptions";#N/A,#N/A,TRUE,"Vapor Generation";#N/A,#N/A,TRUE,"Gas Generation";#N/A,#N/A,TRUE,"Income Statement";#N/A,#N/A,TRUE,"Revenues";#N/A,#N/A,TRUE,"Fuel";#N/A,#N/A,TRUE,"Oper Costs";#N/A,#N/A,TRUE,"Depreciation";#N/A,#N/A,TRUE,"Other Costs";#N/A,#N/A,TRUE,"Cash Flow"}</definedName>
    <definedName name="adfg_2" hidden="1">{#N/A,#N/A,TRUE,"Income Statement US$";#N/A,#N/A,TRUE,"Assumptions";#N/A,#N/A,TRUE,"Vapor Generation";#N/A,#N/A,TRUE,"Gas Generation";#N/A,#N/A,TRUE,"Income Statement";#N/A,#N/A,TRUE,"Revenues";#N/A,#N/A,TRUE,"Fuel";#N/A,#N/A,TRUE,"Oper Costs";#N/A,#N/A,TRUE,"Depreciation";#N/A,#N/A,TRUE,"Other Costs";#N/A,#N/A,TRUE,"Cash Flow"}</definedName>
    <definedName name="adfg_3" hidden="1">{#N/A,#N/A,TRUE,"Income Statement US$";#N/A,#N/A,TRUE,"Assumptions";#N/A,#N/A,TRUE,"Vapor Generation";#N/A,#N/A,TRUE,"Gas Generation";#N/A,#N/A,TRUE,"Income Statement";#N/A,#N/A,TRUE,"Revenues";#N/A,#N/A,TRUE,"Fuel";#N/A,#N/A,TRUE,"Oper Costs";#N/A,#N/A,TRUE,"Depreciation";#N/A,#N/A,TRUE,"Other Costs";#N/A,#N/A,TRUE,"Cash Flow"}</definedName>
    <definedName name="adfg_4" hidden="1">{#N/A,#N/A,TRUE,"Income Statement US$";#N/A,#N/A,TRUE,"Assumptions";#N/A,#N/A,TRUE,"Vapor Generation";#N/A,#N/A,TRUE,"Gas Generation";#N/A,#N/A,TRUE,"Income Statement";#N/A,#N/A,TRUE,"Revenues";#N/A,#N/A,TRUE,"Fuel";#N/A,#N/A,TRUE,"Oper Costs";#N/A,#N/A,TRUE,"Depreciation";#N/A,#N/A,TRUE,"Other Costs";#N/A,#N/A,TRUE,"Cash Flow"}</definedName>
    <definedName name="adfg_5" hidden="1">{#N/A,#N/A,TRUE,"Income Statement US$";#N/A,#N/A,TRUE,"Assumptions";#N/A,#N/A,TRUE,"Vapor Generation";#N/A,#N/A,TRUE,"Gas Generation";#N/A,#N/A,TRUE,"Income Statement";#N/A,#N/A,TRUE,"Revenues";#N/A,#N/A,TRUE,"Fuel";#N/A,#N/A,TRUE,"Oper Costs";#N/A,#N/A,TRUE,"Depreciation";#N/A,#N/A,TRUE,"Other Costs";#N/A,#N/A,TRUE,"Cash Flow"}</definedName>
    <definedName name="adfgasdysty" hidden="1">{#N/A,#N/A,FALSE,"REPORT"}</definedName>
    <definedName name="adfh" hidden="1">#REF!</definedName>
    <definedName name="adfhkajsdhfkjashfkjshfkjasdhfkfjdsh" hidden="1">{0,0,0,0;0,0,0,0;0,0,0,0;0,0,0,0}</definedName>
    <definedName name="adfsfjfjky" hidden="1">{#N/A,#N/A,FALSE,"REPORT"}</definedName>
    <definedName name="adiuco9eujac9eqjc" hidden="1">{0,0,0,0}</definedName>
    <definedName name="adsf" hidden="1">{#N/A,#N/A,FALSE,"Sheet1";#N/A,#N/A,FALSE,"Sheet2";#N/A,#N/A,FALSE,"Sheet3";#N/A,#N/A,FALSE,"Sheet4";#N/A,#N/A,FALSE,"Sheet5";#N/A,#N/A,FALSE,"Sheet6"}</definedName>
    <definedName name="adsfadf" hidden="1">{"'Staffing'!$A$1:$D$62"}</definedName>
    <definedName name="adsfkjhadslfjhaslkdfhasfd" hidden="1">{0,#N/A,FALSE,0;0,#N/A,FALSE,0;0,#N/A,FALSE,0;0,#N/A,FALSE,0}</definedName>
    <definedName name="AdvancePayment">#REF!</definedName>
    <definedName name="aedfadf" hidden="1">TextRefCopy1</definedName>
    <definedName name="AFDADSFDAS" hidden="1">{#N/A,#N/A,FALSE,"REPORT"}</definedName>
    <definedName name="Afff" hidden="1">{"VSumDir",#N/A,FALSE,"Summary Direct";"VLLWDir",#N/A,FALSE,"LLW Direct";"VILWDir",#N/A,FALSE,"ILW Direct";"VUFMDir",#N/A,FALSE,"UFM Direct";"VDecDir",#N/A,FALSE,"Decomm Direct";"VOpsDir",#N/A,FALSE,"Ops &amp; Non-Waste Direct";"VDivisional",#N/A,FALSE,"Div Indirects";"VOpsGeneric",#N/A,FALSE,"Operations Generic";"VEngTec",#N/A,FALSE,"Eng &amp; Tech Generic";"VSysPln",#N/A,FALSE,"Sys Planning &amp; Est";"VSavh",#N/A,FALSE,"SAVH &amp; T, E "}</definedName>
    <definedName name="Afff_1" hidden="1">{"VSumDir",#N/A,FALSE,"Summary Direct";"VLLWDir",#N/A,FALSE,"LLW Direct";"VILWDir",#N/A,FALSE,"ILW Direct";"VUFMDir",#N/A,FALSE,"UFM Direct";"VDecDir",#N/A,FALSE,"Decomm Direct";"VOpsDir",#N/A,FALSE,"Ops &amp; Non-Waste Direct";"VDivisional",#N/A,FALSE,"Div Indirects";"VOpsGeneric",#N/A,FALSE,"Operations Generic";"VEngTec",#N/A,FALSE,"Eng &amp; Tech Generic";"VSysPln",#N/A,FALSE,"Sys Planning &amp; Est";"VSavh",#N/A,FALSE,"SAVH &amp; T, E "}</definedName>
    <definedName name="africa" hidden="1">{#N/A,#N/A,FALSE,"CNS";#N/A,#N/A,FALSE,"Serz";#N/A,#N/A,FALSE,"Ace"}</definedName>
    <definedName name="afsawe" hidden="1">{"SEP",#N/A,FALSE,"SEP"}</definedName>
    <definedName name="afsdh" hidden="1">#REF!</definedName>
    <definedName name="agafdhsdh" hidden="1">{#N/A,#N/A,FALSE,"REPORT"}</definedName>
    <definedName name="age_report">#REF!</definedName>
    <definedName name="Aging">#REF!</definedName>
    <definedName name="Aging_Summary">#REF!</definedName>
    <definedName name="Aging_Transactions">#REF!</definedName>
    <definedName name="Aging_Transactions_Posted_on_or_before">#REF!</definedName>
    <definedName name="agsgaghgfj" hidden="1">{#N/A,#N/A,FALSE,"Pharm";#N/A,#N/A,FALSE,"WWCM"}</definedName>
    <definedName name="ah" hidden="1">#REF!</definedName>
    <definedName name="aj" hidden="1">{#N/A,"aa",FALSE,"Slipfact";#N/A,"ns",FALSE,"Slipfact";#N/A,"kja",FALSE,"Slipfact";#N/A,"py",FALSE,"Slipfact";#N/A,"tt",FALSE,"Slipfact";#N/A,"sl",FALSE,"Slipfact";#N/A,"pp",FALSE,"Slipfact";#N/A,"bp",FALSE,"Slipfact";#N/A,"nk",FALSE,"Slipfact";#N/A,"ps",FALSE,"Slipfact";#N/A,"wk",FALSE,"Slipfact";#N/A,"kc",FALSE,"Slipfact";#N/A,"pr",FALSE,"Slipbriskal";#N/A,"bt",FALSE,"Slipbriskal"}</definedName>
    <definedName name="ajaree" hidden="1">{#N/A,"aa",FALSE,"Slipfact";#N/A,"ns",FALSE,"Slipfact";#N/A,"kja",FALSE,"Slipfact";#N/A,"py",FALSE,"Slipfact";#N/A,"tt",FALSE,"Slipfact";#N/A,"sl",FALSE,"Slipfact";#N/A,"pp",FALSE,"Slipfact";#N/A,"bp",FALSE,"Slipfact";#N/A,"nk",FALSE,"Slipfact";#N/A,"ps",FALSE,"Slipfact";#N/A,"wk",FALSE,"Slipfact";#N/A,"kc",FALSE,"Slipfact";#N/A,"pr",FALSE,"Slipbriskal";#N/A,"bt",FALSE,"Slipbriskal"}</definedName>
    <definedName name="aksdjflsakjdflsakjd" hidden="1">{0;5;10;5;10;13;13;13;8;5;5;10;14;13;13;13;13;5;10;14;13;5;10;1;2;24}</definedName>
    <definedName name="alex" hidden="1">{#N/A,#N/A,FALSE,"REPORT"}</definedName>
    <definedName name="alexan" hidden="1">{#N/A,#N/A,FALSE,"REPORT"}</definedName>
    <definedName name="Alignment" hidden="1">"a1"</definedName>
    <definedName name="all">#REF!</definedName>
    <definedName name="All_Divisions" hidden="1">#REF!</definedName>
    <definedName name="allinjuries01">#REF!</definedName>
    <definedName name="Allocation">#REF!</definedName>
    <definedName name="Allocation_name">#REF!</definedName>
    <definedName name="allocation_percent">#REF!</definedName>
    <definedName name="Allowance" hidden="1">{"'Trend_Total'!$A$7:$V$10","'Trend_Total'!$A$1:$V$4"}</definedName>
    <definedName name="allx" hidden="1">Allx3,Allx4,Allx5</definedName>
    <definedName name="alsfjd" hidden="1">{"data",#N/A,FALSE,"client (3)";"margins",#N/A,FALSE,"client (3)";"multiple",#N/A,FALSE,"client (3)"}</definedName>
    <definedName name="Amber">#REF!</definedName>
    <definedName name="amount">#REF!</definedName>
    <definedName name="Amount_test">#REF!</definedName>
    <definedName name="an" hidden="1">#REF!</definedName>
    <definedName name="Ancillary">#REF!</definedName>
    <definedName name="AncillaryChanges_LM">#REF!</definedName>
    <definedName name="AncillaryRev_Forecast">#REF!</definedName>
    <definedName name="AncilRevDetail">#REF!</definedName>
    <definedName name="AncilServ">#REF!</definedName>
    <definedName name="AncRev_Trueup">#REF!</definedName>
    <definedName name="andy" hidden="1">{#N/A,#N/A,FALSE,"REPORT"}</definedName>
    <definedName name="anscount" hidden="1">1</definedName>
    <definedName name="anx" hidden="1">{"SEP",#N/A,FALSE,"SEP"}</definedName>
    <definedName name="anything" hidden="1">{#N/A,#N/A,FALSE,"Output";#N/A,#N/A,FALSE,"Cover Sheet";#N/A,#N/A,FALSE,"Current Mkt. Projections"}</definedName>
    <definedName name="Apex" hidden="1">{"calspreads",#N/A,FALSE,"Sheet1";"curves",#N/A,FALSE,"Sheet1";"libor",#N/A,FALSE,"Sheet1"}</definedName>
    <definedName name="Apex_1" hidden="1">{"calspreads",#N/A,FALSE,"Sheet1";"curves",#N/A,FALSE,"Sheet1";"libor",#N/A,FALSE,"Sheet1"}</definedName>
    <definedName name="Apex_2" hidden="1">{"calspreads",#N/A,FALSE,"Sheet1";"curves",#N/A,FALSE,"Sheet1";"libor",#N/A,FALSE,"Sheet1"}</definedName>
    <definedName name="Apr20Inject">#REF!</definedName>
    <definedName name="aprec" hidden="1">{#N/A,#N/A,FALSE,"TPC"}</definedName>
    <definedName name="APRLBTG3">#REF!</definedName>
    <definedName name="APRLBTG4">#REF!</definedName>
    <definedName name="APRLNXG1">#REF!</definedName>
    <definedName name="APRLNXG2">#REF!</definedName>
    <definedName name="APRLNXG3">#REF!</definedName>
    <definedName name="APRNTKG5">#REF!</definedName>
    <definedName name="APRNTKG6">#REF!</definedName>
    <definedName name="APRNTKG7">#REF!</definedName>
    <definedName name="APRNTKG8">#REF!</definedName>
    <definedName name="APRSUM">#REF!</definedName>
    <definedName name="APRTBYG3">#REF!</definedName>
    <definedName name="AQEI">#REF!</definedName>
    <definedName name="AQEI_MTD">#REF!</definedName>
    <definedName name="AQEI_Net_RegHydro">#REF!</definedName>
    <definedName name="AQEI_Production">#REF!</definedName>
    <definedName name="AQEI_Reg_Unreg">#REF!</definedName>
    <definedName name="AQEI_Reg_Unreg_MTD">#REF!</definedName>
    <definedName name="AQEI_RegHydro">#REF!</definedName>
    <definedName name="AQEW">#REF!</definedName>
    <definedName name="AQEW_MTD">#REF!</definedName>
    <definedName name="arcorptable">#REF!</definedName>
    <definedName name="arewear" hidden="1">{"daily",#N/A,FALSE,"Daily"}</definedName>
    <definedName name="arewrew" hidden="1">{"SEP",#N/A,FALSE,"SEP"}</definedName>
    <definedName name="ArmaPPA" hidden="1">{#N/A,#N/A,FALSE,"Sheet8";#N/A,#N/A,FALSE,"Sheet7"}</definedName>
    <definedName name="armlookup">#REF!</definedName>
    <definedName name="ARRS" hidden="1">{#N/A,#N/A,FALSE,"Che-Ga";#N/A,#N/A,FALSE,"Iv-Sm";#N/A,#N/A,FALSE,"So-We";#N/A,#N/A,FALSE,"Me-Po";#N/A,#N/A,FALSE,"Be-Bo";#N/A,#N/A,FALSE,"Cha-Ki";#N/A,#N/A,FALSE,"In";#N/A,#N/A,FALSE,"Schedule 23";#N/A,#N/A,FALSE,"Schedule 22";#N/A,#N/A,FALSE,"WACC"}</definedName>
    <definedName name="as" hidden="1">{"VSumDir",#N/A,FALSE,"Summary Direct";"VLLWDir",#N/A,FALSE,"LLW Direct";"VILWDir",#N/A,FALSE,"ILW Direct";"VUFMDir",#N/A,FALSE,"UFM Direct";"VDecDir",#N/A,FALSE,"Decomm Direct";"VOpsDir",#N/A,FALSE,"Ops &amp; Non-Waste Direct";"VDivisional",#N/A,FALSE,"Div Indirects";"VOpsGeneric",#N/A,FALSE,"Operations Generic";"VEngTec",#N/A,FALSE,"Eng &amp; Tech Generic";"VSysPln",#N/A,FALSE,"Sys Planning &amp; Est";"VSavh",#N/A,FALSE,"SAVH &amp; T, E "}</definedName>
    <definedName name="as_1" hidden="1">{"VSumDir",#N/A,FALSE,"Summary Direct";"VLLWDir",#N/A,FALSE,"LLW Direct";"VILWDir",#N/A,FALSE,"ILW Direct";"VUFMDir",#N/A,FALSE,"UFM Direct";"VDecDir",#N/A,FALSE,"Decomm Direct";"VOpsDir",#N/A,FALSE,"Ops &amp; Non-Waste Direct";"VDivisional",#N/A,FALSE,"Div Indirects";"VOpsGeneric",#N/A,FALSE,"Operations Generic";"VEngTec",#N/A,FALSE,"Eng &amp; Tech Generic";"VSysPln",#N/A,FALSE,"Sys Planning &amp; Est";"VSavh",#N/A,FALSE,"SAVH &amp; T, E "}</definedName>
    <definedName name="AS2DocOpenMode" hidden="1">"AS2DocumentEdit"</definedName>
    <definedName name="AS2HasNoAutoHeaderFooter" hidden="1">" "</definedName>
    <definedName name="AS2NamedRange" hidden="1">41</definedName>
    <definedName name="AS2ReportLS" hidden="1">1</definedName>
    <definedName name="AS2SyncStepLS" hidden="1">0</definedName>
    <definedName name="AS2TickmarkLS" hidden="1">#REF!</definedName>
    <definedName name="AS2VersionLS" hidden="1">300</definedName>
    <definedName name="asas" hidden="1">{#N/A,#N/A,FALSE,"Pharm";#N/A,#N/A,FALSE,"WWCM"}</definedName>
    <definedName name="asd">#REF!</definedName>
    <definedName name="asd_1" hidden="1">{"MMERINO",#N/A,FALSE,"1) Income Statement (2)"}</definedName>
    <definedName name="asd_2" hidden="1">{"MMERINO",#N/A,FALSE,"1) Income Statement (2)"}</definedName>
    <definedName name="asd_3" hidden="1">{"MMERINO",#N/A,FALSE,"1) Income Statement (2)"}</definedName>
    <definedName name="asd_4" hidden="1">{"MMERINO",#N/A,FALSE,"1) Income Statement (2)"}</definedName>
    <definedName name="asd_5" hidden="1">{"MMERINO",#N/A,FALSE,"1) Income Statement (2)"}</definedName>
    <definedName name="asdasd">#REF!</definedName>
    <definedName name="asdasf" hidden="1">{"fdsup://directions/FAT Viewer?action=UPDATE&amp;creator=factset&amp;DYN_ARGS=TRUE&amp;DOC_NAME=FAT:FQL_AUDITING_CLIENT_TEMPLATE.FAT&amp;display_string=Audit&amp;VAR:KEY=TWXIZKROTY&amp;VAR:QUERY=RkZfRU5UUlBSX1ZBTF9EQUlMWSg0MDM1Nyk=&amp;WINDOW=FIRST_POPUP&amp;HEIGHT=450&amp;WIDTH=450&amp;START_MA","XIMIZED=FALSE&amp;VAR:CALENDAR=US&amp;VAR:SYMBOL=B1X2S5&amp;VAR:INDEX=0"}</definedName>
    <definedName name="asdd" hidden="1">{2;#N/A;"R13C16:R17C16";#N/A;"R13C14:R17C15";FALSE;FALSE;FALSE;95;#N/A;#N/A;"R13C19";#N/A;FALSE;FALSE;FALSE;FALSE;#N/A;"";#N/A;FALSE;"";"";#N/A;#N/A;#N/A}</definedName>
    <definedName name="asddas" hidden="1">#REF!</definedName>
    <definedName name="asdf" hidden="1">41820.6153240741</definedName>
    <definedName name="asdf_1" hidden="1">{#N/A,#N/A,TRUE,"Coverpage";#N/A,#N/A,TRUE,"Income Statement US$";#N/A,#N/A,TRUE,"US$ -Revenue by Month ";#N/A,#N/A,TRUE,"Fuel US$";#N/A,#N/A,TRUE,"US$ Operating Costs";#N/A,#N/A,TRUE,"US$ Other Costs";#N/A,#N/A,TRUE,"US$Cash Flow";#N/A,#N/A,TRUE,"Headcount";#N/A,#N/A,TRUE,"1999 IS"}</definedName>
    <definedName name="asdf_2" hidden="1">{#N/A,#N/A,TRUE,"Coverpage";#N/A,#N/A,TRUE,"Income Statement US$";#N/A,#N/A,TRUE,"US$ -Revenue by Month ";#N/A,#N/A,TRUE,"Fuel US$";#N/A,#N/A,TRUE,"US$ Operating Costs";#N/A,#N/A,TRUE,"US$ Other Costs";#N/A,#N/A,TRUE,"US$Cash Flow";#N/A,#N/A,TRUE,"Headcount";#N/A,#N/A,TRUE,"1999 IS"}</definedName>
    <definedName name="asdf_3" hidden="1">{#N/A,#N/A,TRUE,"Coverpage";#N/A,#N/A,TRUE,"Income Statement US$";#N/A,#N/A,TRUE,"US$ -Revenue by Month ";#N/A,#N/A,TRUE,"Fuel US$";#N/A,#N/A,TRUE,"US$ Operating Costs";#N/A,#N/A,TRUE,"US$ Other Costs";#N/A,#N/A,TRUE,"US$Cash Flow";#N/A,#N/A,TRUE,"Headcount";#N/A,#N/A,TRUE,"1999 IS"}</definedName>
    <definedName name="asdf_4" hidden="1">{#N/A,#N/A,TRUE,"Coverpage";#N/A,#N/A,TRUE,"Income Statement US$";#N/A,#N/A,TRUE,"US$ -Revenue by Month ";#N/A,#N/A,TRUE,"Fuel US$";#N/A,#N/A,TRUE,"US$ Operating Costs";#N/A,#N/A,TRUE,"US$ Other Costs";#N/A,#N/A,TRUE,"US$Cash Flow";#N/A,#N/A,TRUE,"Headcount";#N/A,#N/A,TRUE,"1999 IS"}</definedName>
    <definedName name="asdf_5" hidden="1">{#N/A,#N/A,TRUE,"Coverpage";#N/A,#N/A,TRUE,"Income Statement US$";#N/A,#N/A,TRUE,"US$ -Revenue by Month ";#N/A,#N/A,TRUE,"Fuel US$";#N/A,#N/A,TRUE,"US$ Operating Costs";#N/A,#N/A,TRUE,"US$ Other Costs";#N/A,#N/A,TRUE,"US$Cash Flow";#N/A,#N/A,TRUE,"Headcount";#N/A,#N/A,TRUE,"1999 IS"}</definedName>
    <definedName name="asdfdsf">#REF!</definedName>
    <definedName name="asdfg" hidden="1">{#N/A,#N/A,FALSE,"Pharm";#N/A,#N/A,FALSE,"WWCM"}</definedName>
    <definedName name="asdfsdaf" hidden="1">{0;0;0;0;0;0;0;0;0;0;0;0;0;0;0;0;0;0;0;0;0;0;0;0;0;0}</definedName>
    <definedName name="asdg" hidden="1">#REF!</definedName>
    <definedName name="asdgahdfhth" hidden="1">{#N/A,#N/A,FALSE,"REPORT"}</definedName>
    <definedName name="asdgayery" hidden="1">{#N/A,#N/A,FALSE,"Pharm";#N/A,#N/A,FALSE,"WWCM"}</definedName>
    <definedName name="asdgfdytyet" hidden="1">{#N/A,#N/A,FALSE,"REPORT"}</definedName>
    <definedName name="asdgsadg" hidden="1">{"1999 Cash Budget",#N/A,FALSE,"99 Cash";"1999 Cash Budget YTD",#N/A,FALSE,"99 Cash";"1999 Cash Actual/Forcast",#N/A,FALSE,"99 Cash";"1999 Cash Actual/Forcast YTD",#N/A,FALSE,"99 Cash"}</definedName>
    <definedName name="asdgtryukuio" hidden="1">{#N/A,#N/A,FALSE,"REPORT"}</definedName>
    <definedName name="asdifu9wwje9a" hidden="1">{0;0;0;0;0;0;0;0;0;0;0;0;0;0;0;0;0;0;0;0;0;0;0;0;0;0}</definedName>
    <definedName name="asdifuw9jc9e" hidden="1">{0,0,0,0}</definedName>
    <definedName name="asdjgkl" hidden="1">{#N/A,#N/A,FALSE,"Pharm";#N/A,#N/A,FALSE,"WWCM"}</definedName>
    <definedName name="asdrwer" hidden="1">{"12 months",#N/A,FALSE,"Hourly"}</definedName>
    <definedName name="asdsdasdasdasdasd" hidden="1">#REF!</definedName>
    <definedName name="asdsds" hidden="1">{"'GenCo'!$A$3:$U$52"}</definedName>
    <definedName name="asdsds_1" hidden="1">{"'GenCo'!$A$3:$U$52"}</definedName>
    <definedName name="asdtrse" hidden="1">{"SEP",#N/A,FALSE,"SEP"}</definedName>
    <definedName name="asfdasdf" hidden="1">{"SEP",#N/A,FALSE,"SEP"}</definedName>
    <definedName name="asffghujyki" hidden="1">{#N/A,#N/A,FALSE,"Pharm";#N/A,#N/A,FALSE,"WWCM"}</definedName>
    <definedName name="asfgabvf" hidden="1">{"SEP",#N/A,FALSE,"SEP"}</definedName>
    <definedName name="asfsaedsf">#REF!</definedName>
    <definedName name="asgd" hidden="1">#REF!</definedName>
    <definedName name="Ash_VIF">#REF!</definedName>
    <definedName name="asjkdhfakljdshflkjafhlkjafdshkjds" hidden="1">{0,#N/A,FALSE,0;0,#N/A,FALSE,0;0,#N/A,FALSE,0;0,#N/A,FALSE,0}</definedName>
    <definedName name="askjdflaskjfda" hidden="1">{0,#N/A,FALSE,0;0,#N/A,FALSE,0;0,#N/A,FALSE,0;0,#N/A,FALSE,0}</definedName>
    <definedName name="askjdnfalksdjnflkadsjnfkasjdnflksajn" hidden="1">{0,#N/A,FALSE,0;0,#N/A,FALSE,0;0,#N/A,FALSE,0;0,#N/A,FALSE,0}</definedName>
    <definedName name="asrerwqar" hidden="1">{"group detail",#N/A,FALSE,"Hourly Detail"}</definedName>
    <definedName name="asrewwe" hidden="1">{"monthly",#N/A,FALSE,"Monthly"}</definedName>
    <definedName name="ASS" hidden="1">{"Summary",#N/A,TRUE,"Summary";"quest",#N/A,TRUE,"quest";"ss",#N/A,TRUE,"subm.sheet.";"RF1",#N/A,TRUE,"RF1";"RF1A",#N/A,TRUE,"RF1A";"RF2",#N/A,TRUE,"RF2";"RF2A",#N/A,TRUE,"RF2A";"RF3",#N/A,TRUE,"RF3";"RF3A",#N/A,TRUE,"RF3A";"RF4",#N/A,TRUE,"RF4";"RF4A",#N/A,TRUE,"RF4A";"RF5",#N/A,TRUE,"RF5";"RF6",#N/A,TRUE,"RF6";"RF6A",#N/A,TRUE,"RF6A";"RF7",#N/A,TRUE,"RF7";"RF7A",#N/A,TRUE,"RF7A";"RF8",#N/A,TRUE,"RF8";"RF8A",#N/A,TRUE,"RF8A";"RF9",#N/A,TRUE,"RF9";"RF9A",#N/A,TRUE,"RF9A";"RF10",#N/A,TRUE,"RF10";"RF11As",#N/A,TRUE,"RF11As";"RF11Bs",#N/A,TRUE,"RF11Bs";"RF12",#N/A,TRUE,"RF12";"RF13",#N/A,TRUE,"RF13";"RF14",#N/A,TRUE,"RF14";"RF15",#N/A,TRUE,"RF15"}</definedName>
    <definedName name="ASSA" hidden="1">{#N/A,#N/A,FALSE,"1";#N/A,#N/A,FALSE,"2";#N/A,#N/A,FALSE,"16 - 17";#N/A,#N/A,FALSE,"18 - 19";#N/A,#N/A,FALSE,"26";#N/A,#N/A,FALSE,"27";#N/A,#N/A,FALSE,"28"}</definedName>
    <definedName name="ASSET_TURNS" hidden="1">"ASSET_TURNS"</definedName>
    <definedName name="AsSoldExcRev" hidden="1">{#N/A,#N/A,FALSE,"Sum6 (1)"}</definedName>
    <definedName name="Assu" hidden="1">{"clp_bs_doc",#N/A,FALSE,"CLP";"clp_is_doc",#N/A,FALSE,"CLP";"clp_cf_doc",#N/A,FALSE,"CLP";"clp_fr_doc",#N/A,FALSE,"CLP"}</definedName>
    <definedName name="assu2" hidden="1">{"clp_bs_doc",#N/A,FALSE,"CLP";"clp_is_doc",#N/A,FALSE,"CLP";"clp_cf_doc",#N/A,FALSE,"CLP";"clp_fr_doc",#N/A,FALSE,"CLP"}</definedName>
    <definedName name="assumebombb2" hidden="1">{"clp_bs_doc",#N/A,FALSE,"CLP";"clp_is_doc",#N/A,FALSE,"CLP";"clp_cf_doc",#N/A,FALSE,"CLP";"clp_fr_doc",#N/A,FALSE,"CLP"}</definedName>
    <definedName name="Assump" hidden="1">{"Summary",#N/A,TRUE,"Summary";"quest",#N/A,TRUE,"quest";"ss",#N/A,TRUE,"subm.sheet.";"RF1",#N/A,TRUE,"RF1";"RF1A",#N/A,TRUE,"RF1A";"RF2",#N/A,TRUE,"RF2";"RF2A",#N/A,TRUE,"RF2A";"RF3",#N/A,TRUE,"RF3";"RF3A",#N/A,TRUE,"RF3A";"RF4",#N/A,TRUE,"RF4";"RF4A",#N/A,TRUE,"RF4A";"RF5",#N/A,TRUE,"RF5";"RF6",#N/A,TRUE,"RF6";"RF6A",#N/A,TRUE,"RF6A";"RF7",#N/A,TRUE,"RF7";"RF7A",#N/A,TRUE,"RF7A";"RF8",#N/A,TRUE,"RF8";"RF8A",#N/A,TRUE,"RF8A";"RF9",#N/A,TRUE,"RF9";"RF9A",#N/A,TRUE,"RF9A";"RF10",#N/A,TRUE,"RF10";"RF11As",#N/A,TRUE,"RF11As";"RF11Bs",#N/A,TRUE,"RF11Bs";"RF12",#N/A,TRUE,"RF12";"RF13",#N/A,TRUE,"RF13";"RF14",#N/A,TRUE,"RF14";"RF15",#N/A,TRUE,"RF15"}</definedName>
    <definedName name="assumptions2" hidden="1">{"clp_bs_doc",#N/A,FALSE,"CLP";"clp_is_doc",#N/A,FALSE,"CLP";"clp_cf_doc",#N/A,FALSE,"CLP";"clp_fr_doc",#N/A,FALSE,"CLP"}</definedName>
    <definedName name="assumsebombb" hidden="1">{"clp_bs_doc",#N/A,FALSE,"CLP";"clp_is_doc",#N/A,FALSE,"CLP";"clp_cf_doc",#N/A,FALSE,"CLP";"clp_fr_doc",#N/A,FALSE,"CLP"}</definedName>
    <definedName name="AssumSEComb" hidden="1">{"clp_bs_doc",#N/A,FALSE,"CLP";"clp_is_doc",#N/A,FALSE,"CLP";"clp_cf_doc",#N/A,FALSE,"CLP";"clp_fr_doc",#N/A,FALSE,"CLP"}</definedName>
    <definedName name="assumsecomb2" hidden="1">{"clp_bs_doc",#N/A,FALSE,"CLP";"clp_is_doc",#N/A,FALSE,"CLP";"clp_cf_doc",#N/A,FALSE,"CLP";"clp_fr_doc",#N/A,FALSE,"CLP"}</definedName>
    <definedName name="at">#REF!</definedName>
    <definedName name="ATGSrel">#REF!</definedName>
    <definedName name="ATIK">#REF!</definedName>
    <definedName name="ATIKOKAN">#REF!</definedName>
    <definedName name="Atikokan_Submission">#REF!</definedName>
    <definedName name="ATIKSPACE">#REF!</definedName>
    <definedName name="atr" hidden="1">{"group detail",#N/A,FALSE,"Hourly Detail"}</definedName>
    <definedName name="atrisk" hidden="1">0</definedName>
    <definedName name="att" hidden="1">{#N/A,#N/A,FALSE,"COVER PAGE";#N/A,#N/A,FALSE,"Page 2";#N/A,#N/A,FALSE,"Page 2";#N/A,#N/A,FALSE,"Page 4";#N/A,#N/A,FALSE,"Page5";#N/A,#N/A,FALSE,"Page 6";#N/A,#N/A,FALSE,"Page 7";#N/A,#N/A,FALSE,"Page 8";#N/A,#N/A,FALSE,"Page 10";#N/A,#N/A,FALSE,"Long-Term OCF Mult.";#N/A,#N/A,FALSE,"PCS Comp";#N/A,#N/A,FALSE,"OCS-CAPEX";#N/A,#N/A,FALSE,"Blank"}</definedName>
    <definedName name="auart08up" hidden="1">{"Page 1",#N/A,FALSE,"Sheet1";"Page 2",#N/A,FALSE,"Sheet1"}</definedName>
    <definedName name="auart08up_1" hidden="1">{"Page 1",#N/A,FALSE,"Sheet1";"Page 2",#N/A,FALSE,"Sheet1"}</definedName>
    <definedName name="AUGSUM">#REF!</definedName>
    <definedName name="avegmultiple" hidden="1">#REF!</definedName>
    <definedName name="Average_productivity">#REF!</definedName>
    <definedName name="Average_Rate">#REF!</definedName>
    <definedName name="AVGRAT">#REF!</definedName>
    <definedName name="awerawer" hidden="1">{"monthly",#N/A,FALSE,"Monthly"}</definedName>
    <definedName name="AX" hidden="1">{#N/A,#N/A,FALSE,"Pharm";#N/A,#N/A,FALSE,"WWCM"}</definedName>
    <definedName name="ayman" hidden="1">{#N/A,#N/A,FALSE,"1";#N/A,#N/A,FALSE,"2";#N/A,#N/A,FALSE,"16 - 17";#N/A,#N/A,FALSE,"18 - 19";#N/A,#N/A,FALSE,"26";#N/A,#N/A,FALSE,"27";#N/A,#N/A,FALSE,"28"}</definedName>
    <definedName name="ayman1" hidden="1">{#N/A,#N/A,FALSE,"Pharm";#N/A,#N/A,FALSE,"WWCM"}</definedName>
    <definedName name="ayman2" hidden="1">{#N/A,#N/A,FALSE,"Pharm";#N/A,#N/A,FALSE,"WWCM"}</definedName>
    <definedName name="ayman7" hidden="1">{#N/A,#N/A,FALSE,"REPORT"}</definedName>
    <definedName name="ayman8" hidden="1">{#N/A,#N/A,FALSE,"REPORT"}</definedName>
    <definedName name="az" hidden="1">{#N/A,#N/A,FALSE,"Pharm";#N/A,#N/A,FALSE,"WWCM"}</definedName>
    <definedName name="azeazr" hidden="1">{#N/A,#N/A,FALSE,"Sales Graph";#N/A,#N/A,FALSE,"BUC Graph";#N/A,#N/A,FALSE,"P&amp;L - YTD"}</definedName>
    <definedName name="azerety" hidden="1">{#N/A,#N/A,FALSE,"Pharm";#N/A,#N/A,FALSE,"WWCM"}</definedName>
    <definedName name="b">[2]settings!$C$16</definedName>
    <definedName name="balance">#REF!</definedName>
    <definedName name="Base_Nonstandard">#REF!</definedName>
    <definedName name="Base_OMA_Escalation_Rate">#REF!</definedName>
    <definedName name="BASIC_EPS_EXCL" hidden="1">"BASIC_EPS_EXCL"</definedName>
    <definedName name="BASIC_EPS_INCL" hidden="1">"BASIC_EPS_INCL"</definedName>
    <definedName name="BASIC_NORMAL_EPS" hidden="1">"BASIC_NORMAL_EPS"</definedName>
    <definedName name="BASIC_WEIGHT" hidden="1">"BASIC_WEIGHT"</definedName>
    <definedName name="BAvalues">#REF!</definedName>
    <definedName name="bb">#REF!</definedName>
    <definedName name="BBANALYSIS">#REF!</definedName>
    <definedName name="bbb" hidden="1">{#N/A,#N/A,FALSE,"Pharm";#N/A,#N/A,FALSE,"WWCM"}</definedName>
    <definedName name="bbbb" hidden="1">{#N/A,#N/A,FALSE,"REPORT"}</definedName>
    <definedName name="bbbbb" hidden="1">{#N/A,#N/A,FALSE,"Pharm";#N/A,#N/A,FALSE,"WWCM"}</definedName>
    <definedName name="bbbbbb">#REF!</definedName>
    <definedName name="BBBBBBBBB" hidden="1">{#N/A,#N/A,FALSE,"REPORT"}</definedName>
    <definedName name="bbbbbbbbbbb">#REF!</definedName>
    <definedName name="bbbbbbbbbbbbb" hidden="1">{#N/A,#N/A,FALSE,"Pharm";#N/A,#N/A,FALSE,"WWCM"}</definedName>
    <definedName name="bcbcbcbcc" hidden="1">{#N/A,#N/A,TRUE,"Income Statement";#N/A,#N/A,TRUE,"Balance Sheet";#N/A,#N/A,TRUE,"Cash Flows";#N/A,#N/A,TRUE,"Ratios";#N/A,#N/A,TRUE,"Revenues";#N/A,#N/A,TRUE,"Asset Calcs";#N/A,#N/A,TRUE,"Assumptions";#N/A,#N/A,TRUE,"Valuation"}</definedName>
    <definedName name="bcbcbcc" hidden="1">{#N/A,#N/A,FALSE,"BidCo Assumptions";#N/A,#N/A,FALSE,"Credit Stats";#N/A,#N/A,FALSE,"Bidco Summary";#N/A,#N/A,FALSE,"BIDCO Consolidated"}</definedName>
    <definedName name="Bear" hidden="1">{#N/A,#N/A,FALSE,"TS";#N/A,#N/A,FALSE,"Combo";#N/A,#N/A,FALSE,"FAIR";#N/A,#N/A,FALSE,"RBC";#N/A,#N/A,FALSE,"xxxx";#N/A,#N/A,FALSE,"A_D";#N/A,#N/A,FALSE,"WACC";#N/A,#N/A,FALSE,"DCF";#N/A,#N/A,FALSE,"LBO";#N/A,#N/A,FALSE,"AcqMults";#N/A,#N/A,FALSE,"CompMults"}</definedName>
    <definedName name="Best">#REF!</definedName>
    <definedName name="BEx00NJ3TBJMKQ7GU72BRIZCMP09" hidden="1">#REF!</definedName>
    <definedName name="BEx1EIIIRW97IST05E3ZLCWA4IG6" hidden="1">Sum fuel hdlg Rev #REF!</definedName>
    <definedName name="BEx1EO7J9VY8657NFNYKL0OHQ8T2" hidden="1">Plant LBR-OTL #REF!</definedName>
    <definedName name="BEx1F8AF49I1SOH4PU1MD3MNUWRQ" hidden="1">#REF!</definedName>
    <definedName name="BEx1FRGY8KMXM59ZF2V14UVXVMEA" hidden="1">#REF!</definedName>
    <definedName name="BEx1FSYWG0ATWMG7GUNUU8KQ87AS" hidden="1">Sum fuel hdlg Rev #REF!</definedName>
    <definedName name="BEx1G1YMI27EDDL7097BK9FJNPNZ" hidden="1">#REF!</definedName>
    <definedName name="BEx1GRQIJRCNXE29BGTD7WAP4DXO" hidden="1">#REF!</definedName>
    <definedName name="BEx1GSXO5F3R25D23B0PZYGBJLVE" hidden="1">#REF!</definedName>
    <definedName name="BEx1H64FHR7ZTK6SQ9HFI4IAD8YN" hidden="1">#REF!</definedName>
    <definedName name="BEx1HMWFYHXSRSPSNRY7VE1EUT2Y" hidden="1">#REF!</definedName>
    <definedName name="BEx1HWY0P2K187PVRHRRTAC83DSR" hidden="1">#REF!</definedName>
    <definedName name="BEx1I1VYXA0DDKDTIUDUVS1A6F6K" hidden="1">#REF!</definedName>
    <definedName name="BEx1J9N93TEIO77923G5V3KYQI7U" hidden="1">#REF!</definedName>
    <definedName name="BEx1KEEMSACKUCAONCZFBGA3L0JE" hidden="1">#REF!</definedName>
    <definedName name="BEx1KS1GRYL3HUNSFJRHNA9H31SP" hidden="1">#REF!</definedName>
    <definedName name="BEx1LIPRHXCVF7LNS91WSLIPYBNH" hidden="1">#REF!</definedName>
    <definedName name="BEx1MOYYBKJ167NE15TWD0WAS1GI" hidden="1">#REF!</definedName>
    <definedName name="BEx1NVTUKQ8NJE39L2D0A3753RW1" hidden="1">#REF!</definedName>
    <definedName name="BEx1OJSUZHOS602I7LPSUYB6HMVU" hidden="1">#REF!</definedName>
    <definedName name="BEx1PHYW23CL3ZTA1SIAD3VWZXGW" hidden="1">#REF!</definedName>
    <definedName name="BEx1PK7WJIXP606J36LN7JDK5UAD" hidden="1">#REF!</definedName>
    <definedName name="BEx1QB1IP6YPPF4BZLZ9H0PFWQAV" hidden="1">#REF!</definedName>
    <definedName name="BEx1QX2H3KTURPR4EKQAZRQDKOXS" hidden="1">Sum fuel hdlg Rev #REF!</definedName>
    <definedName name="BEx1RGUJT6T9PRF0HDU3VKJ8QELC" hidden="1">#REF!</definedName>
    <definedName name="BEx1RLSOL7MNNNTRS1UE13WRE5UZ" hidden="1">#REF!</definedName>
    <definedName name="BEx1RUHJXJ1Q8UZKEOFK1W7H98LY" hidden="1">#REF!</definedName>
    <definedName name="BEx1S36C5ZXFY9H7ZULOMC1LRYHO" hidden="1">#REF!</definedName>
    <definedName name="BEx1SF5X0GHM6SKTFJDIKN9VLHQO" hidden="1">#REF!</definedName>
    <definedName name="BEx1U2I9FRPRFR8U68VABQYETJYT" hidden="1">Plant LBR-OTL #REF!</definedName>
    <definedName name="BEx1UNS65HR5KBHT43FUOONXFGZO" hidden="1">#REF!</definedName>
    <definedName name="BEx1XP0W3I12F4UGRILS5STJYDPJ" hidden="1">#REF!</definedName>
    <definedName name="BEx1Y2T8E01E57HGRQUWICS8T70W" hidden="1">#REF!</definedName>
    <definedName name="BEx3C3N3C9B6VIPUIJ5KJF9X144M" hidden="1">#REF!</definedName>
    <definedName name="BEx3CSIII26X0ZGAPJQK1KERN92U" hidden="1">Sum fuel hdlg Rev #REF!</definedName>
    <definedName name="BEx3CTPSB96K0Z4ZXB2NONLJMPD7" hidden="1">Plant LBR-OTL #REF!</definedName>
    <definedName name="BEx3D1IC6YAE2OF3IME1R68OYMV4" hidden="1">Prior #REF!</definedName>
    <definedName name="BEx3DFW9PFIJ7CB029TQREYAR4DI" hidden="1">#REF!</definedName>
    <definedName name="BEx3DHE0Y4357ADNRU8YMSSA3JRU" hidden="1">#REF!</definedName>
    <definedName name="BEx3EG05UQ3XSNMLOZ02TAI6XGKT" hidden="1">#REF!</definedName>
    <definedName name="BEx3EPATOFX711CSSLJ985NNOKGC" hidden="1">#REF!</definedName>
    <definedName name="BEx3F21AC2K51QQQ07699TWSAZVC" hidden="1">#REF!</definedName>
    <definedName name="BEx3GO6BBIFLZBZ8094JAVRCKOGN" hidden="1">#REF!</definedName>
    <definedName name="BEx3GRX90QVH4HR6IOSUDKWZGUC9" hidden="1">Plant fuel hdlg #REF!</definedName>
    <definedName name="BEx3GVDA3XAEAUC0YU4MWFR9S8QA" hidden="1">#REF!</definedName>
    <definedName name="BEx3H00LEDNYVM8VK565OD6U0O7V" hidden="1">#REF!</definedName>
    <definedName name="BEx3H1TB2U3YXXBVYBBDTB1G4Q0O" hidden="1">#REF!</definedName>
    <definedName name="BEx3HEPA5CGJM1MRYUE0M7Q1VZVP" hidden="1">#REF!</definedName>
    <definedName name="BEx3HHUI8VN85WT6XBBCSA9X6TO3" hidden="1">Plant fuel hdlg #REF!</definedName>
    <definedName name="BEx3IJWKL0PWG2JGRW8OME10S2OW" hidden="1">#REF!</definedName>
    <definedName name="BEx3IOUPGO4COEBH5CMCKIJPZ38F" hidden="1">#REF!</definedName>
    <definedName name="BEx3KJU3H2DZQK8RK8BCFWBJZH4L" hidden="1">#REF!</definedName>
    <definedName name="BEx3L0X503TAIHN7YAWVXQZWANDO" hidden="1">#REF!</definedName>
    <definedName name="BEx3LIG8QWMCVXNIONO2PVT0R0S7" hidden="1">#REF!</definedName>
    <definedName name="BEx3LKEADEXVGTR41P4WCGGSWI8Y" hidden="1">#REF!</definedName>
    <definedName name="BEx3ONQKLCJ1IRPZFL2K2F3100P5" hidden="1">#REF!</definedName>
    <definedName name="BEx3PL5JJ2L2XLXA43WGWM9W3UCU" hidden="1">#REF!</definedName>
    <definedName name="BEx3PWP194HP7UUXQLBP3STZQKC9" hidden="1">#REF!</definedName>
    <definedName name="BEx3QRPNNQIYVS6489T0QM5EO1RR" hidden="1">#REF!</definedName>
    <definedName name="BEx3RKMS71VKXQ044GT14GD7TVLM" hidden="1">Plant fuel hdlg #REF!</definedName>
    <definedName name="BEx3SY8DP3FSSNGP6Q8XANQX3Q4W" hidden="1">Sum fuel hdlg Rev #REF!</definedName>
    <definedName name="BEx3TLRAER6PVR3NGUT0UI1ZOW75" hidden="1">#REF!</definedName>
    <definedName name="BEx3U71D7FSDSIHHYBIRDSMK4OCW" hidden="1">#REF!</definedName>
    <definedName name="BEx3VHSKWBKWI4YB2O0WA9YA17WJ" hidden="1">Plant fuel hdlg #REF!</definedName>
    <definedName name="BEx57VVO1HBKRLD43GHO50WL028K" hidden="1">#REF!</definedName>
    <definedName name="BEx5879O1M85Y6C0IN7KWNAYF4W9" hidden="1">#REF!</definedName>
    <definedName name="BEx58E5SWO85625G79UNFKCKAV74" hidden="1">#REF!</definedName>
    <definedName name="BEx58FCYN0Y04OCC3XJ2E068EXFX" hidden="1">#REF!</definedName>
    <definedName name="BEx58PJUX535N0MNOR9LBTOZNYCN" hidden="1">#REF!</definedName>
    <definedName name="BEx5924Z335QQK97TRPA1UZ8PVKI" hidden="1">#REF!</definedName>
    <definedName name="BEx59I66K830Q4V093MG75PDT575" hidden="1">#REF!</definedName>
    <definedName name="BEx59PTDQCGDYJKDW31V2AGBHUPT" hidden="1">#REF!</definedName>
    <definedName name="BEx5A3G79SW3RI2ZSHH5JJ1NL0GC" hidden="1">#REF!</definedName>
    <definedName name="BEx5BBYDZJJLNIMF8P3U0SP8QZ67" hidden="1">#REF!</definedName>
    <definedName name="BEx5BTHP3LRXLRJML8B66V4J4AF7" hidden="1">#REF!</definedName>
    <definedName name="BEx5CBBLWLZ4N5DR1GGMQVQQLUMY" hidden="1">#REF!</definedName>
    <definedName name="BEx5CHWYNDXJ6WTDV6R6F2QAZDGR" hidden="1">Plant LBR-OTL #REF!</definedName>
    <definedName name="BEx5DSIIKO6TLFAKC3HJHWTBBLF8" hidden="1">#REF!</definedName>
    <definedName name="BEx5EDHXH92RV5PLSE687URRWG5L" hidden="1">#REF!</definedName>
    <definedName name="BEx5ELVVFZJPDMWJW4Y3UUGBYCU4" hidden="1">Sum fuel hdlg Rev #REF!</definedName>
    <definedName name="BEx5FDWSMLAXJ7HKS59DE0HMNKDJ" hidden="1">#REF!</definedName>
    <definedName name="BEx5G7KU2JQIJ63YVOSJXQAOLYAB" hidden="1">#REF!</definedName>
    <definedName name="BEx5GWLOL4TCH00M4YLKTG1H1ZVS" hidden="1">#REF!</definedName>
    <definedName name="BEx5HRRTHTS2RVT7JBTEN7QG5R0T" hidden="1">#REF!</definedName>
    <definedName name="BEx5IDY8PP4MHGKUEPWOYFR8A5YK" hidden="1">Plant fuel hdlg #REF!</definedName>
    <definedName name="BEx5IOVZ6AYUB46YRM9BE35DW7S7" hidden="1">#REF!</definedName>
    <definedName name="BEx5LTKQ3FQCOPEYBR32D08JDLGX" hidden="1">#REF!</definedName>
    <definedName name="BEx5MDNMPZ89JLY03YEF3KHBQYLZ" hidden="1">#REF!</definedName>
    <definedName name="BEx5P8WK5ROOU658N604NTKA63AH" hidden="1">#REF!</definedName>
    <definedName name="BEx5PJ3EJTJ5F8EU6W8K6UY4SK10" hidden="1">#REF!</definedName>
    <definedName name="BEx5Q77WBHEL3OA3Y7H5HHGPT3NW" hidden="1">#REF!</definedName>
    <definedName name="BEx73LF4215YUODUHJJLQ3WSFQJK" hidden="1">#REF!</definedName>
    <definedName name="BEx75928TAZNTVTXFN0SNTP3J0H7" hidden="1">#REF!</definedName>
    <definedName name="BEx76E4GC59G9ZTSACR1QDP66VW4" hidden="1">#REF!</definedName>
    <definedName name="BEx77BZJ43CNDZOYPFLL603OU6FX" hidden="1">#REF!</definedName>
    <definedName name="BEx77OKNNHDAMYNNCU3QW7Q7AJMI" hidden="1">#REF!</definedName>
    <definedName name="BEx78GQVX75RVTQD5IYG2RTDNYPU" hidden="1">#REF!</definedName>
    <definedName name="BEx795BNWPR0630AG6APZ6VGL0BS" hidden="1">Sum fuel hdlg Rev #REF!</definedName>
    <definedName name="BEx7AXR9FVNH8SXPNWK0L5P1F5S0" hidden="1">Plant LBR-OTL #REF!</definedName>
    <definedName name="BEx7B2JVMELGSEI8ER8VN7K3JTV1" hidden="1">#REF!</definedName>
    <definedName name="BEx7BRQ7FJNVSFI9CROSAMD15UT8" hidden="1">#REF!</definedName>
    <definedName name="BEx7DN5QA83NRX2HYOPSEPRAHCRO" hidden="1">#REF!</definedName>
    <definedName name="BEx7EGTX2WASAZD2EU0N28MBZ3O9" hidden="1">#REF!</definedName>
    <definedName name="BEx7FGXYGFDAF4UMZ2674L10TKH0" hidden="1">#REF!</definedName>
    <definedName name="BEx7FN8KLJNR2NC0JWTZKYQSHPP6" hidden="1">#REF!</definedName>
    <definedName name="BEx7GCK72FPS4XQQNGJSAXW7Q1CH" hidden="1">#REF!</definedName>
    <definedName name="BEx7GWCAYIA8K9ZXK6FXOESKGB53" hidden="1">#REF!</definedName>
    <definedName name="BEx7GYQM1ZG5F8STXYKTXPR9O7EN" hidden="1">#REF!</definedName>
    <definedName name="BEx7J4T8YAPBIIEJAXEUKL3K8OZL" hidden="1">Plant fuel hdlg #REF!</definedName>
    <definedName name="BEx7JQ8NKZ8Q6MNCVZ7EW0J5C79U" hidden="1">#REF!</definedName>
    <definedName name="BEx7JWJ7TLU1V2Q5GUCF4K1YDNXB" hidden="1">Plant LBR-OTL #REF!</definedName>
    <definedName name="BEx7KD5YB4WBO2BDXQAB4RDJ8HA7" hidden="1">#REF!</definedName>
    <definedName name="BEx7MI1F8RTSDG5KJJ3ZDMDFEWQA" hidden="1">#REF!</definedName>
    <definedName name="BEx8ZCLZWY4L0X6R0OFGP0QHSNTB" hidden="1">#REF!</definedName>
    <definedName name="BEx8ZVSJBPNHUAP7441CN3DIBTHH" hidden="1">Plant LBR-OTL #REF!</definedName>
    <definedName name="BEx8ZZDZMC71U78J0RC6Q41LN1FL" hidden="1">Plant fuel hdlg #REF!</definedName>
    <definedName name="BEx90LEY4KATD9LHL5K1MLQW8ZZK" hidden="1">#REF!</definedName>
    <definedName name="BEx92F1WUBV69GIM7FZ6QFRH27PU" hidden="1">#REF!</definedName>
    <definedName name="BEx930S1UCI03NB38EDY1OM08NDJ" hidden="1">#REF!</definedName>
    <definedName name="BEx9324OIVMMNH3EDNDMUL04NF61" hidden="1">#REF!</definedName>
    <definedName name="BEx93UQZYHT9JGG122MTJF2KKAVT" hidden="1">#REF!</definedName>
    <definedName name="BEx94OKJ03O4IOZJ9N12PHN5UMZW" hidden="1">#REF!</definedName>
    <definedName name="BEx95L32U72TP3860V0J4FE04CJ3" hidden="1">#REF!</definedName>
    <definedName name="BEx95SKU1RQRU1E10LM4KK461ZKU" hidden="1">#REF!</definedName>
    <definedName name="BEx9667UOOAD2T4J3C9DJYTRX3T1" hidden="1">#REF!</definedName>
    <definedName name="BEx96WVZR1IOS52J3B928QUNUGXL" hidden="1">Non #REF!</definedName>
    <definedName name="BEx97CBJ1IM6ABDIBEN8NWXQM503" hidden="1">#REF!</definedName>
    <definedName name="BEx97JYSKCFMYN2MAQIZSS3LJU7E" hidden="1">#REF!</definedName>
    <definedName name="BEx97LWT0LV41B1MUJVU2EV4H7IE" hidden="1">Sum fuel hdlg Rev #REF!</definedName>
    <definedName name="BEx98IA3KNZEQ8T077ZJC1M9TRD9" hidden="1">Sum fuel hdlg Rev #REF!</definedName>
    <definedName name="BEx98QO6MILDT734V9JQNXHLS7YN" hidden="1">#REF!</definedName>
    <definedName name="BEx98RQ1U8MVHZ8NEAOVI3BU66JX" hidden="1">#REF!</definedName>
    <definedName name="BEx995YHK0ZWTUC8U36PHYF5I30W" hidden="1">#REF!</definedName>
    <definedName name="BEx999JY5YNQZGI29BQBUC521T7O" hidden="1">#REF!</definedName>
    <definedName name="BEx9AE5WVQD7OX1N5AUGTPRPQXC2" hidden="1">Plant fuel hdlg #REF!</definedName>
    <definedName name="BEx9BRRHMGPTU233X52SS2U4JV8G" hidden="1">#REF!</definedName>
    <definedName name="BEx9BTPPX9PSE61V6AF7VEFQ67C4" hidden="1">#REF!</definedName>
    <definedName name="BEx9C6QYQVVDLWRMPFHEX6BCJCXZ" hidden="1">Non #REF!</definedName>
    <definedName name="BEx9CZ7TN1KYFZO427SK0D70J92V" hidden="1">#REF!</definedName>
    <definedName name="BEx9DY4W4X35SZG07HZ6D6QLVMHS" hidden="1">#REF!</definedName>
    <definedName name="BEx9F850DCCQ7HI3JF41QEM50JM2" hidden="1">#REF!</definedName>
    <definedName name="BEx9FMDGENIDTL2T1C3NVVZJGRW4" hidden="1">#REF!</definedName>
    <definedName name="BEx9FXGO5LNYU11O6B9QBH055OIK" hidden="1">#REF!</definedName>
    <definedName name="BEx9G422V7T9ET2S96YVKRSEJ2AN" hidden="1">#REF!</definedName>
    <definedName name="BEx9HSQVGY9MG6JIRCVRBAWIYUGM" hidden="1">#REF!</definedName>
    <definedName name="BEx9IA4NTJJ9HTA03CAT0N38LXG3" hidden="1">Plant LBR-OTL #REF!</definedName>
    <definedName name="BEx9J43O2XIOT7E1E7PLJBTGKYLM" hidden="1">#REF!</definedName>
    <definedName name="BExAWZ31GJB5SV56HE6FV2DTAMB6" hidden="1">#REF!</definedName>
    <definedName name="BExAY5HO2R3OHRUQIESNRVDHZJ5Q" hidden="1">Non #REF!</definedName>
    <definedName name="BExAZDP4EILFWEFVU5C5Q25WPCN0" hidden="1">#REF!</definedName>
    <definedName name="BExAZGE7OMBF7VJ82LB539T0WGN5" hidden="1">#REF!</definedName>
    <definedName name="BExB1D6BZNW9NDLXPAKELT8FZNIQ" hidden="1">#REF!</definedName>
    <definedName name="BExB1FKNZ5A0M2O5IYNWJ9HEWAOB" hidden="1">#REF!</definedName>
    <definedName name="BExB27LFMF2ODIMV9FVKNCLPD3JM" hidden="1">#REF!</definedName>
    <definedName name="BExB4Y72K4SX8GRW2Q9ODHMIFU6D" hidden="1">#REF!</definedName>
    <definedName name="BExB5D16QNLS92QEO22EYRKIHTAJ" hidden="1">#REF!</definedName>
    <definedName name="BExB5KO9HK5VO7G3G953OLQKLPHF" hidden="1">#REF!</definedName>
    <definedName name="BExB5NIO3Y9FEXROP9EVXBSYF3D1" hidden="1">#REF!</definedName>
    <definedName name="BExB6ODTTY0DXWEHHLHVUAB06SBD" hidden="1">#REF!</definedName>
    <definedName name="BExB801CHB7TLEVQ4JR12WZ08JF3" hidden="1">#REF!</definedName>
    <definedName name="BExB8J2FILDOZROT6Y10HQPIGK5D" hidden="1">#REF!</definedName>
    <definedName name="BExB9PBRSD7XG8EEJMF0J0AEBAKQ" hidden="1">#REF!</definedName>
    <definedName name="BExBA2YLN4RL9FLGJMSIM1N3W1T4" hidden="1">#REF!</definedName>
    <definedName name="BExBDLA7U8KKVD91UEZE2M5ES9FQ" hidden="1">#REF!</definedName>
    <definedName name="BExBDVXBT3HOZIE03A1YYOYKAQDQ" hidden="1">#REF!</definedName>
    <definedName name="BExBEDGGI911QE86ZC99BNOD36E6" hidden="1">#REF!</definedName>
    <definedName name="BExBEXJD3Q2UGV21W9C4VGKT5WH1" hidden="1">#REF!</definedName>
    <definedName name="BExCSUBHMPC4FK4VQFQG9ROWKGJI" hidden="1">Plant LBR-OTL #REF!</definedName>
    <definedName name="BExCT2KBJUOHUDQX2FQD3SICEN4D" hidden="1">#REF!</definedName>
    <definedName name="BExCTFG843TTDD04ZGIYKMZ3BOQN" hidden="1">#REF!</definedName>
    <definedName name="BExCU2Z6T8USMVIXPKWKHMCN0BBM" hidden="1">Non #REF!</definedName>
    <definedName name="BExCUHNUF14CY35VLSLJTGGNS55W" hidden="1">#REF!</definedName>
    <definedName name="BExCULEMAWO87W79KZ885XG9VZVR" hidden="1">#REF!</definedName>
    <definedName name="BExCUNCU2XQZYREUKJWIYJZK0FW0" hidden="1">#REF!</definedName>
    <definedName name="BExCVAA6DMXZHDVVH4EHFP737GX1" hidden="1">#REF!</definedName>
    <definedName name="BExCVYK3ZSL2CLE72PWZJF7PL80C" hidden="1">#REF!</definedName>
    <definedName name="BExCX1IMWOXW7C8HHV5BYUWIGKYV" hidden="1">#REF!</definedName>
    <definedName name="BExCXUW0SA4TX7PBLD67XTTBLP0G" hidden="1">#REF!</definedName>
    <definedName name="BExCY3A4IGEZWAXF5PHH3Y0HZQ7G" hidden="1">Sum fuel hdlg Rev #REF!</definedName>
    <definedName name="BExCYMRGNH5MQO1UFA35M3WSV6W6" hidden="1">#REF!</definedName>
    <definedName name="BExCYU97L0TQ21VBVUZKAL71L6AO" hidden="1">Sum fuel hdlg Rev #REF!</definedName>
    <definedName name="BExCYYLKY1V10380AC8VALVPOQGF" hidden="1">Plant fuel hdlg #REF!</definedName>
    <definedName name="BExCZY9JTKUK47DULKUZO4VPJWK4" hidden="1">#REF!</definedName>
    <definedName name="BExD0QVW4K6GTYP59JK80E2OF3SS" hidden="1">#REF!</definedName>
    <definedName name="BExD15PUZNB0YZHN6NEWOX9DJNSH" hidden="1">#REF!</definedName>
    <definedName name="BExD1961MDBB80BE7IWU226SQKYO" hidden="1">#REF!</definedName>
    <definedName name="BExD33UMY02JM5F9IWYDUYRAW0JC" hidden="1">#REF!</definedName>
    <definedName name="BExD3TRUP7VNTM4T99XHIJOIHQ36" hidden="1">#REF!</definedName>
    <definedName name="BExD479EBT4X2UQOUU44JCIYUBPE" hidden="1">Plant fuel hdlg #REF!</definedName>
    <definedName name="BExD5EPPSRBSUQFCES2DK5FTGMR3" hidden="1">Non #REF!</definedName>
    <definedName name="BExD5OGHVMW0SH8JM14DI2T7PUC7" hidden="1">#REF!</definedName>
    <definedName name="BExD6NO7DLWZFNRWNCHQFHSW06BN" hidden="1">Acc #REF!</definedName>
    <definedName name="BExD8QG5E6LFJCURIRSSHY5V9Q8N" hidden="1">#REF!</definedName>
    <definedName name="BExDAMS09BPF5HBPQTPG7A5TXZ1R" hidden="1">Plant LBR-OTL #REF!</definedName>
    <definedName name="BExDAQZ34SIOJJ2HDNYRBIDKIKGV" hidden="1">#REF!</definedName>
    <definedName name="BExDAS66B6KTK2WSEIDY735FG1SO" hidden="1">#REF!</definedName>
    <definedName name="BExENYQCNH3SB006KKH5TVSVK74D" hidden="1">#REF!</definedName>
    <definedName name="BExEPBL2IBNM2W1CJ9U5P7OYYHTQ" hidden="1">#REF!</definedName>
    <definedName name="BExEQEZT6BA6CQ790J99VMYJO327" hidden="1">#REF!</definedName>
    <definedName name="BExEQGSJSWQLTUM4Q7GVNCWBCRER" hidden="1">#REF!</definedName>
    <definedName name="BExERUJNK2M1ED8UQF1PSGVPVHTD" hidden="1">#REF!</definedName>
    <definedName name="BExEUSXSZ4N6819X72JYAIIFU2PJ" hidden="1">Plant fuel hdlg #REF!</definedName>
    <definedName name="BExEVLK53PIVD9U007EKTXXBC4CJ" hidden="1">Plant LBR-OTL #REF!</definedName>
    <definedName name="BExEVMRAVROP22KSA6PM2763SKBY" hidden="1">Plant LBR-OTL #REF!</definedName>
    <definedName name="BExEVZCGSVEW6SI0ZWU50FMZS1BP" hidden="1">#REF!</definedName>
    <definedName name="BExEWBS4DNLTVHTTIN24U7H3FUTK" hidden="1">#REF!</definedName>
    <definedName name="BExEWFDMHSAIWOX23W6Q2KKOPRPQ" hidden="1">Sum fuel hdlg Rev #REF!</definedName>
    <definedName name="BExEWLO7Q9D5OSJMNP5PWNFYOONM" hidden="1">#REF!</definedName>
    <definedName name="BExEY6BB8APUVYVW0Y906975A9MY" hidden="1">Plant fuel hdlg #REF!</definedName>
    <definedName name="BExEZAML7NX3SLOMYPRSX66YH2H0" hidden="1">#REF!</definedName>
    <definedName name="BExEZSGI25WJM1EC8PFR5WWIUSYN" hidden="1">UKD #REF!</definedName>
    <definedName name="BExEZU97C40AZ12V481K7XI1NX1O" hidden="1">Plant fuel hdlg #REF!</definedName>
    <definedName name="BExF02Y4MEWQUXY8MW694HCELP4M" hidden="1">#REF!</definedName>
    <definedName name="BExF0G4OTLJ3XPFQSE4ZUTP0GE92" hidden="1">#REF!</definedName>
    <definedName name="BExF17982E51PV7TSSXW51Q072KW" hidden="1">#REF!</definedName>
    <definedName name="BExF2FGNDGGCIAKG3EH0JAYD0XWQ" hidden="1">#REF!</definedName>
    <definedName name="BExF2OLMO1UNY0DB2NJV1OG1K6WS" hidden="1">#REF!</definedName>
    <definedName name="BExF3MMBIKMUW5ERL4G7RDBGZKZ4" hidden="1">#REF!</definedName>
    <definedName name="BExF4GFUJ4382TT32P4LOYYW6ZCH" hidden="1">#REF!</definedName>
    <definedName name="BExF6M27JB3VO427B2LT6HWRMF2P" hidden="1">Non #REF!</definedName>
    <definedName name="BExF6NPFW55WODO5Y65LJMUJKNVT" hidden="1">#REF!</definedName>
    <definedName name="BExGLWLFUXZT80G4TEIUXE8UP4F5" hidden="1">#REF!</definedName>
    <definedName name="BExGM9HDP2LONABKRXVTT36DDENL" hidden="1">#REF!</definedName>
    <definedName name="BExGMDZ8HCMUEO1EWMPPF7Q9VLMP" hidden="1">#REF!</definedName>
    <definedName name="BExGOQN1U0CO94XR2XA8QXDN2BAG" hidden="1">Plant LBR-OTL #REF!</definedName>
    <definedName name="BExGP981TVFPB5BO896837X6KXEB" hidden="1">#REF!</definedName>
    <definedName name="BExGQX5YZ10CYZH4MEXAKHSV243K" hidden="1">#REF!</definedName>
    <definedName name="BExGRS6LFK5GH5JEWQ6DHH3EJM27" hidden="1">#REF!</definedName>
    <definedName name="BExGSENT1IW0IJEHVP6F909FETKF" hidden="1">Plant fuel hdlg #REF!</definedName>
    <definedName name="BExGT62ZYBCHXYROUNIJQH2XAEHE" hidden="1">#REF!</definedName>
    <definedName name="BExGVKZUYV8VLRO0R14R8MT1K96L" hidden="1">#REF!</definedName>
    <definedName name="BExGXH6DPK0YR3VTXSQL1R4CFDY1" hidden="1">#REF!</definedName>
    <definedName name="BExGZXL6VMHHR1MPNZ5Q19H7GPM6" hidden="1">Plant LBR-OTL #REF!</definedName>
    <definedName name="BExH0M5XBNXEGCULOU6VTSLKQNBZ" hidden="1">Plant LBR-OTL #REF!</definedName>
    <definedName name="BExH0UK1BNJ7ZH78HYV0WMLAB2RI" hidden="1">#REF!</definedName>
    <definedName name="BExH34DFXV86W1RHGCG2EM3HAJX0" hidden="1">#REF!</definedName>
    <definedName name="BExIGYB5R95AVC5BSZW3Y09EB4ZR" hidden="1">Plant LBR-OTL #REF!</definedName>
    <definedName name="BExIHVQ598YD52PMN075C5A6G5XC" hidden="1">#REF!</definedName>
    <definedName name="BExII4VASCN8X68T5DXL5UH7ANHS" hidden="1">#REF!</definedName>
    <definedName name="BExIJLBCJGNIP6Z58RJS6J4XPA27" hidden="1">#REF!</definedName>
    <definedName name="BExIKLA421N3S0QU82EF2INIIPLG" hidden="1">Sum fuel hdlg Rev #REF!</definedName>
    <definedName name="BExIKQIUN2DYHK43OJEAIALPUHEB" hidden="1">#REF!</definedName>
    <definedName name="BExIL93RSXTA7VM9QPHXN563H5FE" hidden="1">#REF!</definedName>
    <definedName name="BExILXJ2AFL1UO04FZ8LR6NE7I07" hidden="1">#REF!</definedName>
    <definedName name="BExILYFLFER91ILV0PTZHQHDBBKI" hidden="1">Sum fuel hdlg Rev #REF!</definedName>
    <definedName name="BExIM5RUXHSKLVW8VJS2IZRIUH7O" hidden="1">#REF!</definedName>
    <definedName name="BExIN8FPTLFI9AO2T2N98VRJW1YJ" hidden="1">Plant fuel hdlg #REF!</definedName>
    <definedName name="BExIO9G6Y8250SZ2M1EO85P1MJBL" hidden="1">#REF!</definedName>
    <definedName name="BExIOEUEGCTJEFZT9Y49KW5SWKNH" hidden="1">#REF!</definedName>
    <definedName name="BExIQ0DTV0M0WIDI065RB57J245O" hidden="1">#REF!</definedName>
    <definedName name="BExIQU7BI1ZQZMXB9KRBBK0XK0HP" hidden="1">#REF!</definedName>
    <definedName name="BExISDCL0U0YTSWC4XABZSJ274HS" hidden="1">#REF!</definedName>
    <definedName name="BExISN8N3RZ4JGPK0QMN3TANEUDD" hidden="1">#REF!</definedName>
    <definedName name="BExISQ8KDL2KIR61H85THPMHHFAA" hidden="1">#REF!</definedName>
    <definedName name="BExISTZD4TSFWDOVQUKSKIJ68BVS" hidden="1">#REF!</definedName>
    <definedName name="BExISZ82SZLHDASAX0R3O3Q4AQEV" hidden="1">#REF!</definedName>
    <definedName name="BExITHNL10J4HTOH9J1CGIIBSOWQ" hidden="1">#REF!</definedName>
    <definedName name="BExITLEIUAWTTP75XVYWFIEHWYO5" hidden="1">Plant fuel hdlg #REF!</definedName>
    <definedName name="BExITS5E82GXZA9GTTKKD5CVLFFL" hidden="1">#REF!</definedName>
    <definedName name="BExIU3DWEVH2ZHQQBWJTPUU2HEZ1" hidden="1">#REF!</definedName>
    <definedName name="BExIU6DU7VUZR28LWM1J5CLT1U7M" hidden="1">#REF!</definedName>
    <definedName name="BExIUEX8P81OMXMXITZ4NYHH96YB" hidden="1">#REF!</definedName>
    <definedName name="BExIWAT02AY0YL75TR8O35XL28FB" hidden="1">Plant LBR-OTL #REF!</definedName>
    <definedName name="BExIWQZNCV97U5ER6JPS1054PBU5" hidden="1">#REF!</definedName>
    <definedName name="BExIXD63BMEXZ2SVFG9LZEGPN1L8" hidden="1">#N/A</definedName>
    <definedName name="BExIZW9Z7B4UCEZITZ9RF043P08P" hidden="1">#REF!</definedName>
    <definedName name="BExJ029RB0M7REJIMLNDARRITRSY" hidden="1">#REF!</definedName>
    <definedName name="BExKEH6S446YPJD5ZZI50MXHGKEU" hidden="1">#N/A</definedName>
    <definedName name="BExKEX7X5RT1N8WED1UT3R078NOT" hidden="1">#REF!</definedName>
    <definedName name="BExKEZ656C4ZHH4CYTCHPJY7PTJ2" hidden="1">#REF!</definedName>
    <definedName name="BExKF8WQ4P7VPJWOM0BMA104FCAQ" hidden="1">#REF!</definedName>
    <definedName name="BExKI109PQDEVIB3NXXJ0E2XCRUH" hidden="1">#REF!</definedName>
    <definedName name="BExKI4WLB7VC6PF67L2424K5D20W" hidden="1">#REF!</definedName>
    <definedName name="BExKKEVHDQW9Q1VACQEKUN5WAV4G" hidden="1">#REF!</definedName>
    <definedName name="BExKKMNZX824IKZ4V33EOJK6JZI3" hidden="1">Plant LBR-OTL #REF!</definedName>
    <definedName name="BExKLFL2XWYJADNVSKRUNELW6QN0" hidden="1">#REF!</definedName>
    <definedName name="BExKLTDELDD9U3IKNKE6JP1Q2DV5" hidden="1">#REF!</definedName>
    <definedName name="BExKLU4D1X0QOVSKAYHMXMR450BK" hidden="1">#REF!</definedName>
    <definedName name="BExKMZMLVNPMNSQAX40LNRQA7W4J" hidden="1">#REF!</definedName>
    <definedName name="BExKOMDDG0A6H914M27KUNMS1WU9" hidden="1">#REF!</definedName>
    <definedName name="BExKOQV7DCIF9RRBRHP1CSTZRM79" hidden="1">Sum fuel hdlg Rev #REF!</definedName>
    <definedName name="BExKPCFX6ZDW14G9HW0FN316NDWB" hidden="1">#REF!</definedName>
    <definedName name="BExKPE3CNWM5M4W9K3TO13T0QO0M" hidden="1">#REF!</definedName>
    <definedName name="BExKPM1C8C1ASNCCD14S31U9LI94" hidden="1">#REF!</definedName>
    <definedName name="BExKQ82AZB3C1DTJLYDR4II392P8" hidden="1">Plant LBR-OTL #REF!</definedName>
    <definedName name="BExKQIJXLOWT1S9YQLNAUKTJ58EG" hidden="1">#REF!</definedName>
    <definedName name="BExKS3SKXKEJME90B3L3OCIAU3T0" hidden="1">Sum fuel hdlg Rev #REF!</definedName>
    <definedName name="BExKULK0JUETU3L8MB8UJEE1DQL4" hidden="1">#REF!</definedName>
    <definedName name="BExKV1FVOMUCFDPYE3YXLPJL9KCT" hidden="1">#REF!</definedName>
    <definedName name="BExME3VXYGAB2G8BGA6IULNALAXJ" hidden="1">#REF!</definedName>
    <definedName name="BExMEMM9Z52LHMMQ8Q9ESMF1WUQN" hidden="1">Plant LBR-OTL #REF!</definedName>
    <definedName name="BExMF0ELTFBZCQ5UZXYO22GGWEC9" hidden="1">#REF!</definedName>
    <definedName name="BExMFZRR29J4B9URWSWOVU5KEVTM" hidden="1">#REF!</definedName>
    <definedName name="BExMHBVE1ZNO1SLB50JGEP50NIAF" hidden="1">#REF!</definedName>
    <definedName name="BExMHEKI2C5VJM42A93Q276X9316" hidden="1">#REF!</definedName>
    <definedName name="BExMHQUV5K37BJMDGKH5HYZ9HMA1" hidden="1">#REF!</definedName>
    <definedName name="BExMI58LTRJIRU86DPE6WPGJK010" hidden="1">#REF!</definedName>
    <definedName name="BExMJY4H0APINRUQ0OM3GT3RFUUE" hidden="1">#REF!</definedName>
    <definedName name="BExMKTALNTEVI6RPPDFUCMXWY7V7" hidden="1">#REF!</definedName>
    <definedName name="BExMLCMGNEJ753GFQ681DPL2WZA6" hidden="1">#REF!</definedName>
    <definedName name="BExMLEF7UWSCRIEJAJ2PK5XXXF7U" hidden="1">#REF!</definedName>
    <definedName name="BExMN2NWXQA4ABEQ9W81QW2OIFQP" hidden="1">#REF!</definedName>
    <definedName name="BExMN63XFKKOQHXYC28H21G0SCWD" hidden="1">#REF!</definedName>
    <definedName name="BExMPA32AEBKFFXB9FG2IXL8CKRM" hidden="1">Plant LBR-OTL #REF!</definedName>
    <definedName name="BExMQ23S1TH60WNZJI88EJ5BTRQR" hidden="1">#REF!</definedName>
    <definedName name="BExMQ5P8YF7BMSTOWA7MBBSS5N4M" hidden="1">#REF!</definedName>
    <definedName name="BExMQIW07RSVUL8QMJ21MC5MDN39" hidden="1">Plant LBR-OTL #REF!</definedName>
    <definedName name="BExMQLABGKZFAO9ESC3FQFBTK25H" hidden="1">#REF!</definedName>
    <definedName name="BExMR941DCTFOQEO7JMSNW445V1P" hidden="1">#REF!</definedName>
    <definedName name="BExMRET1AFQ1QE2R78XG8MD1EZHN" hidden="1">#REF!</definedName>
    <definedName name="BExMRLJV1B8NW0MFV3NJDAP0O17Z" hidden="1">#REF!</definedName>
    <definedName name="BExMSB6C4IWRR61PYVYQW84WYUS8" hidden="1">#REF!</definedName>
    <definedName name="BExMSPK743W2EHC4CWWU0ZEHPI2K" hidden="1">#REF!</definedName>
    <definedName name="BExMSQ5THOZ4DOMVE7V4VG3PNBRQ" hidden="1">#REF!</definedName>
    <definedName name="BExMSQRCYXX2A6X2EBU3YZFX1C5Q" hidden="1">#REF!</definedName>
    <definedName name="BExO61IK2QPPI1Y14TFL2QOB0THP" hidden="1">Plant LBR-OTL #REF!</definedName>
    <definedName name="BExO66RAQJBDC7UKNAXMWT0W1HW8" hidden="1">#REF!</definedName>
    <definedName name="BExO76Q0D9NUKWN2X6OI740BV0QK" hidden="1">Sum fuel hdlg Rev #REF!</definedName>
    <definedName name="BExO7UUP6O7VVSQUDU02JC3BDKOG" hidden="1">#REF!</definedName>
    <definedName name="BExO7VLLC04IOJO97XPAB19N5K69" hidden="1">#REF!</definedName>
    <definedName name="BExO8IDMR222Q1357SQGRF0FMB22" hidden="1">#REF!</definedName>
    <definedName name="BExO94EKK3SIAT75IOIZGP9GZZ67" hidden="1">#REF!</definedName>
    <definedName name="BExOBIPTG8WQVURTOITUDR49W348" hidden="1">#REF!</definedName>
    <definedName name="BExOCY45UWXIRGOWX84EMRFZTRPD" hidden="1">#REF!</definedName>
    <definedName name="BExOD9SZER2MVD89I17OBUIVFXY0" hidden="1">#REF!</definedName>
    <definedName name="BExODC792DP3LR7CT13N9ACGPT6O" hidden="1">#REF!</definedName>
    <definedName name="BExODISNNAV18K76KVRT3H4RNDSF" hidden="1">#REF!</definedName>
    <definedName name="BExODZQ5REFDJ1FUJV4UNGJY2DWB" hidden="1">#REF!</definedName>
    <definedName name="BExOE2Q29OLIG8L15JVB3LM9TREA" hidden="1">Sum fuel hdlg Rev #REF!</definedName>
    <definedName name="BExOE9BFA9WS003K9T8J5PK2QURY" hidden="1">#REF!</definedName>
    <definedName name="BExOEHERWNLMYJHICBZGZRCBDZNB" hidden="1">#REF!</definedName>
    <definedName name="BExOFF4JCBCA96DQXEP9RGF71QRZ" hidden="1">#REF!</definedName>
    <definedName name="BExOFNIMTQNV4GQY6DCJJBWRNZUW" hidden="1">#REF!</definedName>
    <definedName name="BExOG98Y2WMOPZM0L9RX82UTOGXC" hidden="1">#REF!</definedName>
    <definedName name="BExOGNXI3RV7YORPWLEUYMJ3XT3L" hidden="1">#REF!</definedName>
    <definedName name="BExOGSQ4XK4FLFP4BLL2HGDX3R17" hidden="1">#REF!</definedName>
    <definedName name="BExOH1VA96Z7QFKJ7WCP1CBL82LM" hidden="1">#REF!</definedName>
    <definedName name="BExOH9IC01DG6I5HW9WT7Q1VIY3Y" hidden="1">#REF!</definedName>
    <definedName name="BExOJ0WAW9NF3PO6JQB5C975RTSN" hidden="1">#REF!</definedName>
    <definedName name="BExOJ88J7GQZF2203PMPHIV94D4Y" hidden="1">Non #REF!</definedName>
    <definedName name="BExOJQ2MNP8QYYHN8SLJOEE8S9Q5" hidden="1">#REF!</definedName>
    <definedName name="BExOJSBH3GCTWAQCHC9CQQ08TA4J" hidden="1">#REF!</definedName>
    <definedName name="BExOK15NC9QSPUK4GCGK1455TPTR" hidden="1">#REF!</definedName>
    <definedName name="BExOKAATYF4R5NG8TW0LQZT9CQVO" hidden="1">#REF!</definedName>
    <definedName name="BExOKI8P66XXASOKF8B128KUK45C" hidden="1">Plant fuel hdlg #REF!</definedName>
    <definedName name="BExOMZJUI9QSV71RDAUODGMFFROA" hidden="1">#REF!</definedName>
    <definedName name="BExONXPUBUNQVEH0C41C24U77WS9" hidden="1">#REF!</definedName>
    <definedName name="BExQ1GKDRKSO03GK7ZZ43DQJI115" hidden="1">#REF!</definedName>
    <definedName name="BExQ2KQ6PS19XSTY8TBKFNI5L9JU" hidden="1">#REF!</definedName>
    <definedName name="BExQ2NF9IT928H6NTZMOKJEZ9LLH" hidden="1">#N/A</definedName>
    <definedName name="BExQ33B5I43N0F1FLF5QPOQ48JJF" hidden="1">#REF!</definedName>
    <definedName name="BExQ3X4MJTDCTSDBZTW7W7I46CDT" hidden="1">#REF!</definedName>
    <definedName name="BExQ50OUBBH44YVJQG6DBFITON6K" hidden="1">#REF!</definedName>
    <definedName name="BExQ5GF8C62HVCNZQ8GRBVAZUR5S" hidden="1">#REF!</definedName>
    <definedName name="BExQ5IISNST3M9VSYD2BD6FNWQAF" hidden="1">Plant LBR-OTL #REF!</definedName>
    <definedName name="BExQ5PEWRJLSNYM8ASWWO81GYU2Q" hidden="1">#REF!</definedName>
    <definedName name="BExQ717SHI4E9SJ9KPYFO3AJ69HG" hidden="1">Plant fuel hdlg #REF!</definedName>
    <definedName name="BExQ74T8V470MXUD1NIMZE6VQQNV" hidden="1">#REF!</definedName>
    <definedName name="BExQ7DNH375WCG5UGDTDMCSBGPKK" hidden="1">#REF!</definedName>
    <definedName name="BExQ7SMZJ786Y32YX6VMB4SY3RLW" hidden="1">#REF!</definedName>
    <definedName name="BExQ8TNFT3QVSZHVQRXDDQMBIF7R" hidden="1">Sum fuel hdlg Rev #REF!</definedName>
    <definedName name="BExQ9BMSHGFJJOYDTAN5Z92L0A3K" hidden="1">#REF!</definedName>
    <definedName name="BExQ9SV926MKFKKVPZU4VDQ1WIRP" hidden="1">#REF!</definedName>
    <definedName name="BExQAAZYHE5CTXP52QA91FMPS38A" hidden="1">Sum fuel hdlg Rev #REF!</definedName>
    <definedName name="BExQAP325ACV1V7T1NIHTTFD4FIW" hidden="1">Plant LBR-OTL #REF!</definedName>
    <definedName name="BExQC0L6646B56MEB1845ZZDUUQ2" hidden="1">Sum fuel hdlg Rev #REF!</definedName>
    <definedName name="BExQC119ZP6ZWQGS6SJ7NOLJ63ZD" hidden="1">#REF!</definedName>
    <definedName name="BExQCXUNQIFJMSNVN66RWH5MTCYZ" hidden="1">#REF!</definedName>
    <definedName name="BExQF669CGK6GI1SAVYUDALQ62LS" hidden="1">#REF!</definedName>
    <definedName name="BExQF8VCHFWVMAW1UFXKN3211MFG" hidden="1">#REF!</definedName>
    <definedName name="BExQGFKSNCYAR86XD3TL4RIRUMFS" hidden="1">#REF!</definedName>
    <definedName name="BExQGK2J719O4CA95EFJDGQ4AN8L" hidden="1">#REF!</definedName>
    <definedName name="BExQH0UPNJDA8GEAZK9C4UG6O0UV" hidden="1">#REF!</definedName>
    <definedName name="BExQH2I5M63QWVX0EYJ2MX4F212D" hidden="1">#REF!</definedName>
    <definedName name="BExQIAERL7Q8Q0HJ9ECVX68NHYMG" hidden="1">#REF!</definedName>
    <definedName name="BExQJDO6ZWIUJA1THZ60K2GQD10R" hidden="1">#REF!</definedName>
    <definedName name="BExQJU050KAI6A1H0DKD7TAE1Q50" hidden="1">#REF!</definedName>
    <definedName name="BExQK174NHLMJWP41F6M43GIY1YF" hidden="1">Sum fuel hdlg Rev #REF!</definedName>
    <definedName name="BExQL1REWNCIOBW4E94JMTKT53ZA" hidden="1">#REF!</definedName>
    <definedName name="BExRZH9UZGK0F1ETEIK5RRWS3G3Y" hidden="1">#REF!</definedName>
    <definedName name="BExRZMIQRFOYNLG4W9DJ7R006ESD" hidden="1">Sum fuel hdlg Rev #REF!</definedName>
    <definedName name="BExS3F6NP09PNV7ZJZCOXT601JDQ" hidden="1">#REF!</definedName>
    <definedName name="BExS5DGLUEH7OCI0OA4TYPU0KOED" hidden="1">#REF!</definedName>
    <definedName name="BExS5QNC31VHI4R3HPT0DDFPVR95" hidden="1">#REF!</definedName>
    <definedName name="BExS62SFA9BOMKGLR6KWKGFJG2M9" hidden="1">#REF!</definedName>
    <definedName name="BExS6FIW3NB6ALBHSLORMDBOVOAJ" hidden="1">Plant fuel hdlg #REF!</definedName>
    <definedName name="BExS6TRI8K48BLRPBGDSYQI956GQ" hidden="1">Non #REF!</definedName>
    <definedName name="BExS7HFP1HGWPRNMGRM7XNZJ8CLW" hidden="1">#REF!</definedName>
    <definedName name="BExS7W4EVPMX58D2CRJZGHHNJ2U4" hidden="1">#REF!</definedName>
    <definedName name="BExS922X37YAZ66FFVJ9KWHMK1W3" hidden="1">#REF!</definedName>
    <definedName name="BExS9BYTP6IN78HKCQ8RWCRSZLO0" hidden="1">#REF!</definedName>
    <definedName name="BExS9VWFZPGEBVS0S3XXQ6VC2F08" hidden="1">Plant fuel hdlg #REF!</definedName>
    <definedName name="BExSB1PIE7TN663ESA4RJEVMF05Q" hidden="1">#REF!</definedName>
    <definedName name="BExSBYYZGH5U32JWYABID6ULXN5J" hidden="1">#REF!</definedName>
    <definedName name="BExSCGYIC20IFFRM7WWMKY6UIHUY" hidden="1">#REF!</definedName>
    <definedName name="BExSD1HJMWM7VQXYUTBWGVRSLAF7" hidden="1">#REF!</definedName>
    <definedName name="BExSD5TWI0HOTLI8HWEJ7X93ZVCF" hidden="1">#REF!</definedName>
    <definedName name="BExSEE1BHROHEHJO924TRIKQ6YZI" hidden="1">#REF!</definedName>
    <definedName name="BExSEM4N1YG3IUK9RQ2TCSRQYK6M" hidden="1">#REF!</definedName>
    <definedName name="BExTUW111SKEBW562B6W4CD8YYPB" hidden="1">#REF!</definedName>
    <definedName name="BExTV6YSSWZM86NQNO6IPY08LWKX" hidden="1">#REF!</definedName>
    <definedName name="BExTW131DK5WAFEUQF0NVNA3U8CT" hidden="1">#REF!</definedName>
    <definedName name="BExTW18JQQF94GDSJY73Y6FK9R08" hidden="1">#REF!</definedName>
    <definedName name="BExTW1JCT5IKR0AMQUJHSXBDVWO8" hidden="1">#REF!</definedName>
    <definedName name="BExTXIVUTR9RGO957I938O5KXBHR" hidden="1">Non #REF!</definedName>
    <definedName name="BExTXKOGBYHH2KAYINOR18TI647Q" hidden="1">#REF!</definedName>
    <definedName name="BExTXXVCM2ONHX2AJ8TTWCF9I8IZ" hidden="1">Plant fuel hdlg #REF!</definedName>
    <definedName name="BExTY0469G6BDAQGOQFC0PFI0POO" hidden="1">#REF!</definedName>
    <definedName name="BExTY57LODBNH9MDTRRXEDQUTQCF" hidden="1">#REF!</definedName>
    <definedName name="BExTYNXW8KI72FAE8N7I2KQU2FGB" hidden="1">#REF!</definedName>
    <definedName name="BExTZ9IQ225555NUSNWMW023YVRS" hidden="1">#REF!</definedName>
    <definedName name="BExTZDPS1QFRP0VG01YPFZYANVBU" hidden="1">#REF!</definedName>
    <definedName name="BExU0TEY1DTG5Y1GPEV3ZH678CGB" hidden="1">Non #REF!</definedName>
    <definedName name="BExU11I9N2CE3POJZZSKHZBS9PFI" hidden="1">#REF!</definedName>
    <definedName name="BExU1L4WG9H9FSPOOW3C2Y3JAJK5" hidden="1">#REF!</definedName>
    <definedName name="BExU20VF6ZYBS1D2KXLTSKV888B3" hidden="1">#REF!</definedName>
    <definedName name="BExU26KG1KTYKWK8TM4ELKSGZTO8" hidden="1">#REF!</definedName>
    <definedName name="BExU34QAW3KH02UBNS00VGX5Z2FL" hidden="1">#REF!</definedName>
    <definedName name="BExU4JZ5ROCPXF33OYKW0BETPFLM" hidden="1">#REF!</definedName>
    <definedName name="BExU4QQ03W0A89G33JNE5WMK2XA0" hidden="1">Plant LBR-OTL #REF!</definedName>
    <definedName name="BExU4XGTT9QQY55PZWK5UDX2LH99" hidden="1">Non #REF!</definedName>
    <definedName name="BExU58JXSOQDDEF0STK5XDMQ0OWL" hidden="1">#REF!</definedName>
    <definedName name="BExU5GHY5A3OO6EP2B1LZO04CZ0C" hidden="1">#REF!</definedName>
    <definedName name="BExU61RSRWCOWWFGBHIPEINJ7ZUS" hidden="1">#REF!</definedName>
    <definedName name="BExU7I80HWZBJYG0BM1QW7C06UPD" hidden="1">#REF!</definedName>
    <definedName name="BExU81UUAXKV0XO0WCS9ZSDY142I" hidden="1">#REF!</definedName>
    <definedName name="BExU9G7B0T3HMXRLFUFQW9LF26L6" hidden="1">#REF!</definedName>
    <definedName name="BExU9N8TO9V2S9NG52DHLVSIZWBK" hidden="1">#REF!</definedName>
    <definedName name="BExU9RW3LNJ7T0WM57ZX9S9CQ90Y" hidden="1">#REF!</definedName>
    <definedName name="BExUAGBDN58UEVYHOSN4LEDF5S29" hidden="1">#REF!</definedName>
    <definedName name="BExUB0ZV0DRW7NUOQ4Z83XNO8XNV" hidden="1">#REF!</definedName>
    <definedName name="BExUBL2SCJ054FOL0OE3YCAQGUL4" hidden="1">Plant LBR-OTL #REF!</definedName>
    <definedName name="BExUBX7NT14779N65FV37C1J8AZ0" hidden="1">#REF!</definedName>
    <definedName name="BExUD181MZGG3OQYA5RV15FL534F" hidden="1">Plant fuel hdlg #REF!</definedName>
    <definedName name="BExUD3H0J8FCKZEDPUF7DTKXOEKB" hidden="1">#REF!</definedName>
    <definedName name="BExUD4YZTI39VY7EUVEPE5U1LJQX" hidden="1">#REF!</definedName>
    <definedName name="BExUDA7OF99G2AIWDGPMLNJMIOSR" hidden="1">#REF!</definedName>
    <definedName name="BExVRV4HVHBF0E2Z60373ULARKYV" hidden="1">#REF!</definedName>
    <definedName name="BExVS744D98T0LDPY2PFDSPTF3HK" hidden="1">Prior #REF!</definedName>
    <definedName name="BExVSJJR9XFBKWL7SNFM0MRJD6E4" hidden="1">Sum fuel hdlg Rev #REF!</definedName>
    <definedName name="BExVT54O3DSSXKSPZLQMAEYH30XQ" hidden="1">#REF!</definedName>
    <definedName name="BExVTFMA7UF8Y8BPKWXFS5U8BUQV" hidden="1">#REF!</definedName>
    <definedName name="BExVUG6GXD6XRQR5WGTY63CGLUYQ" hidden="1">#REF!</definedName>
    <definedName name="BExVUIVJ4F8MON2IBF268T7N35CK" hidden="1">#REF!</definedName>
    <definedName name="BExVURF49MSMA93LG7TS0F9BISKJ" hidden="1">#REF!</definedName>
    <definedName name="BExVVSFKASEF94II7962H5X10XSO" hidden="1">Non #REF!</definedName>
    <definedName name="BExVVXOHXZ3KAIKDY9U0IQ7M6EHQ" hidden="1">#REF!</definedName>
    <definedName name="BExVW02N8QENA1A9ZKP2KGPCKA8Z" hidden="1">#REF!</definedName>
    <definedName name="BExVX3SCSPOZQCR9YMG7YADDR7K6" hidden="1">#REF!</definedName>
    <definedName name="BExVXLX17816I273DDWLI3L9O5WZ" hidden="1">Non #REF!</definedName>
    <definedName name="BExVY6AQGLUC6OJZZJB324X43NB4" hidden="1">#REF!</definedName>
    <definedName name="BExVYQDH7FYOCHRAX2PE5BJT0X0Z" hidden="1">#REF!</definedName>
    <definedName name="BExW0X76PWXZ6XVF0F629RPD891K" hidden="1">#REF!</definedName>
    <definedName name="BExW3BT7AJPHMFJMREKIP73WLG2T" hidden="1">#REF!</definedName>
    <definedName name="BExW3VLBFSL1BVXGSF8OCS7I0MKT" hidden="1">#REF!</definedName>
    <definedName name="BExW4BH0ZJO88UA95CS6GQLEV2GA" hidden="1">#REF!</definedName>
    <definedName name="BExW4LIJUHBMV3DMKGZLNYPD5IYR" hidden="1">#REF!</definedName>
    <definedName name="BExW57E7JEPV4X8JYSAQ3N67J221" hidden="1">#REF!</definedName>
    <definedName name="BExW5N4LHHFIBMLW3K06P91R0SQ6" hidden="1">#REF!</definedName>
    <definedName name="BExW5QKL3YJEYWXU04JME02L8G4L" hidden="1">#REF!</definedName>
    <definedName name="BExW5YD9IXFXZ9VYL1LYB9DKHYBL" hidden="1">#REF!</definedName>
    <definedName name="BExW630E9CP5JQL77MKM0LSZ6NR3" hidden="1">#REF!</definedName>
    <definedName name="BExW6OL91U2E2J1HQJW6UAGZYKPB" hidden="1">#REF!</definedName>
    <definedName name="BExW74RR87TVT9HB89WOM7BAM3ER" hidden="1">#REF!</definedName>
    <definedName name="BExW7JB593491SIW4BXI53ZIXGPI" hidden="1">#REF!</definedName>
    <definedName name="BExW7KCZWBPLNHQWO9RZUU1X8R6L" hidden="1">Plant fuel hdlg #REF!</definedName>
    <definedName name="BExW8C2WRAWJCHCXVSC28UBD2ODE" hidden="1">#REF!</definedName>
    <definedName name="BExW92LQHT4JDUKAM1N2P7UZJS5W" hidden="1">#REF!</definedName>
    <definedName name="BExW9JOQPWOZGGVKUE60WU2BXLYP" hidden="1">#REF!</definedName>
    <definedName name="BExXMCRC36BES6BXNHSW5XLTCMZD" hidden="1">Sum fuel hdlg Rev #REF!</definedName>
    <definedName name="BExXMD24NGH2T3QMKN4V5825XGTX" hidden="1">Plant LBR-OTL #REF!</definedName>
    <definedName name="BExXNHO1G3FV6DH6X1GOVVCFTRP5" hidden="1">Plant LBR-OTL #REF!</definedName>
    <definedName name="BExXOB1GMU77BIPSZLCZI2PWJZYP" hidden="1">#REF!</definedName>
    <definedName name="BExXOM4O7DWYFLC3HOABJABZG8WF" hidden="1">#REF!</definedName>
    <definedName name="BExXPQFRGJBJE6YWSYQ0YD0314JP" hidden="1">#REF!</definedName>
    <definedName name="BExXPSJAFY3HFITQOJ3NS4MZHRG4" hidden="1">#REF!</definedName>
    <definedName name="BExXQBPUVU4NTNIMCE3K8CPXIXQN" hidden="1">#REF!</definedName>
    <definedName name="BExXQNJYDE894VQ9J22JNYDSA3K1" hidden="1">#REF!</definedName>
    <definedName name="BExXQTEG5AT978T237J6SABHAQ6J" hidden="1">#REF!</definedName>
    <definedName name="BExXR7C2Y057TJP7KXSWXIPFXYLB" hidden="1">#REF!</definedName>
    <definedName name="BExXSL8GY71J5N9IA9R5DM9WU6FZ" hidden="1">#REF!</definedName>
    <definedName name="BExXSOJ5XCIMP8QAZ64G1HFOJNCA" hidden="1">#REF!</definedName>
    <definedName name="BExXTR1IJ9DFCPAZ131BV1VF6VKC" hidden="1">#REF!</definedName>
    <definedName name="BExXUG7WO1ITDBXJ1T5664O94IM9" hidden="1">#REF!</definedName>
    <definedName name="BExXVKJ0KG5XCRDHG7TQBG6HT3OR" hidden="1">#REF!</definedName>
    <definedName name="BExXVZ279RHCYFBH5HL9C9TUWASK" hidden="1">#REF!</definedName>
    <definedName name="BExXWCJRE29SUP3XRRK6Z9GVUTM3" hidden="1">#REF!</definedName>
    <definedName name="BExXWE1QOJL3HWYO1HA80ZSC0GOX" hidden="1">Sum fuel hdlg Rev #REF!</definedName>
    <definedName name="BExXWPVYDMXFNXITYV78DPW8DKH2" hidden="1">#REF!</definedName>
    <definedName name="BExXWVVLXNB8KRJ7NM3C50SBUR9W" hidden="1">#REF!</definedName>
    <definedName name="BExXYQEVXUFQIMWAB8D3GFFXJ8VK" hidden="1">#REF!</definedName>
    <definedName name="BExXZ1Y7JNOHAW3PEMD5SV4J7SPR" hidden="1">#REF!</definedName>
    <definedName name="BExXZPRVZXWRRQRU98YVIM9YUVF0" hidden="1">#REF!</definedName>
    <definedName name="BExXZZD6XLJO65R1GKT5KI6PHAG9" hidden="1">#REF!</definedName>
    <definedName name="BExY04GRC7WCG0KPH3ZT2EF4SSOC" hidden="1">#REF!</definedName>
    <definedName name="BExY1SPCC72Q1ZBRXCMC3WMXVGZA" hidden="1">#REF!</definedName>
    <definedName name="BExY2Q4ALLI5U9UHH27Z96OXBKZT" hidden="1">#REF!</definedName>
    <definedName name="BExY2QF4E9CG2N21YSF5Z3WV1HYQ" hidden="1">#REF!</definedName>
    <definedName name="BExY42O2D1NGJELBECVNQE3LLRQA" hidden="1">#REF!</definedName>
    <definedName name="BExY544SHCYHF7RKB2KDFQ2HNE5S" hidden="1">#REF!</definedName>
    <definedName name="BExY6YO2T2UV2CMBREV4KAZGGPE6" hidden="1">#REF!</definedName>
    <definedName name="BExZISOBH5G77FZ2YVBNCQWQDDPJ" hidden="1">#REF!</definedName>
    <definedName name="BExZJ7YK6NCJH02REVCV0B7IG646" hidden="1">Plant LBR-OTL #REF!</definedName>
    <definedName name="BExZJKJP8DWGGZN5K0SPCF4NGWPR" hidden="1">#REF!</definedName>
    <definedName name="BExZJMY1HWA8MXEZ6JOF56X34PAI" hidden="1">#REF!</definedName>
    <definedName name="BExZJPXXXTZ7RREY3J2B0TTW4W8F" hidden="1">#REF!</definedName>
    <definedName name="BExZJRVZD35WK2FHPQ5N7SMV8B0L" hidden="1">#REF!</definedName>
    <definedName name="BExZJSC8QN2IULC117MCWYTTBBPB" hidden="1">#REF!</definedName>
    <definedName name="BExZK5TTJ1VCYFUJEQVMVTN9UYUN" hidden="1">#REF!</definedName>
    <definedName name="BExZLCU0NN4ZBWUBBJTVW170KB0T" hidden="1">#REF!</definedName>
    <definedName name="BExZLCZI63ACA8OMOUDJ9EFZO8NB" hidden="1">#REF!</definedName>
    <definedName name="BExZLTBGI27YJDZ5CPGQBOF7VXY4" hidden="1">Plant fuel hdlg #REF!</definedName>
    <definedName name="BExZM3NLW0W943JUIH5F4933APS1" hidden="1">#REF!</definedName>
    <definedName name="BExZM5WMVDPK352VPDW4L6E7FGGV" hidden="1">#REF!</definedName>
    <definedName name="BExZMFY03ZYBN4SDL004I4MHIWZ3" hidden="1">#REF!</definedName>
    <definedName name="BExZN9GOO6WCHG5HAFNCN33RCV7L" hidden="1">#REF!</definedName>
    <definedName name="BExZNZ3AO477B55I91POUL2H1PJZ" hidden="1">#REF!</definedName>
    <definedName name="BExZOARXJ8ALBC0EF9CUUIQG2BU9" hidden="1">#REF!</definedName>
    <definedName name="BExZOMM7G4FYHK8CND33T4RNUJCM" hidden="1">#REF!</definedName>
    <definedName name="BExZOMX09D81274HNBH79WA0WSID" hidden="1">Plant fuel hdlg #REF!</definedName>
    <definedName name="BExZPVF6IGR3IS9I6GUTXHHQPWQZ" hidden="1">Plant LBR-OTL #REF!</definedName>
    <definedName name="BExZQEWHNUP90CUG9AJZBI9TPGGT" hidden="1">#REF!</definedName>
    <definedName name="BExZQI1OQWDMDXXYOF1DRUEAE7MK" hidden="1">#REF!</definedName>
    <definedName name="BExZS1HMCE9ODCS54LYII96QRQCK" hidden="1">#REF!</definedName>
    <definedName name="BExZSCFI1O09OWONZOZZBH0JFSGH" hidden="1">#REF!</definedName>
    <definedName name="BExZSDBX9CKPZI37T9HG361410ES" hidden="1">#REF!</definedName>
    <definedName name="BExZSS0KY4EW9EGHMZO7KMTT1505" hidden="1">#REF!</definedName>
    <definedName name="BExZSZYGOGHZO94IAMT799TT7JP8" hidden="1">#REF!</definedName>
    <definedName name="BExZT1B20RO2097WDP3CKF20GJWO" hidden="1">#REF!</definedName>
    <definedName name="BExZTRZ7BO6KKB6RT7VI04VB6ZMC" hidden="1">Non #REF!</definedName>
    <definedName name="BExZUQG0FS1ZVW3HERLP1MVGEOR3" hidden="1">Plant fuel hdlg #REF!</definedName>
    <definedName name="BExZWCL5LWGXLNW3DHE0CDIBHW5I" hidden="1">#REF!</definedName>
    <definedName name="BExZWHOLG6OBH3NIN6KZKY9QVYX9" hidden="1">Plant LBR-OTL #REF!</definedName>
    <definedName name="BExZX9940KMQTSN12J6IH1C1K6V2" hidden="1">#REF!</definedName>
    <definedName name="BExZXRZIJ4SIYA2OR2PT3ISJ35DJ" hidden="1">#REF!</definedName>
    <definedName name="BExZYP3NVVINXA58KZGYJ30MO76Q" hidden="1">Non #REF!</definedName>
    <definedName name="BExZZ48IHTNP1AXKHZAWM1CHQRXK" hidden="1">#REF!</definedName>
    <definedName name="BExZZSCZ4Y5SZ44ZCYN4ZMYM36D3" hidden="1">#REF!</definedName>
    <definedName name="BG_Del" hidden="1">15</definedName>
    <definedName name="BG_Ins" hidden="1">4</definedName>
    <definedName name="BG_Mod" hidden="1">6</definedName>
    <definedName name="bh">#REF!</definedName>
    <definedName name="blank">#REF!</definedName>
    <definedName name="Block">"r1211:a1"</definedName>
    <definedName name="blow" hidden="1">{"'BS'!$C$10"}</definedName>
    <definedName name="BLPH1" hidden="1">#REF!</definedName>
    <definedName name="BLPH10" hidden="1">#REF!</definedName>
    <definedName name="BLPH11" hidden="1">#REF!</definedName>
    <definedName name="BLPH12" hidden="1">#REF!</definedName>
    <definedName name="BLPH13" hidden="1">#REF!</definedName>
    <definedName name="BLPH14" hidden="1">#REF!</definedName>
    <definedName name="BLPH15" hidden="1">#REF!</definedName>
    <definedName name="BLPH16" hidden="1">#REF!</definedName>
    <definedName name="BLPH17" hidden="1">#REF!</definedName>
    <definedName name="BLPH18" hidden="1">#REF!</definedName>
    <definedName name="BLPH19" hidden="1">#REF!</definedName>
    <definedName name="BLPH2" hidden="1">#REF!</definedName>
    <definedName name="BLPH20" hidden="1">#REF!</definedName>
    <definedName name="BLPH200001" hidden="1">#REF!</definedName>
    <definedName name="BLPH21" hidden="1">#REF!</definedName>
    <definedName name="BLPH22" hidden="1">#REF!</definedName>
    <definedName name="BLPH23" hidden="1">#REF!</definedName>
    <definedName name="BLPH24" hidden="1">#REF!</definedName>
    <definedName name="BLPH25" hidden="1">#REF!</definedName>
    <definedName name="BLPH26" hidden="1">#REF!</definedName>
    <definedName name="BLPH27" hidden="1">#REF!</definedName>
    <definedName name="BLPH28" hidden="1">#REF!</definedName>
    <definedName name="BLPH29" hidden="1">#REF!</definedName>
    <definedName name="BLPH3" hidden="1">#REF!</definedName>
    <definedName name="BLPH30" hidden="1">#REF!</definedName>
    <definedName name="BLPH31" hidden="1">#REF!</definedName>
    <definedName name="BLPH32" hidden="1">#REF!</definedName>
    <definedName name="BLPH33" hidden="1">#REF!</definedName>
    <definedName name="BLPH34" hidden="1">#REF!</definedName>
    <definedName name="BLPH35" hidden="1">#REF!</definedName>
    <definedName name="BLPH36" hidden="1">#REF!</definedName>
    <definedName name="BLPH37" hidden="1">#REF!</definedName>
    <definedName name="BLPH38" hidden="1">#REF!</definedName>
    <definedName name="BLPH39" hidden="1">#REF!</definedName>
    <definedName name="BLPH4" hidden="1">#REF!</definedName>
    <definedName name="BLPH40" hidden="1">#REF!</definedName>
    <definedName name="BLPH41" hidden="1">#REF!</definedName>
    <definedName name="BLPH42" hidden="1">#REF!</definedName>
    <definedName name="BLPH43" hidden="1">#REF!</definedName>
    <definedName name="BLPH44" hidden="1">#REF!</definedName>
    <definedName name="BLPH45" hidden="1">#REF!</definedName>
    <definedName name="BLPH46" hidden="1">#REF!</definedName>
    <definedName name="BLPH47" hidden="1">#REF!</definedName>
    <definedName name="BLPH5" hidden="1">#REF!</definedName>
    <definedName name="BLPH6" hidden="1">#REF!</definedName>
    <definedName name="BLPH66" hidden="1">#REF!</definedName>
    <definedName name="BLPH7" hidden="1">#REF!</definedName>
    <definedName name="BLPH8" hidden="1">#REF!</definedName>
    <definedName name="BLPH9" hidden="1">#REF!</definedName>
    <definedName name="BNE_MESSAGES" hidden="1">#REF!</definedName>
    <definedName name="BNE_MESSAGES_HIDDEN" hidden="1">#REF!</definedName>
    <definedName name="BNE_MESSAGES_LAMP" hidden="1">#REF!</definedName>
    <definedName name="BNE_UPLOAD" hidden="1">#REF!</definedName>
    <definedName name="bnm" hidden="1">{#N/A,#N/A,FALSE,"REPORT"}</definedName>
    <definedName name="bob">#REF!</definedName>
    <definedName name="BOD_Q_Act_vs_Plan">#REF!</definedName>
    <definedName name="BOD_Q_Op_Performance_Table">#REF!</definedName>
    <definedName name="BOD_Summary_Table">#REF!</definedName>
    <definedName name="boh" hidden="1">{#N/A,#N/A,FALSE,"MAIN";#N/A,#N/A,FALSE,"MK_ASS_B";#N/A,#N/A,FALSE,"MK_ASS_R";#N/A,#N/A,FALSE,"TR_ASS_B";#N/A,#N/A,FALSE,"TR_ASS_R";#N/A,#N/A,FALSE,"ROAMING";#N/A,#N/A,FALSE,"PR_ASS_B";#N/A,#N/A,FALSE,"PR_ASS_R";#N/A,#N/A,FALSE,"PR_ASS_S"}</definedName>
    <definedName name="boo" hidden="1">{#N/A,#N/A,TRUE,"GRAND TOTAL";#N/A,#N/A,TRUE,"SAM'S";#N/A,#N/A,TRUE,"SUPERCENTER";#N/A,#N/A,TRUE,"MEXICO";#N/A,#N/A,TRUE,"FOOD";#N/A,#N/A,TRUE,"TOTAL WITHOUT CIFRA TAB"}</definedName>
    <definedName name="Book">#REF!</definedName>
    <definedName name="BOOK_VALUE" hidden="1">"BOOK_VALUE"</definedName>
    <definedName name="BOOKINGS" hidden="1">{"page 1",#N/A,FALSE,"EEG";"page 2",#N/A,FALSE,"EEG";"page 3",#N/A,FALSE,"EEG";"page 4",#N/A,FALSE,"EEG"}</definedName>
    <definedName name="bopnre" hidden="1">{"'PRORATE GOALS '!$A$1:$O$25"}</definedName>
    <definedName name="BP">#REF!</definedName>
    <definedName name="BP_Gen_Update">#REF!</definedName>
    <definedName name="BREAK1">#REF!</definedName>
    <definedName name="BREAK10">#REF!</definedName>
    <definedName name="BREAK11">#REF!</definedName>
    <definedName name="BREAK12">#REF!</definedName>
    <definedName name="BREAK13">#REF!</definedName>
    <definedName name="BREAK14">#REF!</definedName>
    <definedName name="BREAK15">#REF!</definedName>
    <definedName name="BREAK16">#REF!</definedName>
    <definedName name="BREAK17">#REF!</definedName>
    <definedName name="BREAK18">#REF!</definedName>
    <definedName name="BREAK19">#REF!</definedName>
    <definedName name="BREAK2">#REF!</definedName>
    <definedName name="BREAK3">#REF!</definedName>
    <definedName name="BREAK4">#REF!</definedName>
    <definedName name="BREAK5">#REF!</definedName>
    <definedName name="BREAK6">#REF!</definedName>
    <definedName name="BREAK7">#REF!</definedName>
    <definedName name="BREAK8">#REF!</definedName>
    <definedName name="BREAK9">#REF!</definedName>
    <definedName name="Breakall">#REF!</definedName>
    <definedName name="brief_book">#REF!</definedName>
    <definedName name="Bruce1">#REF!</definedName>
    <definedName name="BSC" hidden="1">{"'MIS format'!$B$2:$W$101"}</definedName>
    <definedName name="BSCGroupCodeDescription">#REF!</definedName>
    <definedName name="BU_Con" hidden="1">{#N/A,#N/A,TRUE,"index";#N/A,#N/A,TRUE,"Summary";#N/A,#N/A,TRUE,"Continuing Business";#N/A,#N/A,TRUE,"Disposals";#N/A,#N/A,TRUE,"Acquisitions";#N/A,#N/A,TRUE,"Actual &amp; Plan Reconciliation"}</definedName>
    <definedName name="BU_Con_2" hidden="1">{#N/A,#N/A,TRUE,"index";#N/A,#N/A,TRUE,"Summary";#N/A,#N/A,TRUE,"Continuing Business";#N/A,#N/A,TRUE,"Disposals";#N/A,#N/A,TRUE,"Acquisitions";#N/A,#N/A,TRUE,"Actual &amp; Plan Reconciliation"}</definedName>
    <definedName name="BU_Div">#REF!</definedName>
    <definedName name="bud" hidden="1">{"summary",#N/A,FALSE,"PCR DIRECTORY"}</definedName>
    <definedName name="budget">[3]Margin!$B$9:$O$36</definedName>
    <definedName name="Budget_Database">#REF!</definedName>
    <definedName name="Budget_GenCostDetail">#REF!</definedName>
    <definedName name="Budget_Line_Losses">#REF!</definedName>
    <definedName name="budget1" hidden="1">{"Overview",#N/A,TRUE,"Overview";"New Gen",#N/A,TRUE,"New Gen";"cap-ex",#N/A,TRUE,"Consol cap-ex";"cap-ex",#N/A,TRUE,"APC cap-ex";"cap-ex",#N/A,TRUE,"GPC cap-ex";"cap-ex",#N/A,TRUE,"GUL cap-ex";"cap-ex",#N/A,TRUE,"MPC cap-ex";"cap-ex",#N/A,TRUE,"SAV cap-ex";"cap-ex",#N/A,TRUE,"SEGCO cap-ex";"cap-ex",#N/A,TRUE,"SWE cap-ex"}</definedName>
    <definedName name="budget95">#REF!</definedName>
    <definedName name="budget96">#REF!</definedName>
    <definedName name="bundle">#REF!</definedName>
    <definedName name="Bundle_Pivot" hidden="1">{"'GenCo'!$A$3:$U$52"}</definedName>
    <definedName name="BusArea">#REF!</definedName>
    <definedName name="BusFunction">#REF!</definedName>
    <definedName name="BV_OVER_SHARES" hidden="1">"BV_OVER_SHARES"</definedName>
    <definedName name="c.LTMYear" hidden="1">#REF!</definedName>
    <definedName name="cadcadfd">#REF!</definedName>
    <definedName name="Calendar_Table">#REF!</definedName>
    <definedName name="Calibration_Constant_2013">#REF!</definedName>
    <definedName name="cancel" hidden="1">{"PARTNERS CAPITAL STMT",#N/A,FALSE,"Partners Capital"}</definedName>
    <definedName name="cancel2" hidden="1">{"PNLProjDL",#N/A,FALSE,"PROJCO";"PNLParDL",#N/A,FALSE,"Parent"}</definedName>
    <definedName name="cancel3" hidden="1">{"Summary",#N/A,FALSE,"MICMULT";"Income Statement",#N/A,FALSE,"MICMULT";"Cash Flows",#N/A,FALSE,"MICMULT"}</definedName>
    <definedName name="CANCELLED_STATE">"Cancelled"</definedName>
    <definedName name="Cap" hidden="1">{"rf19",#N/A,FALSE,"RF19";"rf20",#N/A,FALSE,"RF20";"rf20a",#N/A,FALSE,"RF20A";"rf21",#N/A,FALSE,"RF21";"rf21a",#N/A,FALSE,"RF21A";"rf21b",#N/A,FALSE,"RF21B";"rf22",#N/A,FALSE,"RF22";"rf22a",#N/A,FALSE,"RF22A";"rf22b",#N/A,FALSE,"RF22B"}</definedName>
    <definedName name="CAPbkdn">#REF!</definedName>
    <definedName name="Capex" hidden="1">{#N/A,#N/A,FALSE,"AltFuel"}</definedName>
    <definedName name="CAPITAL_EXPEN" hidden="1">"CAPITAL_EXPEN"</definedName>
    <definedName name="CAPITAL_LEASE" hidden="1">"CAPITAL_LEASE"</definedName>
    <definedName name="Capital_MFA">#REF!</definedName>
    <definedName name="capt">#REF!</definedName>
    <definedName name="CARO_LT_CE_PreRollup_TrenchYear">#REF!</definedName>
    <definedName name="CARO_T1_CE_DatasetName">#REF!</definedName>
    <definedName name="CARO_T1_CE_TrenchYear">#REF!</definedName>
    <definedName name="CARO_T2_CE_DatasetName">#REF!</definedName>
    <definedName name="CARO_T2_CE_TrenchYear">#REF!</definedName>
    <definedName name="CARO_T3_CE_DatasetName">#REF!</definedName>
    <definedName name="CARO_T3_CE_TrenchYear">#REF!</definedName>
    <definedName name="CARO_T4_CE_DatasetName">#REF!</definedName>
    <definedName name="CARO_T4_CE_TrenchYear">#REF!</definedName>
    <definedName name="CARO_T5_CE_DatasetName">#REF!</definedName>
    <definedName name="CARO_T5_CE_TrenchYear">#REF!</definedName>
    <definedName name="CARO_T6_CE_DatasetName">#REF!</definedName>
    <definedName name="CARO_T6_CE_TrenchYear">#REF!</definedName>
    <definedName name="cas">#REF!</definedName>
    <definedName name="casd">#REF!</definedName>
    <definedName name="CASH_DUE_BANKS" hidden="1">"CASH_DUE_BANKS"</definedName>
    <definedName name="CASH_EQUIV" hidden="1">"CASH_EQUIV"</definedName>
    <definedName name="CASH_INTEREST" hidden="1">"CASH_INTEREST"</definedName>
    <definedName name="CASH_ST" hidden="1">"CASH_ST"</definedName>
    <definedName name="CASH_TAXES" hidden="1">"CASH_TAXES"</definedName>
    <definedName name="CASH1">#REF!</definedName>
    <definedName name="CASH2">#REF!</definedName>
    <definedName name="cashchng">#REF!</definedName>
    <definedName name="cashflow">#REF!</definedName>
    <definedName name="CASHFLOWYR1">#REF!</definedName>
    <definedName name="CASHFLOWYR2">#REF!</definedName>
    <definedName name="Casual_OT">#REF!</definedName>
    <definedName name="Catagory">#REF!</definedName>
    <definedName name="CategorisedLion">#REF!</definedName>
    <definedName name="CategorisedTiger">#REF!</definedName>
    <definedName name="Category_dropdown">#REF!</definedName>
    <definedName name="cb_Add_CalloutChart_24_opts" hidden="1">"1, 9, 1, False, 2, False, False, , 0, False, False, 1, 1"</definedName>
    <definedName name="cb_Add_CalloutChart_25_opts" hidden="1">"1, 10, 1, False, 2, False, False, , 0, False, True, 1, 1"</definedName>
    <definedName name="cb_Add_CalloutChart_26_opts" hidden="1">"1, 9, 1, False, 2, False, False, , 0, False, True, 1, 1"</definedName>
    <definedName name="cb_ALT_STACKED_COLUMNChart_22_opts" hidden="1">"1, 3, 1, False, 2, True, False, , 0, False, True, 1, 2"</definedName>
    <definedName name="cb_ALT_STACKED_COLUMNChart_23_opts" hidden="1">"1, 3, 1, False, 2, True, False, , 0, False, True, 1, 2"</definedName>
    <definedName name="cb_Chart_1_opts" hidden="1">"1, 6, 1, False, 2, False, False, , 0, False, True, 1, 2"</definedName>
    <definedName name="cb_Chart_10_opts" hidden="1">"1, 8, 1, False, 2, False, False, , 0, False, False, 1, 1"</definedName>
    <definedName name="cb_Chart_100032_opts" hidden="1">"1, 10, 1, False, 2, True, False, , 0, False, False, 2, 2"</definedName>
    <definedName name="cb_Chart_10104_opts" hidden="1">"1, 5, 1, False, 2, True, False, , 0, True, False, 2, 1"</definedName>
    <definedName name="cb_Chart_10401_opts" hidden="1">"1, 5, 1, False, 2, False, False, , 0, True, False, 2, 1"</definedName>
    <definedName name="cb_Chart_10736_opts" hidden="1">"1, 10, 1, False, 2, False, False, , 0, False, False, 2, 2"</definedName>
    <definedName name="cb_Chart_11_opts" hidden="1">"1, 5, 1, False, 2, False, False, , 0, False, False, 1, 2"</definedName>
    <definedName name="cb_Chart_12_opts" hidden="1">"1, 5, 1, False, 2, True, False, , 0, True, False, 1, 2"</definedName>
    <definedName name="cb_Chart_13_opts" hidden="1">"1, 5, 1, False, 2, True, False, , 0, True, False, 1, 2"</definedName>
    <definedName name="cb_Chart_14_opts" hidden="1">"2, 2, 2, True, 2, False, False, , 0, False, True, 1, 2"</definedName>
    <definedName name="cb_Chart_15_opts" hidden="1">"2, 1, 2, True, 2, False, False, , 0, False, True, 1, 2"</definedName>
    <definedName name="cb_Chart_1501_opts" hidden="1">"1, 10, 1, False, 2, True, False, , 0, False, False, 2, 2"</definedName>
    <definedName name="cb_Chart_16_opts" hidden="1">"2, 1, 2, True, 2, False, False, , 0, False, True, 1, 2"</definedName>
    <definedName name="cb_Chart_1670_opts" hidden="1">"1, 5, 1, False, 2, True, False, , 0, False, False, 2, 1"</definedName>
    <definedName name="cb_Chart_17_opts" hidden="1">"1, 9, 1, False, 2, False, False, , 0, False, False, 1, 1"</definedName>
    <definedName name="cb_Chart_18_opts" hidden="1">"1, 9, 1, False, 2, False, False, , 0, False, False, 1, 1"</definedName>
    <definedName name="cb_Chart_19_opts" hidden="1">"1, 2, 1, False, 2, True, False, , 0, True, False, 2, 1"</definedName>
    <definedName name="cb_Chart_2_opts" hidden="1">"1, 6, 1, False, 2, False, False, , 0, False, False, 1, 2"</definedName>
    <definedName name="cb_Chart_20_opts" hidden="1">"1, 9, 1, False, 2, False, False, , 0, False, False, 1, 1"</definedName>
    <definedName name="cb_Chart_21_opts" hidden="1">"1, 2, 1, False, 2, False, False, , 0, False, False, 2, 1"</definedName>
    <definedName name="cb_Chart_22_opts" hidden="1">"1, 2, 1, False, 2, True, False, , 0, False, False, 2, 1"</definedName>
    <definedName name="cb_Chart_22784_opts" hidden="1">"1, 9, 1, False, 2, False, False, , 0, False, True, 1, 2"</definedName>
    <definedName name="cb_Chart_23_opts" hidden="1">"1, 9, 1, False, 2, False, False, , 0, False, False, 1, 1"</definedName>
    <definedName name="cb_Chart_24_opts" hidden="1">"1, 2, 1, False, 2, False, False, , 0, False, False, 2, 1"</definedName>
    <definedName name="cb_Chart_24490_opts" hidden="1">"1, 10, 1, False, 2, True, False, , 0, False, False, 2, 2"</definedName>
    <definedName name="cb_Chart_25_opts" hidden="1">"1, 3, 1, False, 2, False, False, , 0, True, True, 1, 2"</definedName>
    <definedName name="cb_Chart_26_opts" hidden="1">"1, 2, 1, False, 2, False, False, , 0, False, False, 2, 1"</definedName>
    <definedName name="cb_Chart_26476_opts" hidden="1">"1, 1, 1, False, 2, True, False, , 0, False, False, 1, 2"</definedName>
    <definedName name="cb_Chart_27_opts" hidden="1">"1, 1, 1, False, 2, True, False, , 0, False, True, 1, 2"</definedName>
    <definedName name="cb_Chart_28_opts" hidden="1">"1, 3, 1, False, 2, True, False, , 0, False, True, 1, 2"</definedName>
    <definedName name="cb_Chart_28031_opts" hidden="1">"1, 1, 1, False, 2, True, False, , 0, False, False, 1, 2"</definedName>
    <definedName name="cb_Chart_28545_opts" hidden="1">"1, 5, 1, False, 2, True, False, , 0, False, True, 2, 1"</definedName>
    <definedName name="cb_Chart_29_opts" hidden="1">"1, 3, 1, False, 2, False, False, , 0, False, False, 1, 1"</definedName>
    <definedName name="cb_Chart_29053_opts" hidden="1">"1, 10, 1, False, 2, True, False, , 0, False, False, 2, 2"</definedName>
    <definedName name="cb_Chart_29913_opts" hidden="1">"1, 1, 1, False, 2, False, False, , 0, False, False, 1, 1"</definedName>
    <definedName name="cb_Chart_3_opts" hidden="1">"1, 1, 1, False, 2, True, False, , 0, False, False, 2, 2"</definedName>
    <definedName name="cb_Chart_30_opts" hidden="1">"1, 3, 1, False, 2, True, False, , 0, False, True, 1, 2"</definedName>
    <definedName name="cb_Chart_30292_opts" hidden="1">"1, 1, 1, False, 2, False, False, , 0, False, False, 1, 2"</definedName>
    <definedName name="cb_Chart_31_opts" hidden="1">"1, 1, 1, False, 2, True, False, , 0, True, True, 2, 2"</definedName>
    <definedName name="cb_Chart_32_opts" hidden="1">"1, 1, 1, False, 2, True, False, , 0, False, False, 2, 2"</definedName>
    <definedName name="cb_Chart_33_opts" hidden="1">"1, 1, 1, False, 2, True, False, , 0, False, True, 3, 2"</definedName>
    <definedName name="cb_Chart_34_opts" hidden="1">"1, 10, 1, False, 2, True, False, , 0, False, False, 2, 2"</definedName>
    <definedName name="cb_Chart_36498_opts" hidden="1">"1, 1, 1, False, 2, True, False, , 0, False, False, 1, 2"</definedName>
    <definedName name="cb_Chart_37450_opts" hidden="1">"1, 10, 1, False, 2, True, False, , 0, False, False, 2, 2"</definedName>
    <definedName name="cb_Chart_4_opts" hidden="1">"1, 7, 1, False, 2, False, False, , 0, False, True, 1, 2"</definedName>
    <definedName name="cb_Chart_41_opts" hidden="1">"1, 10, 1, False, 2, True, False, , 0, False, False, 2, 1"</definedName>
    <definedName name="cb_Chart_41499_opts" hidden="1">"1, 10, 1, False, 2, True, False, , 0, False, False, 2, 2"</definedName>
    <definedName name="cb_Chart_42_opts" hidden="1">"1, 10, 1, False, 2, True, False, , 0, False, False, 2, 1"</definedName>
    <definedName name="cb_Chart_43_opts" hidden="1">"1, 10, 1, False, 2, True, False, , 0, False, False, 2, 1"</definedName>
    <definedName name="cb_Chart_4634_opts" hidden="1">"1, 10, 1, False, 2, True, False, , 0, False, False, 2, 2"</definedName>
    <definedName name="cb_Chart_4664_opts" hidden="1">"1, 5, 1, False, 2, True, False, , 0, False, True, 1, 2"</definedName>
    <definedName name="cb_Chart_46965_opts" hidden="1">"1, 1, 1, False, 2, False, False, , 0, False, False, 1, 1"</definedName>
    <definedName name="cb_Chart_5_opts" hidden="1">"1, 8, 1, False, 2, False, False, , 0, False, False, 1, 2"</definedName>
    <definedName name="cb_Chart_52582_opts" hidden="1">"1, 1, 1, False, 2, False, False, , 0, False, False, 1, 2"</definedName>
    <definedName name="cb_Chart_53437_opts" hidden="1">"1, 10, 1, False, 2, True, False, , 0, False, False, 2, 2"</definedName>
    <definedName name="cb_Chart_53482_opts" hidden="1">"1, 10, 1, False, 2, True, False, , 0, False, False, 2, 2"</definedName>
    <definedName name="cb_Chart_54_opts" hidden="1">"1, 3, 1, False, 2, False, False, , 0, False, True, 2, 2"</definedName>
    <definedName name="cb_Chart_5449_opts" hidden="1">"1, 1, 1, False, 2, False, False, , 0, False, False, 1, 1"</definedName>
    <definedName name="cb_Chart_5723_opts" hidden="1">"1, 1, 1, False, 2, True, False, , 0, False, True, 1, 2"</definedName>
    <definedName name="cb_Chart_57613_opts" hidden="1">"1, 5, 1, False, 2, True, False, , 0, False, True, 2, 1"</definedName>
    <definedName name="cb_Chart_58046_opts" hidden="1">"1, 10, 1, False, 2, True, False, , 0, False, False, 2, 2"</definedName>
    <definedName name="cb_Chart_59010_opts" hidden="1">"1, 2, 1, False, 2, False, False, , 0, False, False, 2, 1"</definedName>
    <definedName name="cb_Chart_59340_opts" hidden="1">"1, 1, 1, False, 2, False, False, , 0, False, False, 1, 1"</definedName>
    <definedName name="cb_Chart_6_opts" hidden="1">"1, 10, 1, False, 2, True, False, , 0, False, False, 2, 2"</definedName>
    <definedName name="cb_Chart_62364_opts" hidden="1">"1, 1, 1, False, 2, True, False, , 0, False, False, 1, 2"</definedName>
    <definedName name="cb_Chart_64876_opts" hidden="1">"1, 1, 1, False, 2, True, False, , 0, False, False, 1, 2"</definedName>
    <definedName name="cb_Chart_67711_opts" hidden="1">"1, 10, 1, False, 2, True, False, , 0, False, False, 2, 2"</definedName>
    <definedName name="cb_Chart_69605_opts" hidden="1">"1, 2, 1, False, 2, False, False, , 0, False, False, 2, 1"</definedName>
    <definedName name="cb_Chart_7_opts" hidden="1">"2, 1, 2, True, 2, False, False, , 0, False, True, 1, 2"</definedName>
    <definedName name="cb_Chart_70_opts" hidden="1">"1, 10, 1, False, 2, True, False, , 0, False, False, 1, 1"</definedName>
    <definedName name="cb_Chart_70648_opts" hidden="1">"1, 1, 1, False, 2, True, False, , 0, False, False, 2, 2"</definedName>
    <definedName name="cb_Chart_70997_opts" hidden="1">"1, 10, 1, False, 2, False, False, , 0, False, False, 1, 1"</definedName>
    <definedName name="cb_Chart_71_opts" hidden="1">"1, 10, 1, False, 2, False, False, , 0, False, False, 1, 1"</definedName>
    <definedName name="cb_Chart_72_opts" hidden="1">"1, 10, 1, False, 2, True, False, , 0, False, False, 1, 1"</definedName>
    <definedName name="cb_Chart_73_opts" hidden="1">"1, 10, 1, False, 2, False, False, , 0, False, False, 1, 1"</definedName>
    <definedName name="cb_Chart_76165_opts" hidden="1">"1, 10, 1, False, 2, True, False, , 0, False, False, 2, 2"</definedName>
    <definedName name="cb_Chart_76804_opts" hidden="1">"1, 1, 1, False, 2, False, False, , 0, False, False, 1, 1"</definedName>
    <definedName name="cb_Chart_77567_opts" hidden="1">"1, 10, 1, False, 2, False, False, , 0, False, False, 1, 1"</definedName>
    <definedName name="cb_Chart_79140_opts" hidden="1">"1, 10, 1, False, 2, True, False, , 0, False, False, 2, 2"</definedName>
    <definedName name="cb_Chart_79981_opts" hidden="1">"1, 5, 1, False, 2, True, False, , 0, True, False, 2, 1"</definedName>
    <definedName name="cb_Chart_8_opts" hidden="1">"2, 1, 2, True, 2, False, False, , 0, False, True, 1, 2"</definedName>
    <definedName name="cb_Chart_81541_opts" hidden="1">"1, 10, 1, False, 2, True, False, , 0, False, False, 2, 2"</definedName>
    <definedName name="cb_Chart_82552_opts" hidden="1">"1, 1, 1, False, 2, True, False, , 0, False, False, 1, 2"</definedName>
    <definedName name="cb_Chart_83072_opts" hidden="1">"1, 1, 1, False, 2, True, False, , 0, False, False, 1, 2"</definedName>
    <definedName name="cb_Chart_86354_opts" hidden="1">"1, 10, 1, False, 2, False, False, , 0, False, False, 1, 1"</definedName>
    <definedName name="cb_Chart_87236_opts" hidden="1">"1, 1, 1, False, 2, True, False, , 0, False, False, 1, 2"</definedName>
    <definedName name="cb_Chart_9_opts" hidden="1">"1, 8, 1, False, 2, False, False, , 0, False, False, 1, 1"</definedName>
    <definedName name="cb_Chart_91188_opts" hidden="1">"1, 8, 1, False, 2, False, False, , 0, False, False, 1, 2"</definedName>
    <definedName name="cb_Chart_95047_opts" hidden="1">"1, 1, 1, False, 2, False, False, , 0, False, False, 1, 2"</definedName>
    <definedName name="cb_Chart_96286_opts" hidden="1">"1, 10, 1, False, 2, True, False, , 0, False, False, 2, 2"</definedName>
    <definedName name="cb_Chart_98091_opts" hidden="1">"1, 2, 1, False, 2, False, False, , 0, False, False, 2, 1"</definedName>
    <definedName name="cb_Chart_98700_opts" hidden="1">"1, 8, 1, False, 2, False, False, , 0, False, False, 1, 2"</definedName>
    <definedName name="cb_Copy_Chart_w_New_DataChart_10_opts" hidden="1">"2, 1, 1, True, 4, False, False, , 0, False, False, 2, 2"</definedName>
    <definedName name="cb_Copy_Chart_w_New_DataChart_7_opts" hidden="1">"2, 1, 1, True, 4, False, False, , 0, False, False, 2, 2"</definedName>
    <definedName name="cb_Copy_Chart_w_New_DataChart_8_opts" hidden="1">"2, 1, 1, True, 4, False, False, , 0, False, False, 2, 2"</definedName>
    <definedName name="cb_Copy_Chart_w_New_DataChart_9_opts" hidden="1">"2, 1, 1, True, 4, False, False, , 0, False, False, 2, 2"</definedName>
    <definedName name="cb_Dimension_Pie_ChartsChart_1_opts" hidden="1">"1, 1, 1, False, 2, True, False, , 0, False, False, 2, 2"</definedName>
    <definedName name="cb_Dimension_Pie_ChartsChart_2_opts" hidden="1">"1, 10, 1, False, 2, True, False, , 0, False, False, 2, 2"</definedName>
    <definedName name="cb_Export_LegendChart_14_opts" hidden="1">"1, 10, 1, False, 2, True, False, , 0, False, False, 2, 2"</definedName>
    <definedName name="cb_Export_LegendChart_15_opts" hidden="1">"1, 10, 1, False, 2, True, False, , 0, False, False, 2, 2"</definedName>
    <definedName name="cb_PieChart_16_opts" hidden="1">"1, 10, 1, False, 2, True, False, , 0, False, False, 2, 2"</definedName>
    <definedName name="cb_sChart_1501_opts" hidden="1">"1, 2, 1, False, 2, False, False, , 0, False, False, 2, 1"</definedName>
    <definedName name="cb_sChart_26476_opts" hidden="1">"1, 4, 1, False, 2, True, False, , 0, False, False, 1, 2"</definedName>
    <definedName name="cb_sChart_28031_opts" hidden="1">"1, 4, 1, False, 2, True, False, , 0, False, False, 1, 1"</definedName>
    <definedName name="cb_sChart_29053_opts" hidden="1">"1, 2, 1, False, 2, False, False, , 0, False, False, 2, 1"</definedName>
    <definedName name="cb_sChart_29913_opts" hidden="1">"1, 3, 1, False, 2, False, False, , 0, False, True, 2, 2"</definedName>
    <definedName name="cb_sChart_30292_opts" hidden="1">"1, 2, 1, False, 2, False, False, , 0, False, False, 2, 1"</definedName>
    <definedName name="cb_sChart_36498_opts" hidden="1">"1, 3, 1, False, 2, False, False, , 0, False, False, 1, 2"</definedName>
    <definedName name="cb_sChart_37450_opts" hidden="1">"1, 1, 1, False, 2, True, False, , 0, False, False, 1, 2"</definedName>
    <definedName name="cb_sChart_41499_opts" hidden="1">"1, 2, 1, False, 2, False, False, , 0, False, False, 2, 1"</definedName>
    <definedName name="cb_sChart_4634_opts" hidden="1">"1, 2, 1, False, 2, False, False, , 0, False, False, 2, 1"</definedName>
    <definedName name="cb_sChart_46965_opts" hidden="1">"1, 1, 1, False, 2, False, False, , 0, False, False, 1, 1"</definedName>
    <definedName name="cb_sChart_52582_opts" hidden="1">"1, 5, 1, False, 2, False, False, , 0, False, True, 1, 2"</definedName>
    <definedName name="cb_sChart_53437_opts" hidden="1">"1, 1, 1, False, 2, True, False, , 0, False, False, 1, 2"</definedName>
    <definedName name="cb_sChart_5449_opts" hidden="1">"1, 3, 1, False, 2, False, False, , 0, False, True, 2, 2"</definedName>
    <definedName name="cb_sChart_5723_opts" hidden="1">"1, 1, 1, False, 2, True, False, , 0, False, False, 2, 1"</definedName>
    <definedName name="cb_sChart_58046_opts" hidden="1">"1, 1, 1, False, 2, True, False, , 0, False, False, 1, 2"</definedName>
    <definedName name="cb_sChart_59010_opts" hidden="1">"1, 5, 1, False, 2, True, False, , 0, False, False, 2, 1"</definedName>
    <definedName name="cb_sChart_59340_opts" hidden="1">"1, 3, 1, False, 2, False, False, , 0, False, True, 2, 2"</definedName>
    <definedName name="cb_sChart_62364_opts" hidden="1">"1, 3, 1, False, 2, False, False, , 0, False, True, 2, 2"</definedName>
    <definedName name="cb_sChart_64876_opts" hidden="1">"1, 5, 1, False, 2, True, False, , 0, False, False, 2, 2"</definedName>
    <definedName name="cb_sChart_70648_opts" hidden="1">"1, 1, 1, False, 2, False, False, , 0, False, False, 1, 1"</definedName>
    <definedName name="cb_sChart_70997_opts" hidden="1">"1, 2, 1, False, 2, False, False, , 0, False, False, 2, 1"</definedName>
    <definedName name="cb_sChart_76165_opts" hidden="1">"1, 2, 1, False, 2, False, False, , 0, False, False, 2, 1"</definedName>
    <definedName name="cb_sChart_76804_opts" hidden="1">"1, 3, 1, False, 2, False, False, , 0, False, True, 2, 2"</definedName>
    <definedName name="cb_sChart_77567_opts" hidden="1">"1, 2, 1, False, 2, False, False, , 0, False, False, 2, 1"</definedName>
    <definedName name="cb_sChart_79140_opts" hidden="1">"1, 1, 1, False, 2, True, False, , 0, False, False, 1, 2"</definedName>
    <definedName name="cb_sChart_81541_opts" hidden="1">"1, 2, 1, False, 2, False, False, , 0, False, False, 2, 1"</definedName>
    <definedName name="cb_sChart_82552_opts" hidden="1">"1, 4, 1, False, 2, True, False, , 0, False, False, 2, 1"</definedName>
    <definedName name="cb_sChart_83072_opts" hidden="1">"1, 4, 1, False, 2, True, False, , 0, False, False, 2, 1"</definedName>
    <definedName name="cb_sChart_86354_opts" hidden="1">"1, 1, 1, False, 2, True, False, , 0, False, False, 1, 2"</definedName>
    <definedName name="cb_sChart_87236_opts" hidden="1">"1, 2, 1, False, 2, False, False, , 0, False, False, 2, 1"</definedName>
    <definedName name="cb_sChart_95047_opts" hidden="1">"1, 3, 1, False, 2, False, False, , 0, False, False, 1, 2"</definedName>
    <definedName name="cb_sChart_96286_opts" hidden="1">"1, 2, 1, False, 2, False, False, , 0, False, False, 2, 1"</definedName>
    <definedName name="cb_sChart10D6460A_opts" hidden="1">"1, 1, 1, False, 2, True, False, , 0, False, False, 1, 1"</definedName>
    <definedName name="cb_sChart10D65256_opts" hidden="1">"1, 1, 1, False, 2, True, False, , 0, False, False, 1, 1"</definedName>
    <definedName name="cb_sChart10D653EB_opts" hidden="1">"1, 1, 1, False, 2, True, False, , 0, False, False, 1, 1"</definedName>
    <definedName name="cb_sChart10D65893_opts" hidden="1">"1, 1, 1, False, 2, True, False, , 0, False, False, 1, 1"</definedName>
    <definedName name="cb_sChart11DCFB24_opts" hidden="1">"1, 9, 1, False, 2, False, False, , 0, False, True, 1, 1"</definedName>
    <definedName name="cb_sChart11EADA92_opts" hidden="1">"1, 1, 1, False, 2, False, False, , 0, False, True, 2, 2"</definedName>
    <definedName name="cb_sChart11EAED4A_opts" hidden="1">"1, 1, 1, False, 2, False, False, , 0, False, True, 2, 2"</definedName>
    <definedName name="cb_sChart11EB049E_opts" hidden="1">"1, 1, 1, False, 2, False, False, , 0, False, True, 2, 2"</definedName>
    <definedName name="cb_sChart11FB1BDC_opts" hidden="1">"1, 1, 1, False, 2, True, False, , 0, False, True, 2, 2"</definedName>
    <definedName name="cb_sChart11FB2467_opts" hidden="1">"1, 1, 1, False, 2, True, False, , 0, False, True, 2, 2"</definedName>
    <definedName name="cb_sChart11FB271E_opts" hidden="1">"1, 1, 1, False, 2, True, False, , 0, False, True, 2, 2"</definedName>
    <definedName name="cb_sChart11FB296C_opts" hidden="1">"1, 1, 1, False, 2, True, False, , 0, False, True, 2, 2"</definedName>
    <definedName name="cb_sChart11FB4DE8_opts" hidden="1">"1, 9, 1, False, 2, False, False, , 0, False, True, 1, 2"</definedName>
    <definedName name="cb_sChart11FCA363_opts" hidden="1">"2, 1, 2, True, 2, False, False, , 0, False, True, 2, 2"</definedName>
    <definedName name="cb_sChart11FCA851_opts" hidden="1">"2, 1, 2, True, 2, False, False, , 0, False, True, 2, 2"</definedName>
    <definedName name="cb_sChart11FCE81C_opts" hidden="1">"1, 9, 1, False, 2, False, False, , 0, False, True, 2, 2"</definedName>
    <definedName name="cb_sChart12073B79_opts" hidden="1">"1, 9, 1, False, 2, False, False, , 0, False, True, 2, 2"</definedName>
    <definedName name="cb_sChart12074F69_opts" hidden="1">"1, 9, 1, False, 2, False, False, , 0, False, True, 2, 2"</definedName>
    <definedName name="cb_sChart1216F828_opts" hidden="1">"2, 1, 1, False, 2, False, False, , 0, False, True, 2, 2"</definedName>
    <definedName name="cb_sChart122574E1_opts" hidden="1">"1, 1, 1, False, 2, False, False, , 0, False, True, 2, 2"</definedName>
    <definedName name="cb_sChart12285211_opts" hidden="1">"1, 9, 1, False, 2, False, False, , 0, False, False, 1, 2"</definedName>
    <definedName name="cb_sChart12291B1F_opts" hidden="1">"2, 1, 1, True, 3, False, False, , 0, False, False, 1, 2"</definedName>
    <definedName name="cb_sChart1248DE96_opts" hidden="1">"1, 9, 1, False, 2, False, False, , 0, False, False, 1, 2"</definedName>
    <definedName name="cb_sChart1248E206_opts" hidden="1">"1, 9, 1, False, 2, False, False, , 0, False, False, 1, 2"</definedName>
    <definedName name="cb_sChart12595BBC_opts" hidden="1">"1, 1, 1, False, 2, True, False, , 0, False, False, 2, 2"</definedName>
    <definedName name="cb_sChart12595E44_opts" hidden="1">"1, 3, 1, False, 2, True, False, , 0, True, False, 2, 2"</definedName>
    <definedName name="cb_sChart12DCEFA3_opts" hidden="1">"1, 1, 1, False, 2, False, False, , 0, False, False, 1, 1"</definedName>
    <definedName name="cb_sChart134138B2_opts" hidden="1">"1, 1, 1, False, 2, True, False, , 0, False, False, 1, 1"</definedName>
    <definedName name="cb_sChart13893CA8_opts" hidden="1">"1, 3, 1, False, 2, False, False, , 0, False, True, 1, 1"</definedName>
    <definedName name="cb_sChart138A89C6_opts" hidden="1">"1, 5, 1, False, 2, True, False, , 0, False, True, 1, 1"</definedName>
    <definedName name="cb_sChart138A98B2_opts" hidden="1">"1, 3, 1, False, 2, False, False, , 0, False, False, 1, 1"</definedName>
    <definedName name="cb_sChart138A9A2F_opts" hidden="1">"1, 5, 1, False, 2, False, False, , 0, False, False, 1, 1"</definedName>
    <definedName name="cb_sChart14E6EA1E_opts" hidden="1">"1, 9, 1, False, 2, False, False, , 0, False, False, 1, 2"</definedName>
    <definedName name="cb_sChart14E6EB91_opts" hidden="1">"1, 9, 1, False, 2, False, False, , 0, False, False, 1, 1"</definedName>
    <definedName name="cb_sChart14E6ED99_opts" hidden="1">"1, 9, 1, False, 2, False, False, , 0, False, False, 1, 1"</definedName>
    <definedName name="cb_sChart14E6F3EE_opts" hidden="1">"1, 9, 1, False, 2, False, False, , 0, False, False, 1, 1"</definedName>
    <definedName name="cb_sChart14E81502_opts" hidden="1">"1, 9, 1, False, 2, False, False, , 0, False, False, 1, 2"</definedName>
    <definedName name="cb_sChart14E81DF6_opts" hidden="1">"1, 9, 1, False, 2, False, False, , 0, False, False, 1, 2"</definedName>
    <definedName name="cb_sChart14E82800_opts" hidden="1">"1, 9, 1, False, 2, False, False, , 0, False, False, 1, 2"</definedName>
    <definedName name="cb_sChart14E83288_opts" hidden="1">"1, 9, 1, False, 2, False, False, , 0, False, False, 1, 2"</definedName>
    <definedName name="cb_sChart14E8F629_opts" hidden="1">"1, 9, 1, False, 2, False, False, , 0, False, False, 1, 2"</definedName>
    <definedName name="cb_sChart14EA3833_opts" hidden="1">"1, 9, 1, False, 2, False, False, , 0, False, True, 1, 1"</definedName>
    <definedName name="cb_sChart14EA3A0E_opts" hidden="1">"1, 9, 1, False, 2, False, False, , 0, False, False, 1, 1"</definedName>
    <definedName name="cb_sChart14EA4319_opts" hidden="1">"1, 9, 1, False, 2, False, False, , 0, False, True, 1, 1"</definedName>
    <definedName name="cb_sChart14EA5F15_opts" hidden="1">"1, 9, 1, False, 2, False, False, , 0, False, False, 1, 1"</definedName>
    <definedName name="cb_sChart14EA662E_opts" hidden="1">"1, 9, 1, False, 2, False, False, , 0, False, False, 1, 1"</definedName>
    <definedName name="cb_sChart14EA6A4C_opts" hidden="1">"1, 9, 1, False, 2, False, False, , 0, False, False, 1, 1"</definedName>
    <definedName name="cb_sChart14EA6DE9_opts" hidden="1">"1, 9, 1, False, 2, False, False, , 0, False, False, 1, 1"</definedName>
    <definedName name="cb_sChart14EA7895_opts" hidden="1">"1, 9, 1, False, 2, False, False, , 0, False, True, 1, 1"</definedName>
    <definedName name="cb_sChart14EA86D3_opts" hidden="1">"1, 9, 1, False, 2, False, False, , 0, False, True, 1, 1"</definedName>
    <definedName name="cb_sChart14EA8E77_opts" hidden="1">"1, 9, 1, False, 2, False, False, , 0, False, True, 1, 1"</definedName>
    <definedName name="cb_sChart14EA8F24_opts" hidden="1">"1, 9, 1, False, 2, False, False, , 0, False, True, 1, 1"</definedName>
    <definedName name="cb_sChart14EA980C_opts" hidden="1">"1, 9, 1, False, 2, False, False, , 0, False, True, 1, 1"</definedName>
    <definedName name="cb_sChart14EA9875_opts" hidden="1">"1, 9, 1, False, 2, False, False, , 0, False, True, 1, 1"</definedName>
    <definedName name="cb_sChart14EA9A66_opts" hidden="1">"1, 9, 1, False, 2, False, False, , 0, False, True, 1, 1"</definedName>
    <definedName name="cb_sChart14EACF6F_opts" hidden="1">"1, 9, 1, False, 2, False, False, , 0, False, True, 1, 1"</definedName>
    <definedName name="cb_sChart14EAE615_opts" hidden="1">"1, 9, 1, False, 2, False, False, , 0, False, True, 1, 1"</definedName>
    <definedName name="cb_sChart14F2A546_opts" hidden="1">"1, 9, 1, False, 2, False, False, , 0, False, True, 1, 1"</definedName>
    <definedName name="cb_sChart14F2B05A_opts" hidden="1">"1, 9, 1, False, 2, False, False, , 0, False, False, 1, 1"</definedName>
    <definedName name="cb_sChart14F2C526_opts" hidden="1">"1, 9, 1, False, 2, False, False, , 0, False, True, 1, 1"</definedName>
    <definedName name="cb_sChart14F6C935_opts" hidden="1">"1, 9, 1, False, 2, False, False, , 0, False, False, 1, 1"</definedName>
    <definedName name="cb_sChart14F6C9C0_opts" hidden="1">"1, 9, 1, False, 2, False, False, , 0, False, True, 1, 1"</definedName>
    <definedName name="cb_sChart14F6F63C_opts" hidden="1">"1, 9, 1, False, 2, False, False, , 0, False, False, 1, 1"</definedName>
    <definedName name="cb_sChart14F787E8_opts" hidden="1">"1, 9, 1, False, 2, False, False, , 0, False, False, 1, 2"</definedName>
    <definedName name="cb_sChart14F7947A_opts" hidden="1">"1, 9, 1, False, 2, False, False, , 0, False, False, 1, 2"</definedName>
    <definedName name="cb_sChart14F79A09_opts" hidden="1">"1, 9, 1, False, 2, False, False, , 0, False, False, 1, 2"</definedName>
    <definedName name="cb_sChart14F7F419_opts" hidden="1">"1, 9, 1, False, 2, False, False, , 0, False, True, 1, 1"</definedName>
    <definedName name="cb_sChart14F7F5FF_opts" hidden="1">"1, 9, 1, False, 2, False, False, , 0, False, True, 1, 1"</definedName>
    <definedName name="cb_sChart14FA60AB_opts" hidden="1">"1, 9, 1, False, 2, False, False, , 0, False, False, 1, 2"</definedName>
    <definedName name="cb_sChart14FA650D_opts" hidden="1">"1, 9, 1, False, 2, False, False, , 0, False, False, 1, 2"</definedName>
    <definedName name="cb_sChart1501ACE3_opts" hidden="1">"1, 8, 1, False, 2, False, False, , 0, False, False, 1, 2"</definedName>
    <definedName name="cb_sChart1501AEF7_opts" hidden="1">"1, 9, 1, False, 2, False, False, , 0, False, False, 1, 2"</definedName>
    <definedName name="cb_sChart1501DCE6_opts" hidden="1">"1, 9, 1, False, 2, False, False, , 0, False, False, 1, 2"</definedName>
    <definedName name="cb_sChart1501EF92_opts" hidden="1">"1, 9, 1, False, 2, False, False, , 0, False, False, 1, 2"</definedName>
    <definedName name="cb_sChart1501F8CB_opts" hidden="1">"1, 9, 1, False, 2, False, False, , 0, False, False, 1, 2"</definedName>
    <definedName name="cb_sChart150208AA_opts" hidden="1">"1, 9, 1, False, 2, False, False, , 0, False, False, 1, 2"</definedName>
    <definedName name="cb_sChart15020EC4_opts" hidden="1">"1, 9, 1, False, 2, False, False, , 0, False, False, 1, 2"</definedName>
    <definedName name="cb_sChart150212BF_opts" hidden="1">"1, 9, 1, False, 2, False, False, , 0, False, False, 1, 2"</definedName>
    <definedName name="cb_sChart15021F68_opts" hidden="1">"1, 9, 1, False, 2, False, False, , 0, False, False, 1, 1"</definedName>
    <definedName name="cb_sChart15022484_opts" hidden="1">"1, 9, 1, False, 2, False, False, , 0, False, False, 1, 2"</definedName>
    <definedName name="cb_sChart150226F5_opts" hidden="1">"1, 9, 1, False, 2, False, False, , 0, False, False, 1, 2"</definedName>
    <definedName name="cb_sChart15144595_opts" hidden="1">"1, 9, 1, False, 2, False, False, , 0, False, False, 1, 2"</definedName>
    <definedName name="cb_sChart15145615_opts" hidden="1">"1, 9, 1, False, 2, False, False, , 0, False, False, 1, 2"</definedName>
    <definedName name="cb_sChart151464B0_opts" hidden="1">"1, 9, 1, False, 2, False, False, , 0, False, False, 1, 2"</definedName>
    <definedName name="cb_sChart15146FA1_opts" hidden="1">"1, 9, 1, False, 2, False, False, , 0, False, False, 1, 2"</definedName>
    <definedName name="cb_sChart15149A94_opts" hidden="1">"1, 9, 1, False, 2, False, False, , 0, False, False, 1, 2"</definedName>
    <definedName name="cb_sChart1514EEC3_opts" hidden="1">"1, 9, 1, False, 2, False, False, , 0, False, False, 1, 2"</definedName>
    <definedName name="cb_sChart1514F2E0_opts" hidden="1">"1, 9, 1, False, 2, False, False, , 0, False, False, 1, 2"</definedName>
    <definedName name="cb_sChart151510A0_opts" hidden="1">"1, 9, 1, False, 2, False, False, , 0, False, False, 1, 2"</definedName>
    <definedName name="cb_sChart15154C37_opts" hidden="1">"1, 9, 1, False, 2, False, False, , 0, False, False, 1, 2"</definedName>
    <definedName name="cb_sChart15157034_opts" hidden="1">"1, 9, 1, False, 2, False, False, , 0, False, False, 1, 2"</definedName>
    <definedName name="cb_sChart1515F81B_opts" hidden="1">"1, 9, 1, False, 2, False, False, , 0, False, False, 1, 2"</definedName>
    <definedName name="cb_sChart1515F9EA_opts" hidden="1">"1, 9, 1, False, 2, False, False, , 0, False, False, 1, 2"</definedName>
    <definedName name="cb_sChart15161029_opts" hidden="1">"1, 9, 1, False, 2, False, False, , 0, False, False, 1, 2"</definedName>
    <definedName name="cb_sChart15163773_opts" hidden="1">"1, 9, 1, False, 2, False, False, , 0, False, False, 1, 2"</definedName>
    <definedName name="cb_sChart15164F8C_opts" hidden="1">"1, 9, 1, False, 2, False, False, , 0, False, False, 1, 2"</definedName>
    <definedName name="cb_sChart15165265_opts" hidden="1">"1, 9, 1, False, 2, False, False, , 0, False, False, 1, 2"</definedName>
    <definedName name="cb_sChart15166173_opts" hidden="1">"1, 9, 1, False, 2, False, False, , 0, False, False, 1, 2"</definedName>
    <definedName name="cb_sChart1516A84C_opts" hidden="1">"1, 9, 1, False, 2, False, False, , 0, False, False, 1, 2"</definedName>
    <definedName name="cb_sChart15CA0E0A_opts" hidden="1">"1, 9, 1, False, 2, False, False, , 0, False, False, 1, 2"</definedName>
    <definedName name="cb_sChart15CA1FFD_opts" hidden="1">"1, 10, 1, False, 2, False, False, , 0, False, False, 1, 1"</definedName>
    <definedName name="cb_sChart15CA20AB_opts" hidden="1">"1, 9, 1, False, 2, False, False, , 0, False, False, 1, 1"</definedName>
    <definedName name="cb_sChart15CA2F5C_opts" hidden="1">"1, 9, 1, False, 2, False, False, , 0, False, False, 1, 1"</definedName>
    <definedName name="cb_sChart15CA30C3_opts" hidden="1">"1, 9, 1, False, 2, False, False, , 0, False, True, 1, 1"</definedName>
    <definedName name="cb_sChart18009FE8_opts" hidden="1">"1, 1, 1, False, 2, False, False, , 0, False, False, 1, 1"</definedName>
    <definedName name="cb_sChart1801153B_opts" hidden="1">"1, 1, 1, False, 2, False, False, , 0, False, True, 1, 1"</definedName>
    <definedName name="cb_sChart18B33842_opts" hidden="1">"1, 1, 1, False, 2, False, False, , 0, False, False, 1, 1"</definedName>
    <definedName name="cb_sChart18BA2280_opts" hidden="1">"1, 1, 1, False, 2, False, False, , 0, False, False, 1, 1"</definedName>
    <definedName name="cb_sChart18BB2677_opts" hidden="1">"1, 1, 1, False, 2, False, False, , 0, False, False, 1, 1"</definedName>
    <definedName name="cb_sChart18C63501_opts" hidden="1">"1, 1, 1, False, 2, False, False, , 0, False, False, 1, 1"</definedName>
    <definedName name="cb_sChart19550B88_opts" hidden="1">"1, 1, 1, False, 2, False, False, , 0, False, False, 1, 1"</definedName>
    <definedName name="cb_sChart1955183C_opts" hidden="1">"2, 1, 1, True, 2, False, False, , 0, False, False, 1, 1"</definedName>
    <definedName name="cb_sChart19551C4E_opts" hidden="1">"2, 1, 1, True, 2, True, False, , 0, False, False, 1, 1"</definedName>
    <definedName name="cb_sChart1955C01A_opts" hidden="1">"2, 1, 1, False, 2, False, False, , 0, False, True, 1, 1"</definedName>
    <definedName name="cb_sChart1955C1C7_opts" hidden="1">"2, 1, 1, True, 2, False, False, , 0, False, True, 1, 1"</definedName>
    <definedName name="cb_sChart19EB7A17_opts" hidden="1">"1, 3, 1, False, 2, False, False, , 0, False, True, 1, 1"</definedName>
    <definedName name="cb_sChart19EB7D70_opts" hidden="1">"1, 5, 1, False, 2, False, False, , 0, False, True, 1, 1"</definedName>
    <definedName name="cb_sChart19EB7F61_opts" hidden="1">"1, 3, 1, False, 2, False, False, , 0, False, True, 1, 1"</definedName>
    <definedName name="cb_sChart1A3873A1_opts" hidden="1">"1, 1, 1, False, 2, True, False, , 0, False, True, 1, 1"</definedName>
    <definedName name="cb_sChart1A3875D8_opts" hidden="1">"1, 1, 1, False, 2, False, False, , 0, False, False, 1, 1"</definedName>
    <definedName name="cb_sChart1A3877BF_opts" hidden="1">"1, 1, 1, False, 2, True, False, , 0, False, True, 1, 1"</definedName>
    <definedName name="cb_sChart1A387878_opts" hidden="1">"1, 1, 1, False, 2, True, False, , 0, False, True, 1, 1"</definedName>
    <definedName name="cb_sChart1A387AF4_opts" hidden="1">"1, 3, 1, False, 2, False, False, , 0, False, False, 1, 1"</definedName>
    <definedName name="cb_sChart1A38BEAE_opts" hidden="1">"1, 10, 1, False, 2, True, False, , 0, False, False, 1, 1"</definedName>
    <definedName name="cb_sChart1A43A019_opts" hidden="1">"1, 1, 1, False, 2, True, False, , 0, False, False, 1, 1"</definedName>
    <definedName name="cb_sChart1A4414D6_opts" hidden="1">"1, 1, 1, False, 2, True, False, , 0, False, False, 1, 1"</definedName>
    <definedName name="cb_sChart1A4416BC_opts" hidden="1">"1, 1, 1, False, 2, True, False, , 0, False, False, 1, 1"</definedName>
    <definedName name="cb_sChart1A4418D0_opts" hidden="1">"1, 1, 1, False, 2, True, False, , 0, False, False, 1, 1"</definedName>
    <definedName name="cb_sChart1A4419DA_opts" hidden="1">"1, 1, 1, False, 2, True, False, , 0, False, False, 1, 1"</definedName>
    <definedName name="cb_sChart1B9A4AFE_opts" hidden="1">"1, 9, 1, False, 2, False, False, , 0, False, False, 1, 2"</definedName>
    <definedName name="cb_sChart1BA1DC3F_opts" hidden="1">"1, 9, 1, False, 2, False, False, , 0, False, False, 1, 2"</definedName>
    <definedName name="cb_sChart1C1DB169_opts" hidden="1">"1, 3, 1, False, 2, False, False, , 0, False, False, 1, 1"</definedName>
    <definedName name="cb_sChart1C3B75AC_opts" hidden="1">"1, 9, 1, False, 2, False, False, , 0, False, True, 1, 1"</definedName>
    <definedName name="cb_sChart1C3B9A4B_opts" hidden="1">"1, 9, 1, False, 2, False, False, , 0, False, True, 1, 1"</definedName>
    <definedName name="cb_sChart1C3BE924_opts" hidden="1">"1, 9, 1, False, 2, False, False, , 0, False, True, 1, 1"</definedName>
    <definedName name="cb_sChart1C3BEA5C_opts" hidden="1">"1, 9, 1, False, 2, False, False, , 0, False, True, 1, 1"</definedName>
    <definedName name="cb_sChart1C94B61D_opts" hidden="1">"1, 9, 3, False, 2, False, False, , 0, False, True, 1, 1"</definedName>
    <definedName name="cb_sChart1C94BA0C_opts" hidden="1">"1, 1, 1, False, 2, True, False, , 0, False, True, 1, 1"</definedName>
    <definedName name="cb_sChart1C94BFE1_opts" hidden="1">"1, 9, 1, False, 2, False, False, , 0, False, True, 1, 1"</definedName>
    <definedName name="cb_sChart1CC916DC_opts" hidden="1">"1, 10, 1, False, 2, False, False, , 0, False, False, 1, 1"</definedName>
    <definedName name="cb_sChart1D0218BA_opts" hidden="1">"1, 1, 1, False, 2, False, False, , 0, False, False, 1, 1"</definedName>
    <definedName name="cb_sChart1D0219E7_opts" hidden="1">"1, 1, 1, False, 2, False, False, , 0, False, False, 1, 1"</definedName>
    <definedName name="cb_sChart1D022117_opts" hidden="1">"1, 1, 1, False, 2, False, False, , 0, False, False, 1, 1"</definedName>
    <definedName name="cb_sChart1D02CAAE_opts" hidden="1">"1, 10, 1, False, 2, False, False, , 0, False, False, 1, 1"</definedName>
    <definedName name="cb_sChart1D03E238_opts" hidden="1">"1, 1, 1, False, 2, False, False, , 0, False, False, 1, 1"</definedName>
    <definedName name="cb_sChart1D03E90C_opts" hidden="1">"1, 1, 1, False, 2, False, False, , 0, False, False, 1, 1"</definedName>
    <definedName name="cb_sChart1D1405AB_opts" hidden="1">"1, 10, 1, False, 2, False, False, , 0, False, False, 1, 1"</definedName>
    <definedName name="cb_sChart1D1426E6_opts" hidden="1">"1, 10, 1, False, 2, False, False, , 0, False, False, 1, 1"</definedName>
    <definedName name="cb_sChart1D14336C_opts" hidden="1">"1, 10, 1, False, 2, False, False, , 0, False, False, 1, 1"</definedName>
    <definedName name="cb_sChart1D14587E_opts" hidden="1">"1, 10, 1, False, 2, False, False, , 0, False, False, 1, 1"</definedName>
    <definedName name="cb_sChart1D8F6DF6_opts" hidden="1">"1, 1, 1, False, 2, False, False, , 0, False, True, 1, 1"</definedName>
    <definedName name="cb_sChart1D8F6F97_opts" hidden="1">"1, 9, 1, False, 2, False, False, , 0, False, True, 1, 1"</definedName>
    <definedName name="cb_sChart41E9A35_opts" hidden="1">"1, 9, 1, False, 2, False, False, , 0, False, True, 1, 1"</definedName>
    <definedName name="cb_sChart7F59C8D_opts" hidden="1">"1, 4, 1, False, 2, False, False, , 0, False, False, 1, 1"</definedName>
    <definedName name="cb_sChart7F59D80_opts" hidden="1">"1, 1, 1, False, 2, True, False, , 0, False, False, 1, 1"</definedName>
    <definedName name="cb_sChart7F5A913_opts" hidden="1">"1, 1, 1, False, 2, True, False, , 0, False, False, 3, 1"</definedName>
    <definedName name="cb_sChart7F5AA63_opts" hidden="1">"1, 1, 1, False, 2, False, False, , 0, False, False, 3, 1"</definedName>
    <definedName name="cb_sChart7F5AB6D_opts" hidden="1">"1, 1, 1, False, 2, False, False, , 0, False, False, 3, 1"</definedName>
    <definedName name="cb_sChart7F5AED1_opts" hidden="1">"1, 1, 1, False, 2, False, False, , 0, False, False, 3, 1"</definedName>
    <definedName name="cb_sChartD68BCC9_opts" hidden="1">"1, 1, 1, False, 2, True, False, , 0, False, True, 1, 1"</definedName>
    <definedName name="cb_sChartD6B06A2_opts" hidden="1">"1, 1, 1, False, 2, False, False, , 0, False, False, 2, 2"</definedName>
    <definedName name="cb_sChartD6B1FA3_opts" hidden="1">"1, 1, 1, False, 2, False, False, , 0, False, False, 2, 2"</definedName>
    <definedName name="cb_sChartD6B69B1_opts" hidden="1">"1, 1, 1, False, 2, False, False, , 0, False, False, 1, 2"</definedName>
    <definedName name="cb_sChartD6B76F0_opts" hidden="1">"2, 1, 1, False, 2, False, False, , 0, False, False, 1, 2"</definedName>
    <definedName name="cb_sChartD6B943C_opts" hidden="1">"2, 1, 1, False, 3, False, False, , 0, False, False, 1, 2"</definedName>
    <definedName name="cb_sChartD6C1C01_opts" hidden="1">"2, 1, 1, True, 2, False, False, , 0, False, False, 1, 2"</definedName>
    <definedName name="cb_sChartD6FD60D_opts" hidden="1">"1, 1, 1, False, 2, False, False, , 0, False, False, 1, 1"</definedName>
    <definedName name="cb_sChartD78B484_opts" hidden="1">"2, 1, 1, False, 2, True, False, , 0, False, False, 1, 2"</definedName>
    <definedName name="cb_sChartD78C2AA_opts" hidden="1">"2, 1, 1, True, 2, True, False, , 0, False, False, 1, 2"</definedName>
    <definedName name="cb_sChartD78C76A_opts" hidden="1">"2, 1, 1, True, 2, True, False, , 0, False, False, 1, 1"</definedName>
    <definedName name="cb_sChartD78CF99_opts" hidden="1">"2, 1, 3, True, 2, False, False, , 0, False, False, 1, 1"</definedName>
    <definedName name="cb_sChartD78D2CE_opts" hidden="1">"1, 1, 1, False, 2, False, False, , 0, False, False, 1, 2"</definedName>
    <definedName name="cb_sChartD78D365_opts" hidden="1">"1, 1, 1, False, 2, False, False, , 0, False, False, 1, 2"</definedName>
    <definedName name="cb_sChartD78D5B3_opts" hidden="1">"1, 1, 1, False, 2, False, False, , 0, False, False, 1, 2"</definedName>
    <definedName name="cb_sChartD78D655_opts" hidden="1">"1, 1, 1, False, 2, True, False, , 0, False, False, 1, 2"</definedName>
    <definedName name="cb_sChartD78DFD4_opts" hidden="1">"2, 1, 1, True, 2, False, False, , 0, False, False, 1, 2"</definedName>
    <definedName name="cb_sChartD78E27F_opts" hidden="1">"2, 1, 1, True, 2, False, False, , 0, False, False, 1, 2"</definedName>
    <definedName name="cb_sChartD78E924_opts" hidden="1">"2, 1, 1, True, 3, False, False, , 0, False, False, 1, 2"</definedName>
    <definedName name="cb_sChartD7A9852_opts" hidden="1">"2, 1, 1, True, 3, False, False, , 0, False, False, 1, 2"</definedName>
    <definedName name="cb_sChartEE4CE1B_opts" hidden="1">"1, 4, 1, False, 2, False, False, , 0, False, False, 1, 1"</definedName>
    <definedName name="cb_sChartEE4CF99_opts" hidden="1">"1, 1, 1, False, 2, False, False, , 0, False, False, 1, 1"</definedName>
    <definedName name="cb_sChartEE4DD06_opts" hidden="1">"1, 1, 1, False, 2, False, False, , 0, False, False, 1, 2"</definedName>
    <definedName name="cb_sChartEE4E93B_opts" hidden="1">"1, 1, 1, False, 2, False, False, , 0, False, False, 1, 1"</definedName>
    <definedName name="cb_sChartEE51E95_opts" hidden="1">"1, 1, 1, False, 2, False, False, , 0, False, False, 1, 1"</definedName>
    <definedName name="cb_sChartEED7645_opts" hidden="1">"1, 1, 1, False, 2, False, False, , 0, False, False, 1, 1"</definedName>
    <definedName name="cb_sChartEEDA195_opts" hidden="1">"1, 1, 1, False, 2, False, False, , 0, False, False, 1, 1"</definedName>
    <definedName name="cb_sChartEEDC338_opts" hidden="1">"1, 1, 1, False, 2, False, False, , 0, False, False, 1, 1"</definedName>
    <definedName name="cb_sChartEEDEDB8_opts" hidden="1">"1, 1, 1, False, 2, False, False, , 0, False, True, 1, 1"</definedName>
    <definedName name="cb_sChartEEDEE5A_opts" hidden="1">"1, 3, 1, False, 2, True, False, , 0, False, True, 1, 1"</definedName>
    <definedName name="cb_sChartEEDF178_opts" hidden="1">"1, 3, 1, False, 2, False, False, , 0, False, True, 1, 1"</definedName>
    <definedName name="cb_sChartF6A6B11_opts" hidden="1">"1, 1, 1, False, 2, True, False, , 0, False, False, 1, 1"</definedName>
    <definedName name="cb_sChartFD191DC_opts" hidden="1">"1, 3, 1, False, 2, True, False, , 0, False, True, 1, 1"</definedName>
    <definedName name="cb_sChartFD1A245_opts" hidden="1">"1, 3, 1, False, 2, True, False, , 0, False, True, 1, 1"</definedName>
    <definedName name="cb_sChartFD3F0E9_opts" hidden="1">"1, 3, 1, False, 2, True, False, , 0, False, False, 1, 1"</definedName>
    <definedName name="cb_sChartFD3F27E_opts" hidden="1">"1, 3, 1, False, 2, True, False, , 0, False, True, 1, 1"</definedName>
    <definedName name="cb_sChartFD58483_opts" hidden="1">"1, 1, 1, False, 2, True, False, , 0, False, False, 1, 1"</definedName>
    <definedName name="cb_sChartFD5C4CD_opts" hidden="1">"1, 1, 1, False, 2, True, False, , 0, False, False, 1, 1"</definedName>
    <definedName name="cb_sChartFD5D4CE_opts" hidden="1">"1, 1, 1, False, 2, True, False, , 0, False, False, 1, 1"</definedName>
    <definedName name="cb_sChartFD5DF34_opts" hidden="1">"1, 1, 1, False, 2, True, False, , 0, False, False, 1, 1"</definedName>
    <definedName name="cb_sChartFD5EFC0_opts" hidden="1">"1, 1, 1, False, 2, True, False, , 0, False, False, 1, 1"</definedName>
    <definedName name="cb_sChartFD5FDB9_opts" hidden="1">"1, 1, 1, False, 2, True, False, , 0, False, False, 1, 1"</definedName>
    <definedName name="cb_sChartFE54712_opts" hidden="1">"1, 3, 1, False, 2, True, False, , 0, False, True, 1, 1"</definedName>
    <definedName name="cb_Size_by_height_and_widthChart_16_opts" hidden="1">"1, 4, 1, False, 2, False, False, , 0, False, False, 1, 1"</definedName>
    <definedName name="cb_Size_by_height_and_widthChart_7_opts" hidden="1">"1, 4, 1, False, 2, False, False, , 0, False, False, 1, 1"</definedName>
    <definedName name="cb_Size_by_height_and_widthChart_8_opts" hidden="1">"1, 4, 1, False, 2, False, False, , 0, False, False, 1, 1"</definedName>
    <definedName name="cbc" hidden="1">{"value box",#N/A,TRUE,"DPL Inc. Fin Statements";"unlevered free cash flows",#N/A,TRUE,"DPL Inc. Fin Statements"}</definedName>
    <definedName name="cbcb" hidden="1">{"FCB_ALL",#N/A,FALSE,"FCB"}</definedName>
    <definedName name="cbcbc" hidden="1">{#N/A,#N/A,FALSE,"Income Statement";#N/A,#N/A,FALSE,"Balance Sheet";#N/A,#N/A,FALSE,"Cash Flows";#N/A,#N/A,FALSE,"Ratios"}</definedName>
    <definedName name="cbcbcbc" hidden="1">{"FCB_ALL",#N/A,FALSE,"FCB";"GREY_ALL",#N/A,FALSE,"GREY"}</definedName>
    <definedName name="cbcbcbcbcbcc" hidden="1">{"PA1",#N/A,TRUE,"BORDMW";"pa2",#N/A,TRUE,"BORDMW";"PA3",#N/A,TRUE,"BORDMW";"PA4",#N/A,TRUE,"BORDMW"}</definedName>
    <definedName name="CBWorkbookPriority" hidden="1">-1722981318</definedName>
    <definedName name="cc">#REF!</definedName>
    <definedName name="CC_converse">#REF!</definedName>
    <definedName name="CCA">#REF!</definedName>
    <definedName name="CCC" hidden="1">{#N/A,#N/A,FALSE,"Sum6 (1)"}</definedName>
    <definedName name="cccc" hidden="1">1</definedName>
    <definedName name="CCRev">#REF!</definedName>
    <definedName name="cd">#REF!</definedName>
    <definedName name="ce">#REF!</definedName>
    <definedName name="CFBaseYear">1999</definedName>
    <definedName name="Change" hidden="1">#REF!</definedName>
    <definedName name="Change2" hidden="1">#REF!</definedName>
    <definedName name="Change3" hidden="1">#REF!</definedName>
    <definedName name="Change4" hidden="1">#REF!</definedName>
    <definedName name="ChangeRange" hidden="1">#REF!</definedName>
    <definedName name="ChangeRange2" hidden="1">#REF!</definedName>
    <definedName name="changes">#REF!</definedName>
    <definedName name="CHANGES_WORK_CAP" hidden="1">"CHANGES_WORK_CAP"</definedName>
    <definedName name="Chart" hidden="1">{#N/A,#N/A,FALSE,"Pharm";#N/A,#N/A,FALSE,"WWCM"}</definedName>
    <definedName name="Chart_1">#REF!,#REF!</definedName>
    <definedName name="Check">#REF!</definedName>
    <definedName name="ChkBundleConsistency">[4]Bundles!$X$108</definedName>
    <definedName name="ChkMaxYearConsistency">[4]Main!$AO$21</definedName>
    <definedName name="Chnge" hidden="1">#REF!</definedName>
    <definedName name="ChngeRange" hidden="1">#REF!</definedName>
    <definedName name="chosie" hidden="1">{#N/A,#N/A,FALSE,"Pharm";#N/A,#N/A,FALSE,"WWCM"}</definedName>
    <definedName name="CHPG_Submission">#REF!</definedName>
    <definedName name="CI_DCM">#REF!</definedName>
    <definedName name="CI_ILW_DISP">#REF!</definedName>
    <definedName name="CI_ILW_OPS">#REF!</definedName>
    <definedName name="CI_LLW_DISP">#REF!</definedName>
    <definedName name="CI_LLW_OPS">#REF!</definedName>
    <definedName name="CI_UFD">#REF!</definedName>
    <definedName name="CI_UFS">#REF!</definedName>
    <definedName name="cier_lab">#REF!</definedName>
    <definedName name="cier_mtl">#REF!</definedName>
    <definedName name="CIO">#REF!</definedName>
    <definedName name="CIP_Interest_Cap__FAC_74161____by_Month___by_RC">#REF!</definedName>
    <definedName name="CIQWBGuid" hidden="1">"04991638-1b61-450a-b56c-a0f9b277925f"</definedName>
    <definedName name="CircSwitch">#REF!</definedName>
    <definedName name="city">#REF!</definedName>
    <definedName name="Class" hidden="1">#REF!</definedName>
    <definedName name="Classification_dropdown">#REF!</definedName>
    <definedName name="Clear_Output">#REF!</definedName>
    <definedName name="ClearData">#REF!,#REF!,#REF!,#REF!,#REF!,#REF!</definedName>
    <definedName name="ClearReport">#REF!,#REF!,#REF!</definedName>
    <definedName name="Client">#REF!</definedName>
    <definedName name="ClientMatter" hidden="1">"b1"</definedName>
    <definedName name="CLOSED_STATE">"Closed"</definedName>
    <definedName name="closingDate">#REF!</definedName>
    <definedName name="clra1ball" hidden="1">clra1bp1,clra1bp2</definedName>
    <definedName name="clra1bp1" hidden="1">clra1b1,clra1b2,clra1b3,clra1b4,clra1b5,clra1b6,clra1b7,clra1b8</definedName>
    <definedName name="clra1bp2" hidden="1">clra1b9,clra1b10,clra1b11,clra1b12,clra1b13,clra1b13,clra1b15,clra1b16</definedName>
    <definedName name="CMSC">#REF!</definedName>
    <definedName name="CMW_Data">#REF!</definedName>
    <definedName name="CMW_SysHorizons">#REF!</definedName>
    <definedName name="CO" hidden="1">{"DetallexDep",#N/A,FALSE,"Giovanna (x DEPT)"}</definedName>
    <definedName name="COD">#REF!</definedName>
    <definedName name="COGstandard" hidden="1">{#N/A,#N/A,FALSE,"Pharm";#N/A,#N/A,FALSE,"WWCM"}</definedName>
    <definedName name="COMMENTS">#REF!</definedName>
    <definedName name="COMMON_STOCK" hidden="1">"COMMON_STOCK"</definedName>
    <definedName name="comp21" hidden="1">#REF!</definedName>
    <definedName name="comp22" hidden="1">#REF!</definedName>
    <definedName name="comp23" hidden="1">#REF!</definedName>
    <definedName name="comp24" hidden="1">#REF!</definedName>
    <definedName name="comp25" hidden="1">#REF!</definedName>
    <definedName name="comp26" hidden="1">#REF!</definedName>
    <definedName name="comp27" hidden="1">#REF!</definedName>
    <definedName name="comp28" hidden="1">#REF!</definedName>
    <definedName name="comp29" hidden="1">#REF!</definedName>
    <definedName name="comp30" hidden="1">#REF!</definedName>
    <definedName name="comp31" hidden="1">#REF!</definedName>
    <definedName name="comp32" hidden="1">#REF!</definedName>
    <definedName name="comp33" hidden="1">#REF!</definedName>
    <definedName name="comp34" hidden="1">#REF!</definedName>
    <definedName name="comp35" hidden="1">#REF!</definedName>
    <definedName name="comp36" hidden="1">#REF!</definedName>
    <definedName name="COMPANY_ADDRESS" hidden="1">"COMPANY_ADDRESS"</definedName>
    <definedName name="COMPANY_PHONE" hidden="1">"COMPANY_PHONE"</definedName>
    <definedName name="COMPANY_STREET1" hidden="1">"COMPANY_STREET1"</definedName>
    <definedName name="COMPANY_STREET2" hidden="1">"COMPANY_STREET2"</definedName>
    <definedName name="COMPANY_TICKER" hidden="1">"COMPANY_TICKER"</definedName>
    <definedName name="COMPANY_WEBSITE" hidden="1">"COMPANY_WEBSITE"</definedName>
    <definedName name="COMPANY_ZIP" hidden="1">"COMPANY_ZIP"</definedName>
    <definedName name="compnam" hidden="1">#REF!</definedName>
    <definedName name="comps" hidden="1">{#N/A,#N/A,FALSE,"Cover";#N/A,#N/A,FALSE,"LUMI";#N/A,#N/A,FALSE,"COMD";#N/A,#N/A,FALSE,"Valuation";#N/A,#N/A,FALSE,"Assumptions";#N/A,#N/A,FALSE,"Pooling";#N/A,#N/A,FALSE,"BalanceSheet"}</definedName>
    <definedName name="ConMerch_Table">#REF!</definedName>
    <definedName name="Consolidated">#REF!</definedName>
    <definedName name="Const_Planning">#REF!</definedName>
    <definedName name="CONSUMPTION">#REF!</definedName>
    <definedName name="cont_bud">#REF!</definedName>
    <definedName name="cont_ee">#REF!</definedName>
    <definedName name="cont_napg">#REF!</definedName>
    <definedName name="cont_nepg">#REF!</definedName>
    <definedName name="cont_nwpg">#REF!</definedName>
    <definedName name="cont_ospg">#REF!</definedName>
    <definedName name="ContentsHelp" hidden="1">#REF!</definedName>
    <definedName name="Contract_GCG">#REF!</definedName>
    <definedName name="Conversion_Factors_Fuel_Energy_2013">#REF!</definedName>
    <definedName name="Convert_number_to_word">#REF!</definedName>
    <definedName name="cop">#REF!</definedName>
    <definedName name="copia" hidden="1">{#N/A,#N/A,FALSE,"voz corporativa";#N/A,#N/A,FALSE,"Transmisión de datos";#N/A,#N/A,FALSE,"Videoconferencia";#N/A,#N/A,FALSE,"Correo electrónico";#N/A,#N/A,FALSE,"Correo de voz";#N/A,#N/A,FALSE,"Megafax";#N/A,#N/A,FALSE,"Edi";#N/A,#N/A,FALSE,"Internet";#N/A,#N/A,FALSE,"VSAT";#N/A,#N/A,FALSE,"ing ult. milla"}</definedName>
    <definedName name="COPY" hidden="1">{#N/A,#N/A,FALSE,"Pharm";#N/A,#N/A,FALSE,"WWCM"}</definedName>
    <definedName name="copy1" hidden="1">{#N/A,#N/A,FALSE,"Pharm";#N/A,#N/A,FALSE,"WWCM"}</definedName>
    <definedName name="COPY2" hidden="1">{#N/A,#N/A,FALSE,"Pharm";#N/A,#N/A,FALSE,"WWCM"}</definedName>
    <definedName name="copy233" hidden="1">{#N/A,#N/A,FALSE,"Pharm";#N/A,#N/A,FALSE,"WWCM"}</definedName>
    <definedName name="copy33" hidden="1">{#N/A,#N/A,FALSE,"Pharm";#N/A,#N/A,FALSE,"WWCM"}</definedName>
    <definedName name="copy38" hidden="1">{#N/A,#N/A,FALSE,"Pharm";#N/A,#N/A,FALSE,"WWCM"}</definedName>
    <definedName name="CopyEnergy">#REF!</definedName>
    <definedName name="Copyright" hidden="1">"© 2011 John Laing plc"</definedName>
    <definedName name="Corporate_Functions">#REF!</definedName>
    <definedName name="Corporate_HR">#REF!</definedName>
    <definedName name="CORRECTED_Energy_Forecast">#REF!</definedName>
    <definedName name="CORRECTED_Hydro_Headcount">#REF!</definedName>
    <definedName name="Cost_Category">#REF!</definedName>
    <definedName name="COST_REVENUE" hidden="1">"COST_REVENUE"</definedName>
    <definedName name="Cost19">#REF!</definedName>
    <definedName name="Cost4">#REF!</definedName>
    <definedName name="Cost9">#REF!</definedName>
    <definedName name="CostCategories">#REF!</definedName>
    <definedName name="CostCentre">#REF!</definedName>
    <definedName name="CostCtr">#REF!</definedName>
    <definedName name="CostHome">#REF!</definedName>
    <definedName name="CostObject" comment="Lower Mattagami cost object (i.e. orders attached to WBSE).">#REF!</definedName>
    <definedName name="CostRange">#REF!</definedName>
    <definedName name="CostWeightsDCM">[4]InputCostWeightings!$B$5:$F$11</definedName>
    <definedName name="CostWeightsILW">[4]InputCostWeightings!$B$21:$F$22</definedName>
    <definedName name="CostWeightsLLW">[4]InputCostWeightings!$B$23:$F$24</definedName>
    <definedName name="CostWeightsUFD">[4]InputCostWeightings!$B$19:$F$20</definedName>
    <definedName name="CostWeightsUFS">[4]InputCostWeightings!$B$12:$F$18</definedName>
    <definedName name="coun" hidden="1">{#N/A,#N/A,FALSE,"Assessment";#N/A,#N/A,FALSE,"Staffing";#N/A,#N/A,FALSE,"Hires";#N/A,#N/A,FALSE,"Assumptions"}</definedName>
    <definedName name="COUNT2" hidden="1">{#N/A,#N/A,FALSE,"Assessment";#N/A,#N/A,FALSE,"Staffing";#N/A,#N/A,FALSE,"Hires";#N/A,#N/A,FALSE,"Assumptions"}</definedName>
    <definedName name="Counter1">#REF!</definedName>
    <definedName name="Country_test">#REF!</definedName>
    <definedName name="Covertibles" hidden="1">{#N/A,#N/A,TRUE,"Historicals";#N/A,#N/A,TRUE,"Charts";#N/A,#N/A,TRUE,"Forecasts"}</definedName>
    <definedName name="cox" hidden="1">{#N/A,#N/A,FALSE,"Time Warner";#N/A,#N/A,FALSE,"Entertainment Group";#N/A,#N/A,FALSE,"EBITDA";#N/A,#N/A,FALSE,"Notes"}</definedName>
    <definedName name="CP_VIF">#REF!</definedName>
    <definedName name="Cpp">#REF!</definedName>
    <definedName name="Cpty">#REF!</definedName>
    <definedName name="CQRev_2004">#REF!</definedName>
    <definedName name="CreateTable" hidden="1">#REF!</definedName>
    <definedName name="credit" hidden="1">{#N/A,#N/A,TRUE,"Overview";#N/A,#N/A,TRUE,"New Gen"}</definedName>
    <definedName name="credit1" hidden="1">{#N/A,#N/A,TRUE,"Overview";#N/A,#N/A,TRUE,"New Gen"}</definedName>
    <definedName name="CreditStats" hidden="1">#REF!</definedName>
    <definedName name="CrewRates">#REF!</definedName>
    <definedName name="CrewRatesNonTradeLion">#REF!</definedName>
    <definedName name="CrewRatesNonTradeTiger">#REF!</definedName>
    <definedName name="CrewsPerformance">#REF!</definedName>
    <definedName name="CrewsProfessional">#REF!</definedName>
    <definedName name="CrewsTrade">#REF!</definedName>
    <definedName name="crit_01">#REF!</definedName>
    <definedName name="_xlnm.Criteria">#REF!</definedName>
    <definedName name="cu102.ShareScalingFactor" hidden="1">1000000</definedName>
    <definedName name="cu103.EmployeeScalingFactor" hidden="1">1000</definedName>
    <definedName name="cu107.DPSSymbol" hidden="1">"US$"</definedName>
    <definedName name="cu107.EPSSymbol" hidden="1">"US$"</definedName>
    <definedName name="cu71.ScalingFactor" hidden="1">1000000</definedName>
    <definedName name="cu71.ScalingFactor_1" hidden="1">1000</definedName>
    <definedName name="CULO" hidden="1">{"DetallexDep",#N/A,FALSE,"Giovanna (x DEPT)"}</definedName>
    <definedName name="cumbudget">[3]Margin!$B$42:$O$76</definedName>
    <definedName name="cur_bal">#REF!</definedName>
    <definedName name="Currency">#REF!</definedName>
    <definedName name="current">#REF!</definedName>
    <definedName name="Current_Month">#REF!</definedName>
    <definedName name="CURRENT_PORT" hidden="1">"CURRENT_PORT"</definedName>
    <definedName name="Current_Quarter">#REF!</definedName>
    <definedName name="CURRENT_RATIO" hidden="1">"CURRENT_RATIO"</definedName>
    <definedName name="CurrentMnthEmbGen">#REF!</definedName>
    <definedName name="CurrentYear">[5]Main!$D$10</definedName>
    <definedName name="curse" hidden="1">#REF!</definedName>
    <definedName name="cv" hidden="1">{"CF_YEARLY",#N/A,FALSE,"CF";"CF_Y1",#N/A,FALSE,"CF";"CF_Y2",#N/A,FALSE,"CF";"CF_Y3",#N/A,FALSE,"CF";"CF_Y4",#N/A,FALSE,"CF";"CF_Y5",#N/A,FALSE,"CF";"CF_Y6",#N/A,FALSE,"CF"}</definedName>
    <definedName name="cvbn" hidden="1">{"MMERINO",#N/A,FALSE,"1) Income Statement (2)"}</definedName>
    <definedName name="cvbn_1" hidden="1">{"MMERINO",#N/A,FALSE,"1) Income Statement (2)"}</definedName>
    <definedName name="cvbn_2" hidden="1">{"MMERINO",#N/A,FALSE,"1) Income Statement (2)"}</definedName>
    <definedName name="cvbn_3" hidden="1">{"MMERINO",#N/A,FALSE,"1) Income Statement (2)"}</definedName>
    <definedName name="cvbn_4" hidden="1">{"MMERINO",#N/A,FALSE,"1) Income Statement (2)"}</definedName>
    <definedName name="cvbn_5" hidden="1">{"MMERINO",#N/A,FALSE,"1) Income Statement (2)"}</definedName>
    <definedName name="Cwvu.GREY_ALL." hidden="1">#REF!</definedName>
    <definedName name="CYear">#REF!</definedName>
    <definedName name="cyjhgbk" hidden="1">{#N/A,#N/A,TRUE,"index";#N/A,#N/A,TRUE,"Summary";#N/A,#N/A,TRUE,"Continuing Business";#N/A,#N/A,TRUE,"Disposals";#N/A,#N/A,TRUE,"Acquisitions";#N/A,#N/A,TRUE,"Actual &amp; Plan Reconciliation"}</definedName>
    <definedName name="d">#REF!</definedName>
    <definedName name="da" hidden="1">#REF!</definedName>
    <definedName name="DA_1134802035000001485">#REF!</definedName>
    <definedName name="DA_1134802035000001488">#REF!</definedName>
    <definedName name="DA_1134802035000001491">#REF!</definedName>
    <definedName name="dad">#REF!</definedName>
    <definedName name="DADF" hidden="1">{#N/A,#N/A,FALSE,"REPORT"}</definedName>
    <definedName name="daf" hidden="1">{#N/A,#N/A,FALSE,"1";#N/A,#N/A,FALSE,"2";#N/A,#N/A,FALSE,"16 - 17";#N/A,#N/A,FALSE,"18 - 19";#N/A,#N/A,FALSE,"26";#N/A,#N/A,FALSE,"27";#N/A,#N/A,FALSE,"28"}</definedName>
    <definedName name="dafadf">#REF!</definedName>
    <definedName name="dakfkjafgkeaj" hidden="1">{#N/A,#N/A,FALSE,"Pharm";#N/A,#N/A,FALSE,"WWCM"}</definedName>
    <definedName name="Darl1">#REF!</definedName>
    <definedName name="Darl2">#REF!</definedName>
    <definedName name="Darl3">#REF!</definedName>
    <definedName name="dasdfdfsdfa">#REF!</definedName>
    <definedName name="DATA">OFFSET(#REF!,0,0,COUNTA(#REF!),COUNTA(#REF!))</definedName>
    <definedName name="DATA_01" hidden="1">#REF!</definedName>
    <definedName name="Data_Off">#REF!</definedName>
    <definedName name="data07">#REF!</definedName>
    <definedName name="DATA1">#REF!</definedName>
    <definedName name="DATA10">#REF!</definedName>
    <definedName name="DATA11">#REF!</definedName>
    <definedName name="DATA12">#REF!</definedName>
    <definedName name="DATA13">#REF!</definedName>
    <definedName name="DATA14">#REF!</definedName>
    <definedName name="DATA15">#REF!</definedName>
    <definedName name="DATA16">#REF!</definedName>
    <definedName name="DATA17">#REF!</definedName>
    <definedName name="DATA18">#REF!</definedName>
    <definedName name="DATA19">#REF!</definedName>
    <definedName name="DATA2">#REF!</definedName>
    <definedName name="DATA20">#REF!</definedName>
    <definedName name="DATA21">#REF!</definedName>
    <definedName name="DATA22">#REF!</definedName>
    <definedName name="DATA23">#REF!</definedName>
    <definedName name="DATA27">#REF!</definedName>
    <definedName name="DATA28">#REF!</definedName>
    <definedName name="DATA3">#REF!</definedName>
    <definedName name="DATA35">#REF!</definedName>
    <definedName name="DATA39">#REF!</definedName>
    <definedName name="DATA4">#REF!</definedName>
    <definedName name="DATA41">#REF!</definedName>
    <definedName name="DATA5">#REF!</definedName>
    <definedName name="DATA6">#REF!</definedName>
    <definedName name="DATA7">#REF!</definedName>
    <definedName name="DATA8">#REF!</definedName>
    <definedName name="DATA9">#REF!</definedName>
    <definedName name="dataaa">OFFSET(#REF!,0,0,COUNTA(#REF!),COUNTA(#REF!))</definedName>
    <definedName name="_xlnm.Database">#REF!</definedName>
    <definedName name="datadownfour" hidden="1">#REF!</definedName>
    <definedName name="datadownone" hidden="1">#REF!</definedName>
    <definedName name="datadownthree" hidden="1">#REF!</definedName>
    <definedName name="datadowntwo" hidden="1">#REF!</definedName>
    <definedName name="DataMonth">#REF!</definedName>
    <definedName name="DataSetBundleForecastName">[4]InputBundleForecast!$B$2</definedName>
    <definedName name="DataSetCostWeightingsName">[4]InputCostWeightings!$B$2</definedName>
    <definedName name="DataSetDCMCostsName">#REF!</definedName>
    <definedName name="DataSetDCMCostsRefYear">#REF!</definedName>
    <definedName name="DataSetEscalationName">[4]InputEscalationForecast!$B$2</definedName>
    <definedName name="DataSetILWCostsName">[4]InputBaseCostsILW!$B$2</definedName>
    <definedName name="DataSetLLWCostsName">[4]InputBaseCostsLLW!$B$2</definedName>
    <definedName name="DataSetOpenBalancesName">[4]InputOpeningBalances!$B$2</definedName>
    <definedName name="DatasetOpenBalancesRefYear">[4]InputOpeningBalances!$C$2</definedName>
    <definedName name="DataSetRatesName">[4]InputRateForecast!$B$2</definedName>
    <definedName name="DataSetUFDCostsName">[4]InputBaseCostsUFD!$B$2</definedName>
    <definedName name="DataSetUFSCostsName">#REF!</definedName>
    <definedName name="DataSetUFSCostsRefYear">#REF!</definedName>
    <definedName name="DataSetWasteForecastName">[4]InputWasteForecast!$B$2</definedName>
    <definedName name="datatoggle" hidden="1">#REF!</definedName>
    <definedName name="datatoggletwo" hidden="1">#REF!</definedName>
    <definedName name="DataValDate" hidden="1">#REF!</definedName>
    <definedName name="datavaldate2" hidden="1">#REF!</definedName>
    <definedName name="datavaldate3" hidden="1">#REF!</definedName>
    <definedName name="DataYear">#REF!</definedName>
    <definedName name="Date">#REF!</definedName>
    <definedName name="Date2">#REF!</definedName>
    <definedName name="dave">#REF!</definedName>
    <definedName name="DAYS_PAY_OUTST" hidden="1">"DAYS_PAY_OUTST"</definedName>
    <definedName name="DAYS_SALES_OUTST" hidden="1">"DAYS_SALES_OUTST"</definedName>
    <definedName name="Days01">#REF!</definedName>
    <definedName name="Days02">#REF!</definedName>
    <definedName name="DaysInYear">#REF!</definedName>
    <definedName name="DaysLeftInYear">#REF!</definedName>
    <definedName name="db" hidden="1">{#N/A,#N/A,TRUE,"Cover";#N/A,#N/A,TRUE,"Summary";#N/A,#N/A,TRUE,"Income Statement";#N/A,#N/A,TRUE,"Variance Analysis";#N/A,#N/A,TRUE,"BS";#N/A,#N/A,TRUE,"SCFP";#N/A,#N/A,TRUE,"Availability Incentives";#N/A,#N/A,TRUE,"Availability";#N/A,#N/A,TRUE,"YTD Revenue";#N/A,#N/A,TRUE,"Fuel Analysis";#N/A,#N/A,TRUE,"Plant O&amp;M";#N/A,#N/A,TRUE,"CESR";#N/A,#N/A,TRUE,"Hourly Pool Prices";#N/A,#N/A,TRUE,"Min-Aver-Max"}</definedName>
    <definedName name="DB_VARS">#REF!</definedName>
    <definedName name="dbPath">"P:\_1_Models\v1.23\2000\npm.mdb"</definedName>
    <definedName name="dbPath_1">"P:\_1_Models\v1.23\2000\npm.mdb"</definedName>
    <definedName name="DCM_FIXED_CC_GrdTot">#REF!</definedName>
    <definedName name="DCM_FIXED_CI_CFDollarYear">#REF!</definedName>
    <definedName name="DCM_FIXED_CI_DatasetName">#REF!</definedName>
    <definedName name="DCM_FIXED_PV_GrdTot">#REF!</definedName>
    <definedName name="DCM_SFFUT_CC_GrdTot">#REF!</definedName>
    <definedName name="DCM_SFFUT_CI_DatasetName">#REF!</definedName>
    <definedName name="DCM_SFFUT_PV_GrdTot">#REF!</definedName>
    <definedName name="DCM_SFLTD_CC_GrdTot">#REF!</definedName>
    <definedName name="DCM_SFLTD_CI_DatasetName">#REF!</definedName>
    <definedName name="DCM_SFLTD_PV_GrdTot">#REF!</definedName>
    <definedName name="DCM_VAR_FUT_CI_DatasetName">#REF!</definedName>
    <definedName name="DCM_VAR_LTD_CI_DatasetName">#REF!</definedName>
    <definedName name="DCM_VARFUT_CC_GrdTot">#REF!</definedName>
    <definedName name="DCM_VARFUT_PV_GrdTot">#REF!</definedName>
    <definedName name="DCM_VARLTD_CC_GrdTot">#REF!</definedName>
    <definedName name="DCM_VARLTD_PV_GrdTot">#REF!</definedName>
    <definedName name="DCTB">#REF!</definedName>
    <definedName name="dd">#REF!</definedName>
    <definedName name="ddd" hidden="1">{#N/A,#N/A,FALSE,"Pharm";#N/A,#N/A,FALSE,"WWCM"}</definedName>
    <definedName name="dddaz" hidden="1">{#N/A,#N/A,FALSE,"Pharm";#N/A,#N/A,FALSE,"WWCM"}</definedName>
    <definedName name="dddd">#REF!</definedName>
    <definedName name="ddddd">#REF!</definedName>
    <definedName name="dddddd" hidden="1">{#N/A,#N/A,FALSE,"Pharm";#N/A,#N/A,FALSE,"WWCM"}</definedName>
    <definedName name="ddddddd">#REF!</definedName>
    <definedName name="dddddddddddddddd">#REF!</definedName>
    <definedName name="ddddddddddddddddd" hidden="1">{0;5;10;5;10;13;13;13;8;5;5;10;14;13;13;13;13;5;10;14;13;5;10;1;2;24}</definedName>
    <definedName name="DE" hidden="1">{#N/A,#N/A,FALSE,"Total";#N/A,#N/A,FALSE,"Phar";#N/A,#N/A,FALSE,"Card";#N/A,#N/A,FALSE,"Prav";#N/A,#N/A,FALSE,"Irbe";#N/A,#N/A,FALSE,"Plavix";#N/A,#N/A,FALSE,"Capt";#N/A,#N/A,FALSE,"Fosi";#N/A,#N/A,FALSE,"Anti";#N/A,#N/A,FALSE,"Cefa";#N/A,#N/A,FALSE,"Ceph";#N/A,#N/A,FALSE,"Cefp";#N/A,#N/A,FALSE,"Cefe";#N/A,#N/A,FALSE,"Pens";#N/A,#N/A,FALSE,"Ampi";#N/A,#N/A,FALSE,"Amox";#N/A,#N/A,FALSE,"Isox";#N/A,#N/A,FALSE,"Aztr";#N/A,#N/A,FALSE,"Videx";#N/A,#N/A,FALSE,"Zerit";#N/A,#N/A,FALSE,"CNS";#N/A,#N/A,FALSE,"Serz";#N/A,#N/A,FALSE,"Onco";#N/A,#N/A,FALSE,"Taxol";#N/A,#N/A,FALSE,"UFT";#N/A,#N/A,FALSE,"Carb";#N/A,#N/A,FALSE,"Derm";#N/A,#N/A,FALSE,"Other";#N/A,#N/A,FALSE,"Ace";#N/A,#N/A,FALSE,"OTC";#N/A,#N/A,FALSE,"Ther";#N/A,#N/A,FALSE,"Temp";#N/A,#N/A,FALSE,"Exce";#N/A,#N/A,FALSE,"Buff";#N/A,#N/A,FALSE,"Picot";#N/A,#N/A,FALSE,"Luftal";#N/A,#N/A,FALSE,"Comt"}</definedName>
    <definedName name="DE_Productivity">#REF!</definedName>
    <definedName name="Debt">#REF!</definedName>
    <definedName name="debtpref" hidden="1">#REF!</definedName>
    <definedName name="Dec18Inject">#REF!</definedName>
    <definedName name="Dec20Clos">#REF!</definedName>
    <definedName name="Dec2120Inject">#REF!</definedName>
    <definedName name="Dec2121Inject">#REF!</definedName>
    <definedName name="Dec21Avg">#REF!</definedName>
    <definedName name="Dec21Clos">#REF!</definedName>
    <definedName name="Dec2220Inject">#REF!</definedName>
    <definedName name="Dec22Avg">#REF!</definedName>
    <definedName name="Dec22Clos">#REF!</definedName>
    <definedName name="Dec23Avg">#REF!</definedName>
    <definedName name="Dec23Clos">#REF!</definedName>
    <definedName name="December_31__2005">#REF!</definedName>
    <definedName name="DECLBTG3">#REF!</definedName>
    <definedName name="DECLBTG4">#REF!</definedName>
    <definedName name="DECLNXG1">#REF!</definedName>
    <definedName name="DECLNXG2">#REF!</definedName>
    <definedName name="DECNTKG5">#REF!</definedName>
    <definedName name="DECNTKG6">#REF!</definedName>
    <definedName name="DECNTKG7">#REF!</definedName>
    <definedName name="DECNTKG8">#REF!</definedName>
    <definedName name="DECSUM">#REF!</definedName>
    <definedName name="DECTBYG3">#REF!</definedName>
    <definedName name="dede" hidden="1">{#N/A,#N/A,FALSE,"Pharm";#N/A,#N/A,FALSE,"WWCM"}</definedName>
    <definedName name="DEDED" hidden="1">{#N/A,#N/A,FALSE,"Card";#N/A,#N/A,FALSE,"Prav";#N/A,#N/A,FALSE,"Irbe";#N/A,#N/A,FALSE,"Plavix";#N/A,#N/A,FALSE,"Capt";#N/A,#N/A,FALSE,"Fosi"}</definedName>
    <definedName name="DEDEDZE" hidden="1">{#N/A,#N/A,FALSE,"Pharm";#N/A,#N/A,FALSE,"WWCM"}</definedName>
    <definedName name="deds" hidden="1">{#N/A,#N/A,FALSE,"Layout GuV"}</definedName>
    <definedName name="DEDZD" hidden="1">{#N/A,#N/A,FALSE,"Pharm";#N/A,#N/A,FALSE,"WWCM"}</definedName>
    <definedName name="DEE" hidden="1">{#N/A,#N/A,FALSE,"Pharm";#N/A,#N/A,FALSE,"WWCM"}</definedName>
    <definedName name="deenn" hidden="1">{"PlanIst",#N/A,FALSE,"pl-is"}</definedName>
    <definedName name="DEFERRED_INC_TAX" hidden="1">"DEFERRED_INC_TAX"</definedName>
    <definedName name="DEFERRED_STATE">"Deferred"</definedName>
    <definedName name="DEFERRED_TAXES" hidden="1">"DEFERRED_TAXES"</definedName>
    <definedName name="DEFINITION_STATE">"In Progress - Definition"</definedName>
    <definedName name="DefinitionPhaseFixedFee">#REF!</definedName>
    <definedName name="DefinitionPhaseTargetCost">#REF!</definedName>
    <definedName name="delete" hidden="1">{"summary",#N/A,FALSE,"PCR DIRECTORY"}</definedName>
    <definedName name="delete2" hidden="1">{"BALANCE SHEET ACCTS",#N/A,TRUE,"Working Trial Balance";"INCOME STMT ACCTS",#N/A,TRUE,"Working Trial Balance"}</definedName>
    <definedName name="DeleteRange" hidden="1">#REF!</definedName>
    <definedName name="DeleteTable" hidden="1">#REF!</definedName>
    <definedName name="DELTA" hidden="1">{#N/A,#N/A,FALSE,"Sum6 (1)"}</definedName>
    <definedName name="DemandRange">#REF!</definedName>
    <definedName name="DEPRE_AMORT" hidden="1">"DEPRE_AMORT"</definedName>
    <definedName name="DEPRE_AMORT_SUPPL" hidden="1">"DEPRE_AMORT_SUPPL"</definedName>
    <definedName name="DEPRE_DEPLE" hidden="1">"DEPRE_DEPLE"</definedName>
    <definedName name="DEPRE_SUPP" hidden="1">"DEPRE_SUPP"</definedName>
    <definedName name="DESCRIPTION_LONG" hidden="1">"DESCRIPTION_LONG"</definedName>
    <definedName name="detail" hidden="1">"3OEBIDGW86NZPDGY43K8CG2S5"</definedName>
    <definedName name="DEZLFEZKLHF" hidden="1">{#N/A,#N/A,FALSE,"Pharm";#N/A,#N/A,FALSE,"WWCM"}</definedName>
    <definedName name="df" hidden="1">{#N/A,#N/A,FALSE,"Sheet1";#N/A,#N/A,FALSE,"Sheet2";#N/A,#N/A,FALSE,"Sheet3";#N/A,#N/A,FALSE,"Sheet4";#N/A,#N/A,FALSE,"Sheet5";#N/A,#N/A,FALSE,"Sheet6"}</definedName>
    <definedName name="DF_CONTRIBUTION">#REF!</definedName>
    <definedName name="DF_Disbursement">#REF!</definedName>
    <definedName name="DF_GRID_1">#REF!</definedName>
    <definedName name="DF_GRID_10">#REF!</definedName>
    <definedName name="DF_GRID_2">Source #REF!</definedName>
    <definedName name="DF_GRID_3">#REF!</definedName>
    <definedName name="DF_GRID_4">#REF!</definedName>
    <definedName name="DF_GRID_5">#REF!</definedName>
    <definedName name="DF_GRID_6">#REF!</definedName>
    <definedName name="DF_GRID_7">#REF!</definedName>
    <definedName name="DF_GRID_8">#REF!</definedName>
    <definedName name="DF_NAVPANEL_13">#REF!</definedName>
    <definedName name="DF_NAVPANEL_18">#REF!</definedName>
    <definedName name="dfadfs" hidden="1">#REF!</definedName>
    <definedName name="dfas">#REF!</definedName>
    <definedName name="dfasdf">#REF!</definedName>
    <definedName name="dfasdfsd" hidden="1">#REF!</definedName>
    <definedName name="dfd">#REF!</definedName>
    <definedName name="DFDD" hidden="1">{#N/A,#N/A,FALSE,"REPORT"}</definedName>
    <definedName name="dfdddd" hidden="1">{#N/A,#N/A,FALSE,"schA"}</definedName>
    <definedName name="dfdsdf" hidden="1">{"'GenCo'!$A$3:$U$52"}</definedName>
    <definedName name="dfdsdf_1" hidden="1">{"'GenCo'!$A$3:$U$52"}</definedName>
    <definedName name="DFEF">#REF!</definedName>
    <definedName name="dfg" hidden="1">{"SEP",#N/A,FALSE,"SEP"}</definedName>
    <definedName name="dfjdk" hidden="1">{TRUE,TRUE,4.75,-2,591,327,FALSE,TRUE,TRUE,TRUE,0,26,#N/A,1,#N/A,13.6909090909091,25.0666666666667,1,FALSE,FALSE,1,TRUE,1,FALSE,100,"Swvu.FRP_backlog2.","ACwvu.FRP_backlog2.",#N/A,FALSE,FALSE,1,1,1,0.75,2,"","&amp;L&amp;F&amp;C&amp;A&amp;R&amp;D",FALSE,FALSE,FALSE,FALSE,1,75,#N/A,#N/A,"=R1C1:R61C33","=C1:C4","Rwvu.FRP_backlog2.",#N/A,FALSE,FALSE,TRUE,1,4294967292,300,FALSE,FALSE,TRUE,TRUE,TRUE}</definedName>
    <definedName name="dfr" hidden="1">{#N/A,#N/A,FALSE,"Pharm";#N/A,#N/A,FALSE,"WWCM"}</definedName>
    <definedName name="dfsafd" hidden="1">{"Total",#N/A,FALSE,"Laurel";"PDP",#N/A,FALSE,"Laurel";"PNP",#N/A,FALSE,"Laurel";"PUD",#N/A,FALSE,"Laurel";"Total",#N/A,FALSE,"Summerland";"Prob",#N/A,FALSE,"Laurel";"PDP",#N/A,FALSE,"Summerland";"PNP",#N/A,FALSE,"Summerland";"PUD",#N/A,FALSE,"Summerland";"Prob",#N/A,FALSE,"Summerland";"Total",#N/A,FALSE,"Soso";"PDP",#N/A,FALSE,"Soso";"PNP",#N/A,FALSE,"Soso";"PUD",#N/A,FALSE,"Soso";"Prob",#N/A,FALSE,"Soso";"Total",#N/A,FALSE,"Martinville";"PDP",#N/A,FALSE,"Martinville";"PNP",#N/A,FALSE,"Martinville";"PUD",#N/A,FALSE,"Martinville";"Prob",#N/A,FALSE,"Martinville";"Total",#N/A,FALSE,"Brookhaven";"PDP",#N/A,FALSE,"Brookhaven";"PNP",#N/A,FALSE,"Brookhaven";"PUD",#N/A,FALSE,"Brookhaven";"Prob",#N/A,FALSE,"Brookhaven";"Total",#N/A,FALSE,"Monroe";"PDP",#N/A,FALSE,"Monroe";"PNP",#N/A,FALSE,"Monroe";"PUD",#N/A,FALSE,"Monroe";"Prob",#N/A,FALSE,"Monroe"}</definedName>
    <definedName name="dfsfa" hidden="1">{"Total",#N/A,FALSE,"Laurel";"PDP",#N/A,FALSE,"Laurel";"PNP",#N/A,FALSE,"Laurel";"PUD",#N/A,FALSE,"Laurel";"Total",#N/A,FALSE,"Summerland";"Prob",#N/A,FALSE,"Laurel";"PDP",#N/A,FALSE,"Summerland";"PNP",#N/A,FALSE,"Summerland";"PUD",#N/A,FALSE,"Summerland";"Prob",#N/A,FALSE,"Summerland";"Total",#N/A,FALSE,"Soso";"PDP",#N/A,FALSE,"Soso";"PNP",#N/A,FALSE,"Soso";"PUD",#N/A,FALSE,"Soso";"Prob",#N/A,FALSE,"Soso";"Total",#N/A,FALSE,"Martinville";"PDP",#N/A,FALSE,"Martinville";"PNP",#N/A,FALSE,"Martinville";"PUD",#N/A,FALSE,"Martinville";"Prob",#N/A,FALSE,"Martinville";"Total",#N/A,FALSE,"Brookhaven";"PDP",#N/A,FALSE,"Brookhaven";"PNP",#N/A,FALSE,"Brookhaven";"PUD",#N/A,FALSE,"Brookhaven";"Prob",#N/A,FALSE,"Brookhaven";"Total",#N/A,FALSE,"Monroe";"PDP",#N/A,FALSE,"Monroe";"PNP",#N/A,FALSE,"Monroe";"PUD",#N/A,FALSE,"Monroe";"Prob",#N/A,FALSE,"Monroe"}</definedName>
    <definedName name="dg">#REF!</definedName>
    <definedName name="DILUT_ADJUST" hidden="1">"DILUT_ADJUST"</definedName>
    <definedName name="DILUT_EPS_EXCL" hidden="1">"DILUT_EPS_EXCL"</definedName>
    <definedName name="DILUT_EPS_INCL" hidden="1">"DILUT_EPS_INCL"</definedName>
    <definedName name="DILUT_NORMAL_EPS" hidden="1">"DILUT_NORMAL_EPS"</definedName>
    <definedName name="DILUT_WEIGHT" hidden="1">"DILUT_WEIGHT"</definedName>
    <definedName name="Discipline_dropdown">#REF!</definedName>
    <definedName name="Disclosure">#REF!</definedName>
    <definedName name="DISCONT_OPER" hidden="1">"DISCONT_OPER"</definedName>
    <definedName name="discount_rate">#REF!</definedName>
    <definedName name="Div_Inc_pb" hidden="1">#REF!</definedName>
    <definedName name="Div_KPI_VAR_Analysis">#REF!</definedName>
    <definedName name="DivApb" hidden="1">#REF!</definedName>
    <definedName name="DivBpb" hidden="1">#REF!</definedName>
    <definedName name="DivCpb" hidden="1">#REF!</definedName>
    <definedName name="DivDpb" hidden="1">#REF!</definedName>
    <definedName name="DivEpb" hidden="1">#REF!</definedName>
    <definedName name="DivFpb" hidden="1">#REF!</definedName>
    <definedName name="DivGpb" hidden="1">#REF!</definedName>
    <definedName name="DivHpb" hidden="1">#REF!</definedName>
    <definedName name="DIVID_SHARE" hidden="1">"DIVID_SHARE"</definedName>
    <definedName name="Divisional_Toggle" hidden="1">#REF!</definedName>
    <definedName name="djksljd" hidden="1">{#N/A,#N/A,FALSE,"Other";#N/A,#N/A,FALSE,"Ace";#N/A,#N/A,FALSE,"Derm"}</definedName>
    <definedName name="dkdkdk" hidden="1">{#N/A,#N/A,TRUE,"CIN-11";#N/A,#N/A,TRUE,"CIN-13";#N/A,#N/A,TRUE,"CIN-14";#N/A,#N/A,TRUE,"CIN-16";#N/A,#N/A,TRUE,"CIN-17";#N/A,#N/A,TRUE,"CIN-18";#N/A,#N/A,TRUE,"CIN Earnings To Fixed Charges";#N/A,#N/A,TRUE,"CIN Financial Ratios";#N/A,#N/A,TRUE,"CIN-IS";#N/A,#N/A,TRUE,"CIN-BS";#N/A,#N/A,TRUE,"CIN-CS";#N/A,#N/A,TRUE,"Invest In Unconsol Subs"}</definedName>
    <definedName name="dkdkdk_1" hidden="1">{#N/A,#N/A,TRUE,"CIN-11";#N/A,#N/A,TRUE,"CIN-13";#N/A,#N/A,TRUE,"CIN-14";#N/A,#N/A,TRUE,"CIN-16";#N/A,#N/A,TRUE,"CIN-17";#N/A,#N/A,TRUE,"CIN-18";#N/A,#N/A,TRUE,"CIN Earnings To Fixed Charges";#N/A,#N/A,TRUE,"CIN Financial Ratios";#N/A,#N/A,TRUE,"CIN-IS";#N/A,#N/A,TRUE,"CIN-BS";#N/A,#N/A,TRUE,"CIN-CS";#N/A,#N/A,TRUE,"Invest In Unconsol Subs"}</definedName>
    <definedName name="dkgahirghigf" hidden="1">{#N/A,#N/A,FALSE,"Pharm";#N/A,#N/A,FALSE,"WWCM"}</definedName>
    <definedName name="dlg_typs" hidden="1">{"EXCELHLP.HLP!1802";5;10;5;10;13;13;13;8;5;5;10;14;13;13;13;13;5;10;14;13;5;10;1;2;24}</definedName>
    <definedName name="DME_BeforeCloseCompleted" hidden="1">"True"</definedName>
    <definedName name="DME_BeforeCloseCompleted_1" hidden="1">"False"</definedName>
    <definedName name="DME_Dirty" hidden="1">"False"</definedName>
    <definedName name="DME_DocumentFlags" hidden="1">"1"</definedName>
    <definedName name="DME_DocumentID" hidden="1">"::ODMA\DME-MSE\London-44356"</definedName>
    <definedName name="DME_DocumentOpened" hidden="1">"True"</definedName>
    <definedName name="DME_DocumentTitle" hidden="1">"London-44356 - impress model"</definedName>
    <definedName name="DME_LocalFile" hidden="1">"True"</definedName>
    <definedName name="DME_NextWindowNumber" hidden="1">"2"</definedName>
    <definedName name="DN_TBL">#REF!</definedName>
    <definedName name="DocumentName" hidden="1">"b1"</definedName>
    <definedName name="DocumentNum" hidden="1">"a1"</definedName>
    <definedName name="DollarYear">[4]Main!$D$11</definedName>
    <definedName name="done" hidden="1">{#N/A,#N/A,FALSE,"CONTROL"}</definedName>
    <definedName name="dr">#REF!</definedName>
    <definedName name="Draft">#REF!</definedName>
    <definedName name="DraftNote">#REF!</definedName>
    <definedName name="drh" hidden="1">#REF!</definedName>
    <definedName name="ds">#REF!</definedName>
    <definedName name="dsafd" hidden="1">{"Total",#N/A,FALSE,"Laurel";"PDP",#N/A,FALSE,"Laurel";"PNP",#N/A,FALSE,"Laurel";"PUD",#N/A,FALSE,"Laurel";"Total",#N/A,FALSE,"Summerland";"Prob",#N/A,FALSE,"Laurel";"PDP",#N/A,FALSE,"Summerland";"PNP",#N/A,FALSE,"Summerland";"PUD",#N/A,FALSE,"Summerland";"Prob",#N/A,FALSE,"Summerland";"Total",#N/A,FALSE,"Soso";"PDP",#N/A,FALSE,"Soso";"PNP",#N/A,FALSE,"Soso";"PUD",#N/A,FALSE,"Soso";"Prob",#N/A,FALSE,"Soso";"Total",#N/A,FALSE,"Martinville";"PDP",#N/A,FALSE,"Martinville";"PNP",#N/A,FALSE,"Martinville";"PUD",#N/A,FALSE,"Martinville";"Prob",#N/A,FALSE,"Martinville";"Total",#N/A,FALSE,"Brookhaven";"PDP",#N/A,FALSE,"Brookhaven";"PNP",#N/A,FALSE,"Brookhaven";"PUD",#N/A,FALSE,"Brookhaven";"Prob",#N/A,FALSE,"Brookhaven";"Total",#N/A,FALSE,"Monroe";"PDP",#N/A,FALSE,"Monroe";"PNP",#N/A,FALSE,"Monroe";"PUD",#N/A,FALSE,"Monroe";"Prob",#N/A,FALSE,"Monroe"}</definedName>
    <definedName name="dsfsd" hidden="1">{"Total",#N/A,FALSE,"Six Fields";"PDP",#N/A,FALSE,"Six Fields";"PNP",#N/A,FALSE,"Six Fields";"PUD",#N/A,FALSE,"Six Fields";"Prob",#N/A,FALSE,"Six Fields"}</definedName>
    <definedName name="dsfsffss" hidden="1">{#N/A,#N/A,FALSE,"Pharm";#N/A,#N/A,FALSE,"WWCM"}</definedName>
    <definedName name="dtey" hidden="1">#REF!</definedName>
    <definedName name="duh" hidden="1">{"edcredit",#N/A,FALSE,"edcredit"}</definedName>
    <definedName name="duh_1" hidden="1">{"edcredit",#N/A,FALSE,"edcredit"}</definedName>
    <definedName name="dunno" hidden="1">{#N/A,#N/A,FALSE,"Default Data";#N/A,#N/A,FALSE,"99 Tax Model";#N/A,#N/A,FALSE,"99 Incremental BV";#N/A,#N/A,FALSE,"99 Tax Model CL";#N/A,#N/A,FALSE,"99 Incremental CL";#N/A,#N/A,FALSE,"Cisco FSC";#N/A,#N/A,FALSE,"25% case";#N/A,#N/A,FALSE,"ROY CALCS";#N/A,#N/A,FALSE,"Acquisition Royalty"}</definedName>
    <definedName name="dyey" hidden="1">#REF!</definedName>
    <definedName name="DynamicCommissioningTotal">#REF!</definedName>
    <definedName name="DZ.DropZone" hidden="1">#REF!</definedName>
    <definedName name="DZ.DropZoneIS" hidden="1">#REF!</definedName>
    <definedName name="DZ.IndSpec_Left" hidden="1">#REF!</definedName>
    <definedName name="DZ.IndSpec_Right" hidden="1">#REF!</definedName>
    <definedName name="DZ.LTM" hidden="1">#REF!</definedName>
    <definedName name="dz.LTMDate" hidden="1">#REF!</definedName>
    <definedName name="DZ.LTMPlus" hidden="1">#REF!</definedName>
    <definedName name="e">#N/A</definedName>
    <definedName name="e32.1" hidden="1">#REF!</definedName>
    <definedName name="eadae" hidden="1">{"PL_YEARLY",#N/A,FALSE,"PL";"PL_Y1",#N/A,FALSE,"PL";"PL_Y2",#N/A,FALSE,"PL";"PL_Y3",#N/A,FALSE,"PL";"PL_Y4",#N/A,FALSE,"PL";"PL_Y5",#N/A,FALSE,"PL";"PL_Y6",#N/A,FALSE,"PL"}</definedName>
    <definedName name="eafe" hidden="1">{#N/A,#N/A,FALSE,"Intro";#N/A,#N/A,FALSE,"Para";#N/A,#N/A,FALSE,"Summary";#N/A,#N/A,FALSE,"Major";#N/A,#N/A,FALSE,"PL";#N/A,#N/A,FALSE,"BS";#N/A,#N/A,FALSE,"CF";#N/A,#N/A,FALSE,"Ratio";#N/A,#N/A,FALSE,"Evaluate";#N/A,#N/A,FALSE,"NPV";#N/A,#N/A,FALSE,"Option";#N/A,#N/A,FALSE,"GSale";#N/A,#N/A,FALSE,"Sample";#N/A,#N/A,FALSE,"COGS";#N/A,#N/A,FALSE,"Rebate";#N/A,#N/A,FALSE,"Deduction";#N/A,#N/A,FALSE,"SP";#N/A,#N/A,FALSE,"RD"}</definedName>
    <definedName name="EarningsModel"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EBIT_10K" hidden="1">"EBIT_10K"</definedName>
    <definedName name="EBIT_10Q" hidden="1">"EBIT_10Q"</definedName>
    <definedName name="EBIT_10Q1" hidden="1">"EBIT_10Q1"</definedName>
    <definedName name="EBIT_GROWTH_1" hidden="1">"EBIT_GROWTH_1"</definedName>
    <definedName name="EBIT_GROWTH_2" hidden="1">"EBIT_GROWTH_2"</definedName>
    <definedName name="EBIT_MARGIN" hidden="1">"EBIT_MARGIN"</definedName>
    <definedName name="EBIT_OVER_IE" hidden="1">"EBIT_OVER_IE"</definedName>
    <definedName name="EBITDA_10K" hidden="1">"EBITDA_10K"</definedName>
    <definedName name="EBITDA_10Q" hidden="1">"EBITDA_10Q"</definedName>
    <definedName name="EBITDA_10Q1" hidden="1">"EBITDA_10Q1"</definedName>
    <definedName name="EBITDA_CAPEX_OVER_TOTAL_IE" hidden="1">"EBITDA_CAPEX_OVER_TOTAL_IE"</definedName>
    <definedName name="EBITDA_GROWTH_1" hidden="1">"EBITDA_GROWTH_1"</definedName>
    <definedName name="EBITDA_GROWTH_2" hidden="1">"EBITDA_GROWTH_2"</definedName>
    <definedName name="EBITDA_MARGIN" hidden="1">"EBITDA_MARGIN"</definedName>
    <definedName name="EBITDA_OVER_TOTAL_IE" hidden="1">"EBITDA_OVER_TOTAL_IE"</definedName>
    <definedName name="ECIL" hidden="1">{#N/A,#N/A,FALSE,"Che-Ga";#N/A,#N/A,FALSE,"Iv-Sm";#N/A,#N/A,FALSE,"So-We";#N/A,#N/A,FALSE,"Me-Po";#N/A,#N/A,FALSE,"Be-Bo";#N/A,#N/A,FALSE,"Cha-Ki";#N/A,#N/A,FALSE,"In";#N/A,#N/A,FALSE,"Schedule 23";#N/A,#N/A,FALSE,"Schedule 22";#N/A,#N/A,FALSE,"WACC"}</definedName>
    <definedName name="ECRETB">#REF!</definedName>
    <definedName name="ed" hidden="1">{#N/A,#N/A,FALSE,"FAB VENDORS";"BUD SUM",#N/A,FALSE,"BUD SUM WO TEX"}</definedName>
    <definedName name="edg" hidden="1">{#N/A,#N/A,FALSE,"Che-Ga";#N/A,#N/A,FALSE,"Iv-Sm";#N/A,#N/A,FALSE,"So-We";#N/A,#N/A,FALSE,"Me-Po";#N/A,#N/A,FALSE,"Be-Bo";#N/A,#N/A,FALSE,"Cha-Ki";#N/A,#N/A,FALSE,"In";#N/A,#N/A,FALSE,"Schedule 23";#N/A,#N/A,FALSE,"Schedule 22";#N/A,#N/A,FALSE,"WACC"}</definedName>
    <definedName name="ee">#REF!</definedName>
    <definedName name="EEE" hidden="1">{#N/A,#N/A,FALSE,"Pharm";#N/A,#N/A,FALSE,"WWCM"}</definedName>
    <definedName name="eeeee" hidden="1">{#N/A,#N/A,FALSE,"Pharm";#N/A,#N/A,FALSE,"WWCM"}</definedName>
    <definedName name="eeeeeeeeeee">#REF!</definedName>
    <definedName name="eeg">#N/A</definedName>
    <definedName name="efae" hidden="1">#REF!</definedName>
    <definedName name="efaeaf" hidden="1">{#N/A,#N/A,FALSE,"PL";#N/A,#N/A,FALSE,"BS";#N/A,#N/A,FALSE,"CF"}</definedName>
    <definedName name="EFFECT_SPECIAL_CHARGE" hidden="1">"EFFECT_SPECIAL_CHARGE"</definedName>
    <definedName name="Effective_Date">[6]Summary!$B$1</definedName>
    <definedName name="EffectiveRate2011">#REF!</definedName>
    <definedName name="Efficiency_Table">#REF!</definedName>
    <definedName name="efin" hidden="1">{#N/A,#N/A,FALSE,"Output";#N/A,#N/A,FALSE,"Cover Sheet";#N/A,#N/A,FALSE,"Current Mkt. Projections"}</definedName>
    <definedName name="efn" hidden="1">{#N/A,#N/A,TRUE,"DCF Summary";#N/A,#N/A,TRUE,"Casema";#N/A,#N/A,TRUE,"UK";#N/A,#N/A,TRUE,"RCF";#N/A,#N/A,TRUE,"Intercable CZ";#N/A,#N/A,TRUE,"Interkabel P";#N/A,#N/A,TRUE,"LBO-Total";#N/A,#N/A,TRUE,"LBO-Casema"}</definedName>
    <definedName name="eg">#N/A</definedName>
    <definedName name="egg">#N/A</definedName>
    <definedName name="Ei">#REF!</definedName>
    <definedName name="ejkfgkjze" hidden="1">{#N/A,#N/A,FALSE,"Pharm";#N/A,#N/A,FALSE,"WWCM"}</definedName>
    <definedName name="Eligible_Reductions">#REF!</definedName>
    <definedName name="EM_TBL">#REF!</definedName>
    <definedName name="embdGen">#REF!</definedName>
    <definedName name="EmbedGenMWh_CM">#REF!</definedName>
    <definedName name="EmbedGenMWh_LM">#REF!</definedName>
    <definedName name="EmbedGenMWh_YTD">#REF!</definedName>
    <definedName name="Emp_Type_1">#REF!</definedName>
    <definedName name="Emp_Type_2">#REF!</definedName>
    <definedName name="Emp_Type_3">#REF!</definedName>
    <definedName name="EMPLOYEES" hidden="1">"EMPLOYEES"</definedName>
    <definedName name="EndYear_BA">#REF!</definedName>
    <definedName name="EndYear_BB">#REF!</definedName>
    <definedName name="EndYear_DA">#REF!</definedName>
    <definedName name="EndYear_PA">#REF!</definedName>
    <definedName name="EndYear_PB">#REF!</definedName>
    <definedName name="Energy">#REF!</definedName>
    <definedName name="Energy_LY">#REF!</definedName>
    <definedName name="Energy_Markets">#REF!</definedName>
    <definedName name="Energytrading">#REF!</definedName>
    <definedName name="Eng_escln">#REF!</definedName>
    <definedName name="ENTERPRISE_VALUE" hidden="1">"ENTERPRISE_VALUE"</definedName>
    <definedName name="Environment_Table">#REF!</definedName>
    <definedName name="ep">[7]Notes!$E$79</definedName>
    <definedName name="EP_Headcount">#REF!</definedName>
    <definedName name="EP_Headcount_copy_for_testing">#REF!</definedName>
    <definedName name="EPMWorkbookOptions_1" hidden="1">"ZycAAB|LCAAAAAAABADtvQdgHEmWJSYvbcp7f0r1StfgdKEIgGATJNiQQBDswYjN5pLsHWlHIymrKoHKZVZlXWYWQMztnbz33nvvvffee||997o7nU4n99//P1xmZAFs9s5K2smeIYCqyB8/fnwfPyIe/x7vFmV6mddNUS0/|2h3vPNRmi|n1axYXnz20bo939799KPf4|g3Th5/t6rfTqrq7Zerlpo2Kb23bB69a4rPPpq37erR3btXV1fjq3v"</definedName>
    <definedName name="EPMWorkbookOptions_2" hidden="1">"jqr64u7ezs3v39/7i|evpPF9k28WyabPlNP/IvjW7|a2PqNc0fXxSLZf5FH2|qU7WdZ0v258s8iv|Mvj6adZm|il9/iJb5NKb7anNF6t1XXBXXzV5/bLOz3OCN83HhNBHR7//s5df/P5PXp68|O7uzu//PX1pWuWT1XRnd5zNpuNlVo|n2eoiXxTLYjytFo8OgHKTre5So7vf//2/9|XLz3//p6c/efr8y5dfnL54o5|8fH784sXZi8/pz/OsbP"</definedName>
    <definedName name="EPMWorkbookOptions_3" hidden="1">"LvP74L/By2x6tVWUwzj7K3xtrACKF4HysxjnxEOv0LJR1x07uDX327mM3y5dNikS8bxna4qcO0CdpQq9fz6srCOKnKqj5q63X||G7ki02v8igib/ZGpy8St7T5u/ZZdlnVRUt48XTIy73vbvH|s6JuWg|B|PcdQBbLYQLdtpXf7qtl8YvWOY/85PkZMd/ju7HvNoEQgpPI39/ZvXew6wGITQW/|2U9y|ujncd35Zco9GZVZtcv62qV1|310e79T"</definedName>
    <definedName name="EPMWorkbookOptions_4" hidden="1">"||f55Pz7fufzva39/fOH24f3M/z7Z0s39ufTR7sP5jcQ8/hWxHAz7OmfZ2XJP357It8MSElFmkW8mS0ATWR9z0yfU9o|P3x914ev6Jfvr1Lv5II7ZDs9hoPAP12kddZPZ1fu6YpKcxHy6L87CMwzUcd6fHejUzd7d59fHfzcB/fvQ3dvKn/WePSp8dvjn//N7/Py9Ovz6g7O/ukgW/Pp7v//|NTS8WQVc9evPzqze//9M2P2NVvdqtWA|z67Pjk"</definedName>
    <definedName name="EPMWorkbookOptions_5" hidden="1">"azPqvXv37|/v79|eUff|/8eoRL|eNv0Rd/rNbtVqgDu/82zva3Pnpw92dw4OHtyeO|/9/487iX4hdx4/f/77f|fZjxjUb3arVgMM|vzLk|Pnv/9Xrz/I2n/66b1772Hu9///x6eWjH1u5a9|xLB|s1u1GmDYl6||/M7X59X3DqHu//|PV0HBPpvi09OTHzmmQbNbtRpg1Fdf3y99fzb99D3YNMsfTh4|3H|4PZtM7m3v39892J6cP8i2s09n9yY"</definedName>
    <definedName name="EPMWorkbookOptions_6" hidden="1">"P793f2zuf/b|ATV/1/dKzH3Gn3|xWrYa48/Qnz16fffnih8ijD96DR/8/okoNFfvq1H7zI471mt2q1RDH/jAzpwf/P|TVTtaUufRH9j5odqtWA/z5|quXv//TL57|EJn04f//mFSJGHIqffjy|e/zI071m92q1QCnvjn74gPC/fdm092d///xKUgYMunezu7O|M2Xb76RWP9GZvv5wag/efrqh|yj7v7/cClKqdix/i8p4P/J06c/0qp|s1u1Gm"</definedName>
    <definedName name="EPMWorkbookOptions_7" hidden="1">"DWL06PX3/16vT1D5Nb/3|4HmXISDwKjj19dfbl07OTH7Hp|zQKsIk3enz3eLUqi2nWEhz7efCpaU7QquWSEKfPnmZtxh/7H76puoN//Co/r/Nm/uXyy1W|PDrPyiZ/fDf8kNudlHlWA|iXy9fZZW5adj/mtt|t6reTqnpLvNkyGU3r/hdh|6sZz5pr|OVKxvf/AAKFsV5nJwAA"</definedName>
    <definedName name="EPMWorkbookOptions_8" hidden="1">"1f58ug8K5v88d3wQ253UuZZDaBfLl9nl7lp2f2Y2363qt9Oquot8WbLZDSt|1|E7a9mPGuu4ZcrGd//A3hEnXZ|PAAA"</definedName>
    <definedName name="EPS_10K" hidden="1">"EPS_10K"</definedName>
    <definedName name="EPS_10Q" hidden="1">"EPS_10Q"</definedName>
    <definedName name="EPS_10Q1" hidden="1">"EPS_10Q1"</definedName>
    <definedName name="EPS_EST" hidden="1">"EPS_EST"</definedName>
    <definedName name="EPS_EST_1" hidden="1">"EPS_EST_1"</definedName>
    <definedName name="epsltm" hidden="1">#REF!</definedName>
    <definedName name="EQTYPE">#REF!</definedName>
    <definedName name="EQUITY">#REF!</definedName>
    <definedName name="EQUITY_AFFIL" hidden="1">"EQUITY_AFFIL"</definedName>
    <definedName name="EQUITY_MARKET_VAL" hidden="1">"EQUITY_MARKET_VAL"</definedName>
    <definedName name="equity2row" hidden="1">#REF!</definedName>
    <definedName name="equityrow" hidden="1">#REF!</definedName>
    <definedName name="EQV_OVER_BV" hidden="1">"EQV_OVER_BV"</definedName>
    <definedName name="EQV_OVER_LTM_PRETAX_INC" hidden="1">"EQV_OVER_LTM_PRETAX_INC"</definedName>
    <definedName name="erd" hidden="1">{#N/A,#N/A,FALSE,"Pharm";#N/A,#N/A,FALSE,"WWCM"}</definedName>
    <definedName name="ere" hidden="1">{"Page 1",#N/A,FALSE,"Sheet1";"Page 2",#N/A,FALSE,"Sheet1"}</definedName>
    <definedName name="Error">#REF!</definedName>
    <definedName name="erryeyetyuu" hidden="1">{#N/A,#N/A,FALSE,"Pharm";#N/A,#N/A,FALSE,"WWCM"}</definedName>
    <definedName name="ery" hidden="1">#REF!</definedName>
    <definedName name="ery_1" hidden="1">{#N/A,#N/A,TRUE,"Coverpage";#N/A,#N/A,TRUE,"Income Statement US$";#N/A,#N/A,TRUE,"US$ -Revenue by Month ";#N/A,#N/A,TRUE,"Fuel US$";#N/A,#N/A,TRUE,"US$ Operating Costs";#N/A,#N/A,TRUE,"US$ Other Costs";#N/A,#N/A,TRUE,"US$Cash Flow";#N/A,#N/A,TRUE,"Headcount";#N/A,#N/A,TRUE,"1999 IS"}</definedName>
    <definedName name="ery_2" hidden="1">{#N/A,#N/A,TRUE,"Coverpage";#N/A,#N/A,TRUE,"Income Statement US$";#N/A,#N/A,TRUE,"US$ -Revenue by Month ";#N/A,#N/A,TRUE,"Fuel US$";#N/A,#N/A,TRUE,"US$ Operating Costs";#N/A,#N/A,TRUE,"US$ Other Costs";#N/A,#N/A,TRUE,"US$Cash Flow";#N/A,#N/A,TRUE,"Headcount";#N/A,#N/A,TRUE,"1999 IS"}</definedName>
    <definedName name="ery_3" hidden="1">{#N/A,#N/A,TRUE,"Coverpage";#N/A,#N/A,TRUE,"Income Statement US$";#N/A,#N/A,TRUE,"US$ -Revenue by Month ";#N/A,#N/A,TRUE,"Fuel US$";#N/A,#N/A,TRUE,"US$ Operating Costs";#N/A,#N/A,TRUE,"US$ Other Costs";#N/A,#N/A,TRUE,"US$Cash Flow";#N/A,#N/A,TRUE,"Headcount";#N/A,#N/A,TRUE,"1999 IS"}</definedName>
    <definedName name="ery_4" hidden="1">{#N/A,#N/A,TRUE,"Coverpage";#N/A,#N/A,TRUE,"Income Statement US$";#N/A,#N/A,TRUE,"US$ -Revenue by Month ";#N/A,#N/A,TRUE,"Fuel US$";#N/A,#N/A,TRUE,"US$ Operating Costs";#N/A,#N/A,TRUE,"US$ Other Costs";#N/A,#N/A,TRUE,"US$Cash Flow";#N/A,#N/A,TRUE,"Headcount";#N/A,#N/A,TRUE,"1999 IS"}</definedName>
    <definedName name="ery_5" hidden="1">{#N/A,#N/A,TRUE,"Coverpage";#N/A,#N/A,TRUE,"Income Statement US$";#N/A,#N/A,TRUE,"US$ -Revenue by Month ";#N/A,#N/A,TRUE,"Fuel US$";#N/A,#N/A,TRUE,"US$ Operating Costs";#N/A,#N/A,TRUE,"US$ Other Costs";#N/A,#N/A,TRUE,"US$Cash Flow";#N/A,#N/A,TRUE,"Headcount";#N/A,#N/A,TRUE,"1999 IS"}</definedName>
    <definedName name="esc">#REF!</definedName>
    <definedName name="Escalation_Rate">#REF!</definedName>
    <definedName name="EscalationIndices">[4]EscalationIndices!$A$2:$I$112</definedName>
    <definedName name="ESCt_ConstDollarYearDCM">#REF!</definedName>
    <definedName name="ESCt_ConstDollarYearILWD">#REF!</definedName>
    <definedName name="ESCt_ConstDollarYearILWO">#REF!</definedName>
    <definedName name="ESCt_ConstDollarYearLILWWMF">#REF!</definedName>
    <definedName name="ESCt_ConstDollarYearLLWD">#REF!</definedName>
    <definedName name="ESCt_ConstDollarYearLLWO">#REF!</definedName>
    <definedName name="ESCt_ConstDollarYearUFD">#REF!</definedName>
    <definedName name="ESCt_ConstDollarYearUFS">#REF!</definedName>
    <definedName name="ESCt_ConstDollarYearUFSWMF">#REF!</definedName>
    <definedName name="ESOP_DEBT" hidden="1">"ESOP_DEBT"</definedName>
    <definedName name="ESSAI" hidden="1">{#N/A,#N/A,FALSE,"Pharm";#N/A,#N/A,FALSE,"WWCM"}</definedName>
    <definedName name="essbase12month" hidden="1">{"balsheet",#N/A,FALSE,"A"}</definedName>
    <definedName name="essbase12month_1" hidden="1">{"balsheet",#N/A,FALSE,"A"}</definedName>
    <definedName name="est_mvic" hidden="1">#REF!</definedName>
    <definedName name="Est_Studies">#REF!</definedName>
    <definedName name="EstimateClass" hidden="1">#REF!</definedName>
    <definedName name="et" hidden="1">#REF!</definedName>
    <definedName name="ethg" hidden="1">{"'RCIM'!$E$128"}</definedName>
    <definedName name="ety" hidden="1">{"MMERINO",#N/A,FALSE,"1) Income Statement (2)"}</definedName>
    <definedName name="ety_1" hidden="1">{"MMERINO",#N/A,FALSE,"1) Income Statement (2)"}</definedName>
    <definedName name="ety_2" hidden="1">{"MMERINO",#N/A,FALSE,"1) Income Statement (2)"}</definedName>
    <definedName name="ety_3" hidden="1">{"MMERINO",#N/A,FALSE,"1) Income Statement (2)"}</definedName>
    <definedName name="ety_4" hidden="1">{"MMERINO",#N/A,FALSE,"1) Income Statement (2)"}</definedName>
    <definedName name="ety_5" hidden="1">{"MMERINO",#N/A,FALSE,"1) Income Statement (2)"}</definedName>
    <definedName name="ev.Calculation" hidden="1">-4105</definedName>
    <definedName name="ev.Initialized" hidden="1">FALSE</definedName>
    <definedName name="EV__ALLOWSTOPEXPAND__" hidden="1">1</definedName>
    <definedName name="EV__CVPARAMS__" hidden="1">"Any by Any!$B$17:$C$38;"</definedName>
    <definedName name="EV__DECIMALSYMBOL__" hidden="1">"."</definedName>
    <definedName name="EV__EVCOM_OPTIONS__" hidden="1">10</definedName>
    <definedName name="EV__EXPOPTIONS__" hidden="1">0</definedName>
    <definedName name="EV__LASTREFTIME__" hidden="1">38679.5503587963</definedName>
    <definedName name="EV__LOCKEDCVW__CASHFLOW" hidden="1">"A_TOTCFA,AC_CASHAC,ACTUAL,LC,E_QSG,2004.TOTAL,PERIODIC,"</definedName>
    <definedName name="EV__LOCKEDCVW__CONSO" hidden="1">"A_NONE_BALSHT,B_ALL,ACTUAL,C_ALL,LC,TOTCONSO,E_200,G_ALL,2007.JAN,PERIODIC,"</definedName>
    <definedName name="EV__LOCKEDCVW__CONSOLIDATIONS" hidden="1">"CREV,STANDARD,TotalAdj,NetSales,All_InterCo,BT,0XKR,USD,2007.Q2,PERIODIC,"</definedName>
    <definedName name="EV__LOCKEDCVW__CORPOPS" hidden="1">"A_None_BALSHT,B_ALL,ACTUAL,C_ALL,LC,TotConso,E_CorpOps,G_ALL,2004.TOTAL,PERIODIC,"</definedName>
    <definedName name="EV__LOCKEDCVW__FPA" hidden="1">"BUDGET,TotWithAlloc,FL1_100,514000,All_Interco,LC,2007.TOTAL,PERIODIC,"</definedName>
    <definedName name="EV__LOCKEDCVW__FPA_GROWTH" hidden="1">"ACTUAL,TotWithAlloc,MgmtReporting,BalanceSheet,AllGrowth,All_Interco,LC,BASESCENARIO,2004.TOTAL,PERIODIC,"</definedName>
    <definedName name="EV__LOCKEDCVW__FPR" hidden="1">"A_All_RVNUES,B_ALL,ACTUAL,C_ALL,LC,TotConso,D_ALL,E_200,P_ALL,S_ALL,2007.JAN,PERIODIC,"</definedName>
    <definedName name="EV__LOCKEDCVW__FPR_NEW" hidden="1">"A_All_RVNUES,B_ALL,ACTUAL,C_ALL,USD,TotConso,D_ALL,E_QSG,P_ALL,S_ALL,2005.Q3,PERIODIC,"</definedName>
    <definedName name="EV__LOCKEDCVW__GROSSMARGIN" hidden="1">"BUDGET929,Adj,FinancialHedges,SC_Contracts,LC,2008.TOTAL,PERIODIC,"</definedName>
    <definedName name="EV__LOCKEDCVW__INTERCOMATCHING" hidden="1">"ICAssets,Actual,Input,E_All,I_All,2004.TOTAL,USD,PERIODIC,"</definedName>
    <definedName name="EV__LOCKEDCVW__INTERCOMPANYMATCHING" hidden="1">"C_100,C_KY01,F_EMPTY,ALL_FUNCTAREA,G_AFRICA_IPP,z_VALIDATIONS,INPUT,All_InterCo,ALL_PRCTR,EUR,2005.TOTAL,T_ALL,YTD,"</definedName>
    <definedName name="EV__LOCKEDCVW__KPI" hidden="1">"KPISales,B_ALL,ACTUAL,C_ALL,LC,E_QuikEur,2006.OCT10,PERIODIC,"</definedName>
    <definedName name="EV__LOCKEDCVW__OWNERSHIP" hidden="1">"C_100,C_KY01,G_AFRICA_IPP,All_InterCo,METHOD,2005.TOTAL,PERIODIC,"</definedName>
    <definedName name="EV__LOCKEDCVW__PLANNING" hidden="1">"ACTUAL,z_VALIDATIONS,A001,All_CC,MANUAL,EUR,2005.TOTAL,PERIODIC,"</definedName>
    <definedName name="EV__LOCKEDCVW__PRODUCTLINE" hidden="1">"Ord,ACTUAL,GrandTotal,AllDiv,BT,MILX,AllPLoasis,USD,2002.TOTAL,PERIODIC,"</definedName>
    <definedName name="EV__LOCKEDCVW__PROJECT" hidden="1">"ACTUAL,TotWithAdj,MgmtReporting,150000,AllProjects,AllRFEProjects,LC,2004.TOTAL,PERIODIC,"</definedName>
    <definedName name="EV__LOCKEDCVW__RATE" hidden="1">"ACTUAL,AllCurrencies,AVG,RateInput,2004.TOTAL,PERIODIC,"</definedName>
    <definedName name="EV__LOCKEDCVW__RATE_INTERCO" hidden="1">"Actual,Avg,Default,2004.TOTAL,USD,PERIODIC,"</definedName>
    <definedName name="EV__LOCKEDCVW__RATEKPI" hidden="1">"ACTUAL,USD,Avg,Default,2004.TOTAL,PERIODIC,"</definedName>
    <definedName name="EV__LOCKEDCVW__USGAAPCON" hidden="1">"z_VALIDATIONS,C_100,TOTALADJ,C_KY01,IC_VALIDATION,ALL_FUNCTAREA,G_AFRICA_IPP,All_InterCo,ALL_PRCTR,EUR,2005.TOTAL,YTD,"</definedName>
    <definedName name="EV__LOCKSTATUS__" hidden="1">4</definedName>
    <definedName name="EV__MAXEXPCOLS__" hidden="1">100</definedName>
    <definedName name="EV__MAXEXPROWS__" hidden="1">1000</definedName>
    <definedName name="EV__MEMORYCVW__" hidden="1">0</definedName>
    <definedName name="EV__WBEVMODE__" hidden="1">1</definedName>
    <definedName name="EV__WBREFOPTIONS__" hidden="1">134217743</definedName>
    <definedName name="EV__WBVERSION__" hidden="1">0</definedName>
    <definedName name="EV__WSINFO__" hidden="1">"silver"</definedName>
    <definedName name="EV_OVER_EMPLOYEE" hidden="1">"EV_OVER_EMPLOYEE"</definedName>
    <definedName name="EV_OVER_LTM_EBIT" hidden="1">"EV_OVER_LTM_EBIT"</definedName>
    <definedName name="EV_OVER_LTM_EBITDA" hidden="1">"EV_OVER_LTM_EBITDA"</definedName>
    <definedName name="EV_OVER_LTM_REVENUE" hidden="1">"EV_OVER_LTM_REVENUE"</definedName>
    <definedName name="EV_OVER_REVENUE_EST" hidden="1">"EV_OVER_REVENUE_EST"</definedName>
    <definedName name="EV_OVER_REVENUE_EST_1" hidden="1">"EV_OVER_REVENUE_EST_1"</definedName>
    <definedName name="Evergreen">#REF!</definedName>
    <definedName name="Evergreen_T">#REF!</definedName>
    <definedName name="EVERYTHING">#REF!</definedName>
    <definedName name="EVGR_Pivot">#REF!</definedName>
    <definedName name="evm">#REF!</definedName>
    <definedName name="ewarawe" hidden="1">#REF!</definedName>
    <definedName name="ewwe" hidden="1">{#N/A,#N/A,FALSE,"REPORT"}</definedName>
    <definedName name="ExbMult_Total" hidden="1">#REF!</definedName>
    <definedName name="exbnumlist" hidden="1">#REF!</definedName>
    <definedName name="exceptionals" hidden="1">Prior #REF!</definedName>
    <definedName name="exceptionals1" hidden="1">Non #REF!</definedName>
    <definedName name="exceptionals2" hidden="1">Non #REF!</definedName>
    <definedName name="exceptionals3" hidden="1">Non #REF!</definedName>
    <definedName name="exceptionals5" hidden="1">Non #REF!</definedName>
    <definedName name="EXCHANGE" hidden="1">"EXCHANGE"</definedName>
    <definedName name="Exchange_Rates" hidden="1">#REF!</definedName>
    <definedName name="EXECUTION_STATE">"In Progress - Execution"</definedName>
    <definedName name="Expected_Fossil_GWH_2013">#REF!</definedName>
    <definedName name="ExRate_Yr1" hidden="1">#REF!</definedName>
    <definedName name="ExRate_Yr2" hidden="1">#REF!</definedName>
    <definedName name="ExRate_Yr3" hidden="1">#REF!</definedName>
    <definedName name="ExRate_Yr4" hidden="1">#REF!</definedName>
    <definedName name="ExRate_Yr5" hidden="1">#REF!</definedName>
    <definedName name="ExRate_Yr6" hidden="1">#REF!</definedName>
    <definedName name="ExRate_Yr7" hidden="1">#REF!</definedName>
    <definedName name="ExRateLTM_Yr1" hidden="1">#REF!</definedName>
    <definedName name="ExRateLTM_Yr2" hidden="1">#REF!</definedName>
    <definedName name="ExRateLTM_Yr3" hidden="1">#REF!</definedName>
    <definedName name="EXTRA_ITEMS" hidden="1">"EXTRA_ITEMS"</definedName>
    <definedName name="_xlnm.Extract">#REF!</definedName>
    <definedName name="f">#REF!</definedName>
    <definedName name="F7_BI14">#REF!</definedName>
    <definedName name="FAC_Number">#REF!</definedName>
    <definedName name="facility_Codes">#REF!</definedName>
    <definedName name="FAcopy" hidden="1">{"FSC Cons",#N/A,FALSE,"FSC Cons";"Cisco",#N/A,FALSE,"Cisco";#N/A,#N/A,FALSE,"FY97 YTD"}</definedName>
    <definedName name="fd" hidden="1">{"'action plan'!$D$13"}</definedName>
    <definedName name="FDD_0_0" hidden="1">"A30681"</definedName>
    <definedName name="FDD_0_1" hidden="1">"A31047"</definedName>
    <definedName name="FDD_0_10" hidden="1">"A34334"</definedName>
    <definedName name="FDD_0_11" hidden="1">"A34699"</definedName>
    <definedName name="FDD_0_12" hidden="1">"A35064"</definedName>
    <definedName name="FDD_0_13" hidden="1">"A35430"</definedName>
    <definedName name="FDD_0_14" hidden="1">"A35795"</definedName>
    <definedName name="FDD_0_2" hidden="1">"A31412"</definedName>
    <definedName name="FDD_0_3" hidden="1">"A31777"</definedName>
    <definedName name="FDD_0_4" hidden="1">"A32142"</definedName>
    <definedName name="FDD_0_5" hidden="1">"A32508"</definedName>
    <definedName name="FDD_0_6" hidden="1">"A32873"</definedName>
    <definedName name="FDD_0_7" hidden="1">"A33238"</definedName>
    <definedName name="FDD_0_8" hidden="1">"A33603"</definedName>
    <definedName name="FDD_0_9" hidden="1">"A33969"</definedName>
    <definedName name="FDD_1_0" hidden="1">"U25569"</definedName>
    <definedName name="FDD_10_0" hidden="1">"A25569"</definedName>
    <definedName name="FDD_100_0" hidden="1">"A25569"</definedName>
    <definedName name="FDD_101_0" hidden="1">"A25569"</definedName>
    <definedName name="FDD_102_0" hidden="1">"A25569"</definedName>
    <definedName name="FDD_103_0" hidden="1">"A25569"</definedName>
    <definedName name="FDD_104_0" hidden="1">"A25569"</definedName>
    <definedName name="FDD_105_0" hidden="1">"A25569"</definedName>
    <definedName name="FDD_106_0" hidden="1">"A25569"</definedName>
    <definedName name="FDD_107_0" hidden="1">"A25569"</definedName>
    <definedName name="FDD_108_0" hidden="1">"A25569"</definedName>
    <definedName name="FDD_109_0" hidden="1">"A25569"</definedName>
    <definedName name="FDD_11_0" hidden="1">"A25569"</definedName>
    <definedName name="FDD_110_0" hidden="1">"A25569"</definedName>
    <definedName name="FDD_111_0" hidden="1">"A25569"</definedName>
    <definedName name="FDD_112_0" hidden="1">"A25569"</definedName>
    <definedName name="FDD_113_0" hidden="1">"A25569"</definedName>
    <definedName name="FDD_114_0" hidden="1">"A25569"</definedName>
    <definedName name="FDD_115_0" hidden="1">"A25569"</definedName>
    <definedName name="FDD_116_0" hidden="1">"A25569"</definedName>
    <definedName name="FDD_117_0" hidden="1">"A30681"</definedName>
    <definedName name="FDD_117_1" hidden="1">"A31047"</definedName>
    <definedName name="FDD_117_10" hidden="1">"A34334"</definedName>
    <definedName name="FDD_117_11" hidden="1">"A34699"</definedName>
    <definedName name="FDD_117_12" hidden="1">"A35064"</definedName>
    <definedName name="FDD_117_13" hidden="1">"A35430"</definedName>
    <definedName name="FDD_117_14" hidden="1">"A35795"</definedName>
    <definedName name="FDD_117_2" hidden="1">"A31412"</definedName>
    <definedName name="FDD_117_3" hidden="1">"A31777"</definedName>
    <definedName name="FDD_117_4" hidden="1">"A32142"</definedName>
    <definedName name="FDD_117_5" hidden="1">"A32508"</definedName>
    <definedName name="FDD_117_6" hidden="1">"A32873"</definedName>
    <definedName name="FDD_117_7" hidden="1">"A33238"</definedName>
    <definedName name="FDD_117_8" hidden="1">"A33603"</definedName>
    <definedName name="FDD_117_9" hidden="1">"A33969"</definedName>
    <definedName name="FDD_118_0" hidden="1">"A30681"</definedName>
    <definedName name="FDD_118_1" hidden="1">"A31047"</definedName>
    <definedName name="FDD_118_10" hidden="1">"A34334"</definedName>
    <definedName name="FDD_118_11" hidden="1">"A34699"</definedName>
    <definedName name="FDD_118_12" hidden="1">"A35064"</definedName>
    <definedName name="FDD_118_13" hidden="1">"A35430"</definedName>
    <definedName name="FDD_118_14" hidden="1">"A35795"</definedName>
    <definedName name="FDD_118_2" hidden="1">"A31412"</definedName>
    <definedName name="FDD_118_3" hidden="1">"A31777"</definedName>
    <definedName name="FDD_118_4" hidden="1">"A32142"</definedName>
    <definedName name="FDD_118_5" hidden="1">"A32508"</definedName>
    <definedName name="FDD_118_6" hidden="1">"A32873"</definedName>
    <definedName name="FDD_118_7" hidden="1">"A33238"</definedName>
    <definedName name="FDD_118_8" hidden="1">"A33603"</definedName>
    <definedName name="FDD_118_9" hidden="1">"A33969"</definedName>
    <definedName name="FDD_119_0" hidden="1">"A30681"</definedName>
    <definedName name="FDD_119_1" hidden="1">"A31047"</definedName>
    <definedName name="FDD_119_10" hidden="1">"A34334"</definedName>
    <definedName name="FDD_119_11" hidden="1">"A34699"</definedName>
    <definedName name="FDD_119_12" hidden="1">"A35064"</definedName>
    <definedName name="FDD_119_13" hidden="1">"A35430"</definedName>
    <definedName name="FDD_119_14" hidden="1">"A35795"</definedName>
    <definedName name="FDD_119_2" hidden="1">"A31412"</definedName>
    <definedName name="FDD_119_3" hidden="1">"A31777"</definedName>
    <definedName name="FDD_119_4" hidden="1">"A32142"</definedName>
    <definedName name="FDD_119_5" hidden="1">"A32508"</definedName>
    <definedName name="FDD_119_6" hidden="1">"A32873"</definedName>
    <definedName name="FDD_119_7" hidden="1">"A33238"</definedName>
    <definedName name="FDD_119_8" hidden="1">"A33603"</definedName>
    <definedName name="FDD_119_9" hidden="1">"A33969"</definedName>
    <definedName name="FDD_12_0" hidden="1">"A25569"</definedName>
    <definedName name="FDD_120_0" hidden="1">"A30681"</definedName>
    <definedName name="FDD_120_1" hidden="1">"A31047"</definedName>
    <definedName name="FDD_120_10" hidden="1">"A34334"</definedName>
    <definedName name="FDD_120_11" hidden="1">"A34699"</definedName>
    <definedName name="FDD_120_12" hidden="1">"A35064"</definedName>
    <definedName name="FDD_120_13" hidden="1">"A35430"</definedName>
    <definedName name="FDD_120_14" hidden="1">"A35795"</definedName>
    <definedName name="FDD_120_2" hidden="1">"A31412"</definedName>
    <definedName name="FDD_120_3" hidden="1">"A31777"</definedName>
    <definedName name="FDD_120_4" hidden="1">"A32142"</definedName>
    <definedName name="FDD_120_5" hidden="1">"A32508"</definedName>
    <definedName name="FDD_120_6" hidden="1">"A32873"</definedName>
    <definedName name="FDD_120_7" hidden="1">"A33238"</definedName>
    <definedName name="FDD_120_8" hidden="1">"A33603"</definedName>
    <definedName name="FDD_120_9" hidden="1">"A33969"</definedName>
    <definedName name="FDD_121_0" hidden="1">"A30681"</definedName>
    <definedName name="FDD_121_1" hidden="1">"A31047"</definedName>
    <definedName name="FDD_121_10" hidden="1">"A34334"</definedName>
    <definedName name="FDD_121_11" hidden="1">"A34699"</definedName>
    <definedName name="FDD_121_12" hidden="1">"A35064"</definedName>
    <definedName name="FDD_121_13" hidden="1">"A35430"</definedName>
    <definedName name="FDD_121_14" hidden="1">"A35795"</definedName>
    <definedName name="FDD_121_2" hidden="1">"A31412"</definedName>
    <definedName name="FDD_121_3" hidden="1">"A31777"</definedName>
    <definedName name="FDD_121_4" hidden="1">"A32142"</definedName>
    <definedName name="FDD_121_5" hidden="1">"A32508"</definedName>
    <definedName name="FDD_121_6" hidden="1">"A32873"</definedName>
    <definedName name="FDD_121_7" hidden="1">"A33238"</definedName>
    <definedName name="FDD_121_8" hidden="1">"A33603"</definedName>
    <definedName name="FDD_121_9" hidden="1">"A33969"</definedName>
    <definedName name="FDD_122_0" hidden="1">"A30681"</definedName>
    <definedName name="FDD_122_1" hidden="1">"A31047"</definedName>
    <definedName name="FDD_122_10" hidden="1">"A34334"</definedName>
    <definedName name="FDD_122_11" hidden="1">"A34699"</definedName>
    <definedName name="FDD_122_12" hidden="1">"A35064"</definedName>
    <definedName name="FDD_122_13" hidden="1">"A35430"</definedName>
    <definedName name="FDD_122_14" hidden="1">"A35795"</definedName>
    <definedName name="FDD_122_2" hidden="1">"A31412"</definedName>
    <definedName name="FDD_122_3" hidden="1">"A31777"</definedName>
    <definedName name="FDD_122_4" hidden="1">"A32142"</definedName>
    <definedName name="FDD_122_5" hidden="1">"A32508"</definedName>
    <definedName name="FDD_122_6" hidden="1">"A32873"</definedName>
    <definedName name="FDD_122_7" hidden="1">"A33238"</definedName>
    <definedName name="FDD_122_8" hidden="1">"A33603"</definedName>
    <definedName name="FDD_122_9" hidden="1">"A33969"</definedName>
    <definedName name="FDD_123_0" hidden="1">"A30681"</definedName>
    <definedName name="FDD_123_1" hidden="1">"A31047"</definedName>
    <definedName name="FDD_123_10" hidden="1">"A34334"</definedName>
    <definedName name="FDD_123_11" hidden="1">"A34699"</definedName>
    <definedName name="FDD_123_12" hidden="1">"A35064"</definedName>
    <definedName name="FDD_123_13" hidden="1">"A35430"</definedName>
    <definedName name="FDD_123_14" hidden="1">"A35795"</definedName>
    <definedName name="FDD_123_2" hidden="1">"A31412"</definedName>
    <definedName name="FDD_123_3" hidden="1">"A31777"</definedName>
    <definedName name="FDD_123_4" hidden="1">"A32142"</definedName>
    <definedName name="FDD_123_5" hidden="1">"A32508"</definedName>
    <definedName name="FDD_123_6" hidden="1">"A32873"</definedName>
    <definedName name="FDD_123_7" hidden="1">"A33238"</definedName>
    <definedName name="FDD_123_8" hidden="1">"A33603"</definedName>
    <definedName name="FDD_123_9" hidden="1">"A33969"</definedName>
    <definedName name="FDD_124_0" hidden="1">"A30681"</definedName>
    <definedName name="FDD_124_1" hidden="1">"A31047"</definedName>
    <definedName name="FDD_124_10" hidden="1">"A34334"</definedName>
    <definedName name="FDD_124_11" hidden="1">"A34699"</definedName>
    <definedName name="FDD_124_12" hidden="1">"A35064"</definedName>
    <definedName name="FDD_124_13" hidden="1">"A35430"</definedName>
    <definedName name="FDD_124_14" hidden="1">"A35795"</definedName>
    <definedName name="FDD_124_2" hidden="1">"A31412"</definedName>
    <definedName name="FDD_124_3" hidden="1">"A31777"</definedName>
    <definedName name="FDD_124_4" hidden="1">"A32142"</definedName>
    <definedName name="FDD_124_5" hidden="1">"A32508"</definedName>
    <definedName name="FDD_124_6" hidden="1">"A32873"</definedName>
    <definedName name="FDD_124_7" hidden="1">"A33238"</definedName>
    <definedName name="FDD_124_8" hidden="1">"A33603"</definedName>
    <definedName name="FDD_124_9" hidden="1">"A33969"</definedName>
    <definedName name="FDD_125_0" hidden="1">"A30681"</definedName>
    <definedName name="FDD_125_1" hidden="1">"A31047"</definedName>
    <definedName name="FDD_125_10" hidden="1">"A34334"</definedName>
    <definedName name="FDD_125_11" hidden="1">"A34699"</definedName>
    <definedName name="FDD_125_12" hidden="1">"A35064"</definedName>
    <definedName name="FDD_125_13" hidden="1">"A35430"</definedName>
    <definedName name="FDD_125_14" hidden="1">"A35795"</definedName>
    <definedName name="FDD_125_2" hidden="1">"A31412"</definedName>
    <definedName name="FDD_125_3" hidden="1">"A31777"</definedName>
    <definedName name="FDD_125_4" hidden="1">"A32142"</definedName>
    <definedName name="FDD_125_5" hidden="1">"A32508"</definedName>
    <definedName name="FDD_125_6" hidden="1">"A32873"</definedName>
    <definedName name="FDD_125_7" hidden="1">"A33238"</definedName>
    <definedName name="FDD_125_8" hidden="1">"A33603"</definedName>
    <definedName name="FDD_125_9" hidden="1">"A33969"</definedName>
    <definedName name="FDD_126_0" hidden="1">"A30681"</definedName>
    <definedName name="FDD_126_1" hidden="1">"A31047"</definedName>
    <definedName name="FDD_126_10" hidden="1">"A34334"</definedName>
    <definedName name="FDD_126_11" hidden="1">"A34699"</definedName>
    <definedName name="FDD_126_12" hidden="1">"A35064"</definedName>
    <definedName name="FDD_126_13" hidden="1">"A35430"</definedName>
    <definedName name="FDD_126_14" hidden="1">"A35795"</definedName>
    <definedName name="FDD_126_2" hidden="1">"A31412"</definedName>
    <definedName name="FDD_126_3" hidden="1">"A31777"</definedName>
    <definedName name="FDD_126_4" hidden="1">"A32142"</definedName>
    <definedName name="FDD_126_5" hidden="1">"A32508"</definedName>
    <definedName name="FDD_126_6" hidden="1">"A32873"</definedName>
    <definedName name="FDD_126_7" hidden="1">"A33238"</definedName>
    <definedName name="FDD_126_8" hidden="1">"A33603"</definedName>
    <definedName name="FDD_126_9" hidden="1">"A33969"</definedName>
    <definedName name="FDD_127_0" hidden="1">"A30681"</definedName>
    <definedName name="FDD_127_1" hidden="1">"A31047"</definedName>
    <definedName name="FDD_127_10" hidden="1">"A34334"</definedName>
    <definedName name="FDD_127_11" hidden="1">"A34699"</definedName>
    <definedName name="FDD_127_12" hidden="1">"A35064"</definedName>
    <definedName name="FDD_127_13" hidden="1">"A35430"</definedName>
    <definedName name="FDD_127_14" hidden="1">"A35795"</definedName>
    <definedName name="FDD_127_2" hidden="1">"A31412"</definedName>
    <definedName name="FDD_127_3" hidden="1">"A31777"</definedName>
    <definedName name="FDD_127_4" hidden="1">"A32142"</definedName>
    <definedName name="FDD_127_5" hidden="1">"A32508"</definedName>
    <definedName name="FDD_127_6" hidden="1">"A32873"</definedName>
    <definedName name="FDD_127_7" hidden="1">"A33238"</definedName>
    <definedName name="FDD_127_8" hidden="1">"A33603"</definedName>
    <definedName name="FDD_127_9" hidden="1">"A33969"</definedName>
    <definedName name="FDD_128_0" hidden="1">"A30681"</definedName>
    <definedName name="FDD_128_1" hidden="1">"A31047"</definedName>
    <definedName name="FDD_128_10" hidden="1">"A34334"</definedName>
    <definedName name="FDD_128_11" hidden="1">"A34699"</definedName>
    <definedName name="FDD_128_12" hidden="1">"A35064"</definedName>
    <definedName name="FDD_128_13" hidden="1">"A35430"</definedName>
    <definedName name="FDD_128_14" hidden="1">"A35795"</definedName>
    <definedName name="FDD_128_2" hidden="1">"A31412"</definedName>
    <definedName name="FDD_128_3" hidden="1">"A31777"</definedName>
    <definedName name="FDD_128_4" hidden="1">"A32142"</definedName>
    <definedName name="FDD_128_5" hidden="1">"A32508"</definedName>
    <definedName name="FDD_128_6" hidden="1">"A32873"</definedName>
    <definedName name="FDD_128_7" hidden="1">"A33238"</definedName>
    <definedName name="FDD_128_8" hidden="1">"A33603"</definedName>
    <definedName name="FDD_128_9" hidden="1">"A33969"</definedName>
    <definedName name="FDD_129_0" hidden="1">"A30681"</definedName>
    <definedName name="FDD_129_1" hidden="1">"A31047"</definedName>
    <definedName name="FDD_129_10" hidden="1">"A34334"</definedName>
    <definedName name="FDD_129_11" hidden="1">"A34699"</definedName>
    <definedName name="FDD_129_12" hidden="1">"A35064"</definedName>
    <definedName name="FDD_129_13" hidden="1">"A35430"</definedName>
    <definedName name="FDD_129_14" hidden="1">"A35795"</definedName>
    <definedName name="FDD_129_2" hidden="1">"A31412"</definedName>
    <definedName name="FDD_129_3" hidden="1">"A31777"</definedName>
    <definedName name="FDD_129_4" hidden="1">"A32142"</definedName>
    <definedName name="FDD_129_5" hidden="1">"A32508"</definedName>
    <definedName name="FDD_129_6" hidden="1">"A32873"</definedName>
    <definedName name="FDD_129_7" hidden="1">"A33238"</definedName>
    <definedName name="FDD_129_8" hidden="1">"A33603"</definedName>
    <definedName name="FDD_129_9" hidden="1">"A33969"</definedName>
    <definedName name="FDD_13_0" hidden="1">"A25569"</definedName>
    <definedName name="FDD_130_0" hidden="1">"A30681"</definedName>
    <definedName name="FDD_130_1" hidden="1">"A31047"</definedName>
    <definedName name="FDD_130_10" hidden="1">"A34334"</definedName>
    <definedName name="FDD_130_11" hidden="1">"A34699"</definedName>
    <definedName name="FDD_130_12" hidden="1">"A35064"</definedName>
    <definedName name="FDD_130_13" hidden="1">"A35430"</definedName>
    <definedName name="FDD_130_14" hidden="1">"A35795"</definedName>
    <definedName name="FDD_130_2" hidden="1">"A31412"</definedName>
    <definedName name="FDD_130_3" hidden="1">"A31777"</definedName>
    <definedName name="FDD_130_4" hidden="1">"A32142"</definedName>
    <definedName name="FDD_130_5" hidden="1">"A32508"</definedName>
    <definedName name="FDD_130_6" hidden="1">"A32873"</definedName>
    <definedName name="FDD_130_7" hidden="1">"A33238"</definedName>
    <definedName name="FDD_130_8" hidden="1">"A33603"</definedName>
    <definedName name="FDD_130_9" hidden="1">"A33969"</definedName>
    <definedName name="FDD_131_0" hidden="1">"A30681"</definedName>
    <definedName name="FDD_131_1" hidden="1">"A31047"</definedName>
    <definedName name="FDD_131_10" hidden="1">"A34334"</definedName>
    <definedName name="FDD_131_11" hidden="1">"A34699"</definedName>
    <definedName name="FDD_131_12" hidden="1">"A35064"</definedName>
    <definedName name="FDD_131_13" hidden="1">"A35430"</definedName>
    <definedName name="FDD_131_14" hidden="1">"A35795"</definedName>
    <definedName name="FDD_131_2" hidden="1">"A31412"</definedName>
    <definedName name="FDD_131_3" hidden="1">"A31777"</definedName>
    <definedName name="FDD_131_4" hidden="1">"A32142"</definedName>
    <definedName name="FDD_131_5" hidden="1">"A32508"</definedName>
    <definedName name="FDD_131_6" hidden="1">"A32873"</definedName>
    <definedName name="FDD_131_7" hidden="1">"A33238"</definedName>
    <definedName name="FDD_131_8" hidden="1">"A33603"</definedName>
    <definedName name="FDD_131_9" hidden="1">"A33969"</definedName>
    <definedName name="FDD_132_0" hidden="1">"U30681"</definedName>
    <definedName name="FDD_132_1" hidden="1">"U31047"</definedName>
    <definedName name="FDD_132_10" hidden="1">"U34334"</definedName>
    <definedName name="FDD_132_11" hidden="1">"U34699"</definedName>
    <definedName name="FDD_132_12" hidden="1">"U35064"</definedName>
    <definedName name="FDD_132_13" hidden="1">"U35430"</definedName>
    <definedName name="FDD_132_14" hidden="1">"U35795"</definedName>
    <definedName name="FDD_132_2" hidden="1">"U31412"</definedName>
    <definedName name="FDD_132_3" hidden="1">"U31777"</definedName>
    <definedName name="FDD_132_4" hidden="1">"U32142"</definedName>
    <definedName name="FDD_132_5" hidden="1">"U32508"</definedName>
    <definedName name="FDD_132_6" hidden="1">"U32873"</definedName>
    <definedName name="FDD_132_7" hidden="1">"U33238"</definedName>
    <definedName name="FDD_132_8" hidden="1">"U33603"</definedName>
    <definedName name="FDD_132_9" hidden="1">"U33969"</definedName>
    <definedName name="FDD_133_0" hidden="1">"A30681"</definedName>
    <definedName name="FDD_133_1" hidden="1">"A31047"</definedName>
    <definedName name="FDD_133_10" hidden="1">"A34334"</definedName>
    <definedName name="FDD_133_11" hidden="1">"A34699"</definedName>
    <definedName name="FDD_133_12" hidden="1">"A35064"</definedName>
    <definedName name="FDD_133_13" hidden="1">"A35430"</definedName>
    <definedName name="FDD_133_14" hidden="1">"A35795"</definedName>
    <definedName name="FDD_133_2" hidden="1">"A31412"</definedName>
    <definedName name="FDD_133_3" hidden="1">"A31777"</definedName>
    <definedName name="FDD_133_4" hidden="1">"A32142"</definedName>
    <definedName name="FDD_133_5" hidden="1">"A32508"</definedName>
    <definedName name="FDD_133_6" hidden="1">"A32873"</definedName>
    <definedName name="FDD_133_7" hidden="1">"A33238"</definedName>
    <definedName name="FDD_133_8" hidden="1">"A33603"</definedName>
    <definedName name="FDD_133_9" hidden="1">"A33969"</definedName>
    <definedName name="FDD_134_0" hidden="1">"A30681"</definedName>
    <definedName name="FDD_134_1" hidden="1">"A31047"</definedName>
    <definedName name="FDD_134_10" hidden="1">"A34334"</definedName>
    <definedName name="FDD_134_11" hidden="1">"A34699"</definedName>
    <definedName name="FDD_134_12" hidden="1">"A35064"</definedName>
    <definedName name="FDD_134_13" hidden="1">"A35430"</definedName>
    <definedName name="FDD_134_14" hidden="1">"A35795"</definedName>
    <definedName name="FDD_134_2" hidden="1">"A31412"</definedName>
    <definedName name="FDD_134_3" hidden="1">"A31777"</definedName>
    <definedName name="FDD_134_4" hidden="1">"A32142"</definedName>
    <definedName name="FDD_134_5" hidden="1">"A32508"</definedName>
    <definedName name="FDD_134_6" hidden="1">"A32873"</definedName>
    <definedName name="FDD_134_7" hidden="1">"A33238"</definedName>
    <definedName name="FDD_134_8" hidden="1">"A33603"</definedName>
    <definedName name="FDD_134_9" hidden="1">"A33969"</definedName>
    <definedName name="FDD_135_0" hidden="1">"A30681"</definedName>
    <definedName name="FDD_135_1" hidden="1">"A31047"</definedName>
    <definedName name="FDD_135_10" hidden="1">"A34334"</definedName>
    <definedName name="FDD_135_11" hidden="1">"A34699"</definedName>
    <definedName name="FDD_135_12" hidden="1">"A35064"</definedName>
    <definedName name="FDD_135_13" hidden="1">"A35430"</definedName>
    <definedName name="FDD_135_14" hidden="1">"A35795"</definedName>
    <definedName name="FDD_135_2" hidden="1">"A31412"</definedName>
    <definedName name="FDD_135_3" hidden="1">"A31777"</definedName>
    <definedName name="FDD_135_4" hidden="1">"A32142"</definedName>
    <definedName name="FDD_135_5" hidden="1">"A32508"</definedName>
    <definedName name="FDD_135_6" hidden="1">"A32873"</definedName>
    <definedName name="FDD_135_7" hidden="1">"A33238"</definedName>
    <definedName name="FDD_135_8" hidden="1">"A33603"</definedName>
    <definedName name="FDD_135_9" hidden="1">"A33969"</definedName>
    <definedName name="FDD_136_0" hidden="1">"A30681"</definedName>
    <definedName name="FDD_136_1" hidden="1">"A31047"</definedName>
    <definedName name="FDD_136_10" hidden="1">"A34334"</definedName>
    <definedName name="FDD_136_11" hidden="1">"A34699"</definedName>
    <definedName name="FDD_136_12" hidden="1">"A35064"</definedName>
    <definedName name="FDD_136_13" hidden="1">"A35430"</definedName>
    <definedName name="FDD_136_14" hidden="1">"A35795"</definedName>
    <definedName name="FDD_136_2" hidden="1">"A31412"</definedName>
    <definedName name="FDD_136_3" hidden="1">"A31777"</definedName>
    <definedName name="FDD_136_4" hidden="1">"A32142"</definedName>
    <definedName name="FDD_136_5" hidden="1">"A32508"</definedName>
    <definedName name="FDD_136_6" hidden="1">"A32873"</definedName>
    <definedName name="FDD_136_7" hidden="1">"A33238"</definedName>
    <definedName name="FDD_136_8" hidden="1">"A33603"</definedName>
    <definedName name="FDD_136_9" hidden="1">"A33969"</definedName>
    <definedName name="FDD_137_0" hidden="1">"A30681"</definedName>
    <definedName name="FDD_137_1" hidden="1">"A31047"</definedName>
    <definedName name="FDD_137_10" hidden="1">"A34334"</definedName>
    <definedName name="FDD_137_11" hidden="1">"A34699"</definedName>
    <definedName name="FDD_137_12" hidden="1">"A35064"</definedName>
    <definedName name="FDD_137_13" hidden="1">"A35430"</definedName>
    <definedName name="FDD_137_14" hidden="1">"A35795"</definedName>
    <definedName name="FDD_137_2" hidden="1">"A31412"</definedName>
    <definedName name="FDD_137_3" hidden="1">"A31777"</definedName>
    <definedName name="FDD_137_4" hidden="1">"A32142"</definedName>
    <definedName name="FDD_137_5" hidden="1">"A32508"</definedName>
    <definedName name="FDD_137_6" hidden="1">"A32873"</definedName>
    <definedName name="FDD_137_7" hidden="1">"A33238"</definedName>
    <definedName name="FDD_137_8" hidden="1">"A33603"</definedName>
    <definedName name="FDD_137_9" hidden="1">"A33969"</definedName>
    <definedName name="FDD_138_0" hidden="1">"A30681"</definedName>
    <definedName name="FDD_138_1" hidden="1">"A31047"</definedName>
    <definedName name="FDD_138_10" hidden="1">"A34334"</definedName>
    <definedName name="FDD_138_11" hidden="1">"A34699"</definedName>
    <definedName name="FDD_138_12" hidden="1">"A35064"</definedName>
    <definedName name="FDD_138_13" hidden="1">"A35430"</definedName>
    <definedName name="FDD_138_14" hidden="1">"A35795"</definedName>
    <definedName name="FDD_138_2" hidden="1">"A31412"</definedName>
    <definedName name="FDD_138_3" hidden="1">"A31777"</definedName>
    <definedName name="FDD_138_4" hidden="1">"A32142"</definedName>
    <definedName name="FDD_138_5" hidden="1">"A32508"</definedName>
    <definedName name="FDD_138_6" hidden="1">"A32873"</definedName>
    <definedName name="FDD_138_7" hidden="1">"A33238"</definedName>
    <definedName name="FDD_138_8" hidden="1">"A33603"</definedName>
    <definedName name="FDD_138_9" hidden="1">"A33969"</definedName>
    <definedName name="FDD_139_0" hidden="1">"A30681"</definedName>
    <definedName name="FDD_139_1" hidden="1">"A31047"</definedName>
    <definedName name="FDD_139_10" hidden="1">"U34334"</definedName>
    <definedName name="FDD_139_11" hidden="1">"U34699"</definedName>
    <definedName name="FDD_139_12" hidden="1">"U35064"</definedName>
    <definedName name="FDD_139_13" hidden="1">"U35430"</definedName>
    <definedName name="FDD_139_14" hidden="1">"U35795"</definedName>
    <definedName name="FDD_139_2" hidden="1">"A31412"</definedName>
    <definedName name="FDD_139_3" hidden="1">"U31777"</definedName>
    <definedName name="FDD_139_4" hidden="1">"U32142"</definedName>
    <definedName name="FDD_139_5" hidden="1">"U32508"</definedName>
    <definedName name="FDD_139_6" hidden="1">"U32873"</definedName>
    <definedName name="FDD_139_7" hidden="1">"U33238"</definedName>
    <definedName name="FDD_139_8" hidden="1">"U33603"</definedName>
    <definedName name="FDD_139_9" hidden="1">"U33969"</definedName>
    <definedName name="FDD_14_0" hidden="1">"A25569"</definedName>
    <definedName name="FDD_140_0" hidden="1">"A25569"</definedName>
    <definedName name="FDD_141_0" hidden="1">"A30681"</definedName>
    <definedName name="FDD_141_1" hidden="1">"A31047"</definedName>
    <definedName name="FDD_141_10" hidden="1">"A34334"</definedName>
    <definedName name="FDD_141_11" hidden="1">"A34699"</definedName>
    <definedName name="FDD_141_12" hidden="1">"A35064"</definedName>
    <definedName name="FDD_141_13" hidden="1">"A35430"</definedName>
    <definedName name="FDD_141_14" hidden="1">"A35795"</definedName>
    <definedName name="FDD_141_2" hidden="1">"A31412"</definedName>
    <definedName name="FDD_141_3" hidden="1">"A31777"</definedName>
    <definedName name="FDD_141_4" hidden="1">"A32142"</definedName>
    <definedName name="FDD_141_5" hidden="1">"A32508"</definedName>
    <definedName name="FDD_141_6" hidden="1">"A32873"</definedName>
    <definedName name="FDD_141_7" hidden="1">"A33238"</definedName>
    <definedName name="FDD_141_8" hidden="1">"A33603"</definedName>
    <definedName name="FDD_141_9" hidden="1">"A33969"</definedName>
    <definedName name="FDD_142_0" hidden="1">"A30681"</definedName>
    <definedName name="FDD_142_1" hidden="1">"A31047"</definedName>
    <definedName name="FDD_142_10" hidden="1">"A34334"</definedName>
    <definedName name="FDD_142_11" hidden="1">"A34699"</definedName>
    <definedName name="FDD_142_12" hidden="1">"A35064"</definedName>
    <definedName name="FDD_142_13" hidden="1">"A35430"</definedName>
    <definedName name="FDD_142_14" hidden="1">"A35795"</definedName>
    <definedName name="FDD_142_2" hidden="1">"A31412"</definedName>
    <definedName name="FDD_142_3" hidden="1">"A31777"</definedName>
    <definedName name="FDD_142_4" hidden="1">"A32142"</definedName>
    <definedName name="FDD_142_5" hidden="1">"A32508"</definedName>
    <definedName name="FDD_142_6" hidden="1">"A32873"</definedName>
    <definedName name="FDD_142_7" hidden="1">"A33238"</definedName>
    <definedName name="FDD_142_8" hidden="1">"A33603"</definedName>
    <definedName name="FDD_142_9" hidden="1">"A33969"</definedName>
    <definedName name="FDD_143_0" hidden="1">"A30681"</definedName>
    <definedName name="FDD_143_1" hidden="1">"A31047"</definedName>
    <definedName name="FDD_143_10" hidden="1">"A34334"</definedName>
    <definedName name="FDD_143_11" hidden="1">"A34699"</definedName>
    <definedName name="FDD_143_12" hidden="1">"A35064"</definedName>
    <definedName name="FDD_143_13" hidden="1">"A35430"</definedName>
    <definedName name="FDD_143_14" hidden="1">"A35795"</definedName>
    <definedName name="FDD_143_2" hidden="1">"A31412"</definedName>
    <definedName name="FDD_143_3" hidden="1">"A31777"</definedName>
    <definedName name="FDD_143_4" hidden="1">"A32142"</definedName>
    <definedName name="FDD_143_5" hidden="1">"A32508"</definedName>
    <definedName name="FDD_143_6" hidden="1">"A32873"</definedName>
    <definedName name="FDD_143_7" hidden="1">"A33238"</definedName>
    <definedName name="FDD_143_8" hidden="1">"A33603"</definedName>
    <definedName name="FDD_143_9" hidden="1">"A33969"</definedName>
    <definedName name="FDD_144_0" hidden="1">"A30681"</definedName>
    <definedName name="FDD_144_1" hidden="1">"A31047"</definedName>
    <definedName name="FDD_144_10" hidden="1">"A34334"</definedName>
    <definedName name="FDD_144_11" hidden="1">"A34699"</definedName>
    <definedName name="FDD_144_12" hidden="1">"A35064"</definedName>
    <definedName name="FDD_144_13" hidden="1">"A35430"</definedName>
    <definedName name="FDD_144_14" hidden="1">"A35795"</definedName>
    <definedName name="FDD_144_2" hidden="1">"A31412"</definedName>
    <definedName name="FDD_144_3" hidden="1">"A31777"</definedName>
    <definedName name="FDD_144_4" hidden="1">"A32142"</definedName>
    <definedName name="FDD_144_5" hidden="1">"A32508"</definedName>
    <definedName name="FDD_144_6" hidden="1">"A32873"</definedName>
    <definedName name="FDD_144_7" hidden="1">"A33238"</definedName>
    <definedName name="FDD_144_8" hidden="1">"A33603"</definedName>
    <definedName name="FDD_144_9" hidden="1">"A33969"</definedName>
    <definedName name="FDD_145_0" hidden="1">"A30681"</definedName>
    <definedName name="FDD_145_1" hidden="1">"A31047"</definedName>
    <definedName name="FDD_145_10" hidden="1">"A34334"</definedName>
    <definedName name="FDD_145_11" hidden="1">"A34699"</definedName>
    <definedName name="FDD_145_12" hidden="1">"A35064"</definedName>
    <definedName name="FDD_145_13" hidden="1">"A35430"</definedName>
    <definedName name="FDD_145_14" hidden="1">"A35795"</definedName>
    <definedName name="FDD_145_2" hidden="1">"A31412"</definedName>
    <definedName name="FDD_145_3" hidden="1">"A31777"</definedName>
    <definedName name="FDD_145_4" hidden="1">"A32142"</definedName>
    <definedName name="FDD_145_5" hidden="1">"A32508"</definedName>
    <definedName name="FDD_145_6" hidden="1">"A32873"</definedName>
    <definedName name="FDD_145_7" hidden="1">"A33238"</definedName>
    <definedName name="FDD_145_8" hidden="1">"A33603"</definedName>
    <definedName name="FDD_145_9" hidden="1">"A33969"</definedName>
    <definedName name="FDD_146_0" hidden="1">"A30681"</definedName>
    <definedName name="FDD_146_1" hidden="1">"A31047"</definedName>
    <definedName name="FDD_146_10" hidden="1">"A34334"</definedName>
    <definedName name="FDD_146_11" hidden="1">"A34699"</definedName>
    <definedName name="FDD_146_12" hidden="1">"A35064"</definedName>
    <definedName name="FDD_146_13" hidden="1">"A35430"</definedName>
    <definedName name="FDD_146_14" hidden="1">"A35795"</definedName>
    <definedName name="FDD_146_2" hidden="1">"A31412"</definedName>
    <definedName name="FDD_146_3" hidden="1">"A31777"</definedName>
    <definedName name="FDD_146_4" hidden="1">"A32142"</definedName>
    <definedName name="FDD_146_5" hidden="1">"A32508"</definedName>
    <definedName name="FDD_146_6" hidden="1">"A32873"</definedName>
    <definedName name="FDD_146_7" hidden="1">"A33238"</definedName>
    <definedName name="FDD_146_8" hidden="1">"A33603"</definedName>
    <definedName name="FDD_146_9" hidden="1">"A33969"</definedName>
    <definedName name="FDD_147_0" hidden="1">"U30681"</definedName>
    <definedName name="FDD_147_1" hidden="1">"U31047"</definedName>
    <definedName name="FDD_147_10" hidden="1">"U34334"</definedName>
    <definedName name="FDD_147_11" hidden="1">"U34699"</definedName>
    <definedName name="FDD_147_12" hidden="1">"U35064"</definedName>
    <definedName name="FDD_147_13" hidden="1">"U35430"</definedName>
    <definedName name="FDD_147_14" hidden="1">"U35795"</definedName>
    <definedName name="FDD_147_2" hidden="1">"U31412"</definedName>
    <definedName name="FDD_147_3" hidden="1">"U31777"</definedName>
    <definedName name="FDD_147_4" hidden="1">"U32142"</definedName>
    <definedName name="FDD_147_5" hidden="1">"U32508"</definedName>
    <definedName name="FDD_147_6" hidden="1">"U32873"</definedName>
    <definedName name="FDD_147_7" hidden="1">"U33238"</definedName>
    <definedName name="FDD_147_8" hidden="1">"U33603"</definedName>
    <definedName name="FDD_147_9" hidden="1">"U33969"</definedName>
    <definedName name="FDD_148_0" hidden="1">"A30681"</definedName>
    <definedName name="FDD_148_1" hidden="1">"A31047"</definedName>
    <definedName name="FDD_148_10" hidden="1">"A34334"</definedName>
    <definedName name="FDD_148_11" hidden="1">"A34699"</definedName>
    <definedName name="FDD_148_12" hidden="1">"A35064"</definedName>
    <definedName name="FDD_148_13" hidden="1">"A35430"</definedName>
    <definedName name="FDD_148_14" hidden="1">"A35795"</definedName>
    <definedName name="FDD_148_2" hidden="1">"A31412"</definedName>
    <definedName name="FDD_148_3" hidden="1">"A31777"</definedName>
    <definedName name="FDD_148_4" hidden="1">"A32142"</definedName>
    <definedName name="FDD_148_5" hidden="1">"A32508"</definedName>
    <definedName name="FDD_148_6" hidden="1">"A32873"</definedName>
    <definedName name="FDD_148_7" hidden="1">"A33238"</definedName>
    <definedName name="FDD_148_8" hidden="1">"A33603"</definedName>
    <definedName name="FDD_148_9" hidden="1">"A33969"</definedName>
    <definedName name="FDD_149_0" hidden="1">"U30681"</definedName>
    <definedName name="FDD_149_1" hidden="1">"U31047"</definedName>
    <definedName name="FDD_149_10" hidden="1">"U34334"</definedName>
    <definedName name="FDD_149_11" hidden="1">"U34699"</definedName>
    <definedName name="FDD_149_12" hidden="1">"U35064"</definedName>
    <definedName name="FDD_149_13" hidden="1">"U35430"</definedName>
    <definedName name="FDD_149_14" hidden="1">"A35795"</definedName>
    <definedName name="FDD_149_2" hidden="1">"U31412"</definedName>
    <definedName name="FDD_149_3" hidden="1">"U31777"</definedName>
    <definedName name="FDD_149_4" hidden="1">"U32142"</definedName>
    <definedName name="FDD_149_5" hidden="1">"U32508"</definedName>
    <definedName name="FDD_149_6" hidden="1">"U32873"</definedName>
    <definedName name="FDD_149_7" hidden="1">"U33238"</definedName>
    <definedName name="FDD_149_8" hidden="1">"U33603"</definedName>
    <definedName name="FDD_149_9" hidden="1">"U33969"</definedName>
    <definedName name="FDD_15_0" hidden="1">"A25569"</definedName>
    <definedName name="FDD_151_0" hidden="1">"A30681"</definedName>
    <definedName name="FDD_151_1" hidden="1">"A31047"</definedName>
    <definedName name="FDD_151_10" hidden="1">"A34334"</definedName>
    <definedName name="FDD_151_11" hidden="1">"A34699"</definedName>
    <definedName name="FDD_151_12" hidden="1">"A35064"</definedName>
    <definedName name="FDD_151_13" hidden="1">"A35430"</definedName>
    <definedName name="FDD_151_14" hidden="1">"A35795"</definedName>
    <definedName name="FDD_151_2" hidden="1">"A31412"</definedName>
    <definedName name="FDD_151_3" hidden="1">"A31777"</definedName>
    <definedName name="FDD_151_4" hidden="1">"A32142"</definedName>
    <definedName name="FDD_151_5" hidden="1">"A32508"</definedName>
    <definedName name="FDD_151_6" hidden="1">"A32873"</definedName>
    <definedName name="FDD_151_7" hidden="1">"A33238"</definedName>
    <definedName name="FDD_151_8" hidden="1">"A33603"</definedName>
    <definedName name="FDD_151_9" hidden="1">"A33969"</definedName>
    <definedName name="FDD_152_0" hidden="1">"A30681"</definedName>
    <definedName name="FDD_152_1" hidden="1">"A31047"</definedName>
    <definedName name="FDD_152_10" hidden="1">"A34334"</definedName>
    <definedName name="FDD_152_11" hidden="1">"A34699"</definedName>
    <definedName name="FDD_152_12" hidden="1">"A35064"</definedName>
    <definedName name="FDD_152_13" hidden="1">"A35430"</definedName>
    <definedName name="FDD_152_14" hidden="1">"A35795"</definedName>
    <definedName name="FDD_152_15" hidden="1">"E36160"</definedName>
    <definedName name="FDD_152_2" hidden="1">"A31412"</definedName>
    <definedName name="FDD_152_3" hidden="1">"A31777"</definedName>
    <definedName name="FDD_152_4" hidden="1">"A32142"</definedName>
    <definedName name="FDD_152_5" hidden="1">"A32508"</definedName>
    <definedName name="FDD_152_6" hidden="1">"A32873"</definedName>
    <definedName name="FDD_152_7" hidden="1">"A33238"</definedName>
    <definedName name="FDD_152_8" hidden="1">"A33603"</definedName>
    <definedName name="FDD_152_9" hidden="1">"A33969"</definedName>
    <definedName name="FDD_153_0" hidden="1">"A30681"</definedName>
    <definedName name="FDD_153_1" hidden="1">"A31047"</definedName>
    <definedName name="FDD_153_10" hidden="1">"A34334"</definedName>
    <definedName name="FDD_153_11" hidden="1">"A34699"</definedName>
    <definedName name="FDD_153_12" hidden="1">"A35064"</definedName>
    <definedName name="FDD_153_13" hidden="1">"A35430"</definedName>
    <definedName name="FDD_153_14" hidden="1">"A35795"</definedName>
    <definedName name="FDD_153_2" hidden="1">"A31412"</definedName>
    <definedName name="FDD_153_3" hidden="1">"A31777"</definedName>
    <definedName name="FDD_153_4" hidden="1">"A32142"</definedName>
    <definedName name="FDD_153_5" hidden="1">"A32508"</definedName>
    <definedName name="FDD_153_6" hidden="1">"A32873"</definedName>
    <definedName name="FDD_153_7" hidden="1">"A33238"</definedName>
    <definedName name="FDD_153_8" hidden="1">"A33603"</definedName>
    <definedName name="FDD_153_9" hidden="1">"A33969"</definedName>
    <definedName name="FDD_154_0" hidden="1">"A30681"</definedName>
    <definedName name="FDD_154_1" hidden="1">"A31047"</definedName>
    <definedName name="FDD_154_10" hidden="1">"A34334"</definedName>
    <definedName name="FDD_154_11" hidden="1">"A34699"</definedName>
    <definedName name="FDD_154_12" hidden="1">"A35064"</definedName>
    <definedName name="FDD_154_13" hidden="1">"A35430"</definedName>
    <definedName name="FDD_154_14" hidden="1">"A35795"</definedName>
    <definedName name="FDD_154_2" hidden="1">"A31412"</definedName>
    <definedName name="FDD_154_3" hidden="1">"A31777"</definedName>
    <definedName name="FDD_154_4" hidden="1">"A32142"</definedName>
    <definedName name="FDD_154_5" hidden="1">"A32508"</definedName>
    <definedName name="FDD_154_6" hidden="1">"A32873"</definedName>
    <definedName name="FDD_154_7" hidden="1">"A33238"</definedName>
    <definedName name="FDD_154_8" hidden="1">"A33603"</definedName>
    <definedName name="FDD_154_9" hidden="1">"A33969"</definedName>
    <definedName name="FDD_155_0" hidden="1">"A25569"</definedName>
    <definedName name="FDD_156_0" hidden="1">"A30681"</definedName>
    <definedName name="FDD_156_1" hidden="1">"A31047"</definedName>
    <definedName name="FDD_156_10" hidden="1">"A34334"</definedName>
    <definedName name="FDD_156_11" hidden="1">"A34699"</definedName>
    <definedName name="FDD_156_12" hidden="1">"A35064"</definedName>
    <definedName name="FDD_156_13" hidden="1">"A35430"</definedName>
    <definedName name="FDD_156_14" hidden="1">"A35795"</definedName>
    <definedName name="FDD_156_15" hidden="1">"E36160"</definedName>
    <definedName name="FDD_156_2" hidden="1">"A31412"</definedName>
    <definedName name="FDD_156_3" hidden="1">"A31777"</definedName>
    <definedName name="FDD_156_4" hidden="1">"A32142"</definedName>
    <definedName name="FDD_156_5" hidden="1">"A32508"</definedName>
    <definedName name="FDD_156_6" hidden="1">"A32873"</definedName>
    <definedName name="FDD_156_7" hidden="1">"A33238"</definedName>
    <definedName name="FDD_156_8" hidden="1">"A33603"</definedName>
    <definedName name="FDD_156_9" hidden="1">"A33969"</definedName>
    <definedName name="FDD_157_0" hidden="1">"A30681"</definedName>
    <definedName name="FDD_157_1" hidden="1">"A31047"</definedName>
    <definedName name="FDD_157_10" hidden="1">"A34334"</definedName>
    <definedName name="FDD_157_11" hidden="1">"A34699"</definedName>
    <definedName name="FDD_157_12" hidden="1">"A35064"</definedName>
    <definedName name="FDD_157_13" hidden="1">"A35430"</definedName>
    <definedName name="FDD_157_14" hidden="1">"A35795"</definedName>
    <definedName name="FDD_157_2" hidden="1">"A31412"</definedName>
    <definedName name="FDD_157_3" hidden="1">"A31777"</definedName>
    <definedName name="FDD_157_4" hidden="1">"A32142"</definedName>
    <definedName name="FDD_157_5" hidden="1">"A32508"</definedName>
    <definedName name="FDD_157_6" hidden="1">"A32873"</definedName>
    <definedName name="FDD_157_7" hidden="1">"A33238"</definedName>
    <definedName name="FDD_157_8" hidden="1">"A33603"</definedName>
    <definedName name="FDD_157_9" hidden="1">"A33969"</definedName>
    <definedName name="FDD_158_0" hidden="1">"A30681"</definedName>
    <definedName name="FDD_158_1" hidden="1">"A31047"</definedName>
    <definedName name="FDD_158_10" hidden="1">"A34334"</definedName>
    <definedName name="FDD_158_11" hidden="1">"A34699"</definedName>
    <definedName name="FDD_158_12" hidden="1">"A35064"</definedName>
    <definedName name="FDD_158_13" hidden="1">"A35430"</definedName>
    <definedName name="FDD_158_14" hidden="1">"A35795"</definedName>
    <definedName name="FDD_158_15" hidden="1">"E36160"</definedName>
    <definedName name="FDD_158_2" hidden="1">"A31412"</definedName>
    <definedName name="FDD_158_3" hidden="1">"A31777"</definedName>
    <definedName name="FDD_158_4" hidden="1">"A32142"</definedName>
    <definedName name="FDD_158_5" hidden="1">"A32508"</definedName>
    <definedName name="FDD_158_6" hidden="1">"A32873"</definedName>
    <definedName name="FDD_158_7" hidden="1">"A33238"</definedName>
    <definedName name="FDD_158_8" hidden="1">"A33603"</definedName>
    <definedName name="FDD_158_9" hidden="1">"A33969"</definedName>
    <definedName name="FDD_159_0" hidden="1">"A30681"</definedName>
    <definedName name="FDD_159_1" hidden="1">"A31047"</definedName>
    <definedName name="FDD_159_10" hidden="1">"A34334"</definedName>
    <definedName name="FDD_159_11" hidden="1">"A34699"</definedName>
    <definedName name="FDD_159_12" hidden="1">"A35064"</definedName>
    <definedName name="FDD_159_13" hidden="1">"A35430"</definedName>
    <definedName name="FDD_159_14" hidden="1">"A35795"</definedName>
    <definedName name="FDD_159_2" hidden="1">"A31412"</definedName>
    <definedName name="FDD_159_3" hidden="1">"A31777"</definedName>
    <definedName name="FDD_159_4" hidden="1">"A32142"</definedName>
    <definedName name="FDD_159_5" hidden="1">"A32508"</definedName>
    <definedName name="FDD_159_6" hidden="1">"A32873"</definedName>
    <definedName name="FDD_159_7" hidden="1">"A33238"</definedName>
    <definedName name="FDD_159_8" hidden="1">"A33603"</definedName>
    <definedName name="FDD_159_9" hidden="1">"A33969"</definedName>
    <definedName name="FDD_16_0" hidden="1">"A25569"</definedName>
    <definedName name="FDD_160_0" hidden="1">"A30681"</definedName>
    <definedName name="FDD_160_1" hidden="1">"A31047"</definedName>
    <definedName name="FDD_160_10" hidden="1">"A34334"</definedName>
    <definedName name="FDD_160_11" hidden="1">"A34699"</definedName>
    <definedName name="FDD_160_12" hidden="1">"A35064"</definedName>
    <definedName name="FDD_160_13" hidden="1">"A35430"</definedName>
    <definedName name="FDD_160_14" hidden="1">"A35795"</definedName>
    <definedName name="FDD_160_15" hidden="1">"E36160"</definedName>
    <definedName name="FDD_160_2" hidden="1">"A31412"</definedName>
    <definedName name="FDD_160_3" hidden="1">"A31777"</definedName>
    <definedName name="FDD_160_4" hidden="1">"A32142"</definedName>
    <definedName name="FDD_160_5" hidden="1">"A32508"</definedName>
    <definedName name="FDD_160_6" hidden="1">"A32873"</definedName>
    <definedName name="FDD_160_7" hidden="1">"A33238"</definedName>
    <definedName name="FDD_160_8" hidden="1">"A33603"</definedName>
    <definedName name="FDD_160_9" hidden="1">"A33969"</definedName>
    <definedName name="FDD_161_0" hidden="1">"A30681"</definedName>
    <definedName name="FDD_161_1" hidden="1">"A31047"</definedName>
    <definedName name="FDD_161_10" hidden="1">"A34334"</definedName>
    <definedName name="FDD_161_11" hidden="1">"A34699"</definedName>
    <definedName name="FDD_161_12" hidden="1">"A35064"</definedName>
    <definedName name="FDD_161_13" hidden="1">"A35430"</definedName>
    <definedName name="FDD_161_14" hidden="1">"A35795"</definedName>
    <definedName name="FDD_161_2" hidden="1">"A31412"</definedName>
    <definedName name="FDD_161_3" hidden="1">"A31777"</definedName>
    <definedName name="FDD_161_4" hidden="1">"A32142"</definedName>
    <definedName name="FDD_161_5" hidden="1">"A32508"</definedName>
    <definedName name="FDD_161_6" hidden="1">"A32873"</definedName>
    <definedName name="FDD_161_7" hidden="1">"A33238"</definedName>
    <definedName name="FDD_161_8" hidden="1">"A33603"</definedName>
    <definedName name="FDD_161_9" hidden="1">"A33969"</definedName>
    <definedName name="FDD_162_0" hidden="1">"A30681"</definedName>
    <definedName name="FDD_162_1" hidden="1">"A31047"</definedName>
    <definedName name="FDD_162_10" hidden="1">"A34334"</definedName>
    <definedName name="FDD_162_11" hidden="1">"A34699"</definedName>
    <definedName name="FDD_162_12" hidden="1">"A35064"</definedName>
    <definedName name="FDD_162_13" hidden="1">"A35430"</definedName>
    <definedName name="FDD_162_14" hidden="1">"A35795"</definedName>
    <definedName name="FDD_162_2" hidden="1">"A31412"</definedName>
    <definedName name="FDD_162_3" hidden="1">"A31777"</definedName>
    <definedName name="FDD_162_4" hidden="1">"A32142"</definedName>
    <definedName name="FDD_162_5" hidden="1">"A32508"</definedName>
    <definedName name="FDD_162_6" hidden="1">"A32873"</definedName>
    <definedName name="FDD_162_7" hidden="1">"A33238"</definedName>
    <definedName name="FDD_162_8" hidden="1">"A33603"</definedName>
    <definedName name="FDD_162_9" hidden="1">"A33969"</definedName>
    <definedName name="FDD_163_0" hidden="1">"A30681"</definedName>
    <definedName name="FDD_163_1" hidden="1">"A31047"</definedName>
    <definedName name="FDD_163_10" hidden="1">"A34334"</definedName>
    <definedName name="FDD_163_11" hidden="1">"A34699"</definedName>
    <definedName name="FDD_163_12" hidden="1">"A35064"</definedName>
    <definedName name="FDD_163_13" hidden="1">"A35430"</definedName>
    <definedName name="FDD_163_14" hidden="1">"A35795"</definedName>
    <definedName name="FDD_163_2" hidden="1">"A31412"</definedName>
    <definedName name="FDD_163_3" hidden="1">"A31777"</definedName>
    <definedName name="FDD_163_4" hidden="1">"A32142"</definedName>
    <definedName name="FDD_163_5" hidden="1">"A32508"</definedName>
    <definedName name="FDD_163_6" hidden="1">"A32873"</definedName>
    <definedName name="FDD_163_7" hidden="1">"A33238"</definedName>
    <definedName name="FDD_163_8" hidden="1">"A33603"</definedName>
    <definedName name="FDD_163_9" hidden="1">"A33969"</definedName>
    <definedName name="FDD_164_0" hidden="1">"A25569"</definedName>
    <definedName name="FDD_165_0" hidden="1">"A30681"</definedName>
    <definedName name="FDD_165_1" hidden="1">"A31047"</definedName>
    <definedName name="FDD_165_10" hidden="1">"A34334"</definedName>
    <definedName name="FDD_165_11" hidden="1">"A34699"</definedName>
    <definedName name="FDD_165_12" hidden="1">"A35064"</definedName>
    <definedName name="FDD_165_13" hidden="1">"A35430"</definedName>
    <definedName name="FDD_165_14" hidden="1">"A35795"</definedName>
    <definedName name="FDD_165_2" hidden="1">"A31412"</definedName>
    <definedName name="FDD_165_3" hidden="1">"A31777"</definedName>
    <definedName name="FDD_165_4" hidden="1">"A32142"</definedName>
    <definedName name="FDD_165_5" hidden="1">"A32508"</definedName>
    <definedName name="FDD_165_6" hidden="1">"A32873"</definedName>
    <definedName name="FDD_165_7" hidden="1">"A33238"</definedName>
    <definedName name="FDD_165_8" hidden="1">"A33603"</definedName>
    <definedName name="FDD_165_9" hidden="1">"A33969"</definedName>
    <definedName name="FDD_166_0" hidden="1">"A30681"</definedName>
    <definedName name="FDD_166_1" hidden="1">"A31047"</definedName>
    <definedName name="FDD_166_10" hidden="1">"A34334"</definedName>
    <definedName name="FDD_166_11" hidden="1">"A34699"</definedName>
    <definedName name="FDD_166_12" hidden="1">"A35064"</definedName>
    <definedName name="FDD_166_13" hidden="1">"A35430"</definedName>
    <definedName name="FDD_166_14" hidden="1">"A35795"</definedName>
    <definedName name="FDD_166_2" hidden="1">"A31412"</definedName>
    <definedName name="FDD_166_3" hidden="1">"A31777"</definedName>
    <definedName name="FDD_166_4" hidden="1">"A32142"</definedName>
    <definedName name="FDD_166_5" hidden="1">"A32508"</definedName>
    <definedName name="FDD_166_6" hidden="1">"A32873"</definedName>
    <definedName name="FDD_166_7" hidden="1">"A33238"</definedName>
    <definedName name="FDD_166_8" hidden="1">"A33603"</definedName>
    <definedName name="FDD_166_9" hidden="1">"A33969"</definedName>
    <definedName name="FDD_167_0" hidden="1">"A30681"</definedName>
    <definedName name="FDD_167_1" hidden="1">"A31047"</definedName>
    <definedName name="FDD_167_10" hidden="1">"A34334"</definedName>
    <definedName name="FDD_167_11" hidden="1">"A34699"</definedName>
    <definedName name="FDD_167_12" hidden="1">"A35064"</definedName>
    <definedName name="FDD_167_13" hidden="1">"A35430"</definedName>
    <definedName name="FDD_167_14" hidden="1">"A35795"</definedName>
    <definedName name="FDD_167_2" hidden="1">"A31412"</definedName>
    <definedName name="FDD_167_3" hidden="1">"A31777"</definedName>
    <definedName name="FDD_167_4" hidden="1">"A32142"</definedName>
    <definedName name="FDD_167_5" hidden="1">"A32508"</definedName>
    <definedName name="FDD_167_6" hidden="1">"A32873"</definedName>
    <definedName name="FDD_167_7" hidden="1">"A33238"</definedName>
    <definedName name="FDD_167_8" hidden="1">"A33603"</definedName>
    <definedName name="FDD_167_9" hidden="1">"A33969"</definedName>
    <definedName name="FDD_168_0" hidden="1">"E36160"</definedName>
    <definedName name="FDD_168_1" hidden="1">"E36525"</definedName>
    <definedName name="FDD_168_2" hidden="1">"E36891"</definedName>
    <definedName name="FDD_169_0" hidden="1">"A30681"</definedName>
    <definedName name="FDD_169_1" hidden="1">"A31047"</definedName>
    <definedName name="FDD_169_10" hidden="1">"A34334"</definedName>
    <definedName name="FDD_169_11" hidden="1">"A34699"</definedName>
    <definedName name="FDD_169_12" hidden="1">"A35064"</definedName>
    <definedName name="FDD_169_13" hidden="1">"A35430"</definedName>
    <definedName name="FDD_169_14" hidden="1">"A35795"</definedName>
    <definedName name="FDD_169_2" hidden="1">"A31412"</definedName>
    <definedName name="FDD_169_3" hidden="1">"A31777"</definedName>
    <definedName name="FDD_169_4" hidden="1">"A32142"</definedName>
    <definedName name="FDD_169_5" hidden="1">"A32508"</definedName>
    <definedName name="FDD_169_6" hidden="1">"A32873"</definedName>
    <definedName name="FDD_169_7" hidden="1">"A33238"</definedName>
    <definedName name="FDD_169_8" hidden="1">"A33603"</definedName>
    <definedName name="FDD_169_9" hidden="1">"A33969"</definedName>
    <definedName name="FDD_17_0" hidden="1">"A25569"</definedName>
    <definedName name="FDD_170_0" hidden="1">"A30681"</definedName>
    <definedName name="FDD_170_1" hidden="1">"A31047"</definedName>
    <definedName name="FDD_170_10" hidden="1">"A34334"</definedName>
    <definedName name="FDD_170_11" hidden="1">"A34699"</definedName>
    <definedName name="FDD_170_12" hidden="1">"A35064"</definedName>
    <definedName name="FDD_170_13" hidden="1">"A35430"</definedName>
    <definedName name="FDD_170_14" hidden="1">"A35795"</definedName>
    <definedName name="FDD_170_2" hidden="1">"A31412"</definedName>
    <definedName name="FDD_170_3" hidden="1">"A31777"</definedName>
    <definedName name="FDD_170_4" hidden="1">"A32142"</definedName>
    <definedName name="FDD_170_5" hidden="1">"A32508"</definedName>
    <definedName name="FDD_170_6" hidden="1">"A32873"</definedName>
    <definedName name="FDD_170_7" hidden="1">"A33238"</definedName>
    <definedName name="FDD_170_8" hidden="1">"A33603"</definedName>
    <definedName name="FDD_170_9" hidden="1">"A33969"</definedName>
    <definedName name="FDD_171_0" hidden="1">"A30681"</definedName>
    <definedName name="FDD_171_1" hidden="1">"A31047"</definedName>
    <definedName name="FDD_171_10" hidden="1">"A34334"</definedName>
    <definedName name="FDD_171_11" hidden="1">"A34699"</definedName>
    <definedName name="FDD_171_12" hidden="1">"A35064"</definedName>
    <definedName name="FDD_171_13" hidden="1">"A35430"</definedName>
    <definedName name="FDD_171_14" hidden="1">"A35795"</definedName>
    <definedName name="FDD_171_2" hidden="1">"A31412"</definedName>
    <definedName name="FDD_171_3" hidden="1">"A31777"</definedName>
    <definedName name="FDD_171_4" hidden="1">"A32142"</definedName>
    <definedName name="FDD_171_5" hidden="1">"A32508"</definedName>
    <definedName name="FDD_171_6" hidden="1">"A32873"</definedName>
    <definedName name="FDD_171_7" hidden="1">"A33238"</definedName>
    <definedName name="FDD_171_8" hidden="1">"A33603"</definedName>
    <definedName name="FDD_171_9" hidden="1">"A33969"</definedName>
    <definedName name="FDD_172_0" hidden="1">"A30681"</definedName>
    <definedName name="FDD_172_1" hidden="1">"A31047"</definedName>
    <definedName name="FDD_172_10" hidden="1">"A34334"</definedName>
    <definedName name="FDD_172_11" hidden="1">"A34699"</definedName>
    <definedName name="FDD_172_12" hidden="1">"A35064"</definedName>
    <definedName name="FDD_172_13" hidden="1">"A35430"</definedName>
    <definedName name="FDD_172_14" hidden="1">"A35795"</definedName>
    <definedName name="FDD_172_2" hidden="1">"A31412"</definedName>
    <definedName name="FDD_172_3" hidden="1">"A31777"</definedName>
    <definedName name="FDD_172_4" hidden="1">"A32142"</definedName>
    <definedName name="FDD_172_5" hidden="1">"A32508"</definedName>
    <definedName name="FDD_172_6" hidden="1">"A32873"</definedName>
    <definedName name="FDD_172_7" hidden="1">"A33238"</definedName>
    <definedName name="FDD_172_8" hidden="1">"A33603"</definedName>
    <definedName name="FDD_172_9" hidden="1">"A33969"</definedName>
    <definedName name="FDD_173_0" hidden="1">"A30681"</definedName>
    <definedName name="FDD_173_1" hidden="1">"A31047"</definedName>
    <definedName name="FDD_173_10" hidden="1">"A34334"</definedName>
    <definedName name="FDD_173_11" hidden="1">"A34699"</definedName>
    <definedName name="FDD_173_12" hidden="1">"A35064"</definedName>
    <definedName name="FDD_173_13" hidden="1">"A35430"</definedName>
    <definedName name="FDD_173_14" hidden="1">"A35795"</definedName>
    <definedName name="FDD_173_2" hidden="1">"A31412"</definedName>
    <definedName name="FDD_173_3" hidden="1">"A31777"</definedName>
    <definedName name="FDD_173_4" hidden="1">"A32142"</definedName>
    <definedName name="FDD_173_5" hidden="1">"A32508"</definedName>
    <definedName name="FDD_173_6" hidden="1">"A32873"</definedName>
    <definedName name="FDD_173_7" hidden="1">"A33238"</definedName>
    <definedName name="FDD_173_8" hidden="1">"A33603"</definedName>
    <definedName name="FDD_173_9" hidden="1">"A33969"</definedName>
    <definedName name="FDD_174_0" hidden="1">"A30681"</definedName>
    <definedName name="FDD_174_1" hidden="1">"A31047"</definedName>
    <definedName name="FDD_174_10" hidden="1">"A34334"</definedName>
    <definedName name="FDD_174_11" hidden="1">"A34699"</definedName>
    <definedName name="FDD_174_12" hidden="1">"A35064"</definedName>
    <definedName name="FDD_174_13" hidden="1">"A35430"</definedName>
    <definedName name="FDD_174_14" hidden="1">"A35795"</definedName>
    <definedName name="FDD_174_2" hidden="1">"A31412"</definedName>
    <definedName name="FDD_174_3" hidden="1">"A31777"</definedName>
    <definedName name="FDD_174_4" hidden="1">"A32142"</definedName>
    <definedName name="FDD_174_5" hidden="1">"A32508"</definedName>
    <definedName name="FDD_174_6" hidden="1">"A32873"</definedName>
    <definedName name="FDD_174_7" hidden="1">"A33238"</definedName>
    <definedName name="FDD_174_8" hidden="1">"A33603"</definedName>
    <definedName name="FDD_174_9" hidden="1">"A33969"</definedName>
    <definedName name="FDD_175_0" hidden="1">"E36160"</definedName>
    <definedName name="FDD_175_1" hidden="1">"E36525"</definedName>
    <definedName name="FDD_175_2" hidden="1">"E36891"</definedName>
    <definedName name="FDD_176_0" hidden="1">"E36160"</definedName>
    <definedName name="FDD_176_1" hidden="1">"E36525"</definedName>
    <definedName name="FDD_176_2" hidden="1">"E36891"</definedName>
    <definedName name="FDD_177_0" hidden="1">"E36160"</definedName>
    <definedName name="FDD_177_1" hidden="1">"E36525"</definedName>
    <definedName name="FDD_177_2" hidden="1">"E36891"</definedName>
    <definedName name="FDD_178_0" hidden="1">"E36160"</definedName>
    <definedName name="FDD_178_1" hidden="1">"E36525"</definedName>
    <definedName name="FDD_178_2" hidden="1">"E36891"</definedName>
    <definedName name="FDD_179_0" hidden="1">"E36160"</definedName>
    <definedName name="FDD_179_1" hidden="1">"E36525"</definedName>
    <definedName name="FDD_179_2" hidden="1">"E36891"</definedName>
    <definedName name="FDD_18_0" hidden="1">"A25569"</definedName>
    <definedName name="FDD_180_0" hidden="1">"E36160"</definedName>
    <definedName name="FDD_180_1" hidden="1">"E36525"</definedName>
    <definedName name="FDD_180_2" hidden="1">"E36891"</definedName>
    <definedName name="FDD_181_0" hidden="1">"E36160"</definedName>
    <definedName name="FDD_181_1" hidden="1">"E36525"</definedName>
    <definedName name="FDD_181_2" hidden="1">"E36891"</definedName>
    <definedName name="FDD_182_0" hidden="1">"E36160"</definedName>
    <definedName name="FDD_182_1" hidden="1">"E36525"</definedName>
    <definedName name="FDD_182_2" hidden="1">"E36891"</definedName>
    <definedName name="FDD_183_0" hidden="1">"E36160"</definedName>
    <definedName name="FDD_183_1" hidden="1">"E36525"</definedName>
    <definedName name="FDD_183_2" hidden="1">"E36891"</definedName>
    <definedName name="FDD_184_0" hidden="1">"E36160"</definedName>
    <definedName name="FDD_184_1" hidden="1">"E36525"</definedName>
    <definedName name="FDD_184_2" hidden="1">"E36891"</definedName>
    <definedName name="FDD_185_0" hidden="1">"E36160"</definedName>
    <definedName name="FDD_185_1" hidden="1">"E36525"</definedName>
    <definedName name="FDD_185_2" hidden="1">"E36891"</definedName>
    <definedName name="FDD_186_0" hidden="1">"E36160"</definedName>
    <definedName name="FDD_186_1" hidden="1">"E36525"</definedName>
    <definedName name="FDD_186_2" hidden="1">"E36891"</definedName>
    <definedName name="FDD_187_0" hidden="1">"E36160"</definedName>
    <definedName name="FDD_187_1" hidden="1">"E36525"</definedName>
    <definedName name="FDD_187_2" hidden="1">"E36891"</definedName>
    <definedName name="FDD_188_0" hidden="1">"A30681"</definedName>
    <definedName name="FDD_188_1" hidden="1">"A31047"</definedName>
    <definedName name="FDD_188_10" hidden="1">"A34334"</definedName>
    <definedName name="FDD_188_11" hidden="1">"A34699"</definedName>
    <definedName name="FDD_188_12" hidden="1">"A35064"</definedName>
    <definedName name="FDD_188_13" hidden="1">"A35430"</definedName>
    <definedName name="FDD_188_14" hidden="1">"A35795"</definedName>
    <definedName name="FDD_188_2" hidden="1">"A31412"</definedName>
    <definedName name="FDD_188_3" hidden="1">"A31777"</definedName>
    <definedName name="FDD_188_4" hidden="1">"A32142"</definedName>
    <definedName name="FDD_188_5" hidden="1">"A32508"</definedName>
    <definedName name="FDD_188_6" hidden="1">"A32873"</definedName>
    <definedName name="FDD_188_7" hidden="1">"A33238"</definedName>
    <definedName name="FDD_188_8" hidden="1">"A33603"</definedName>
    <definedName name="FDD_188_9" hidden="1">"A33969"</definedName>
    <definedName name="FDD_189_0" hidden="1">"A30681"</definedName>
    <definedName name="FDD_189_1" hidden="1">"A31047"</definedName>
    <definedName name="FDD_189_10" hidden="1">"A34334"</definedName>
    <definedName name="FDD_189_11" hidden="1">"A34699"</definedName>
    <definedName name="FDD_189_12" hidden="1">"A35064"</definedName>
    <definedName name="FDD_189_13" hidden="1">"A35430"</definedName>
    <definedName name="FDD_189_14" hidden="1">"A35795"</definedName>
    <definedName name="FDD_189_2" hidden="1">"A31412"</definedName>
    <definedName name="FDD_189_3" hidden="1">"A31777"</definedName>
    <definedName name="FDD_189_4" hidden="1">"A32142"</definedName>
    <definedName name="FDD_189_5" hidden="1">"A32508"</definedName>
    <definedName name="FDD_189_6" hidden="1">"A32873"</definedName>
    <definedName name="FDD_189_7" hidden="1">"A33238"</definedName>
    <definedName name="FDD_189_8" hidden="1">"A33603"</definedName>
    <definedName name="FDD_189_9" hidden="1">"A33969"</definedName>
    <definedName name="FDD_19_0" hidden="1">"A25569"</definedName>
    <definedName name="FDD_190_0" hidden="1">"A30681"</definedName>
    <definedName name="FDD_190_1" hidden="1">"A31047"</definedName>
    <definedName name="FDD_190_10" hidden="1">"A34334"</definedName>
    <definedName name="FDD_190_11" hidden="1">"A34699"</definedName>
    <definedName name="FDD_190_12" hidden="1">"A35064"</definedName>
    <definedName name="FDD_190_13" hidden="1">"A35430"</definedName>
    <definedName name="FDD_190_14" hidden="1">"A35795"</definedName>
    <definedName name="FDD_190_2" hidden="1">"A31412"</definedName>
    <definedName name="FDD_190_3" hidden="1">"A31777"</definedName>
    <definedName name="FDD_190_4" hidden="1">"A32142"</definedName>
    <definedName name="FDD_190_5" hidden="1">"A32508"</definedName>
    <definedName name="FDD_190_6" hidden="1">"A32873"</definedName>
    <definedName name="FDD_190_7" hidden="1">"A33238"</definedName>
    <definedName name="FDD_190_8" hidden="1">"A33603"</definedName>
    <definedName name="FDD_190_9" hidden="1">"A33969"</definedName>
    <definedName name="FDD_191_0" hidden="1">"A30681"</definedName>
    <definedName name="FDD_191_1" hidden="1">"A31047"</definedName>
    <definedName name="FDD_191_10" hidden="1">"A34334"</definedName>
    <definedName name="FDD_191_11" hidden="1">"A34699"</definedName>
    <definedName name="FDD_191_12" hidden="1">"A35064"</definedName>
    <definedName name="FDD_191_13" hidden="1">"A35430"</definedName>
    <definedName name="FDD_191_14" hidden="1">"A35795"</definedName>
    <definedName name="FDD_191_2" hidden="1">"A31412"</definedName>
    <definedName name="FDD_191_3" hidden="1">"A31777"</definedName>
    <definedName name="FDD_191_4" hidden="1">"A32142"</definedName>
    <definedName name="FDD_191_5" hidden="1">"A32508"</definedName>
    <definedName name="FDD_191_6" hidden="1">"A32873"</definedName>
    <definedName name="FDD_191_7" hidden="1">"A33238"</definedName>
    <definedName name="FDD_191_8" hidden="1">"A33603"</definedName>
    <definedName name="FDD_191_9" hidden="1">"A33969"</definedName>
    <definedName name="FDD_192_0" hidden="1">"E36160"</definedName>
    <definedName name="FDD_192_1" hidden="1">"E36525"</definedName>
    <definedName name="FDD_192_2" hidden="1">"E36891"</definedName>
    <definedName name="FDD_193_0" hidden="1">"A30681"</definedName>
    <definedName name="FDD_193_1" hidden="1">"A31047"</definedName>
    <definedName name="FDD_193_10" hidden="1">"A34334"</definedName>
    <definedName name="FDD_193_11" hidden="1">"A34699"</definedName>
    <definedName name="FDD_193_12" hidden="1">"A35064"</definedName>
    <definedName name="FDD_193_13" hidden="1">"A35430"</definedName>
    <definedName name="FDD_193_14" hidden="1">"A35795"</definedName>
    <definedName name="FDD_193_2" hidden="1">"A31412"</definedName>
    <definedName name="FDD_193_3" hidden="1">"A31777"</definedName>
    <definedName name="FDD_193_4" hidden="1">"A32142"</definedName>
    <definedName name="FDD_193_5" hidden="1">"A32508"</definedName>
    <definedName name="FDD_193_6" hidden="1">"A32873"</definedName>
    <definedName name="FDD_193_7" hidden="1">"A33238"</definedName>
    <definedName name="FDD_193_8" hidden="1">"A33603"</definedName>
    <definedName name="FDD_193_9" hidden="1">"A33969"</definedName>
    <definedName name="FDD_194_0" hidden="1">"A30681"</definedName>
    <definedName name="FDD_194_1" hidden="1">"A31047"</definedName>
    <definedName name="FDD_194_10" hidden="1">"A34334"</definedName>
    <definedName name="FDD_194_11" hidden="1">"A34699"</definedName>
    <definedName name="FDD_194_12" hidden="1">"A35064"</definedName>
    <definedName name="FDD_194_13" hidden="1">"A35430"</definedName>
    <definedName name="FDD_194_14" hidden="1">"A35795"</definedName>
    <definedName name="FDD_194_2" hidden="1">"A31412"</definedName>
    <definedName name="FDD_194_3" hidden="1">"A31777"</definedName>
    <definedName name="FDD_194_4" hidden="1">"A32142"</definedName>
    <definedName name="FDD_194_5" hidden="1">"A32508"</definedName>
    <definedName name="FDD_194_6" hidden="1">"A32873"</definedName>
    <definedName name="FDD_194_7" hidden="1">"A33238"</definedName>
    <definedName name="FDD_194_8" hidden="1">"A33603"</definedName>
    <definedName name="FDD_194_9" hidden="1">"A33969"</definedName>
    <definedName name="FDD_195_0" hidden="1">"A30681"</definedName>
    <definedName name="FDD_195_1" hidden="1">"A31047"</definedName>
    <definedName name="FDD_195_10" hidden="1">"A34334"</definedName>
    <definedName name="FDD_195_11" hidden="1">"A34699"</definedName>
    <definedName name="FDD_195_12" hidden="1">"A35064"</definedName>
    <definedName name="FDD_195_13" hidden="1">"A35430"</definedName>
    <definedName name="FDD_195_14" hidden="1">"A35795"</definedName>
    <definedName name="FDD_195_2" hidden="1">"A31412"</definedName>
    <definedName name="FDD_195_3" hidden="1">"A31777"</definedName>
    <definedName name="FDD_195_4" hidden="1">"A32142"</definedName>
    <definedName name="FDD_195_5" hidden="1">"A32508"</definedName>
    <definedName name="FDD_195_6" hidden="1">"A32873"</definedName>
    <definedName name="FDD_195_7" hidden="1">"A33238"</definedName>
    <definedName name="FDD_195_8" hidden="1">"A33603"</definedName>
    <definedName name="FDD_195_9" hidden="1">"A33969"</definedName>
    <definedName name="FDD_196_0" hidden="1">"E36160"</definedName>
    <definedName name="FDD_196_1" hidden="1">"E36525"</definedName>
    <definedName name="FDD_196_2" hidden="1">"E36891"</definedName>
    <definedName name="FDD_197_0" hidden="1">"A30681"</definedName>
    <definedName name="FDD_197_1" hidden="1">"A31047"</definedName>
    <definedName name="FDD_197_10" hidden="1">"A34334"</definedName>
    <definedName name="FDD_197_11" hidden="1">"A34699"</definedName>
    <definedName name="FDD_197_12" hidden="1">"A35064"</definedName>
    <definedName name="FDD_197_13" hidden="1">"A35430"</definedName>
    <definedName name="FDD_197_14" hidden="1">"A35795"</definedName>
    <definedName name="FDD_197_2" hidden="1">"A31412"</definedName>
    <definedName name="FDD_197_3" hidden="1">"A31777"</definedName>
    <definedName name="FDD_197_4" hidden="1">"A32142"</definedName>
    <definedName name="FDD_197_5" hidden="1">"A32508"</definedName>
    <definedName name="FDD_197_6" hidden="1">"A32873"</definedName>
    <definedName name="FDD_197_7" hidden="1">"A33238"</definedName>
    <definedName name="FDD_197_8" hidden="1">"A33603"</definedName>
    <definedName name="FDD_197_9" hidden="1">"A33969"</definedName>
    <definedName name="FDD_198_0" hidden="1">"A30681"</definedName>
    <definedName name="FDD_198_1" hidden="1">"A31047"</definedName>
    <definedName name="FDD_198_10" hidden="1">"U34334"</definedName>
    <definedName name="FDD_198_11" hidden="1">"U34699"</definedName>
    <definedName name="FDD_198_12" hidden="1">"U35064"</definedName>
    <definedName name="FDD_198_13" hidden="1">"U35430"</definedName>
    <definedName name="FDD_198_14" hidden="1">"U35795"</definedName>
    <definedName name="FDD_198_2" hidden="1">"A31412"</definedName>
    <definedName name="FDD_198_3" hidden="1">"U31777"</definedName>
    <definedName name="FDD_198_4" hidden="1">"U32142"</definedName>
    <definedName name="FDD_198_5" hidden="1">"U32508"</definedName>
    <definedName name="FDD_198_6" hidden="1">"U32873"</definedName>
    <definedName name="FDD_198_7" hidden="1">"U33238"</definedName>
    <definedName name="FDD_198_8" hidden="1">"U33603"</definedName>
    <definedName name="FDD_198_9" hidden="1">"U33969"</definedName>
    <definedName name="FDD_199_0" hidden="1">"E36160"</definedName>
    <definedName name="FDD_199_1" hidden="1">"E36525"</definedName>
    <definedName name="FDD_199_2" hidden="1">"E36891"</definedName>
    <definedName name="FDD_2_0" hidden="1">"A25569"</definedName>
    <definedName name="FDD_20_0" hidden="1">"A25569"</definedName>
    <definedName name="FDD_200_0" hidden="1">"E36160"</definedName>
    <definedName name="FDD_200_1" hidden="1">"E36525"</definedName>
    <definedName name="FDD_200_2" hidden="1">"E36891"</definedName>
    <definedName name="FDD_201_0" hidden="1">"A30681"</definedName>
    <definedName name="FDD_201_1" hidden="1">"A31047"</definedName>
    <definedName name="FDD_201_10" hidden="1">"A34334"</definedName>
    <definedName name="FDD_201_11" hidden="1">"A34699"</definedName>
    <definedName name="FDD_201_12" hidden="1">"A35064"</definedName>
    <definedName name="FDD_201_13" hidden="1">"A35430"</definedName>
    <definedName name="FDD_201_14" hidden="1">"A35795"</definedName>
    <definedName name="FDD_201_2" hidden="1">"A31412"</definedName>
    <definedName name="FDD_201_3" hidden="1">"A31777"</definedName>
    <definedName name="FDD_201_4" hidden="1">"A32142"</definedName>
    <definedName name="FDD_201_5" hidden="1">"A32508"</definedName>
    <definedName name="FDD_201_6" hidden="1">"A32873"</definedName>
    <definedName name="FDD_201_7" hidden="1">"A33238"</definedName>
    <definedName name="FDD_201_8" hidden="1">"A33603"</definedName>
    <definedName name="FDD_201_9" hidden="1">"A33969"</definedName>
    <definedName name="FDD_202_0" hidden="1">"A30681"</definedName>
    <definedName name="FDD_202_1" hidden="1">"A31047"</definedName>
    <definedName name="FDD_202_10" hidden="1">"A34334"</definedName>
    <definedName name="FDD_202_11" hidden="1">"A34699"</definedName>
    <definedName name="FDD_202_12" hidden="1">"A35064"</definedName>
    <definedName name="FDD_202_13" hidden="1">"A35430"</definedName>
    <definedName name="FDD_202_14" hidden="1">"A35795"</definedName>
    <definedName name="FDD_202_2" hidden="1">"A31412"</definedName>
    <definedName name="FDD_202_3" hidden="1">"A31777"</definedName>
    <definedName name="FDD_202_4" hidden="1">"A32142"</definedName>
    <definedName name="FDD_202_5" hidden="1">"A32508"</definedName>
    <definedName name="FDD_202_6" hidden="1">"A32873"</definedName>
    <definedName name="FDD_202_7" hidden="1">"A33238"</definedName>
    <definedName name="FDD_202_8" hidden="1">"A33603"</definedName>
    <definedName name="FDD_202_9" hidden="1">"A33969"</definedName>
    <definedName name="FDD_203_0" hidden="1">"E36160"</definedName>
    <definedName name="FDD_203_1" hidden="1">"E36525"</definedName>
    <definedName name="FDD_203_2" hidden="1">"E36891"</definedName>
    <definedName name="FDD_204_0" hidden="1">"A25569"</definedName>
    <definedName name="FDD_205_0" hidden="1">"A25569"</definedName>
    <definedName name="FDD_206_0" hidden="1">"A25569"</definedName>
    <definedName name="FDD_207_0" hidden="1">"A25569"</definedName>
    <definedName name="FDD_208_0" hidden="1">"E36160"</definedName>
    <definedName name="FDD_208_1" hidden="1">"E36525"</definedName>
    <definedName name="FDD_208_2" hidden="1">"E36891"</definedName>
    <definedName name="FDD_209_0" hidden="1">"A25569"</definedName>
    <definedName name="FDD_21_0" hidden="1">"A25569"</definedName>
    <definedName name="FDD_210_0" hidden="1">"A25569"</definedName>
    <definedName name="FDD_211_0" hidden="1">"A25569"</definedName>
    <definedName name="FDD_212_0" hidden="1">"A25569"</definedName>
    <definedName name="FDD_213_0" hidden="1">"E36160"</definedName>
    <definedName name="FDD_213_1" hidden="1">"E36525"</definedName>
    <definedName name="FDD_213_2" hidden="1">"E36891"</definedName>
    <definedName name="FDD_214_0" hidden="1">"A25569"</definedName>
    <definedName name="FDD_215_0" hidden="1">"A25569"</definedName>
    <definedName name="FDD_216_0" hidden="1">"A25569"</definedName>
    <definedName name="FDD_217_0" hidden="1">"A25569"</definedName>
    <definedName name="FDD_218_0" hidden="1">"E36160"</definedName>
    <definedName name="FDD_218_1" hidden="1">"E36525"</definedName>
    <definedName name="FDD_218_2" hidden="1">"E36891"</definedName>
    <definedName name="FDD_219_0" hidden="1">"U25569"</definedName>
    <definedName name="FDD_22_0" hidden="1">"A25569"</definedName>
    <definedName name="FDD_220_0" hidden="1">"U25569"</definedName>
    <definedName name="FDD_221_0" hidden="1">"U25569"</definedName>
    <definedName name="FDD_222_0" hidden="1">"U25569"</definedName>
    <definedName name="FDD_223_0" hidden="1">"E36160"</definedName>
    <definedName name="FDD_223_1" hidden="1">"E36525"</definedName>
    <definedName name="FDD_223_2" hidden="1">"E36891"</definedName>
    <definedName name="FDD_224_0" hidden="1">"A25569"</definedName>
    <definedName name="FDD_225_0" hidden="1">"A25569"</definedName>
    <definedName name="FDD_226_0" hidden="1">"A25569"</definedName>
    <definedName name="FDD_227_0" hidden="1">"A25569"</definedName>
    <definedName name="FDD_228_0" hidden="1">"E36160"</definedName>
    <definedName name="FDD_228_1" hidden="1">"E36525"</definedName>
    <definedName name="FDD_228_2" hidden="1">"E36891"</definedName>
    <definedName name="FDD_229_0" hidden="1">"A25569"</definedName>
    <definedName name="FDD_23_0" hidden="1">"A25569"</definedName>
    <definedName name="FDD_230_0" hidden="1">"A25569"</definedName>
    <definedName name="FDD_231_0" hidden="1">"A25569"</definedName>
    <definedName name="FDD_232_0" hidden="1">"A25569"</definedName>
    <definedName name="FDD_233_0" hidden="1">"A25569"</definedName>
    <definedName name="FDD_234_0" hidden="1">"A25569"</definedName>
    <definedName name="FDD_235_0" hidden="1">"A25569"</definedName>
    <definedName name="FDD_236_0" hidden="1">"A25569"</definedName>
    <definedName name="FDD_237_0" hidden="1">"A25569"</definedName>
    <definedName name="FDD_238_0" hidden="1">"A30681"</definedName>
    <definedName name="FDD_238_1" hidden="1">"A31047"</definedName>
    <definedName name="FDD_238_10" hidden="1">"A34334"</definedName>
    <definedName name="FDD_238_11" hidden="1">"A34699"</definedName>
    <definedName name="FDD_238_12" hidden="1">"A35064"</definedName>
    <definedName name="FDD_238_13" hidden="1">"A35430"</definedName>
    <definedName name="FDD_238_14" hidden="1">"A35795"</definedName>
    <definedName name="FDD_238_2" hidden="1">"A31412"</definedName>
    <definedName name="FDD_238_3" hidden="1">"A31777"</definedName>
    <definedName name="FDD_238_4" hidden="1">"A32142"</definedName>
    <definedName name="FDD_238_5" hidden="1">"A32508"</definedName>
    <definedName name="FDD_238_6" hidden="1">"A32873"</definedName>
    <definedName name="FDD_238_7" hidden="1">"A33238"</definedName>
    <definedName name="FDD_238_8" hidden="1">"A33603"</definedName>
    <definedName name="FDD_238_9" hidden="1">"A33969"</definedName>
    <definedName name="FDD_24_0" hidden="1">"A25569"</definedName>
    <definedName name="FDD_243_0" hidden="1">"E36160"</definedName>
    <definedName name="FDD_243_1" hidden="1">"E36525"</definedName>
    <definedName name="FDD_243_2" hidden="1">"E36891"</definedName>
    <definedName name="FDD_244_0" hidden="1">"A25569"</definedName>
    <definedName name="FDD_245_0" hidden="1">"A25569"</definedName>
    <definedName name="FDD_246_0" hidden="1">"A25569"</definedName>
    <definedName name="FDD_247_0" hidden="1">"A25569"</definedName>
    <definedName name="FDD_248_0" hidden="1">"E36160"</definedName>
    <definedName name="FDD_248_1" hidden="1">"E36525"</definedName>
    <definedName name="FDD_248_2" hidden="1">"E36891"</definedName>
    <definedName name="FDD_249_0" hidden="1">"A25569"</definedName>
    <definedName name="FDD_25_0" hidden="1">"A25569"</definedName>
    <definedName name="FDD_250_0" hidden="1">"A25569"</definedName>
    <definedName name="FDD_251_0" hidden="1">"A25569"</definedName>
    <definedName name="FDD_252_0" hidden="1">"A25569"</definedName>
    <definedName name="FDD_253_0" hidden="1">"E36160"</definedName>
    <definedName name="FDD_253_1" hidden="1">"E36525"</definedName>
    <definedName name="FDD_253_2" hidden="1">"E36891"</definedName>
    <definedName name="FDD_254_0" hidden="1">"E36160"</definedName>
    <definedName name="FDD_254_1" hidden="1">"E36525"</definedName>
    <definedName name="FDD_254_2" hidden="1">"E36891"</definedName>
    <definedName name="FDD_255_0" hidden="1">"E36160"</definedName>
    <definedName name="FDD_255_1" hidden="1">"E36525"</definedName>
    <definedName name="FDD_255_2" hidden="1">"E36891"</definedName>
    <definedName name="FDD_256_0" hidden="1">"U36160"</definedName>
    <definedName name="FDD_256_1" hidden="1">"U36525"</definedName>
    <definedName name="FDD_256_2" hidden="1">"U36891"</definedName>
    <definedName name="FDD_257_0" hidden="1">"E36160"</definedName>
    <definedName name="FDD_257_1" hidden="1">"E36525"</definedName>
    <definedName name="FDD_257_2" hidden="1">"E36891"</definedName>
    <definedName name="FDD_258_0" hidden="1">"E36160"</definedName>
    <definedName name="FDD_258_1" hidden="1">"E36525"</definedName>
    <definedName name="FDD_258_2" hidden="1">"E36891"</definedName>
    <definedName name="FDD_259_0" hidden="1">"E36160"</definedName>
    <definedName name="FDD_259_1" hidden="1">"E36525"</definedName>
    <definedName name="FDD_259_2" hidden="1">"E36891"</definedName>
    <definedName name="FDD_26_0" hidden="1">"A25569"</definedName>
    <definedName name="FDD_260_0" hidden="1">"E36160"</definedName>
    <definedName name="FDD_260_1" hidden="1">"E36525"</definedName>
    <definedName name="FDD_260_2" hidden="1">"E36891"</definedName>
    <definedName name="FDD_261_0" hidden="1">"E36160"</definedName>
    <definedName name="FDD_261_1" hidden="1">"E36525"</definedName>
    <definedName name="FDD_261_2" hidden="1">"E36891"</definedName>
    <definedName name="FDD_264_0" hidden="1">"E36160"</definedName>
    <definedName name="FDD_264_1" hidden="1">"E36525"</definedName>
    <definedName name="FDD_264_2" hidden="1">"E36891"</definedName>
    <definedName name="FDD_265_0" hidden="1">"A25569"</definedName>
    <definedName name="FDD_266_0" hidden="1">"A25569"</definedName>
    <definedName name="FDD_267_0" hidden="1">"A25569"</definedName>
    <definedName name="FDD_268_0" hidden="1">"A25569"</definedName>
    <definedName name="FDD_269_0" hidden="1">"E36160"</definedName>
    <definedName name="FDD_269_1" hidden="1">"E36525"</definedName>
    <definedName name="FDD_269_2" hidden="1">"E36891"</definedName>
    <definedName name="FDD_27_0" hidden="1">"A25569"</definedName>
    <definedName name="FDD_270_0" hidden="1">"A25569"</definedName>
    <definedName name="FDD_271_0" hidden="1">"A25569"</definedName>
    <definedName name="FDD_272_0" hidden="1">"A25569"</definedName>
    <definedName name="FDD_273_0" hidden="1">"A25569"</definedName>
    <definedName name="FDD_274_0" hidden="1">"E36160"</definedName>
    <definedName name="FDD_274_1" hidden="1">"E36525"</definedName>
    <definedName name="FDD_274_2" hidden="1">"E36891"</definedName>
    <definedName name="FDD_275_0" hidden="1">"A25569"</definedName>
    <definedName name="FDD_276_0" hidden="1">"A25569"</definedName>
    <definedName name="FDD_277_0" hidden="1">"A25569"</definedName>
    <definedName name="FDD_278_0" hidden="1">"A25569"</definedName>
    <definedName name="FDD_279_0" hidden="1">"E36160"</definedName>
    <definedName name="FDD_279_1" hidden="1">"E36525"</definedName>
    <definedName name="FDD_279_2" hidden="1">"E36891"</definedName>
    <definedName name="FDD_28_0" hidden="1">"A25569"</definedName>
    <definedName name="FDD_280_0" hidden="1">"E36160"</definedName>
    <definedName name="FDD_280_1" hidden="1">"E36525"</definedName>
    <definedName name="FDD_280_2" hidden="1">"E36891"</definedName>
    <definedName name="FDD_281_0" hidden="1">"E36160"</definedName>
    <definedName name="FDD_281_1" hidden="1">"E36525"</definedName>
    <definedName name="FDD_281_2" hidden="1">"E36891"</definedName>
    <definedName name="FDD_282_0" hidden="1">"E36160"</definedName>
    <definedName name="FDD_282_1" hidden="1">"E36525"</definedName>
    <definedName name="FDD_282_2" hidden="1">"E36891"</definedName>
    <definedName name="FDD_283_0" hidden="1">"E36160"</definedName>
    <definedName name="FDD_283_1" hidden="1">"E36525"</definedName>
    <definedName name="FDD_283_2" hidden="1">"E36891"</definedName>
    <definedName name="FDD_284_0" hidden="1">"A30681"</definedName>
    <definedName name="FDD_284_1" hidden="1">"A31047"</definedName>
    <definedName name="FDD_284_10" hidden="1">"A34334"</definedName>
    <definedName name="FDD_284_11" hidden="1">"A34699"</definedName>
    <definedName name="FDD_284_12" hidden="1">"A35064"</definedName>
    <definedName name="FDD_284_13" hidden="1">"A35430"</definedName>
    <definedName name="FDD_284_14" hidden="1">"A35795"</definedName>
    <definedName name="FDD_284_2" hidden="1">"A31412"</definedName>
    <definedName name="FDD_284_3" hidden="1">"A31777"</definedName>
    <definedName name="FDD_284_4" hidden="1">"A32142"</definedName>
    <definedName name="FDD_284_5" hidden="1">"A32508"</definedName>
    <definedName name="FDD_284_6" hidden="1">"A32873"</definedName>
    <definedName name="FDD_284_7" hidden="1">"A33238"</definedName>
    <definedName name="FDD_284_8" hidden="1">"A33603"</definedName>
    <definedName name="FDD_284_9" hidden="1">"A33969"</definedName>
    <definedName name="FDD_285_0" hidden="1">"A35795"</definedName>
    <definedName name="FDD_285_1" hidden="1">"E36160"</definedName>
    <definedName name="FDD_285_10" hidden="1">"E39447"</definedName>
    <definedName name="FDD_285_11" hidden="1">"E39813"</definedName>
    <definedName name="FDD_285_12" hidden="1">"E40178"</definedName>
    <definedName name="FDD_285_13" hidden="1">"E40543"</definedName>
    <definedName name="FDD_285_14" hidden="1">"E40908"</definedName>
    <definedName name="FDD_285_15" hidden="1">"E41274"</definedName>
    <definedName name="FDD_285_16" hidden="1">"E41639"</definedName>
    <definedName name="FDD_285_17" hidden="1">"E42004"</definedName>
    <definedName name="FDD_285_18" hidden="1">"E42369"</definedName>
    <definedName name="FDD_285_19" hidden="1">"E42735"</definedName>
    <definedName name="FDD_285_2" hidden="1">"E36525"</definedName>
    <definedName name="FDD_285_20" hidden="1">"E43100"</definedName>
    <definedName name="FDD_285_21" hidden="1">"E43465"</definedName>
    <definedName name="FDD_285_22" hidden="1">"E43830"</definedName>
    <definedName name="FDD_285_23" hidden="1">"E44196"</definedName>
    <definedName name="FDD_285_24" hidden="1">"E44561"</definedName>
    <definedName name="FDD_285_25" hidden="1">"E44926"</definedName>
    <definedName name="FDD_285_3" hidden="1">"E36891"</definedName>
    <definedName name="FDD_285_4" hidden="1">"E37256"</definedName>
    <definedName name="FDD_285_5" hidden="1">"E37621"</definedName>
    <definedName name="FDD_285_6" hidden="1">"E37986"</definedName>
    <definedName name="FDD_285_7" hidden="1">"E38352"</definedName>
    <definedName name="FDD_285_8" hidden="1">"E38717"</definedName>
    <definedName name="FDD_285_9" hidden="1">"E39082"</definedName>
    <definedName name="FDD_286_0" hidden="1">"E36160"</definedName>
    <definedName name="FDD_286_1" hidden="1">"E36525"</definedName>
    <definedName name="FDD_286_10" hidden="1">"E39813"</definedName>
    <definedName name="FDD_286_11" hidden="1">"E40178"</definedName>
    <definedName name="FDD_286_12" hidden="1">"E40543"</definedName>
    <definedName name="FDD_286_13" hidden="1">"E40908"</definedName>
    <definedName name="FDD_286_14" hidden="1">"E41274"</definedName>
    <definedName name="FDD_286_15" hidden="1">"E41639"</definedName>
    <definedName name="FDD_286_16" hidden="1">"E42004"</definedName>
    <definedName name="FDD_286_17" hidden="1">"E42369"</definedName>
    <definedName name="FDD_286_18" hidden="1">"E42735"</definedName>
    <definedName name="FDD_286_19" hidden="1">"E43100"</definedName>
    <definedName name="FDD_286_2" hidden="1">"E36891"</definedName>
    <definedName name="FDD_286_20" hidden="1">"E43465"</definedName>
    <definedName name="FDD_286_21" hidden="1">"E43830"</definedName>
    <definedName name="FDD_286_22" hidden="1">"E44196"</definedName>
    <definedName name="FDD_286_23" hidden="1">"E44561"</definedName>
    <definedName name="FDD_286_24" hidden="1">"E44926"</definedName>
    <definedName name="FDD_286_3" hidden="1">"E37256"</definedName>
    <definedName name="FDD_286_4" hidden="1">"E37621"</definedName>
    <definedName name="FDD_286_5" hidden="1">"E37986"</definedName>
    <definedName name="FDD_286_6" hidden="1">"E38352"</definedName>
    <definedName name="FDD_286_7" hidden="1">"E38717"</definedName>
    <definedName name="FDD_286_8" hidden="1">"E39082"</definedName>
    <definedName name="FDD_286_9" hidden="1">"E39447"</definedName>
    <definedName name="FDD_287_0" hidden="1">"A25569"</definedName>
    <definedName name="FDD_288_0" hidden="1">"A25569"</definedName>
    <definedName name="FDD_289_0" hidden="1">"A36890"</definedName>
    <definedName name="FDD_29_0" hidden="1">"A25569"</definedName>
    <definedName name="FDD_290_0" hidden="1">"A36890"</definedName>
    <definedName name="FDD_291_0" hidden="1">"A25569"</definedName>
    <definedName name="FDD_295_0" hidden="1">"U25569"</definedName>
    <definedName name="FDD_296_0" hidden="1">"A25569"</definedName>
    <definedName name="FDD_297_0" hidden="1">"A25569"</definedName>
    <definedName name="FDD_298_0" hidden="1">"A25569"</definedName>
    <definedName name="FDD_299_0" hidden="1">"A25569"</definedName>
    <definedName name="FDD_3_0" hidden="1">"A25569"</definedName>
    <definedName name="FDD_30_0" hidden="1">"A25569"</definedName>
    <definedName name="FDD_300_0" hidden="1">"U25569"</definedName>
    <definedName name="FDD_301_0" hidden="1">"U35795"</definedName>
    <definedName name="FDD_301_1" hidden="1">"U36160"</definedName>
    <definedName name="FDD_301_2" hidden="1">"U36525"</definedName>
    <definedName name="FDD_302_0" hidden="1">"U35795"</definedName>
    <definedName name="FDD_302_1" hidden="1">"U36160"</definedName>
    <definedName name="FDD_302_2" hidden="1">"U36525"</definedName>
    <definedName name="FDD_303_0" hidden="1">"U35795"</definedName>
    <definedName name="FDD_303_1" hidden="1">"U36160"</definedName>
    <definedName name="FDD_303_2" hidden="1">"U36525"</definedName>
    <definedName name="FDD_304_0" hidden="1">"U35795"</definedName>
    <definedName name="FDD_304_1" hidden="1">"U36160"</definedName>
    <definedName name="FDD_304_2" hidden="1">"U36525"</definedName>
    <definedName name="FDD_305_0" hidden="1">"A30681"</definedName>
    <definedName name="FDD_305_1" hidden="1">"A31047"</definedName>
    <definedName name="FDD_305_10" hidden="1">"U34334"</definedName>
    <definedName name="FDD_305_11" hidden="1">"U34699"</definedName>
    <definedName name="FDD_305_12" hidden="1">"U35064"</definedName>
    <definedName name="FDD_305_13" hidden="1">"U35430"</definedName>
    <definedName name="FDD_305_14" hidden="1">"U35795"</definedName>
    <definedName name="FDD_305_2" hidden="1">"A31412"</definedName>
    <definedName name="FDD_305_3" hidden="1">"U31777"</definedName>
    <definedName name="FDD_305_4" hidden="1">"U32142"</definedName>
    <definedName name="FDD_305_5" hidden="1">"U32508"</definedName>
    <definedName name="FDD_305_6" hidden="1">"U32873"</definedName>
    <definedName name="FDD_305_7" hidden="1">"U33238"</definedName>
    <definedName name="FDD_305_8" hidden="1">"U33603"</definedName>
    <definedName name="FDD_305_9" hidden="1">"U33969"</definedName>
    <definedName name="FDD_306_0" hidden="1">"U35795"</definedName>
    <definedName name="FDD_306_1" hidden="1">"E36160"</definedName>
    <definedName name="FDD_306_2" hidden="1">"U36525"</definedName>
    <definedName name="FDD_307_0" hidden="1">"A35795"</definedName>
    <definedName name="FDD_307_1" hidden="1">"U36160"</definedName>
    <definedName name="FDD_307_2" hidden="1">"U36525"</definedName>
    <definedName name="FDD_31_0" hidden="1">"A25569"</definedName>
    <definedName name="FDD_32_0" hidden="1">"A25569"</definedName>
    <definedName name="FDD_33_0" hidden="1">"A25569"</definedName>
    <definedName name="FDD_34_0" hidden="1">"A25569"</definedName>
    <definedName name="FDD_35_0" hidden="1">"A25569"</definedName>
    <definedName name="FDD_36_0" hidden="1">"A25569"</definedName>
    <definedName name="FDD_37_0" hidden="1">"A25569"</definedName>
    <definedName name="FDD_38_0" hidden="1">"A25569"</definedName>
    <definedName name="FDD_39_0" hidden="1">"A25569"</definedName>
    <definedName name="FDD_4_0" hidden="1">"A25569"</definedName>
    <definedName name="FDD_40_0" hidden="1">"A25569"</definedName>
    <definedName name="FDD_41_0" hidden="1">"U25569"</definedName>
    <definedName name="FDD_42_0" hidden="1">"U25569"</definedName>
    <definedName name="FDD_43_0" hidden="1">"A25569"</definedName>
    <definedName name="FDD_44_0" hidden="1">"A30681"</definedName>
    <definedName name="FDD_44_1" hidden="1">"A31047"</definedName>
    <definedName name="FDD_44_10" hidden="1">"A34334"</definedName>
    <definedName name="FDD_44_11" hidden="1">"A34699"</definedName>
    <definedName name="FDD_44_12" hidden="1">"A35064"</definedName>
    <definedName name="FDD_44_13" hidden="1">"A35430"</definedName>
    <definedName name="FDD_44_14" hidden="1">"A35795"</definedName>
    <definedName name="FDD_44_2" hidden="1">"A31412"</definedName>
    <definedName name="FDD_44_3" hidden="1">"A31777"</definedName>
    <definedName name="FDD_44_4" hidden="1">"A32142"</definedName>
    <definedName name="FDD_44_5" hidden="1">"A32508"</definedName>
    <definedName name="FDD_44_6" hidden="1">"A32873"</definedName>
    <definedName name="FDD_44_7" hidden="1">"A33238"</definedName>
    <definedName name="FDD_44_8" hidden="1">"A33603"</definedName>
    <definedName name="FDD_44_9" hidden="1">"A33969"</definedName>
    <definedName name="FDD_45_0" hidden="1">"A30681"</definedName>
    <definedName name="FDD_45_1" hidden="1">"A31047"</definedName>
    <definedName name="FDD_45_10" hidden="1">"A34334"</definedName>
    <definedName name="FDD_45_11" hidden="1">"A34699"</definedName>
    <definedName name="FDD_45_12" hidden="1">"A35064"</definedName>
    <definedName name="FDD_45_13" hidden="1">"A35430"</definedName>
    <definedName name="FDD_45_14" hidden="1">"A35795"</definedName>
    <definedName name="FDD_45_2" hidden="1">"A31412"</definedName>
    <definedName name="FDD_45_3" hidden="1">"A31777"</definedName>
    <definedName name="FDD_45_4" hidden="1">"A32142"</definedName>
    <definedName name="FDD_45_5" hidden="1">"A32508"</definedName>
    <definedName name="FDD_45_6" hidden="1">"A32873"</definedName>
    <definedName name="FDD_45_7" hidden="1">"A33238"</definedName>
    <definedName name="FDD_45_8" hidden="1">"A33603"</definedName>
    <definedName name="FDD_45_9" hidden="1">"A33969"</definedName>
    <definedName name="FDD_46_0" hidden="1">"A30681"</definedName>
    <definedName name="FDD_46_1" hidden="1">"A31047"</definedName>
    <definedName name="FDD_46_10" hidden="1">"A34334"</definedName>
    <definedName name="FDD_46_11" hidden="1">"A34699"</definedName>
    <definedName name="FDD_46_12" hidden="1">"A35064"</definedName>
    <definedName name="FDD_46_13" hidden="1">"A35430"</definedName>
    <definedName name="FDD_46_14" hidden="1">"A35795"</definedName>
    <definedName name="FDD_46_2" hidden="1">"A31412"</definedName>
    <definedName name="FDD_46_3" hidden="1">"A31777"</definedName>
    <definedName name="FDD_46_4" hidden="1">"A32142"</definedName>
    <definedName name="FDD_46_5" hidden="1">"A32508"</definedName>
    <definedName name="FDD_46_6" hidden="1">"A32873"</definedName>
    <definedName name="FDD_46_7" hidden="1">"A33238"</definedName>
    <definedName name="FDD_46_8" hidden="1">"A33603"</definedName>
    <definedName name="FDD_46_9" hidden="1">"A33969"</definedName>
    <definedName name="FDD_47_0" hidden="1">"A30681"</definedName>
    <definedName name="FDD_47_1" hidden="1">"A31047"</definedName>
    <definedName name="FDD_47_10" hidden="1">"A34334"</definedName>
    <definedName name="FDD_47_11" hidden="1">"A34699"</definedName>
    <definedName name="FDD_47_12" hidden="1">"A35064"</definedName>
    <definedName name="FDD_47_13" hidden="1">"A35430"</definedName>
    <definedName name="FDD_47_14" hidden="1">"A35795"</definedName>
    <definedName name="FDD_47_2" hidden="1">"A31412"</definedName>
    <definedName name="FDD_47_3" hidden="1">"A31777"</definedName>
    <definedName name="FDD_47_4" hidden="1">"A32142"</definedName>
    <definedName name="FDD_47_5" hidden="1">"A32508"</definedName>
    <definedName name="FDD_47_6" hidden="1">"A32873"</definedName>
    <definedName name="FDD_47_7" hidden="1">"A33238"</definedName>
    <definedName name="FDD_47_8" hidden="1">"A33603"</definedName>
    <definedName name="FDD_47_9" hidden="1">"A33969"</definedName>
    <definedName name="FDD_48_0" hidden="1">"A30681"</definedName>
    <definedName name="FDD_48_1" hidden="1">"A31047"</definedName>
    <definedName name="FDD_48_10" hidden="1">"A34334"</definedName>
    <definedName name="FDD_48_11" hidden="1">"A34699"</definedName>
    <definedName name="FDD_48_12" hidden="1">"A35064"</definedName>
    <definedName name="FDD_48_13" hidden="1">"A35430"</definedName>
    <definedName name="FDD_48_14" hidden="1">"A35795"</definedName>
    <definedName name="FDD_48_2" hidden="1">"A31412"</definedName>
    <definedName name="FDD_48_3" hidden="1">"A31777"</definedName>
    <definedName name="FDD_48_4" hidden="1">"A32142"</definedName>
    <definedName name="FDD_48_5" hidden="1">"A32508"</definedName>
    <definedName name="FDD_48_6" hidden="1">"A32873"</definedName>
    <definedName name="FDD_48_7" hidden="1">"A33238"</definedName>
    <definedName name="FDD_48_8" hidden="1">"A33603"</definedName>
    <definedName name="FDD_48_9" hidden="1">"A33969"</definedName>
    <definedName name="FDD_49_0" hidden="1">"A30681"</definedName>
    <definedName name="FDD_49_1" hidden="1">"A31047"</definedName>
    <definedName name="FDD_49_10" hidden="1">"A34334"</definedName>
    <definedName name="FDD_49_11" hidden="1">"A34699"</definedName>
    <definedName name="FDD_49_12" hidden="1">"A35064"</definedName>
    <definedName name="FDD_49_13" hidden="1">"A35430"</definedName>
    <definedName name="FDD_49_14" hidden="1">"A35795"</definedName>
    <definedName name="FDD_49_2" hidden="1">"A31412"</definedName>
    <definedName name="FDD_49_3" hidden="1">"A31777"</definedName>
    <definedName name="FDD_49_4" hidden="1">"A32142"</definedName>
    <definedName name="FDD_49_5" hidden="1">"A32508"</definedName>
    <definedName name="FDD_49_6" hidden="1">"A32873"</definedName>
    <definedName name="FDD_49_7" hidden="1">"A33238"</definedName>
    <definedName name="FDD_49_8" hidden="1">"A33603"</definedName>
    <definedName name="FDD_49_9" hidden="1">"A33969"</definedName>
    <definedName name="FDD_5_0" hidden="1">"A25569"</definedName>
    <definedName name="FDD_50_0" hidden="1">"A30681"</definedName>
    <definedName name="FDD_50_1" hidden="1">"A31047"</definedName>
    <definedName name="FDD_50_10" hidden="1">"A34334"</definedName>
    <definedName name="FDD_50_11" hidden="1">"A34699"</definedName>
    <definedName name="FDD_50_12" hidden="1">"A35064"</definedName>
    <definedName name="FDD_50_13" hidden="1">"A35430"</definedName>
    <definedName name="FDD_50_14" hidden="1">"A35795"</definedName>
    <definedName name="FDD_50_2" hidden="1">"A31412"</definedName>
    <definedName name="FDD_50_3" hidden="1">"A31777"</definedName>
    <definedName name="FDD_50_4" hidden="1">"A32142"</definedName>
    <definedName name="FDD_50_5" hidden="1">"A32508"</definedName>
    <definedName name="FDD_50_6" hidden="1">"A32873"</definedName>
    <definedName name="FDD_50_7" hidden="1">"A33238"</definedName>
    <definedName name="FDD_50_8" hidden="1">"A33603"</definedName>
    <definedName name="FDD_50_9" hidden="1">"A33969"</definedName>
    <definedName name="FDD_51_0" hidden="1">"A30681"</definedName>
    <definedName name="FDD_51_1" hidden="1">"A31047"</definedName>
    <definedName name="FDD_51_10" hidden="1">"A34334"</definedName>
    <definedName name="FDD_51_11" hidden="1">"A34699"</definedName>
    <definedName name="FDD_51_12" hidden="1">"A35064"</definedName>
    <definedName name="FDD_51_13" hidden="1">"A35430"</definedName>
    <definedName name="FDD_51_14" hidden="1">"A35795"</definedName>
    <definedName name="FDD_51_2" hidden="1">"A31412"</definedName>
    <definedName name="FDD_51_3" hidden="1">"A31777"</definedName>
    <definedName name="FDD_51_4" hidden="1">"A32142"</definedName>
    <definedName name="FDD_51_5" hidden="1">"A32508"</definedName>
    <definedName name="FDD_51_6" hidden="1">"A32873"</definedName>
    <definedName name="FDD_51_7" hidden="1">"A33238"</definedName>
    <definedName name="FDD_51_8" hidden="1">"A33603"</definedName>
    <definedName name="FDD_51_9" hidden="1">"A33969"</definedName>
    <definedName name="FDD_52_0" hidden="1">"A30681"</definedName>
    <definedName name="FDD_52_1" hidden="1">"A31047"</definedName>
    <definedName name="FDD_52_10" hidden="1">"A34334"</definedName>
    <definedName name="FDD_52_11" hidden="1">"A34699"</definedName>
    <definedName name="FDD_52_12" hidden="1">"A35064"</definedName>
    <definedName name="FDD_52_13" hidden="1">"A35430"</definedName>
    <definedName name="FDD_52_14" hidden="1">"A35795"</definedName>
    <definedName name="FDD_52_2" hidden="1">"A31412"</definedName>
    <definedName name="FDD_52_3" hidden="1">"A31777"</definedName>
    <definedName name="FDD_52_4" hidden="1">"A32142"</definedName>
    <definedName name="FDD_52_5" hidden="1">"A32508"</definedName>
    <definedName name="FDD_52_6" hidden="1">"A32873"</definedName>
    <definedName name="FDD_52_7" hidden="1">"A33238"</definedName>
    <definedName name="FDD_52_8" hidden="1">"A33603"</definedName>
    <definedName name="FDD_52_9" hidden="1">"A33969"</definedName>
    <definedName name="FDD_53_0" hidden="1">"U30681"</definedName>
    <definedName name="FDD_53_1" hidden="1">"A31047"</definedName>
    <definedName name="FDD_53_10" hidden="1">"A34334"</definedName>
    <definedName name="FDD_53_11" hidden="1">"A34699"</definedName>
    <definedName name="FDD_53_12" hidden="1">"A35064"</definedName>
    <definedName name="FDD_53_13" hidden="1">"A35430"</definedName>
    <definedName name="FDD_53_14" hidden="1">"A35795"</definedName>
    <definedName name="FDD_53_2" hidden="1">"A31412"</definedName>
    <definedName name="FDD_53_3" hidden="1">"A31777"</definedName>
    <definedName name="FDD_53_4" hidden="1">"A32142"</definedName>
    <definedName name="FDD_53_5" hidden="1">"A32508"</definedName>
    <definedName name="FDD_53_6" hidden="1">"A32873"</definedName>
    <definedName name="FDD_53_7" hidden="1">"A33238"</definedName>
    <definedName name="FDD_53_8" hidden="1">"A33603"</definedName>
    <definedName name="FDD_53_9" hidden="1">"A33969"</definedName>
    <definedName name="FDD_54_0" hidden="1">"A30681"</definedName>
    <definedName name="FDD_54_1" hidden="1">"A31047"</definedName>
    <definedName name="FDD_54_10" hidden="1">"A34334"</definedName>
    <definedName name="FDD_54_11" hidden="1">"A34699"</definedName>
    <definedName name="FDD_54_12" hidden="1">"A35064"</definedName>
    <definedName name="FDD_54_13" hidden="1">"A35430"</definedName>
    <definedName name="FDD_54_14" hidden="1">"A35795"</definedName>
    <definedName name="FDD_54_2" hidden="1">"A31412"</definedName>
    <definedName name="FDD_54_3" hidden="1">"A31777"</definedName>
    <definedName name="FDD_54_4" hidden="1">"A32142"</definedName>
    <definedName name="FDD_54_5" hidden="1">"A32508"</definedName>
    <definedName name="FDD_54_6" hidden="1">"A32873"</definedName>
    <definedName name="FDD_54_7" hidden="1">"A33238"</definedName>
    <definedName name="FDD_54_8" hidden="1">"A33603"</definedName>
    <definedName name="FDD_54_9" hidden="1">"A33969"</definedName>
    <definedName name="FDD_55_0" hidden="1">"A30681"</definedName>
    <definedName name="FDD_55_1" hidden="1">"A31047"</definedName>
    <definedName name="FDD_55_10" hidden="1">"A34334"</definedName>
    <definedName name="FDD_55_11" hidden="1">"A34699"</definedName>
    <definedName name="FDD_55_12" hidden="1">"A35064"</definedName>
    <definedName name="FDD_55_13" hidden="1">"A35430"</definedName>
    <definedName name="FDD_55_14" hidden="1">"A35795"</definedName>
    <definedName name="FDD_55_2" hidden="1">"A31412"</definedName>
    <definedName name="FDD_55_3" hidden="1">"A31777"</definedName>
    <definedName name="FDD_55_4" hidden="1">"A32142"</definedName>
    <definedName name="FDD_55_5" hidden="1">"A32508"</definedName>
    <definedName name="FDD_55_6" hidden="1">"A32873"</definedName>
    <definedName name="FDD_55_7" hidden="1">"A33238"</definedName>
    <definedName name="FDD_55_8" hidden="1">"A33603"</definedName>
    <definedName name="FDD_55_9" hidden="1">"A33969"</definedName>
    <definedName name="FDD_56_0" hidden="1">"A30681"</definedName>
    <definedName name="FDD_56_1" hidden="1">"A31047"</definedName>
    <definedName name="FDD_56_10" hidden="1">"A34334"</definedName>
    <definedName name="FDD_56_11" hidden="1">"A34699"</definedName>
    <definedName name="FDD_56_12" hidden="1">"A35064"</definedName>
    <definedName name="FDD_56_13" hidden="1">"A35430"</definedName>
    <definedName name="FDD_56_14" hidden="1">"A35795"</definedName>
    <definedName name="FDD_56_2" hidden="1">"A31412"</definedName>
    <definedName name="FDD_56_3" hidden="1">"A31777"</definedName>
    <definedName name="FDD_56_4" hidden="1">"A32142"</definedName>
    <definedName name="FDD_56_5" hidden="1">"A32508"</definedName>
    <definedName name="FDD_56_6" hidden="1">"A32873"</definedName>
    <definedName name="FDD_56_7" hidden="1">"A33238"</definedName>
    <definedName name="FDD_56_8" hidden="1">"A33603"</definedName>
    <definedName name="FDD_56_9" hidden="1">"A33969"</definedName>
    <definedName name="FDD_57_0" hidden="1">"A30681"</definedName>
    <definedName name="FDD_57_1" hidden="1">"A31047"</definedName>
    <definedName name="FDD_57_10" hidden="1">"A34334"</definedName>
    <definedName name="FDD_57_11" hidden="1">"A34699"</definedName>
    <definedName name="FDD_57_12" hidden="1">"A35064"</definedName>
    <definedName name="FDD_57_13" hidden="1">"A35430"</definedName>
    <definedName name="FDD_57_14" hidden="1">"A35795"</definedName>
    <definedName name="FDD_57_2" hidden="1">"A31412"</definedName>
    <definedName name="FDD_57_3" hidden="1">"A31777"</definedName>
    <definedName name="FDD_57_4" hidden="1">"A32142"</definedName>
    <definedName name="FDD_57_5" hidden="1">"A32508"</definedName>
    <definedName name="FDD_57_6" hidden="1">"A32873"</definedName>
    <definedName name="FDD_57_7" hidden="1">"A33238"</definedName>
    <definedName name="FDD_57_8" hidden="1">"A33603"</definedName>
    <definedName name="FDD_57_9" hidden="1">"A33969"</definedName>
    <definedName name="FDD_58_0" hidden="1">"A30681"</definedName>
    <definedName name="FDD_58_1" hidden="1">"A31047"</definedName>
    <definedName name="FDD_58_10" hidden="1">"A34334"</definedName>
    <definedName name="FDD_58_11" hidden="1">"A34699"</definedName>
    <definedName name="FDD_58_12" hidden="1">"A35064"</definedName>
    <definedName name="FDD_58_13" hidden="1">"A35430"</definedName>
    <definedName name="FDD_58_14" hidden="1">"A35795"</definedName>
    <definedName name="FDD_58_2" hidden="1">"A31412"</definedName>
    <definedName name="FDD_58_3" hidden="1">"A31777"</definedName>
    <definedName name="FDD_58_4" hidden="1">"A32142"</definedName>
    <definedName name="FDD_58_5" hidden="1">"A32508"</definedName>
    <definedName name="FDD_58_6" hidden="1">"A32873"</definedName>
    <definedName name="FDD_58_7" hidden="1">"A33238"</definedName>
    <definedName name="FDD_58_8" hidden="1">"A33603"</definedName>
    <definedName name="FDD_58_9" hidden="1">"A33969"</definedName>
    <definedName name="FDD_59_0" hidden="1">"A30681"</definedName>
    <definedName name="FDD_59_1" hidden="1">"A31047"</definedName>
    <definedName name="FDD_59_10" hidden="1">"A34334"</definedName>
    <definedName name="FDD_59_11" hidden="1">"A34699"</definedName>
    <definedName name="FDD_59_12" hidden="1">"A35064"</definedName>
    <definedName name="FDD_59_13" hidden="1">"A35430"</definedName>
    <definedName name="FDD_59_14" hidden="1">"A35795"</definedName>
    <definedName name="FDD_59_2" hidden="1">"A31412"</definedName>
    <definedName name="FDD_59_3" hidden="1">"A31777"</definedName>
    <definedName name="FDD_59_4" hidden="1">"A32142"</definedName>
    <definedName name="FDD_59_5" hidden="1">"A32508"</definedName>
    <definedName name="FDD_59_6" hidden="1">"A32873"</definedName>
    <definedName name="FDD_59_7" hidden="1">"A33238"</definedName>
    <definedName name="FDD_59_8" hidden="1">"A33603"</definedName>
    <definedName name="FDD_59_9" hidden="1">"A33969"</definedName>
    <definedName name="FDD_6_0" hidden="1">"A25569"</definedName>
    <definedName name="FDD_60_0" hidden="1">"A30681"</definedName>
    <definedName name="FDD_60_1" hidden="1">"A31047"</definedName>
    <definedName name="FDD_60_10" hidden="1">"A34334"</definedName>
    <definedName name="FDD_60_11" hidden="1">"A34699"</definedName>
    <definedName name="FDD_60_12" hidden="1">"A35064"</definedName>
    <definedName name="FDD_60_13" hidden="1">"A35430"</definedName>
    <definedName name="FDD_60_14" hidden="1">"A35795"</definedName>
    <definedName name="FDD_60_2" hidden="1">"A31412"</definedName>
    <definedName name="FDD_60_3" hidden="1">"A31777"</definedName>
    <definedName name="FDD_60_4" hidden="1">"A32142"</definedName>
    <definedName name="FDD_60_5" hidden="1">"A32508"</definedName>
    <definedName name="FDD_60_6" hidden="1">"A32873"</definedName>
    <definedName name="FDD_60_7" hidden="1">"A33238"</definedName>
    <definedName name="FDD_60_8" hidden="1">"A33603"</definedName>
    <definedName name="FDD_60_9" hidden="1">"A33969"</definedName>
    <definedName name="FDD_61_0" hidden="1">"A30681"</definedName>
    <definedName name="FDD_61_1" hidden="1">"A31047"</definedName>
    <definedName name="FDD_61_10" hidden="1">"A34334"</definedName>
    <definedName name="FDD_61_11" hidden="1">"A34699"</definedName>
    <definedName name="FDD_61_12" hidden="1">"A35064"</definedName>
    <definedName name="FDD_61_13" hidden="1">"A35430"</definedName>
    <definedName name="FDD_61_14" hidden="1">"A35795"</definedName>
    <definedName name="FDD_61_2" hidden="1">"A31412"</definedName>
    <definedName name="FDD_61_3" hidden="1">"A31777"</definedName>
    <definedName name="FDD_61_4" hidden="1">"A32142"</definedName>
    <definedName name="FDD_61_5" hidden="1">"A32508"</definedName>
    <definedName name="FDD_61_6" hidden="1">"A32873"</definedName>
    <definedName name="FDD_61_7" hidden="1">"A33238"</definedName>
    <definedName name="FDD_61_8" hidden="1">"A33603"</definedName>
    <definedName name="FDD_61_9" hidden="1">"A33969"</definedName>
    <definedName name="FDD_62_0" hidden="1">"A30681"</definedName>
    <definedName name="FDD_62_1" hidden="1">"A31047"</definedName>
    <definedName name="FDD_62_10" hidden="1">"A34334"</definedName>
    <definedName name="FDD_62_11" hidden="1">"A34699"</definedName>
    <definedName name="FDD_62_12" hidden="1">"A35064"</definedName>
    <definedName name="FDD_62_13" hidden="1">"A35430"</definedName>
    <definedName name="FDD_62_14" hidden="1">"A35795"</definedName>
    <definedName name="FDD_62_2" hidden="1">"A31412"</definedName>
    <definedName name="FDD_62_3" hidden="1">"A31777"</definedName>
    <definedName name="FDD_62_4" hidden="1">"A32142"</definedName>
    <definedName name="FDD_62_5" hidden="1">"A32508"</definedName>
    <definedName name="FDD_62_6" hidden="1">"A32873"</definedName>
    <definedName name="FDD_62_7" hidden="1">"A33238"</definedName>
    <definedName name="FDD_62_8" hidden="1">"A33603"</definedName>
    <definedName name="FDD_62_9" hidden="1">"A33969"</definedName>
    <definedName name="FDD_63_0" hidden="1">"A30681"</definedName>
    <definedName name="FDD_63_1" hidden="1">"A31047"</definedName>
    <definedName name="FDD_63_10" hidden="1">"A34334"</definedName>
    <definedName name="FDD_63_11" hidden="1">"A34699"</definedName>
    <definedName name="FDD_63_12" hidden="1">"A35064"</definedName>
    <definedName name="FDD_63_13" hidden="1">"A35430"</definedName>
    <definedName name="FDD_63_14" hidden="1">"A35795"</definedName>
    <definedName name="FDD_63_2" hidden="1">"A31412"</definedName>
    <definedName name="FDD_63_3" hidden="1">"A31777"</definedName>
    <definedName name="FDD_63_4" hidden="1">"A32142"</definedName>
    <definedName name="FDD_63_5" hidden="1">"A32508"</definedName>
    <definedName name="FDD_63_6" hidden="1">"A32873"</definedName>
    <definedName name="FDD_63_7" hidden="1">"A33238"</definedName>
    <definedName name="FDD_63_8" hidden="1">"A33603"</definedName>
    <definedName name="FDD_63_9" hidden="1">"A33969"</definedName>
    <definedName name="FDD_64_0" hidden="1">"A30681"</definedName>
    <definedName name="FDD_64_1" hidden="1">"A31047"</definedName>
    <definedName name="FDD_64_10" hidden="1">"A34334"</definedName>
    <definedName name="FDD_64_11" hidden="1">"A34699"</definedName>
    <definedName name="FDD_64_12" hidden="1">"A35064"</definedName>
    <definedName name="FDD_64_13" hidden="1">"A35430"</definedName>
    <definedName name="FDD_64_14" hidden="1">"A35795"</definedName>
    <definedName name="FDD_64_2" hidden="1">"A31412"</definedName>
    <definedName name="FDD_64_3" hidden="1">"A31777"</definedName>
    <definedName name="FDD_64_4" hidden="1">"A32142"</definedName>
    <definedName name="FDD_64_5" hidden="1">"A32508"</definedName>
    <definedName name="FDD_64_6" hidden="1">"A32873"</definedName>
    <definedName name="FDD_64_7" hidden="1">"A33238"</definedName>
    <definedName name="FDD_64_8" hidden="1">"A33603"</definedName>
    <definedName name="FDD_64_9" hidden="1">"A33969"</definedName>
    <definedName name="FDD_65_0" hidden="1">"A30681"</definedName>
    <definedName name="FDD_65_1" hidden="1">"A31047"</definedName>
    <definedName name="FDD_65_10" hidden="1">"A34334"</definedName>
    <definedName name="FDD_65_11" hidden="1">"A34699"</definedName>
    <definedName name="FDD_65_12" hidden="1">"A35064"</definedName>
    <definedName name="FDD_65_13" hidden="1">"A35430"</definedName>
    <definedName name="FDD_65_14" hidden="1">"A35795"</definedName>
    <definedName name="FDD_65_2" hidden="1">"A31412"</definedName>
    <definedName name="FDD_65_3" hidden="1">"A31777"</definedName>
    <definedName name="FDD_65_4" hidden="1">"A32142"</definedName>
    <definedName name="FDD_65_5" hidden="1">"A32508"</definedName>
    <definedName name="FDD_65_6" hidden="1">"A32873"</definedName>
    <definedName name="FDD_65_7" hidden="1">"A33238"</definedName>
    <definedName name="FDD_65_8" hidden="1">"A33603"</definedName>
    <definedName name="FDD_65_9" hidden="1">"A33969"</definedName>
    <definedName name="FDD_66_0" hidden="1">"A30681"</definedName>
    <definedName name="FDD_66_1" hidden="1">"A31047"</definedName>
    <definedName name="FDD_66_10" hidden="1">"A34334"</definedName>
    <definedName name="FDD_66_11" hidden="1">"A34699"</definedName>
    <definedName name="FDD_66_12" hidden="1">"A35064"</definedName>
    <definedName name="FDD_66_13" hidden="1">"A35430"</definedName>
    <definedName name="FDD_66_14" hidden="1">"A35795"</definedName>
    <definedName name="FDD_66_2" hidden="1">"A31412"</definedName>
    <definedName name="FDD_66_3" hidden="1">"A31777"</definedName>
    <definedName name="FDD_66_4" hidden="1">"A32142"</definedName>
    <definedName name="FDD_66_5" hidden="1">"A32508"</definedName>
    <definedName name="FDD_66_6" hidden="1">"A32873"</definedName>
    <definedName name="FDD_66_7" hidden="1">"A33238"</definedName>
    <definedName name="FDD_66_8" hidden="1">"A33603"</definedName>
    <definedName name="FDD_66_9" hidden="1">"A33969"</definedName>
    <definedName name="FDD_67_0" hidden="1">"A30681"</definedName>
    <definedName name="FDD_67_1" hidden="1">"A31047"</definedName>
    <definedName name="FDD_67_10" hidden="1">"A34334"</definedName>
    <definedName name="FDD_67_11" hidden="1">"A34699"</definedName>
    <definedName name="FDD_67_12" hidden="1">"A35064"</definedName>
    <definedName name="FDD_67_13" hidden="1">"A35430"</definedName>
    <definedName name="FDD_67_14" hidden="1">"A35795"</definedName>
    <definedName name="FDD_67_2" hidden="1">"A31412"</definedName>
    <definedName name="FDD_67_3" hidden="1">"A31777"</definedName>
    <definedName name="FDD_67_4" hidden="1">"A32142"</definedName>
    <definedName name="FDD_67_5" hidden="1">"A32508"</definedName>
    <definedName name="FDD_67_6" hidden="1">"A32873"</definedName>
    <definedName name="FDD_67_7" hidden="1">"A33238"</definedName>
    <definedName name="FDD_67_8" hidden="1">"A33603"</definedName>
    <definedName name="FDD_67_9" hidden="1">"A33969"</definedName>
    <definedName name="FDD_68_0" hidden="1">"A30681"</definedName>
    <definedName name="FDD_68_1" hidden="1">"A31047"</definedName>
    <definedName name="FDD_68_10" hidden="1">"A34334"</definedName>
    <definedName name="FDD_68_11" hidden="1">"A34699"</definedName>
    <definedName name="FDD_68_12" hidden="1">"A35064"</definedName>
    <definedName name="FDD_68_13" hidden="1">"A35430"</definedName>
    <definedName name="FDD_68_14" hidden="1">"A35795"</definedName>
    <definedName name="FDD_68_2" hidden="1">"A31412"</definedName>
    <definedName name="FDD_68_3" hidden="1">"A31777"</definedName>
    <definedName name="FDD_68_4" hidden="1">"A32142"</definedName>
    <definedName name="FDD_68_5" hidden="1">"A32508"</definedName>
    <definedName name="FDD_68_6" hidden="1">"A32873"</definedName>
    <definedName name="FDD_68_7" hidden="1">"A33238"</definedName>
    <definedName name="FDD_68_8" hidden="1">"A33603"</definedName>
    <definedName name="FDD_68_9" hidden="1">"A33969"</definedName>
    <definedName name="FDD_69_0" hidden="1">"U30681"</definedName>
    <definedName name="FDD_69_1" hidden="1">"A31047"</definedName>
    <definedName name="FDD_69_10" hidden="1">"A34334"</definedName>
    <definedName name="FDD_69_11" hidden="1">"A34699"</definedName>
    <definedName name="FDD_69_12" hidden="1">"A35064"</definedName>
    <definedName name="FDD_69_13" hidden="1">"A35430"</definedName>
    <definedName name="FDD_69_14" hidden="1">"A35795"</definedName>
    <definedName name="FDD_69_2" hidden="1">"A31412"</definedName>
    <definedName name="FDD_69_3" hidden="1">"A31777"</definedName>
    <definedName name="FDD_69_4" hidden="1">"A32142"</definedName>
    <definedName name="FDD_69_5" hidden="1">"A32508"</definedName>
    <definedName name="FDD_69_6" hidden="1">"A32873"</definedName>
    <definedName name="FDD_69_7" hidden="1">"A33238"</definedName>
    <definedName name="FDD_69_8" hidden="1">"A33603"</definedName>
    <definedName name="FDD_69_9" hidden="1">"A33969"</definedName>
    <definedName name="FDD_7_0" hidden="1">"A25569"</definedName>
    <definedName name="FDD_70_0" hidden="1">"A30681"</definedName>
    <definedName name="FDD_70_1" hidden="1">"A31047"</definedName>
    <definedName name="FDD_70_10" hidden="1">"A34334"</definedName>
    <definedName name="FDD_70_11" hidden="1">"A34699"</definedName>
    <definedName name="FDD_70_12" hidden="1">"A35064"</definedName>
    <definedName name="FDD_70_13" hidden="1">"A35430"</definedName>
    <definedName name="FDD_70_14" hidden="1">"A35795"</definedName>
    <definedName name="FDD_70_2" hidden="1">"A31412"</definedName>
    <definedName name="FDD_70_3" hidden="1">"A31777"</definedName>
    <definedName name="FDD_70_4" hidden="1">"A32142"</definedName>
    <definedName name="FDD_70_5" hidden="1">"A32508"</definedName>
    <definedName name="FDD_70_6" hidden="1">"A32873"</definedName>
    <definedName name="FDD_70_7" hidden="1">"A33238"</definedName>
    <definedName name="FDD_70_8" hidden="1">"A33603"</definedName>
    <definedName name="FDD_70_9" hidden="1">"A33969"</definedName>
    <definedName name="FDD_71_0" hidden="1">"A30681"</definedName>
    <definedName name="FDD_71_1" hidden="1">"A31047"</definedName>
    <definedName name="FDD_71_10" hidden="1">"A34334"</definedName>
    <definedName name="FDD_71_11" hidden="1">"A34699"</definedName>
    <definedName name="FDD_71_12" hidden="1">"A35064"</definedName>
    <definedName name="FDD_71_13" hidden="1">"A35430"</definedName>
    <definedName name="FDD_71_14" hidden="1">"A35795"</definedName>
    <definedName name="FDD_71_2" hidden="1">"A31412"</definedName>
    <definedName name="FDD_71_3" hidden="1">"A31777"</definedName>
    <definedName name="FDD_71_4" hidden="1">"A32142"</definedName>
    <definedName name="FDD_71_5" hidden="1">"A32508"</definedName>
    <definedName name="FDD_71_6" hidden="1">"A32873"</definedName>
    <definedName name="FDD_71_7" hidden="1">"A33238"</definedName>
    <definedName name="FDD_71_8" hidden="1">"A33603"</definedName>
    <definedName name="FDD_71_9" hidden="1">"A33969"</definedName>
    <definedName name="FDD_72_0" hidden="1">"A30681"</definedName>
    <definedName name="FDD_72_1" hidden="1">"A31047"</definedName>
    <definedName name="FDD_72_10" hidden="1">"A34334"</definedName>
    <definedName name="FDD_72_11" hidden="1">"A34699"</definedName>
    <definedName name="FDD_72_12" hidden="1">"A35064"</definedName>
    <definedName name="FDD_72_13" hidden="1">"A35430"</definedName>
    <definedName name="FDD_72_14" hidden="1">"A35795"</definedName>
    <definedName name="FDD_72_2" hidden="1">"A31412"</definedName>
    <definedName name="FDD_72_3" hidden="1">"A31777"</definedName>
    <definedName name="FDD_72_4" hidden="1">"A32142"</definedName>
    <definedName name="FDD_72_5" hidden="1">"A32508"</definedName>
    <definedName name="FDD_72_6" hidden="1">"A32873"</definedName>
    <definedName name="FDD_72_7" hidden="1">"A33238"</definedName>
    <definedName name="FDD_72_8" hidden="1">"A33603"</definedName>
    <definedName name="FDD_72_9" hidden="1">"A33969"</definedName>
    <definedName name="FDD_73_0" hidden="1">"A30681"</definedName>
    <definedName name="FDD_73_1" hidden="1">"A31047"</definedName>
    <definedName name="FDD_73_10" hidden="1">"A34334"</definedName>
    <definedName name="FDD_73_11" hidden="1">"A34699"</definedName>
    <definedName name="FDD_73_12" hidden="1">"A35064"</definedName>
    <definedName name="FDD_73_13" hidden="1">"A35430"</definedName>
    <definedName name="FDD_73_14" hidden="1">"A35795"</definedName>
    <definedName name="FDD_73_2" hidden="1">"A31412"</definedName>
    <definedName name="FDD_73_3" hidden="1">"A31777"</definedName>
    <definedName name="FDD_73_4" hidden="1">"A32142"</definedName>
    <definedName name="FDD_73_5" hidden="1">"A32508"</definedName>
    <definedName name="FDD_73_6" hidden="1">"A32873"</definedName>
    <definedName name="FDD_73_7" hidden="1">"A33238"</definedName>
    <definedName name="FDD_73_8" hidden="1">"A33603"</definedName>
    <definedName name="FDD_73_9" hidden="1">"A33969"</definedName>
    <definedName name="FDD_74_0" hidden="1">"A30681"</definedName>
    <definedName name="FDD_74_1" hidden="1">"A31047"</definedName>
    <definedName name="FDD_74_10" hidden="1">"A34334"</definedName>
    <definedName name="FDD_74_11" hidden="1">"A34699"</definedName>
    <definedName name="FDD_74_12" hidden="1">"A35064"</definedName>
    <definedName name="FDD_74_13" hidden="1">"A35430"</definedName>
    <definedName name="FDD_74_14" hidden="1">"A35795"</definedName>
    <definedName name="FDD_74_2" hidden="1">"A31412"</definedName>
    <definedName name="FDD_74_3" hidden="1">"A31777"</definedName>
    <definedName name="FDD_74_4" hidden="1">"A32142"</definedName>
    <definedName name="FDD_74_5" hidden="1">"A32508"</definedName>
    <definedName name="FDD_74_6" hidden="1">"A32873"</definedName>
    <definedName name="FDD_74_7" hidden="1">"A33238"</definedName>
    <definedName name="FDD_74_8" hidden="1">"A33603"</definedName>
    <definedName name="FDD_74_9" hidden="1">"A33969"</definedName>
    <definedName name="FDD_75_0" hidden="1">"A30681"</definedName>
    <definedName name="FDD_75_1" hidden="1">"A31047"</definedName>
    <definedName name="FDD_75_10" hidden="1">"A34334"</definedName>
    <definedName name="FDD_75_11" hidden="1">"A34699"</definedName>
    <definedName name="FDD_75_12" hidden="1">"A35064"</definedName>
    <definedName name="FDD_75_13" hidden="1">"A35430"</definedName>
    <definedName name="FDD_75_14" hidden="1">"A35795"</definedName>
    <definedName name="FDD_75_2" hidden="1">"A31412"</definedName>
    <definedName name="FDD_75_3" hidden="1">"A31777"</definedName>
    <definedName name="FDD_75_4" hidden="1">"A32142"</definedName>
    <definedName name="FDD_75_5" hidden="1">"A32508"</definedName>
    <definedName name="FDD_75_6" hidden="1">"A32873"</definedName>
    <definedName name="FDD_75_7" hidden="1">"A33238"</definedName>
    <definedName name="FDD_75_8" hidden="1">"A33603"</definedName>
    <definedName name="FDD_75_9" hidden="1">"A33969"</definedName>
    <definedName name="FDD_76_0" hidden="1">"A30681"</definedName>
    <definedName name="FDD_76_1" hidden="1">"A31047"</definedName>
    <definedName name="FDD_76_10" hidden="1">"A34334"</definedName>
    <definedName name="FDD_76_11" hidden="1">"A34699"</definedName>
    <definedName name="FDD_76_12" hidden="1">"A35064"</definedName>
    <definedName name="FDD_76_13" hidden="1">"A35430"</definedName>
    <definedName name="FDD_76_14" hidden="1">"A35795"</definedName>
    <definedName name="FDD_76_2" hidden="1">"A31412"</definedName>
    <definedName name="FDD_76_3" hidden="1">"A31777"</definedName>
    <definedName name="FDD_76_4" hidden="1">"A32142"</definedName>
    <definedName name="FDD_76_5" hidden="1">"A32508"</definedName>
    <definedName name="FDD_76_6" hidden="1">"A32873"</definedName>
    <definedName name="FDD_76_7" hidden="1">"A33238"</definedName>
    <definedName name="FDD_76_8" hidden="1">"A33603"</definedName>
    <definedName name="FDD_76_9" hidden="1">"A33969"</definedName>
    <definedName name="FDD_77_0" hidden="1">"A30681"</definedName>
    <definedName name="FDD_77_1" hidden="1">"A31047"</definedName>
    <definedName name="FDD_77_10" hidden="1">"A34334"</definedName>
    <definedName name="FDD_77_11" hidden="1">"A34699"</definedName>
    <definedName name="FDD_77_12" hidden="1">"A35064"</definedName>
    <definedName name="FDD_77_13" hidden="1">"A35430"</definedName>
    <definedName name="FDD_77_14" hidden="1">"A35795"</definedName>
    <definedName name="FDD_77_2" hidden="1">"A31412"</definedName>
    <definedName name="FDD_77_3" hidden="1">"A31777"</definedName>
    <definedName name="FDD_77_4" hidden="1">"A32142"</definedName>
    <definedName name="FDD_77_5" hidden="1">"A32508"</definedName>
    <definedName name="FDD_77_6" hidden="1">"A32873"</definedName>
    <definedName name="FDD_77_7" hidden="1">"A33238"</definedName>
    <definedName name="FDD_77_8" hidden="1">"A33603"</definedName>
    <definedName name="FDD_77_9" hidden="1">"A33969"</definedName>
    <definedName name="FDD_78_0" hidden="1">"A30681"</definedName>
    <definedName name="FDD_78_1" hidden="1">"A31047"</definedName>
    <definedName name="FDD_78_10" hidden="1">"A34334"</definedName>
    <definedName name="FDD_78_11" hidden="1">"A34699"</definedName>
    <definedName name="FDD_78_12" hidden="1">"A35064"</definedName>
    <definedName name="FDD_78_13" hidden="1">"A35430"</definedName>
    <definedName name="FDD_78_14" hidden="1">"A35795"</definedName>
    <definedName name="FDD_78_2" hidden="1">"A31412"</definedName>
    <definedName name="FDD_78_3" hidden="1">"A31777"</definedName>
    <definedName name="FDD_78_4" hidden="1">"A32142"</definedName>
    <definedName name="FDD_78_5" hidden="1">"A32508"</definedName>
    <definedName name="FDD_78_6" hidden="1">"A32873"</definedName>
    <definedName name="FDD_78_7" hidden="1">"A33238"</definedName>
    <definedName name="FDD_78_8" hidden="1">"A33603"</definedName>
    <definedName name="FDD_78_9" hidden="1">"A33969"</definedName>
    <definedName name="FDD_79_0" hidden="1">"A30681"</definedName>
    <definedName name="FDD_79_1" hidden="1">"A31047"</definedName>
    <definedName name="FDD_79_10" hidden="1">"A34334"</definedName>
    <definedName name="FDD_79_11" hidden="1">"A34699"</definedName>
    <definedName name="FDD_79_12" hidden="1">"A35064"</definedName>
    <definedName name="FDD_79_13" hidden="1">"A35430"</definedName>
    <definedName name="FDD_79_14" hidden="1">"A35795"</definedName>
    <definedName name="FDD_79_2" hidden="1">"A31412"</definedName>
    <definedName name="FDD_79_3" hidden="1">"A31777"</definedName>
    <definedName name="FDD_79_4" hidden="1">"A32142"</definedName>
    <definedName name="FDD_79_5" hidden="1">"A32508"</definedName>
    <definedName name="FDD_79_6" hidden="1">"A32873"</definedName>
    <definedName name="FDD_79_7" hidden="1">"A33238"</definedName>
    <definedName name="FDD_79_8" hidden="1">"A33603"</definedName>
    <definedName name="FDD_79_9" hidden="1">"A33969"</definedName>
    <definedName name="FDD_8_0" hidden="1">"A25569"</definedName>
    <definedName name="FDD_80_0" hidden="1">"A30681"</definedName>
    <definedName name="FDD_80_1" hidden="1">"A31047"</definedName>
    <definedName name="FDD_80_10" hidden="1">"A34334"</definedName>
    <definedName name="FDD_80_11" hidden="1">"A34699"</definedName>
    <definedName name="FDD_80_12" hidden="1">"A35064"</definedName>
    <definedName name="FDD_80_13" hidden="1">"A35430"</definedName>
    <definedName name="FDD_80_14" hidden="1">"A35795"</definedName>
    <definedName name="FDD_80_2" hidden="1">"A31412"</definedName>
    <definedName name="FDD_80_3" hidden="1">"A31777"</definedName>
    <definedName name="FDD_80_4" hidden="1">"A32142"</definedName>
    <definedName name="FDD_80_5" hidden="1">"A32508"</definedName>
    <definedName name="FDD_80_6" hidden="1">"A32873"</definedName>
    <definedName name="FDD_80_7" hidden="1">"A33238"</definedName>
    <definedName name="FDD_80_8" hidden="1">"A33603"</definedName>
    <definedName name="FDD_80_9" hidden="1">"A33969"</definedName>
    <definedName name="FDD_81_0" hidden="1">"A30681"</definedName>
    <definedName name="FDD_81_1" hidden="1">"A31047"</definedName>
    <definedName name="FDD_81_10" hidden="1">"A34334"</definedName>
    <definedName name="FDD_81_11" hidden="1">"A34699"</definedName>
    <definedName name="FDD_81_12" hidden="1">"A35064"</definedName>
    <definedName name="FDD_81_13" hidden="1">"A35430"</definedName>
    <definedName name="FDD_81_14" hidden="1">"A35795"</definedName>
    <definedName name="FDD_81_2" hidden="1">"A31412"</definedName>
    <definedName name="FDD_81_3" hidden="1">"A31777"</definedName>
    <definedName name="FDD_81_4" hidden="1">"A32142"</definedName>
    <definedName name="FDD_81_5" hidden="1">"A32508"</definedName>
    <definedName name="FDD_81_6" hidden="1">"A32873"</definedName>
    <definedName name="FDD_81_7" hidden="1">"A33238"</definedName>
    <definedName name="FDD_81_8" hidden="1">"A33603"</definedName>
    <definedName name="FDD_81_9" hidden="1">"A33969"</definedName>
    <definedName name="FDD_82_0" hidden="1">"A30681"</definedName>
    <definedName name="FDD_82_1" hidden="1">"A31047"</definedName>
    <definedName name="FDD_82_10" hidden="1">"A34334"</definedName>
    <definedName name="FDD_82_11" hidden="1">"A34699"</definedName>
    <definedName name="FDD_82_12" hidden="1">"A35064"</definedName>
    <definedName name="FDD_82_13" hidden="1">"A35430"</definedName>
    <definedName name="FDD_82_14" hidden="1">"A35795"</definedName>
    <definedName name="FDD_82_2" hidden="1">"A31412"</definedName>
    <definedName name="FDD_82_3" hidden="1">"A31777"</definedName>
    <definedName name="FDD_82_4" hidden="1">"A32142"</definedName>
    <definedName name="FDD_82_5" hidden="1">"A32508"</definedName>
    <definedName name="FDD_82_6" hidden="1">"A32873"</definedName>
    <definedName name="FDD_82_7" hidden="1">"A33238"</definedName>
    <definedName name="FDD_82_8" hidden="1">"A33603"</definedName>
    <definedName name="FDD_82_9" hidden="1">"A33969"</definedName>
    <definedName name="FDD_83_0" hidden="1">"A30681"</definedName>
    <definedName name="FDD_83_1" hidden="1">"A31047"</definedName>
    <definedName name="FDD_83_10" hidden="1">"A34334"</definedName>
    <definedName name="FDD_83_11" hidden="1">"A34699"</definedName>
    <definedName name="FDD_83_12" hidden="1">"A35064"</definedName>
    <definedName name="FDD_83_13" hidden="1">"A35430"</definedName>
    <definedName name="FDD_83_14" hidden="1">"A35795"</definedName>
    <definedName name="FDD_83_2" hidden="1">"A31412"</definedName>
    <definedName name="FDD_83_3" hidden="1">"A31777"</definedName>
    <definedName name="FDD_83_4" hidden="1">"A32142"</definedName>
    <definedName name="FDD_83_5" hidden="1">"A32508"</definedName>
    <definedName name="FDD_83_6" hidden="1">"A32873"</definedName>
    <definedName name="FDD_83_7" hidden="1">"A33238"</definedName>
    <definedName name="FDD_83_8" hidden="1">"A33603"</definedName>
    <definedName name="FDD_83_9" hidden="1">"A33969"</definedName>
    <definedName name="FDD_84_0" hidden="1">"A30681"</definedName>
    <definedName name="FDD_84_1" hidden="1">"A31047"</definedName>
    <definedName name="FDD_84_10" hidden="1">"A34334"</definedName>
    <definedName name="FDD_84_11" hidden="1">"A34699"</definedName>
    <definedName name="FDD_84_12" hidden="1">"A35064"</definedName>
    <definedName name="FDD_84_13" hidden="1">"A35430"</definedName>
    <definedName name="FDD_84_14" hidden="1">"A35795"</definedName>
    <definedName name="FDD_84_2" hidden="1">"A31412"</definedName>
    <definedName name="FDD_84_3" hidden="1">"A31777"</definedName>
    <definedName name="FDD_84_4" hidden="1">"A32142"</definedName>
    <definedName name="FDD_84_5" hidden="1">"A32508"</definedName>
    <definedName name="FDD_84_6" hidden="1">"A32873"</definedName>
    <definedName name="FDD_84_7" hidden="1">"A33238"</definedName>
    <definedName name="FDD_84_8" hidden="1">"A33603"</definedName>
    <definedName name="FDD_84_9" hidden="1">"A33969"</definedName>
    <definedName name="FDD_85_0" hidden="1">"A30681"</definedName>
    <definedName name="FDD_85_1" hidden="1">"A31047"</definedName>
    <definedName name="FDD_85_10" hidden="1">"A34334"</definedName>
    <definedName name="FDD_85_11" hidden="1">"A34699"</definedName>
    <definedName name="FDD_85_12" hidden="1">"A35064"</definedName>
    <definedName name="FDD_85_13" hidden="1">"A35430"</definedName>
    <definedName name="FDD_85_14" hidden="1">"A35795"</definedName>
    <definedName name="FDD_85_2" hidden="1">"A31412"</definedName>
    <definedName name="FDD_85_3" hidden="1">"A31777"</definedName>
    <definedName name="FDD_85_4" hidden="1">"A32142"</definedName>
    <definedName name="FDD_85_5" hidden="1">"A32508"</definedName>
    <definedName name="FDD_85_6" hidden="1">"A32873"</definedName>
    <definedName name="FDD_85_7" hidden="1">"A33238"</definedName>
    <definedName name="FDD_85_8" hidden="1">"A33603"</definedName>
    <definedName name="FDD_85_9" hidden="1">"A33969"</definedName>
    <definedName name="FDD_86_0" hidden="1">"A30681"</definedName>
    <definedName name="FDD_86_1" hidden="1">"A31047"</definedName>
    <definedName name="FDD_86_10" hidden="1">"A34334"</definedName>
    <definedName name="FDD_86_11" hidden="1">"A34699"</definedName>
    <definedName name="FDD_86_12" hidden="1">"A35064"</definedName>
    <definedName name="FDD_86_13" hidden="1">"A35430"</definedName>
    <definedName name="FDD_86_14" hidden="1">"A35795"</definedName>
    <definedName name="FDD_86_2" hidden="1">"A31412"</definedName>
    <definedName name="FDD_86_3" hidden="1">"A31777"</definedName>
    <definedName name="FDD_86_4" hidden="1">"A32142"</definedName>
    <definedName name="FDD_86_5" hidden="1">"A32508"</definedName>
    <definedName name="FDD_86_6" hidden="1">"A32873"</definedName>
    <definedName name="FDD_86_7" hidden="1">"A33238"</definedName>
    <definedName name="FDD_86_8" hidden="1">"A33603"</definedName>
    <definedName name="FDD_86_9" hidden="1">"A33969"</definedName>
    <definedName name="FDD_87_0" hidden="1">"A30681"</definedName>
    <definedName name="FDD_87_1" hidden="1">"A31047"</definedName>
    <definedName name="FDD_87_10" hidden="1">"A34334"</definedName>
    <definedName name="FDD_87_11" hidden="1">"A34699"</definedName>
    <definedName name="FDD_87_12" hidden="1">"A35064"</definedName>
    <definedName name="FDD_87_13" hidden="1">"A35430"</definedName>
    <definedName name="FDD_87_14" hidden="1">"A35795"</definedName>
    <definedName name="FDD_87_2" hidden="1">"A31412"</definedName>
    <definedName name="FDD_87_3" hidden="1">"A31777"</definedName>
    <definedName name="FDD_87_4" hidden="1">"A32142"</definedName>
    <definedName name="FDD_87_5" hidden="1">"A32508"</definedName>
    <definedName name="FDD_87_6" hidden="1">"A32873"</definedName>
    <definedName name="FDD_87_7" hidden="1">"A33238"</definedName>
    <definedName name="FDD_87_8" hidden="1">"A33603"</definedName>
    <definedName name="FDD_87_9" hidden="1">"A33969"</definedName>
    <definedName name="FDD_88_0" hidden="1">"A30681"</definedName>
    <definedName name="FDD_88_1" hidden="1">"A31047"</definedName>
    <definedName name="FDD_88_10" hidden="1">"A34334"</definedName>
    <definedName name="FDD_88_11" hidden="1">"A34699"</definedName>
    <definedName name="FDD_88_12" hidden="1">"A35064"</definedName>
    <definedName name="FDD_88_13" hidden="1">"A35430"</definedName>
    <definedName name="FDD_88_14" hidden="1">"A35795"</definedName>
    <definedName name="FDD_88_2" hidden="1">"A31412"</definedName>
    <definedName name="FDD_88_3" hidden="1">"A31777"</definedName>
    <definedName name="FDD_88_4" hidden="1">"A32142"</definedName>
    <definedName name="FDD_88_5" hidden="1">"A32508"</definedName>
    <definedName name="FDD_88_6" hidden="1">"A32873"</definedName>
    <definedName name="FDD_88_7" hidden="1">"A33238"</definedName>
    <definedName name="FDD_88_8" hidden="1">"A33603"</definedName>
    <definedName name="FDD_88_9" hidden="1">"A33969"</definedName>
    <definedName name="FDD_89_0" hidden="1">"A30681"</definedName>
    <definedName name="FDD_89_1" hidden="1">"A31047"</definedName>
    <definedName name="FDD_89_10" hidden="1">"A34334"</definedName>
    <definedName name="FDD_89_11" hidden="1">"A34699"</definedName>
    <definedName name="FDD_89_12" hidden="1">"A35064"</definedName>
    <definedName name="FDD_89_13" hidden="1">"A35430"</definedName>
    <definedName name="FDD_89_14" hidden="1">"A35795"</definedName>
    <definedName name="FDD_89_2" hidden="1">"A31412"</definedName>
    <definedName name="FDD_89_3" hidden="1">"A31777"</definedName>
    <definedName name="FDD_89_4" hidden="1">"A32142"</definedName>
    <definedName name="FDD_89_5" hidden="1">"A32508"</definedName>
    <definedName name="FDD_89_6" hidden="1">"A32873"</definedName>
    <definedName name="FDD_89_7" hidden="1">"A33238"</definedName>
    <definedName name="FDD_89_8" hidden="1">"A33603"</definedName>
    <definedName name="FDD_89_9" hidden="1">"A33969"</definedName>
    <definedName name="FDD_9_0" hidden="1">"A25569"</definedName>
    <definedName name="FDD_90_0" hidden="1">"A30681"</definedName>
    <definedName name="FDD_90_1" hidden="1">"A31047"</definedName>
    <definedName name="FDD_90_10" hidden="1">"A34334"</definedName>
    <definedName name="FDD_90_11" hidden="1">"A34699"</definedName>
    <definedName name="FDD_90_12" hidden="1">"A35064"</definedName>
    <definedName name="FDD_90_13" hidden="1">"A35430"</definedName>
    <definedName name="FDD_90_14" hidden="1">"A35795"</definedName>
    <definedName name="FDD_90_2" hidden="1">"A31412"</definedName>
    <definedName name="FDD_90_3" hidden="1">"A31777"</definedName>
    <definedName name="FDD_90_4" hidden="1">"A32142"</definedName>
    <definedName name="FDD_90_5" hidden="1">"A32508"</definedName>
    <definedName name="FDD_90_6" hidden="1">"A32873"</definedName>
    <definedName name="FDD_90_7" hidden="1">"A33238"</definedName>
    <definedName name="FDD_90_8" hidden="1">"A33603"</definedName>
    <definedName name="FDD_90_9" hidden="1">"A33969"</definedName>
    <definedName name="FDD_91_0" hidden="1">"A30681"</definedName>
    <definedName name="FDD_91_1" hidden="1">"A31047"</definedName>
    <definedName name="FDD_91_10" hidden="1">"A34334"</definedName>
    <definedName name="FDD_91_11" hidden="1">"A34699"</definedName>
    <definedName name="FDD_91_12" hidden="1">"A35064"</definedName>
    <definedName name="FDD_91_13" hidden="1">"A35430"</definedName>
    <definedName name="FDD_91_14" hidden="1">"A35795"</definedName>
    <definedName name="FDD_91_2" hidden="1">"A31412"</definedName>
    <definedName name="FDD_91_3" hidden="1">"A31777"</definedName>
    <definedName name="FDD_91_4" hidden="1">"A32142"</definedName>
    <definedName name="FDD_91_5" hidden="1">"A32508"</definedName>
    <definedName name="FDD_91_6" hidden="1">"A32873"</definedName>
    <definedName name="FDD_91_7" hidden="1">"A33238"</definedName>
    <definedName name="FDD_91_8" hidden="1">"A33603"</definedName>
    <definedName name="FDD_91_9" hidden="1">"A33969"</definedName>
    <definedName name="FDD_92_0" hidden="1">"A30681"</definedName>
    <definedName name="FDD_92_1" hidden="1">"A31047"</definedName>
    <definedName name="FDD_92_10" hidden="1">"A34334"</definedName>
    <definedName name="FDD_92_11" hidden="1">"A34699"</definedName>
    <definedName name="FDD_92_12" hidden="1">"A35064"</definedName>
    <definedName name="FDD_92_13" hidden="1">"A35430"</definedName>
    <definedName name="FDD_92_14" hidden="1">"A35795"</definedName>
    <definedName name="FDD_92_2" hidden="1">"A31412"</definedName>
    <definedName name="FDD_92_3" hidden="1">"A31777"</definedName>
    <definedName name="FDD_92_4" hidden="1">"A32142"</definedName>
    <definedName name="FDD_92_5" hidden="1">"A32508"</definedName>
    <definedName name="FDD_92_6" hidden="1">"A32873"</definedName>
    <definedName name="FDD_92_7" hidden="1">"A33238"</definedName>
    <definedName name="FDD_92_8" hidden="1">"A33603"</definedName>
    <definedName name="FDD_92_9" hidden="1">"A33969"</definedName>
    <definedName name="FDD_93_0" hidden="1">"A30681"</definedName>
    <definedName name="FDD_93_1" hidden="1">"A31047"</definedName>
    <definedName name="FDD_93_10" hidden="1">"A34334"</definedName>
    <definedName name="FDD_93_11" hidden="1">"A34699"</definedName>
    <definedName name="FDD_93_12" hidden="1">"A35064"</definedName>
    <definedName name="FDD_93_13" hidden="1">"A35430"</definedName>
    <definedName name="FDD_93_14" hidden="1">"A35795"</definedName>
    <definedName name="FDD_93_2" hidden="1">"A31412"</definedName>
    <definedName name="FDD_93_3" hidden="1">"A31777"</definedName>
    <definedName name="FDD_93_4" hidden="1">"A32142"</definedName>
    <definedName name="FDD_93_5" hidden="1">"A32508"</definedName>
    <definedName name="FDD_93_6" hidden="1">"A32873"</definedName>
    <definedName name="FDD_93_7" hidden="1">"A33238"</definedName>
    <definedName name="FDD_93_8" hidden="1">"A33603"</definedName>
    <definedName name="FDD_93_9" hidden="1">"A33969"</definedName>
    <definedName name="FDD_94_0" hidden="1">"A30681"</definedName>
    <definedName name="FDD_94_1" hidden="1">"A31047"</definedName>
    <definedName name="FDD_94_10" hidden="1">"A34334"</definedName>
    <definedName name="FDD_94_11" hidden="1">"A34699"</definedName>
    <definedName name="FDD_94_12" hidden="1">"A35064"</definedName>
    <definedName name="FDD_94_13" hidden="1">"A35430"</definedName>
    <definedName name="FDD_94_14" hidden="1">"A35795"</definedName>
    <definedName name="FDD_94_2" hidden="1">"A31412"</definedName>
    <definedName name="FDD_94_3" hidden="1">"A31777"</definedName>
    <definedName name="FDD_94_4" hidden="1">"A32142"</definedName>
    <definedName name="FDD_94_5" hidden="1">"A32508"</definedName>
    <definedName name="FDD_94_6" hidden="1">"A32873"</definedName>
    <definedName name="FDD_94_7" hidden="1">"A33238"</definedName>
    <definedName name="FDD_94_8" hidden="1">"A33603"</definedName>
    <definedName name="FDD_94_9" hidden="1">"A33969"</definedName>
    <definedName name="FDD_95_0" hidden="1">"A30681"</definedName>
    <definedName name="FDD_95_1" hidden="1">"A31047"</definedName>
    <definedName name="FDD_95_10" hidden="1">"A34334"</definedName>
    <definedName name="FDD_95_11" hidden="1">"A34699"</definedName>
    <definedName name="FDD_95_12" hidden="1">"A35064"</definedName>
    <definedName name="FDD_95_13" hidden="1">"A35430"</definedName>
    <definedName name="FDD_95_14" hidden="1">"A35795"</definedName>
    <definedName name="FDD_95_2" hidden="1">"A31412"</definedName>
    <definedName name="FDD_95_3" hidden="1">"A31777"</definedName>
    <definedName name="FDD_95_4" hidden="1">"A32142"</definedName>
    <definedName name="FDD_95_5" hidden="1">"A32508"</definedName>
    <definedName name="FDD_95_6" hidden="1">"A32873"</definedName>
    <definedName name="FDD_95_7" hidden="1">"A33238"</definedName>
    <definedName name="FDD_95_8" hidden="1">"A33603"</definedName>
    <definedName name="FDD_95_9" hidden="1">"A33969"</definedName>
    <definedName name="FDD_96_0" hidden="1">"U30681"</definedName>
    <definedName name="FDD_96_1" hidden="1">"A31047"</definedName>
    <definedName name="FDD_96_10" hidden="1">"A34334"</definedName>
    <definedName name="FDD_96_11" hidden="1">"A34699"</definedName>
    <definedName name="FDD_96_12" hidden="1">"A35064"</definedName>
    <definedName name="FDD_96_13" hidden="1">"A35430"</definedName>
    <definedName name="FDD_96_14" hidden="1">"A35795"</definedName>
    <definedName name="FDD_96_2" hidden="1">"A31412"</definedName>
    <definedName name="FDD_96_3" hidden="1">"A31777"</definedName>
    <definedName name="FDD_96_4" hidden="1">"A32142"</definedName>
    <definedName name="FDD_96_5" hidden="1">"A32508"</definedName>
    <definedName name="FDD_96_6" hidden="1">"A32873"</definedName>
    <definedName name="FDD_96_7" hidden="1">"A33238"</definedName>
    <definedName name="FDD_96_8" hidden="1">"A33603"</definedName>
    <definedName name="FDD_96_9" hidden="1">"A33969"</definedName>
    <definedName name="FDD_97_0" hidden="1">"U30681"</definedName>
    <definedName name="FDD_97_1" hidden="1">"A31047"</definedName>
    <definedName name="FDD_97_10" hidden="1">"A34334"</definedName>
    <definedName name="FDD_97_11" hidden="1">"A34699"</definedName>
    <definedName name="FDD_97_12" hidden="1">"A35064"</definedName>
    <definedName name="FDD_97_13" hidden="1">"A35430"</definedName>
    <definedName name="FDD_97_14" hidden="1">"A35795"</definedName>
    <definedName name="FDD_97_2" hidden="1">"A31412"</definedName>
    <definedName name="FDD_97_3" hidden="1">"A31777"</definedName>
    <definedName name="FDD_97_4" hidden="1">"A32142"</definedName>
    <definedName name="FDD_97_5" hidden="1">"A32508"</definedName>
    <definedName name="FDD_97_6" hidden="1">"A32873"</definedName>
    <definedName name="FDD_97_7" hidden="1">"A33238"</definedName>
    <definedName name="FDD_97_8" hidden="1">"A33603"</definedName>
    <definedName name="FDD_97_9" hidden="1">"A33969"</definedName>
    <definedName name="FDD_98_0" hidden="1">"U30681"</definedName>
    <definedName name="FDD_98_1" hidden="1">"A31047"</definedName>
    <definedName name="FDD_98_10" hidden="1">"A34334"</definedName>
    <definedName name="FDD_98_11" hidden="1">"A34699"</definedName>
    <definedName name="FDD_98_12" hidden="1">"A35064"</definedName>
    <definedName name="FDD_98_13" hidden="1">"A35430"</definedName>
    <definedName name="FDD_98_14" hidden="1">"A35795"</definedName>
    <definedName name="FDD_98_2" hidden="1">"A31412"</definedName>
    <definedName name="FDD_98_3" hidden="1">"A31777"</definedName>
    <definedName name="FDD_98_4" hidden="1">"A32142"</definedName>
    <definedName name="FDD_98_5" hidden="1">"A32508"</definedName>
    <definedName name="FDD_98_6" hidden="1">"A32873"</definedName>
    <definedName name="FDD_98_7" hidden="1">"A33238"</definedName>
    <definedName name="FDD_98_8" hidden="1">"A33603"</definedName>
    <definedName name="FDD_98_9" hidden="1">"A33969"</definedName>
    <definedName name="FDD_99_0" hidden="1">"U30681"</definedName>
    <definedName name="FDD_99_1" hidden="1">"A31047"</definedName>
    <definedName name="FDD_99_10" hidden="1">"A34334"</definedName>
    <definedName name="FDD_99_11" hidden="1">"A34699"</definedName>
    <definedName name="FDD_99_12" hidden="1">"A35064"</definedName>
    <definedName name="FDD_99_13" hidden="1">"A35430"</definedName>
    <definedName name="FDD_99_14" hidden="1">"A35795"</definedName>
    <definedName name="FDD_99_2" hidden="1">"A31412"</definedName>
    <definedName name="FDD_99_3" hidden="1">"A31777"</definedName>
    <definedName name="FDD_99_4" hidden="1">"A32142"</definedName>
    <definedName name="FDD_99_5" hidden="1">"A32508"</definedName>
    <definedName name="FDD_99_6" hidden="1">"A32873"</definedName>
    <definedName name="FDD_99_7" hidden="1">"A33238"</definedName>
    <definedName name="FDD_99_8" hidden="1">"A33603"</definedName>
    <definedName name="FDD_99_9" hidden="1">"A33969"</definedName>
    <definedName name="fdf">#REF!</definedName>
    <definedName name="FDFD" hidden="1">{#N/A,#N/A,FALSE,"Pharm";#N/A,#N/A,FALSE,"WWCM"}</definedName>
    <definedName name="FDP_280_1_aSrv" hidden="1">#REF!</definedName>
    <definedName name="FDP_281_1_aSrv" hidden="1">#REF!</definedName>
    <definedName name="FDP_282_1_aSrv" hidden="1">#REF!</definedName>
    <definedName name="FDP_283_1_aSrv" hidden="1">#REF!</definedName>
    <definedName name="fds" hidden="1">{#N/A,#N/A,FALSE,"Pharm";#N/A,#N/A,FALSE,"WWCM"}</definedName>
    <definedName name="fdsf" hidden="1">{"summary",#N/A,FALSE,"PCR DIRECTORY"}</definedName>
    <definedName name="fe"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Feb20Clos">#REF!</definedName>
    <definedName name="Feb2421Inject">#REF!</definedName>
    <definedName name="FEBLambtonG3">#REF!</definedName>
    <definedName name="FEBLBTG4">#REF!</definedName>
    <definedName name="FEBNTKG5">#REF!</definedName>
    <definedName name="FEBNTKG6">#REF!</definedName>
    <definedName name="FEBNTKG7">#REF!</definedName>
    <definedName name="FEBNTKG8">#REF!</definedName>
    <definedName name="FEBSUM">#REF!</definedName>
    <definedName name="FEBTBYG3">#REF!</definedName>
    <definedName name="Fee_1">#REF!</definedName>
    <definedName name="Fee_2">#REF!</definedName>
    <definedName name="Fee_3">#REF!</definedName>
    <definedName name="Fee_4">#REF!</definedName>
    <definedName name="fepCHANGES" hidden="1">{"page 1 dom",#N/A,FALSE,"PAGE 1";"page 2 dom",#N/A,FALSE,"PAGE 2"}</definedName>
    <definedName name="ff" hidden="1">{#N/A,#N/A,FALSE,"Pharm";#N/A,#N/A,FALSE,"WWCM"}</definedName>
    <definedName name="fff" hidden="1">{#N/A,#N/A,FALSE,"Pharm";#N/A,#N/A,FALSE,"WWCM"}</definedName>
    <definedName name="ffff" hidden="1">#REF!</definedName>
    <definedName name="fffff">#REF!</definedName>
    <definedName name="fffffff" hidden="1">{#N/A,#N/A,FALSE,"Pharm";#N/A,#N/A,FALSE,"WWCM"}</definedName>
    <definedName name="ffsd" hidden="1">{"BS_YEARLY",#N/A,FALSE,"BS";"BS_Y1",#N/A,FALSE,"BS";"BS_Y2",#N/A,FALSE,"BS";"BS_Y3",#N/A,FALSE,"BS";"BS_Y4",#N/A,FALSE,"BS";"BS_Y5",#N/A,FALSE,"BS";"BS_Y6",#N/A,FALSE,"BS"}</definedName>
    <definedName name="fg" hidden="1">{#N/A,#N/A,FALSE,"REPORT"}</definedName>
    <definedName name="fgf" hidden="1">{"page 1",#N/A,FALSE,"EEG";"page 2",#N/A,FALSE,"EEG";"page 3",#N/A,FALSE,"EEG";"page 4",#N/A,FALSE,"EEG"}</definedName>
    <definedName name="fgh_1" hidden="1">{#N/A,#N/A,TRUE,"Income Statement US$";#N/A,#N/A,TRUE,"Assumptions";#N/A,#N/A,TRUE,"Vapor Generation";#N/A,#N/A,TRUE,"Gas Generation";#N/A,#N/A,TRUE,"Income Statement";#N/A,#N/A,TRUE,"Revenues";#N/A,#N/A,TRUE,"Fuel";#N/A,#N/A,TRUE,"Oper Costs";#N/A,#N/A,TRUE,"Depreciation";#N/A,#N/A,TRUE,"Other Costs";#N/A,#N/A,TRUE,"Cash Flow"}</definedName>
    <definedName name="fgh_2" hidden="1">{#N/A,#N/A,TRUE,"Income Statement US$";#N/A,#N/A,TRUE,"Assumptions";#N/A,#N/A,TRUE,"Vapor Generation";#N/A,#N/A,TRUE,"Gas Generation";#N/A,#N/A,TRUE,"Income Statement";#N/A,#N/A,TRUE,"Revenues";#N/A,#N/A,TRUE,"Fuel";#N/A,#N/A,TRUE,"Oper Costs";#N/A,#N/A,TRUE,"Depreciation";#N/A,#N/A,TRUE,"Other Costs";#N/A,#N/A,TRUE,"Cash Flow"}</definedName>
    <definedName name="fgh_3" hidden="1">{#N/A,#N/A,TRUE,"Income Statement US$";#N/A,#N/A,TRUE,"Assumptions";#N/A,#N/A,TRUE,"Vapor Generation";#N/A,#N/A,TRUE,"Gas Generation";#N/A,#N/A,TRUE,"Income Statement";#N/A,#N/A,TRUE,"Revenues";#N/A,#N/A,TRUE,"Fuel";#N/A,#N/A,TRUE,"Oper Costs";#N/A,#N/A,TRUE,"Depreciation";#N/A,#N/A,TRUE,"Other Costs";#N/A,#N/A,TRUE,"Cash Flow"}</definedName>
    <definedName name="fgh_4" hidden="1">{#N/A,#N/A,TRUE,"Income Statement US$";#N/A,#N/A,TRUE,"Assumptions";#N/A,#N/A,TRUE,"Vapor Generation";#N/A,#N/A,TRUE,"Gas Generation";#N/A,#N/A,TRUE,"Income Statement";#N/A,#N/A,TRUE,"Revenues";#N/A,#N/A,TRUE,"Fuel";#N/A,#N/A,TRUE,"Oper Costs";#N/A,#N/A,TRUE,"Depreciation";#N/A,#N/A,TRUE,"Other Costs";#N/A,#N/A,TRUE,"Cash Flow"}</definedName>
    <definedName name="fgh_5" hidden="1">{#N/A,#N/A,TRUE,"Income Statement US$";#N/A,#N/A,TRUE,"Assumptions";#N/A,#N/A,TRUE,"Vapor Generation";#N/A,#N/A,TRUE,"Gas Generation";#N/A,#N/A,TRUE,"Income Statement";#N/A,#N/A,TRUE,"Revenues";#N/A,#N/A,TRUE,"Fuel";#N/A,#N/A,TRUE,"Oper Costs";#N/A,#N/A,TRUE,"Depreciation";#N/A,#N/A,TRUE,"Other Costs";#N/A,#N/A,TRUE,"Cash Flow"}</definedName>
    <definedName name="fgj" hidden="1">{"MMERINO",#N/A,FALSE,"1) Income Statement (2)"}</definedName>
    <definedName name="fgj_1" hidden="1">{"MMERINO",#N/A,FALSE,"1) Income Statement (2)"}</definedName>
    <definedName name="fgj_2" hidden="1">{"MMERINO",#N/A,FALSE,"1) Income Statement (2)"}</definedName>
    <definedName name="fgj_3" hidden="1">{"MMERINO",#N/A,FALSE,"1) Income Statement (2)"}</definedName>
    <definedName name="fgj_4" hidden="1">{"MMERINO",#N/A,FALSE,"1) Income Statement (2)"}</definedName>
    <definedName name="fgj_5" hidden="1">{"MMERINO",#N/A,FALSE,"1) Income Statement (2)"}</definedName>
    <definedName name="fgkjkh" hidden="1">{#N/A,#N/A,FALSE,"REPORT"}</definedName>
    <definedName name="FIFO">#REF!</definedName>
    <definedName name="FIGURES">#N/A</definedName>
    <definedName name="File4Web">#REF!</definedName>
    <definedName name="FIN_CHARGE_INPUT">#REF!</definedName>
    <definedName name="Final_Invoice">#REF!</definedName>
    <definedName name="finance" hidden="1">{#N/A,#N/A,TRUE,"CIN-11";#N/A,#N/A,TRUE,"CIN-13";#N/A,#N/A,TRUE,"CIN-14";#N/A,#N/A,TRUE,"CIN-16";#N/A,#N/A,TRUE,"CIN-17";#N/A,#N/A,TRUE,"CIN-18";#N/A,#N/A,TRUE,"CIN Earnings To Fixed Charges";#N/A,#N/A,TRUE,"CIN Financial Ratios";#N/A,#N/A,TRUE,"CIN-IS";#N/A,#N/A,TRUE,"CIN-BS";#N/A,#N/A,TRUE,"CIN-CS";#N/A,#N/A,TRUE,"Invest In Unconsol Subs"}</definedName>
    <definedName name="Finance___Real_Estate">#REF!</definedName>
    <definedName name="Finance___Real_Estate_Services">#REF!</definedName>
    <definedName name="finance_1" hidden="1">{#N/A,#N/A,TRUE,"CIN-11";#N/A,#N/A,TRUE,"CIN-13";#N/A,#N/A,TRUE,"CIN-14";#N/A,#N/A,TRUE,"CIN-16";#N/A,#N/A,TRUE,"CIN-17";#N/A,#N/A,TRUE,"CIN-18";#N/A,#N/A,TRUE,"CIN Earnings To Fixed Charges";#N/A,#N/A,TRUE,"CIN Financial Ratios";#N/A,#N/A,TRUE,"CIN-IS";#N/A,#N/A,TRUE,"CIN-BS";#N/A,#N/A,TRUE,"CIN-CS";#N/A,#N/A,TRUE,"Invest In Unconsol Subs"}</definedName>
    <definedName name="financial" hidden="1">{#N/A,#N/A,FALSE,"Summary";#N/A,#N/A,FALSE,"Projections";#N/A,#N/A,FALSE,"Mkt Mults";#N/A,#N/A,FALSE,"DCF";#N/A,#N/A,FALSE,"Accr Dil";#N/A,#N/A,FALSE,"PIC LBO";#N/A,#N/A,FALSE,"MULT10_4";#N/A,#N/A,FALSE,"CBI LBO"}</definedName>
    <definedName name="FINANCING_CASH" hidden="1">"FINANCING_CASH"</definedName>
    <definedName name="finres" hidden="1">#REF!</definedName>
    <definedName name="Firm2_Excit">#REF!</definedName>
    <definedName name="Firm2_GenAux">#REF!</definedName>
    <definedName name="Firm2_Moist">#REF!</definedName>
    <definedName name="Firm2_TurbAux">#REF!</definedName>
    <definedName name="Firm2_TurbCont">#REF!</definedName>
    <definedName name="Firm3_Excit">#REF!</definedName>
    <definedName name="Firm3_GenAux">#REF!</definedName>
    <definedName name="Firm3_Moist">#REF!</definedName>
    <definedName name="Firm3_TurbAux">#REF!</definedName>
    <definedName name="Firm3_TurbCont">#REF!</definedName>
    <definedName name="Firm4_Excit">#REF!</definedName>
    <definedName name="Firm4_GenAux">#REF!</definedName>
    <definedName name="Firm4_Moist">#REF!</definedName>
    <definedName name="Firm4_TurbAux">#REF!</definedName>
    <definedName name="Firm4_TurbCont">#REF!</definedName>
    <definedName name="FIRSTHALF">#REF!</definedName>
    <definedName name="FirstYearDCMForecast">[4]InputBaseCostsDCM!$A$8</definedName>
    <definedName name="Fixed1_Excit">#REF!</definedName>
    <definedName name="Fixed1_GenAux">#REF!</definedName>
    <definedName name="Fixed1_Moist">#REF!</definedName>
    <definedName name="Fixed1_TurbAux">#REF!</definedName>
    <definedName name="Fixed1_TurbCont">#REF!</definedName>
    <definedName name="FJEZK" hidden="1">{#N/A,#N/A,FALSE,"Pharm";#N/A,#N/A,FALSE,"WWCM"}</definedName>
    <definedName name="FlgProjRisk" hidden="1">#REF!</definedName>
    <definedName name="fmsfinal">#REF!</definedName>
    <definedName name="FMTB">#REF!</definedName>
    <definedName name="FOOT">#REF!</definedName>
    <definedName name="FOREIGN_EXCHANGE" hidden="1">"FOREIGN_EXCHANGE"</definedName>
    <definedName name="FORM">#REF!</definedName>
    <definedName name="FormulaQuantum">#REF!</definedName>
    <definedName name="FormulaSAP">#REF!</definedName>
    <definedName name="forney" hidden="1">{"Complete Budget",#N/A,FALSE,"Title";"Complete budget",#N/A,FALSE,"Accrual Summary";"Complete budget",#N/A,FALSE,"Accrual-Detail";"Complete budget",#N/A,FALSE,"Accrual-Captions";"Complete budget",#N/A,FALSE,"Accrual-GL Level";"Complete budget",#N/A,FALSE,"Cash Summary";"Complete budget",#N/A,FALSE,"Cash-Detail";"Complete budget",#N/A,FALSE,"Cash-Captions";"Complete budget",#N/A,FALSE,"Cash-GL Level";"Complete budget",#N/A,FALSE,"Production";"Complete budget",#N/A,FALSE,"5year support";"Complete budget",#N/A,FALSE,"Support";"Complete budget",#N/A,FALSE,"AvoidedCost";"Complete budget",#N/A,FALSE,"PowerPrices";"Complete budget",#N/A,FALSE,"GasPrices";"Complete budget",#N/A,FALSE,"Assumptions&amp;Notes";"Complete Budget",#N/A,FALSE,"Debt Covenants";"Complete Budget",#N/A,FALSE,"Accrual Analysis"}</definedName>
    <definedName name="FOSSIL">#N/A</definedName>
    <definedName name="franca" hidden="1">{"'action plan'!$D$13"}</definedName>
    <definedName name="FRED" hidden="1">{"SEP",#N/A,FALSE,"SEP"}</definedName>
    <definedName name="FRED2" hidden="1">{"SEP",#N/A,FALSE,"SEP"}</definedName>
    <definedName name="FRED3" hidden="1">{"SEP",#N/A,FALSE,"SEP"}</definedName>
    <definedName name="FRF" hidden="1">{#N/A,#N/A,FALSE,"1";#N/A,#N/A,FALSE,"2";#N/A,#N/A,FALSE,"16 - 17";#N/A,#N/A,FALSE,"18 - 19";#N/A,#N/A,FALSE,"26";#N/A,#N/A,FALSE,"27";#N/A,#N/A,FALSE,"28"}</definedName>
    <definedName name="FRFERFE" hidden="1">{#N/A,#N/A,FALSE,"Pharm";#N/A,#N/A,FALSE,"WWCM"}</definedName>
    <definedName name="FS_CM">#REF!</definedName>
    <definedName name="fsa" hidden="1">{#N/A,#N/A,FALSE,"Mittelherkunft";#N/A,#N/A,FALSE,"Mittelverwendung"}</definedName>
    <definedName name="fsdsfafd" hidden="1">{"CSheet",#N/A,FALSE,"C";"SmCap",#N/A,FALSE,"VAL1";"GulfCoast",#N/A,FALSE,"VAL1";"nav",#N/A,FALSE,"NAV";"Summary",#N/A,FALSE,"NAV"}</definedName>
    <definedName name="FSoPacific" hidden="1">{"BS",#N/A,FALSE,"USA"}</definedName>
    <definedName name="FTR">#REF!</definedName>
    <definedName name="fuck" hidden="1">{"by departments",#N/A,TRUE,"FORECAST";"cap_headcount",#N/A,TRUE,"FORECAST";"summary",#N/A,TRUE,"FORECAST"}</definedName>
    <definedName name="fuckme" hidden="1">{"SUMMARY",#N/A,TRUE,"SUMMARY";"compare",#N/A,TRUE,"Vs. Bus Plan";"ratios",#N/A,TRUE,"Ratios";"REVENUE",#N/A,TRUE,"Revenue";"expenses",#N/A,TRUE,"1996 budget";"payroll",#N/A,TRUE,"Payroll"}</definedName>
    <definedName name="fuckyou" hidden="1">{"1999 Cash Budget",#N/A,FALSE,"99 Cash";"1999 Cash Budget YTD",#N/A,FALSE,"99 Cash";"1999 Cash Actual/Forcast",#N/A,FALSE,"99 Cash";"1999 Cash Actual/Forcast YTD",#N/A,FALSE,"99 Cash"}</definedName>
    <definedName name="fuelco_wrn.test1." hidden="1">{"Income Statement",#N/A,FALSE,"CFMODEL";"Balance Sheet",#N/A,FALSE,"CFMODEL"}</definedName>
    <definedName name="fuelco_wrn.test2." hidden="1">{"SourcesUses",#N/A,TRUE,"CFMODEL";"TransOverview",#N/A,TRUE,"CFMODEL"}</definedName>
    <definedName name="fuelco_wrn.test3." hidden="1">{"SourcesUses",#N/A,TRUE,#N/A;"TransOverview",#N/A,TRUE,"CFMODEL"}</definedName>
    <definedName name="fuelco_wrn.test4." hidden="1">{"SourcesUses",#N/A,TRUE,"FundsFlow";"TransOverview",#N/A,TRUE,"FundsFlow"}</definedName>
    <definedName name="FuelCycle" hidden="1">{#N/A,#N/A,FALSE,"AltFuel"}</definedName>
    <definedName name="FUELEX_Conversion_Factors_2013">#REF!</definedName>
    <definedName name="FUELEX_Energy_Equivalent_2013">#REF!</definedName>
    <definedName name="FUELEX_Energy_Equivalent_Lennox_Gas_2013">#REF!</definedName>
    <definedName name="FUELEX_Energy_Equivalent_Lennox_Oil_2013">#REF!</definedName>
    <definedName name="FUELEX_Energy_Forecast_2013">#REF!</definedName>
    <definedName name="FUELEX_Fuel_Requirements_2013">#REF!</definedName>
    <definedName name="FUELEX_Port_Station_Other_Adjustments_2013">#REF!</definedName>
    <definedName name="FUELEX_Signed_Contracts_2013">#REF!</definedName>
    <definedName name="FUELEXID">#REF!</definedName>
    <definedName name="Full_Date_Name">#REF!</definedName>
    <definedName name="Funding">#REF!</definedName>
    <definedName name="Future19">#REF!</definedName>
    <definedName name="Future4">#REF!</definedName>
    <definedName name="Future9">#REF!</definedName>
    <definedName name="FutureHome">#REF!</definedName>
    <definedName name="FVG" hidden="1">{#N/A,#N/A,FALSE,"Pharm";#N/A,#N/A,FALSE,"WWCM"}</definedName>
    <definedName name="FY_DATE" hidden="1">"FY_DATE"</definedName>
    <definedName name="g">#N/A</definedName>
    <definedName name="G1ClearAll" hidden="1">g1clear,G1Clear2</definedName>
    <definedName name="GAIN_SALE_ASSETS" hidden="1">"GAIN_SALE_ASSETS"</definedName>
    <definedName name="GanttColumnOffset" hidden="1">0</definedName>
    <definedName name="GanttDisplayGanttChart" hidden="1">FALSE</definedName>
    <definedName name="GanttIsAutoStartDate" hidden="1">TRUE</definedName>
    <definedName name="GanttIsAutoUnits" hidden="1">TRUE</definedName>
    <definedName name="GanttSuppressConnectors" hidden="1">TRUE</definedName>
    <definedName name="GanttTimelineManualIncrement" hidden="1">4</definedName>
    <definedName name="GanttTimelineManualStartDate" hidden="1">42644</definedName>
    <definedName name="GCG_Sum">#REF!</definedName>
    <definedName name="GCG_UnReg">#REF!</definedName>
    <definedName name="gdfgdf" hidden="1">{#N/A,#N/A,FALSE,"Pharm";#N/A,#N/A,FALSE,"WWCM"}</definedName>
    <definedName name="gdfgfs">#REF!</definedName>
    <definedName name="Gen_Accrual">#REF!</definedName>
    <definedName name="Gen_Summary">#REF!</definedName>
    <definedName name="GenAccrual">#REF!</definedName>
    <definedName name="GenARGLA">#REF!</definedName>
    <definedName name="Generation">#REF!</definedName>
    <definedName name="Generation_Acc">#REF!</definedName>
    <definedName name="Generation_OEFC">#REF!</definedName>
    <definedName name="george">#REF!,#REF!</definedName>
    <definedName name="GFD" hidden="1">{#N/A,#N/A,TRUE,"index";#N/A,#N/A,TRUE,"Summary";#N/A,#N/A,TRUE,"Continuing Business";#N/A,#N/A,TRUE,"Disposals";#N/A,#N/A,TRUE,"Acquisitions";#N/A,#N/A,TRUE,"Actual &amp; Plan Reconciliation"}</definedName>
    <definedName name="gfdjhjh" hidden="1">{#N/A,#N/A,FALSE,"Pharm";#N/A,#N/A,FALSE,"WWCM"}</definedName>
    <definedName name="gg" hidden="1">#REF!</definedName>
    <definedName name="ggg" hidden="1">#REF!</definedName>
    <definedName name="gggg" hidden="1">#REF!</definedName>
    <definedName name="ghjggjh" hidden="1">{#N/A,#N/A,FALSE,"Pharm";#N/A,#N/A,FALSE,"WWCM"}</definedName>
    <definedName name="gilb.wrn.test2." hidden="1">{"SourcesUses",#N/A,TRUE,"CFMODEL";"TransOverview",#N/A,TRUE,"CFMODEL"}</definedName>
    <definedName name="gilb.wrn.test3." hidden="1">{"SourcesUses",#N/A,TRUE,#N/A;"TransOverview",#N/A,TRUE,"CFMODEL"}</definedName>
    <definedName name="gilb.wrn.test4." hidden="1">{"SourcesUses",#N/A,TRUE,"FundsFlow";"TransOverview",#N/A,TRUE,"FundsFlow"}</definedName>
    <definedName name="gilb_wrn.test1" hidden="1">{"Income Statement",#N/A,FALSE,"CFMODEL";"Balance Sheet",#N/A,FALSE,"CFMODEL"}</definedName>
    <definedName name="gkn" hidden="1">{#N/A,#N/A,FALSE,"COVER PAGE";#N/A,#N/A,FALSE,"Page 2";#N/A,#N/A,FALSE,"Page 2";#N/A,#N/A,FALSE,"Page 4";#N/A,#N/A,FALSE,"Page5";#N/A,#N/A,FALSE,"Page 6";#N/A,#N/A,FALSE,"Page 7";#N/A,#N/A,FALSE,"Page 8";#N/A,#N/A,FALSE,"Page 10";#N/A,#N/A,FALSE,"Long-Term OCF Mult.";#N/A,#N/A,FALSE,"PCS Comp";#N/A,#N/A,FALSE,"OCS-CAPEX";#N/A,#N/A,FALSE,"Blank"}</definedName>
    <definedName name="GL_Balance">#REF!</definedName>
    <definedName name="GL_INTERFACE_ACCOUNTING_DATE" hidden="1">#REF!</definedName>
    <definedName name="GL_INTERFACE_ACTUAL_FLAG" hidden="1">#REF!</definedName>
    <definedName name="GL_INTERFACE_CURRENCY_CODE" hidden="1">#REF!</definedName>
    <definedName name="GL_INTERFACE_DATABASE" hidden="1">#REF!</definedName>
    <definedName name="GL_INTERFACE_ENTERED_CR" hidden="1">#REF!</definedName>
    <definedName name="GL_INTERFACE_ENTERED_DR" hidden="1">#REF!</definedName>
    <definedName name="GL_INTERFACE_PERIOD_NAME" hidden="1">#REF!</definedName>
    <definedName name="GL_INTERFACE_REFERENCE1" hidden="1">#REF!</definedName>
    <definedName name="GL_INTERFACE_REFERENCE10" hidden="1">#REF!</definedName>
    <definedName name="GL_INTERFACE_REFERENCE4" hidden="1">#REF!</definedName>
    <definedName name="GL_INTERFACE_REFERENCE5" hidden="1">#REF!</definedName>
    <definedName name="GL_INTERFACE_REFERENCE7" hidden="1">#REF!</definedName>
    <definedName name="GL_INTERFACE_REFERENCE8" hidden="1">#REF!</definedName>
    <definedName name="GL_INTERFACE_SEGMENT1" hidden="1">#REF!</definedName>
    <definedName name="GL_INTERFACE_SEGMENT2" hidden="1">#REF!</definedName>
    <definedName name="GL_INTERFACE_SEGMENT3" hidden="1">#REF!</definedName>
    <definedName name="GL_INTERFACE_SEGMENT4" hidden="1">#REF!</definedName>
    <definedName name="GL_INTERFACE_SEGMENT5" hidden="1">#REF!</definedName>
    <definedName name="GL_INTERFACE_SEGMENT6" hidden="1">#REF!</definedName>
    <definedName name="GL_INTERFACE_SET_OF_BOOKS_ID" hidden="1">#REF!</definedName>
    <definedName name="GL_INTERFACE_USER_JE_CATEGORY_NAME" hidden="1">#REF!</definedName>
    <definedName name="GL_INTERFACE_USER_JE_SOURCE_NAME" hidden="1">#REF!</definedName>
    <definedName name="GLA">#REF!</definedName>
    <definedName name="Global1" hidden="1">{#N/A,#N/A,FALSE,"Pharm";#N/A,#N/A,FALSE,"WWCM"}</definedName>
    <definedName name="gmcol" hidden="1">#REF!</definedName>
    <definedName name="GO">#N/A</definedName>
    <definedName name="GOD" hidden="1">{#N/A,#N/A,TRUE,"Facility-Input";#N/A,#N/A,TRUE,"Graphs";#N/A,#N/A,TRUE,"TOTAL"}</definedName>
    <definedName name="golly" hidden="1">{#N/A,#N/A,TRUE,"Facility-Input";#N/A,#N/A,TRUE,"Graphs";#N/A,#N/A,TRUE,"TOTAL"}</definedName>
    <definedName name="GOODBYE" hidden="1">{#N/A,#N/A,TRUE,"Facility-Input";#N/A,#N/A,TRUE,"Graphs";#N/A,#N/A,TRUE,"TOTAL"}</definedName>
    <definedName name="GOODWILL_NET" hidden="1">"GOODWILL_NET"</definedName>
    <definedName name="Goto_Org_Name">#REF!</definedName>
    <definedName name="Goto_Table_Name">#REF!</definedName>
    <definedName name="graph" hidden="1">{#N/A,#N/A,FALSE,"REPORT"}</definedName>
    <definedName name="graph1">#REF!</definedName>
    <definedName name="graph2">#REF!</definedName>
    <definedName name="graph3">#REF!</definedName>
    <definedName name="graph4">#REF!</definedName>
    <definedName name="GRAPHS">#REF!</definedName>
    <definedName name="gre">#REF!</definedName>
    <definedName name="Green">#REF!</definedName>
    <definedName name="GreenPPA">#REF!</definedName>
    <definedName name="gref">#REF!</definedName>
    <definedName name="greg">#REF!</definedName>
    <definedName name="GROSS_DIVID" hidden="1">"GROSS_DIVID"</definedName>
    <definedName name="GROSS_MARGIN" hidden="1">"GROSS_MARGIN"</definedName>
    <definedName name="GROSS_PROFIT" hidden="1">"GROSS_PROFIT"</definedName>
    <definedName name="grossnetdebt" hidden="1">#REF!</definedName>
    <definedName name="Grow19">#REF!</definedName>
    <definedName name="Grow4">#REF!</definedName>
    <definedName name="Grow9">#REF!</definedName>
    <definedName name="growth">#REF!</definedName>
    <definedName name="GrowthTable">#REF!</definedName>
    <definedName name="h" hidden="1">{#N/A,#N/A,FALSE,"REPORT"}</definedName>
    <definedName name="hafdhert" hidden="1">{"SEP",#N/A,FALSE,"SEP"}</definedName>
    <definedName name="hashasdhhs" hidden="1">{"1999 Cash Budget",#N/A,FALSE,"99 Cash";"1999 Cash Budget YTD",#N/A,FALSE,"99 Cash";"1999 Cash Actual/Forcast",#N/A,FALSE,"99 Cash";"1999 Cash Actual/Forcast YTD",#N/A,FALSE,"99 Cash"}</definedName>
    <definedName name="hatrf" hidden="1">{"SEP",#N/A,FALSE,"SEP"}</definedName>
    <definedName name="HD_OMA_Project_List">#REF!</definedName>
    <definedName name="HD_Projects">#REF!</definedName>
    <definedName name="HD_Submission">#REF!</definedName>
    <definedName name="Head_Office_no_HD_Submission">#REF!</definedName>
    <definedName name="HEAD1">#REF!</definedName>
    <definedName name="HEAD2">#REF!</definedName>
    <definedName name="Header">#REF!</definedName>
    <definedName name="HealeyRevReq">#REF!</definedName>
    <definedName name="HealyFalls">#REF!</definedName>
    <definedName name="HEAT">#REF!</definedName>
    <definedName name="Heat_rate">#REF!</definedName>
    <definedName name="HedgeMtM">#REF!</definedName>
    <definedName name="HedgeMtM_PQ">#REF!</definedName>
    <definedName name="HEI" hidden="1">{"AQUIRORDCF",#N/A,FALSE,"Merger consequences";"Acquirorassns",#N/A,FALSE,"Merger consequences"}</definedName>
    <definedName name="hello" hidden="1">{#N/A,#N/A,TRUE,"Facility-Input";#N/A,#N/A,TRUE,"Graphs";#N/A,#N/A,TRUE,"TOTAL"}</definedName>
    <definedName name="Help" hidden="1">{#N/A,#N/A,FALSE,"COVER PAGE";#N/A,#N/A,FALSE,"Page 2";#N/A,#N/A,FALSE,"Page 2";#N/A,#N/A,FALSE,"Page 4";#N/A,#N/A,FALSE,"Page5";#N/A,#N/A,FALSE,"Page 6";#N/A,#N/A,FALSE,"Page 7";#N/A,#N/A,FALSE,"Page 8";#N/A,#N/A,FALSE,"Page 10";#N/A,#N/A,FALSE,"Long-Term OCF Mult.";#N/A,#N/A,FALSE,"PCS Comp";#N/A,#N/A,FALSE,"OCS-CAPEX";#N/A,#N/A,FALSE,"Blank"}</definedName>
    <definedName name="Help2">#REF!</definedName>
    <definedName name="HFinGraph" hidden="1">{#N/A,#N/A,FALSE,"Pharm";#N/A,#N/A,FALSE,"WWCM"}</definedName>
    <definedName name="hgfh" hidden="1">#REF!</definedName>
    <definedName name="hh" hidden="1">#REF!</definedName>
    <definedName name="hhh" hidden="1">#REF!</definedName>
    <definedName name="hhhh" hidden="1">#REF!</definedName>
    <definedName name="hhhhhhhhhhhhh">#REF!</definedName>
    <definedName name="Hibh" hidden="1">{#N/A,#N/A,FALSE,"Pharm";#N/A,#N/A,FALSE,"WWCM"}</definedName>
    <definedName name="High" hidden="1">{#N/A,#N/A,FALSE,"Pharm";#N/A,#N/A,FALSE,"WWCM"}</definedName>
    <definedName name="HIGHPRICE" hidden="1">"HIGHPRICE"</definedName>
    <definedName name="hiuh" hidden="1">{"Summary View",#N/A,TRUE," Summary";"Management View",#N/A,TRUE,"Mgmt fees";"COG View",#N/A,TRUE,"Coke Oven Gas UnderFire";"Coke Chart View",#N/A,TRUE,"Coke Chart"}</definedName>
    <definedName name="hjhjffukfuk" hidden="1">{#N/A,#N/A,FALSE,"Pharm";#N/A,#N/A,FALSE,"WWCM"}</definedName>
    <definedName name="hjhjfkfukywrte" hidden="1">{#N/A,#N/A,FALSE,"Pharm";#N/A,#N/A,FALSE,"WWCM"}</definedName>
    <definedName name="hjhkjkl" hidden="1">{#N/A,#N/A,FALSE,"Pharm";#N/A,#N/A,FALSE,"WWCM"}</definedName>
    <definedName name="hjjjkk" hidden="1">{#N/A,#N/A,FALSE,"REPORT"}</definedName>
    <definedName name="hjjkk" hidden="1">{#N/A,#N/A,FALSE,"Pharm";#N/A,#N/A,FALSE,"WWCM"}</definedName>
    <definedName name="hjkk" hidden="1">{#N/A,#N/A,FALSE,"Pharm";#N/A,#N/A,FALSE,"WWCM"}</definedName>
    <definedName name="HKJHLKJHLKJH" hidden="1">{0;0;0;0;0;0;0;0;0;0;0;0;0;0;0;0;0;0;"__ [0]____EWC 43.5MW8oMtresc 3_25_02v2w_esc";0;0;0;0;0;0;0}</definedName>
    <definedName name="HKSH" hidden="1">{#N/A,#N/A,FALSE,"REPORT"}</definedName>
    <definedName name="HMG" hidden="1">{#N/A,#N/A,FALSE,"REPORT"}</definedName>
    <definedName name="hn._I006" hidden="1">#REF!</definedName>
    <definedName name="hn._I018" hidden="1">#REF!</definedName>
    <definedName name="hn._I024" hidden="1">#REF!</definedName>
    <definedName name="hn._I028" hidden="1">#REF!</definedName>
    <definedName name="hn._I029" hidden="1">#REF!</definedName>
    <definedName name="hn._I030" hidden="1">#REF!</definedName>
    <definedName name="hn._I031" hidden="1">#REF!</definedName>
    <definedName name="hn._I044" hidden="1">#REF!</definedName>
    <definedName name="hn._I051" hidden="1">#REF!</definedName>
    <definedName name="hn._I059" hidden="1">#REF!</definedName>
    <definedName name="hn._I062" hidden="1">#REF!</definedName>
    <definedName name="hn._I070" hidden="1">#REF!</definedName>
    <definedName name="hn._I071" hidden="1">#REF!</definedName>
    <definedName name="hn._I075" hidden="1">#REF!</definedName>
    <definedName name="hn._I077" hidden="1">#REF!</definedName>
    <definedName name="hn._I083" hidden="1">#REF!</definedName>
    <definedName name="hn._I085" hidden="1">#REF!</definedName>
    <definedName name="hn._P001" hidden="1">#REF!</definedName>
    <definedName name="hn._P002" hidden="1">#REF!</definedName>
    <definedName name="hn._P004" hidden="1">#REF!</definedName>
    <definedName name="hn._P014" hidden="1">#REF!</definedName>
    <definedName name="hn._P016" hidden="1">#REF!</definedName>
    <definedName name="hn._P017" hidden="1">#REF!</definedName>
    <definedName name="hn._P017g" hidden="1">#REF!</definedName>
    <definedName name="hn._P021" hidden="1">#REF!</definedName>
    <definedName name="hn._P024" hidden="1">#REF!</definedName>
    <definedName name="hn.Add015" hidden="1">#REF!</definedName>
    <definedName name="hn.Aggregate" hidden="1">#REF!</definedName>
    <definedName name="hn.CompanyInfo" hidden="1">#REF!</definedName>
    <definedName name="hn.CompanyName" hidden="1">#REF!</definedName>
    <definedName name="hn.CompanyUCN" hidden="1">#REF!</definedName>
    <definedName name="hn.ConvertVal1" hidden="1">#REF!</definedName>
    <definedName name="hn.ConvertZero1" hidden="1">#REF!,#REF!,#REF!,#REF!,#REF!,#REF!,#REF!,#REF!,#REF!,#REF!</definedName>
    <definedName name="hn.ConvertZero2" hidden="1">#REF!,#REF!,#REF!,#REF!,#REF!,#REF!,#REF!,#REF!</definedName>
    <definedName name="hn.ConvertZero3" hidden="1">#REF!,#REF!,#REF!,#REF!,#REF!</definedName>
    <definedName name="hn.ConvertZero4" hidden="1">#REF!,#REF!,#REF!,#REF!,#REF!,#REF!,#REF!,#REF!</definedName>
    <definedName name="hn.ConvertZeroUnhide1" hidden="1">#REF!,#REF!,#REF!</definedName>
    <definedName name="hn.CopyforPR" hidden="1">#REF!</definedName>
    <definedName name="hn.Delete015" hidden="1">#REF!,#REF!,#REF!,#REF!</definedName>
    <definedName name="hn.domestic" hidden="1">#REF!</definedName>
    <definedName name="hn.DomesticFlag" hidden="1">#REF!</definedName>
    <definedName name="hn.DZ_MultByFXRates" hidden="1">#REF!,#REF!,#REF!,#REF!</definedName>
    <definedName name="hn.DZdata" hidden="1">#REF!</definedName>
    <definedName name="hn.ExtDb" hidden="1">FALSE</definedName>
    <definedName name="hn.FromMain" hidden="1">#REF!</definedName>
    <definedName name="hn.FromMain1" hidden="1">#REF!</definedName>
    <definedName name="hn.FromMain2" hidden="1">#REF!</definedName>
    <definedName name="hn.FromMain3" hidden="1">#REF!</definedName>
    <definedName name="hn.FromMain4" hidden="1">#REF!</definedName>
    <definedName name="hn.FromMain5" hidden="1">#REF!</definedName>
    <definedName name="hn.Global" hidden="1">#REF!</definedName>
    <definedName name="hn.IssuerID" hidden="1">#REF!</definedName>
    <definedName name="hn.IssuerNameShort" hidden="1">#REF!</definedName>
    <definedName name="hn.LTM_MultByFXRates" hidden="1">#REF!,#REF!,#REF!,#REF!,#REF!,#REF!,#REF!</definedName>
    <definedName name="hn.LTMData" hidden="1">#REF!</definedName>
    <definedName name="hn.ModelType" hidden="1">"DEAL"</definedName>
    <definedName name="hn.ModelVersion" hidden="1">1</definedName>
    <definedName name="hn.MultbyFXRates" hidden="1">#REF!,#REF!,#REF!,#REF!,#REF!,#REF!,#REF!</definedName>
    <definedName name="hn.MultByFXRates1" hidden="1">#REF!,#REF!,#REF!,#REF!,#REF!</definedName>
    <definedName name="hn.MultByFXRates2" hidden="1">#REF!,#REF!,#REF!,#REF!,#REF!</definedName>
    <definedName name="hn.MultByFXRates3" hidden="1">#REF!,#REF!,#REF!,#REF!,#REF!</definedName>
    <definedName name="hn.MultbyFxrates4" hidden="1">#REF!,#REF!,#REF!,#REF!,#REF!,#REF!,#REF!</definedName>
    <definedName name="hn.multbyfxrates5" hidden="1">#REF!,#REF!,#REF!,#REF!,#REF!</definedName>
    <definedName name="hn.multbyfxrates6" hidden="1">#REF!,#REF!,#REF!,#REF!,#REF!</definedName>
    <definedName name="hn.multbyfxrates7" hidden="1">#REF!,#REF!,#REF!,#REF!,#REF!</definedName>
    <definedName name="hn.MultByFXRatesBot1" hidden="1">#REF!,#REF!,#REF!,#REF!,#REF!,#REF!,#REF!,#REF!,#REF!,#REF!,#REF!,#REF!</definedName>
    <definedName name="hn.MultByFXRatesBot2" hidden="1">#REF!,#REF!,#REF!,#REF!,#REF!,#REF!,#REF!,#REF!,#REF!,#REF!,#REF!,#REF!</definedName>
    <definedName name="hn.MultByFXRatesBot3" hidden="1">#REF!,#REF!,#REF!,#REF!,#REF!,#REF!,#REF!,#REF!,#REF!,#REF!,#REF!,#REF!</definedName>
    <definedName name="hn.MultByFXRatesBot4" hidden="1">#REF!,#REF!,#REF!,#REF!,#REF!,#REF!,#REF!,#REF!,#REF!,#REF!,#REF!,#REF!,#REF!</definedName>
    <definedName name="hn.MultByFXRatesBot5" hidden="1">#REF!,#REF!,#REF!,#REF!,#REF!,#REF!,#REF!,#REF!,#REF!,#REF!,#REF!</definedName>
    <definedName name="hn.MultByFXRatesBot6" hidden="1">#REF!,#REF!,#REF!,#REF!,#REF!,#REF!,#REF!,#REF!,#REF!,#REF!,#REF!</definedName>
    <definedName name="hn.MultByFXRatesBot7" hidden="1">#REF!,#REF!,#REF!,#REF!,#REF!,#REF!,#REF!,#REF!,#REF!,#REF!,#REF!</definedName>
    <definedName name="hn.MultByFXRatesTop1" hidden="1">#REF!,#REF!,#REF!,#REF!,#REF!,#REF!,#REF!,#REF!,#REF!,#REF!,#REF!,#REF!</definedName>
    <definedName name="hn.MultByFXRatesTop2" hidden="1">#REF!,#REF!,#REF!,#REF!,#REF!,#REF!,#REF!,#REF!,#REF!,#REF!,#REF!,#REF!,#REF!,#REF!,#REF!</definedName>
    <definedName name="hn.MultByFXRatesTop3" hidden="1">#REF!,#REF!,#REF!,#REF!,#REF!,#REF!,#REF!,#REF!,#REF!,#REF!,#REF!,#REF!,#REF!,#REF!,#REF!</definedName>
    <definedName name="hn.MultByFXRatesTop4" hidden="1">#REF!,#REF!,#REF!,#REF!,#REF!,#REF!,#REF!,#REF!,#REF!,#REF!,#REF!,#REF!,#REF!,#REF!,#REF!</definedName>
    <definedName name="hn.MultByFXRatesTop5" hidden="1">#REF!,#REF!,#REF!,#REF!,#REF!,#REF!,#REF!,#REF!,#REF!,#REF!,#REF!,#REF!</definedName>
    <definedName name="hn.MultByFXRatesTop6" hidden="1">#REF!,#REF!,#REF!,#REF!,#REF!,#REF!,#REF!,#REF!,#REF!,#REF!,#REF!,#REF!,#REF!,#REF!,#REF!</definedName>
    <definedName name="hn.MultByFXRatesTop7" hidden="1">#REF!,#REF!,#REF!,#REF!,#REF!,#REF!,#REF!,#REF!,#REF!,#REF!,#REF!,#REF!,#REF!,#REF!,#REF!</definedName>
    <definedName name="hn.NoUpload" hidden="1">0</definedName>
    <definedName name="hn.ObligorGrade" hidden="1">#REF!</definedName>
    <definedName name="hn.ParentName" hidden="1">#REF!</definedName>
    <definedName name="hn.ParentUCN" hidden="1">#REF!</definedName>
    <definedName name="hn.ParityCheck" hidden="1">#REF!</definedName>
    <definedName name="hn.PrivateEndMonth" hidden="1">#REF!</definedName>
    <definedName name="hn.PrivateLTM" hidden="1">#REF!</definedName>
    <definedName name="hn.PrivateLTMYear" hidden="1">#REF!</definedName>
    <definedName name="hn.PrivateQuarter" hidden="1">#REF!</definedName>
    <definedName name="hn.PrivateYear" hidden="1">#REF!</definedName>
    <definedName name="hn.PrivateYearEnd" hidden="1">#REF!</definedName>
    <definedName name="hn.PublicFlag" hidden="1">#REF!</definedName>
    <definedName name="hn.ReviewDescription" hidden="1">#REF!</definedName>
    <definedName name="hn.ReviewID" hidden="1">#REF!</definedName>
    <definedName name="hn.ReviewYear" hidden="1">#REF!</definedName>
    <definedName name="hn.RolledForward" hidden="1">FALSE</definedName>
    <definedName name="hn.Segment" hidden="1">#REF!</definedName>
    <definedName name="hn.SegmentDesc" hidden="1">#REF!</definedName>
    <definedName name="hn.SegmentID" hidden="1">#REF!</definedName>
    <definedName name="hn.Ticker" hidden="1">#REF!</definedName>
    <definedName name="hn.UserLogin" hidden="1">#REF!</definedName>
    <definedName name="hn.USLast" hidden="1">#REF!</definedName>
    <definedName name="hn.YearLabel" hidden="1">#REF!</definedName>
    <definedName name="hod" hidden="1">{#N/A,#N/A,FALSE,"TS";#N/A,#N/A,FALSE,"Combo";#N/A,#N/A,FALSE,"FAIR";#N/A,#N/A,FALSE,"RBC";#N/A,#N/A,FALSE,"xxxx";#N/A,#N/A,FALSE,"A_D";#N/A,#N/A,FALSE,"WACC";#N/A,#N/A,FALSE,"DCF";#N/A,#N/A,FALSE,"LBO";#N/A,#N/A,FALSE,"AcqMults";#N/A,#N/A,FALSE,"CompMults"}</definedName>
    <definedName name="hoja10" hidden="1">{#N/A,#N/A,TRUE,"index";#N/A,#N/A,TRUE,"Summary";#N/A,#N/A,TRUE,"Continuing Business";#N/A,#N/A,TRUE,"Disposals";#N/A,#N/A,TRUE,"Acquisitions";#N/A,#N/A,TRUE,"Actual &amp; Plan Reconciliation"}</definedName>
    <definedName name="hoja11" hidden="1">{#N/A,#N/A,TRUE,"index";#N/A,#N/A,TRUE,"Summary";#N/A,#N/A,TRUE,"Continuing Business";#N/A,#N/A,TRUE,"Disposals";#N/A,#N/A,TRUE,"Acquisitions";#N/A,#N/A,TRUE,"Actual &amp; Plan Reconciliation"}</definedName>
    <definedName name="hoja12" hidden="1">{#N/A,#N/A,TRUE,"index";#N/A,#N/A,TRUE,"Summary";#N/A,#N/A,TRUE,"Continuing Business";#N/A,#N/A,TRUE,"Disposals";#N/A,#N/A,TRUE,"Acquisitions";#N/A,#N/A,TRUE,"Actual &amp; Plan Reconciliation"}</definedName>
    <definedName name="HOMFE" hidden="1">{#N/A,#N/A,FALSE,"Assessment";#N/A,#N/A,FALSE,"Staffing";#N/A,#N/A,FALSE,"Hires";#N/A,#N/A,FALSE,"Assumptions"}</definedName>
    <definedName name="Horz" hidden="1">{"'MIS format'!$B$2:$W$101"}</definedName>
    <definedName name="Hours01">#REF!</definedName>
    <definedName name="Hours02">#REF!</definedName>
    <definedName name="houy" hidden="1">{#N/A,#N/A,FALSE,"AD_Purchase";#N/A,#N/A,FALSE,"Credit";#N/A,#N/A,FALSE,"PF Acquisition";#N/A,#N/A,FALSE,"PF Offering"}</definedName>
    <definedName name="HQ" hidden="1">{#N/A,#N/A,FALSE,"6405";#N/A,#N/A,FALSE,"6406";#N/A,#N/A,FALSE,"6409";#N/A,#N/A,FALSE,"6425";#N/A,#N/A,FALSE,"6426";#N/A,#N/A,FALSE,"6427";#N/A,#N/A,FALSE,"6440";#N/A,#N/A,FALSE,"6441";#N/A,#N/A,FALSE,"6442";#N/A,#N/A,FALSE,"6443"}</definedName>
    <definedName name="hr" hidden="1">"SBP"</definedName>
    <definedName name="HrsDay">#REF!</definedName>
    <definedName name="hrt" hidden="1">#REF!</definedName>
    <definedName name="hs" hidden="1">{"CF_YEARLY",#N/A,FALSE,"CF";"CF_Y1",#N/A,FALSE,"CF";"CF_Y2",#N/A,FALSE,"CF";"CF_Y3",#N/A,FALSE,"CF";"CF_Y4",#N/A,FALSE,"CF";"CF_Y5",#N/A,FALSE,"CF";"CF_Y6",#N/A,FALSE,"CF"}</definedName>
    <definedName name="HTML_CodePage" hidden="1">1252</definedName>
    <definedName name="HTML_Control" hidden="1">{"'GenCo'!$A$3:$U$52"}</definedName>
    <definedName name="HTML_Control_1" hidden="1">{"'GenCo'!$A$3:$U$52"}</definedName>
    <definedName name="HTML_Control_2" hidden="1">{"'Trend_Total'!$A$7:$V$10","'Trend_Total'!$A$1:$V$4"}</definedName>
    <definedName name="HTML_Control1" hidden="1">{"'GenCo'!$A$3:$U$52"}</definedName>
    <definedName name="HTML_Description" hidden="1">""</definedName>
    <definedName name="HTML_Email" hidden="1">""</definedName>
    <definedName name="HTML_Header" hidden="1">""</definedName>
    <definedName name="HTML_LastUpdate" hidden="1">"8/2/00"</definedName>
    <definedName name="HTML_LineAfter" hidden="1">FALSE</definedName>
    <definedName name="HTML_LineBefore" hidden="1">FALSE</definedName>
    <definedName name="HTML_Name" hidden="1">"Saeed Shah"</definedName>
    <definedName name="HTML_OBDlg2" hidden="1">TRUE</definedName>
    <definedName name="HTML_OBDlg4" hidden="1">TRUE</definedName>
    <definedName name="HTML_OS" hidden="1">0</definedName>
    <definedName name="HTML_PathFile" hidden="1">"W:\historic\energy\prod0797.htm"</definedName>
    <definedName name="HTML_PathFileMac" hidden="1">"Senna:shockwave.com:Statistics:Customer support:SWCS_stats.html"</definedName>
    <definedName name="HTML_Title" hidden="1">""</definedName>
    <definedName name="HTML1" hidden="1">{"'Trend_Total'!$A$7:$V$10","'Trend_Total'!$A$1:$V$4"}</definedName>
    <definedName name="HTML1_1" hidden="1">"[PRO0597.XLS]Sheet1!$A$4:$U$48"</definedName>
    <definedName name="HTML1_10" hidden="1">""</definedName>
    <definedName name="HTML1_11" hidden="1">1</definedName>
    <definedName name="HTML1_12" hidden="1">"E:\apps\ASSESS\HPDGENCO\PRO0597.htm"</definedName>
    <definedName name="HTML1_2" hidden="1">1</definedName>
    <definedName name="HTML1_3" hidden="1">""</definedName>
    <definedName name="HTML1_4" hidden="1">""</definedName>
    <definedName name="HTML1_5" hidden="1">""</definedName>
    <definedName name="HTML1_6" hidden="1">-4146</definedName>
    <definedName name="HTML1_7" hidden="1">-4146</definedName>
    <definedName name="HTML1_8" hidden="1">"5/12/97"</definedName>
    <definedName name="HTML1_9" hidden="1">"Francis Monize"</definedName>
    <definedName name="HTML10_1" hidden="1">"[PRO9803.XLS]GenCo!$A$3:$U$52"</definedName>
    <definedName name="HTML10_10" hidden="1">""</definedName>
    <definedName name="HTML10_11" hidden="1">1</definedName>
    <definedName name="HTML10_12" hidden="1">"W:\historic\energy\prod0397.htm"</definedName>
    <definedName name="HTML10_2" hidden="1">1</definedName>
    <definedName name="HTML10_3" hidden="1">""</definedName>
    <definedName name="HTML10_4" hidden="1">""</definedName>
    <definedName name="HTML10_5" hidden="1">""</definedName>
    <definedName name="HTML10_6" hidden="1">-4146</definedName>
    <definedName name="HTML10_7" hidden="1">-4146</definedName>
    <definedName name="HTML10_8" hidden="1">"3/27/98"</definedName>
    <definedName name="HTML10_9" hidden="1">"Lenny Lai"</definedName>
    <definedName name="HTML11_1" hidden="1">"[PRO9803.xls]GenCo!$A$3:$U$52"</definedName>
    <definedName name="HTML11_10" hidden="1">""</definedName>
    <definedName name="HTML11_11" hidden="1">1</definedName>
    <definedName name="HTML11_12" hidden="1">"W:\historic\energy\prod0397.htm"</definedName>
    <definedName name="HTML11_2" hidden="1">1</definedName>
    <definedName name="HTML11_3" hidden="1">""</definedName>
    <definedName name="HTML11_4" hidden="1">""</definedName>
    <definedName name="HTML11_5" hidden="1">""</definedName>
    <definedName name="HTML11_6" hidden="1">-4146</definedName>
    <definedName name="HTML11_7" hidden="1">-4146</definedName>
    <definedName name="HTML11_8" hidden="1">"4/1/98"</definedName>
    <definedName name="HTML11_9" hidden="1">"Lenny Lai"</definedName>
    <definedName name="HTML12_1" hidden="1">"[PRO9804.xls]GenCo!$A$3:$U$52"</definedName>
    <definedName name="HTML12_10" hidden="1">""</definedName>
    <definedName name="HTML12_11" hidden="1">1</definedName>
    <definedName name="HTML12_12" hidden="1">"W:\historic\energy\prod0497.htm"</definedName>
    <definedName name="HTML12_2" hidden="1">1</definedName>
    <definedName name="HTML12_3" hidden="1">""</definedName>
    <definedName name="HTML12_4" hidden="1">""</definedName>
    <definedName name="HTML12_5" hidden="1">""</definedName>
    <definedName name="HTML12_6" hidden="1">-4146</definedName>
    <definedName name="HTML12_7" hidden="1">-4146</definedName>
    <definedName name="HTML12_8" hidden="1">"4/24/98"</definedName>
    <definedName name="HTML12_9" hidden="1">"Lenny Lai"</definedName>
    <definedName name="HTML13_1" hidden="1">"[PRO9804.XLS]GenCo!$A$3:$U$52"</definedName>
    <definedName name="HTML13_10" hidden="1">""</definedName>
    <definedName name="HTML13_11" hidden="1">1</definedName>
    <definedName name="HTML13_12" hidden="1">"W:\historic\energy\prod0497.htm"</definedName>
    <definedName name="HTML13_2" hidden="1">1</definedName>
    <definedName name="HTML13_3" hidden="1">""</definedName>
    <definedName name="HTML13_4" hidden="1">""</definedName>
    <definedName name="HTML13_5" hidden="1">""</definedName>
    <definedName name="HTML13_6" hidden="1">-4146</definedName>
    <definedName name="HTML13_7" hidden="1">-4146</definedName>
    <definedName name="HTML13_8" hidden="1">"5/1/98"</definedName>
    <definedName name="HTML13_9" hidden="1">"Lenny Lai"</definedName>
    <definedName name="HTML14_1" hidden="1">"[PRO9805.xls]GenCo!$A$3:$U$52"</definedName>
    <definedName name="HTML14_10" hidden="1">""</definedName>
    <definedName name="HTML14_11" hidden="1">1</definedName>
    <definedName name="HTML14_12" hidden="1">"W:\historic\energy\prod0597.htm"</definedName>
    <definedName name="HTML14_2" hidden="1">1</definedName>
    <definedName name="HTML14_3" hidden="1">""</definedName>
    <definedName name="HTML14_4" hidden="1">""</definedName>
    <definedName name="HTML14_5" hidden="1">""</definedName>
    <definedName name="HTML14_6" hidden="1">-4146</definedName>
    <definedName name="HTML14_7" hidden="1">-4146</definedName>
    <definedName name="HTML14_8" hidden="1">"5/6/98"</definedName>
    <definedName name="HTML14_9" hidden="1">"Lenny Lai"</definedName>
    <definedName name="HTML15_1" hidden="1">"[PRO9805.XLS]GenCo!$A$3:$U$52"</definedName>
    <definedName name="HTML15_10" hidden="1">""</definedName>
    <definedName name="HTML15_11" hidden="1">1</definedName>
    <definedName name="HTML15_12" hidden="1">"W:\historic\energy\prod0597.htm"</definedName>
    <definedName name="HTML15_2" hidden="1">1</definedName>
    <definedName name="HTML15_3" hidden="1">""</definedName>
    <definedName name="HTML15_4" hidden="1">""</definedName>
    <definedName name="HTML15_5" hidden="1">""</definedName>
    <definedName name="HTML15_6" hidden="1">-4146</definedName>
    <definedName name="HTML15_7" hidden="1">-4146</definedName>
    <definedName name="HTML15_8" hidden="1">"6/1/98"</definedName>
    <definedName name="HTML15_9" hidden="1">"Lenny Lai"</definedName>
    <definedName name="HTML16_1" hidden="1">"[Pro9805.xls]GenCo!$A$3:$U$52"</definedName>
    <definedName name="HTML16_10" hidden="1">""</definedName>
    <definedName name="HTML16_11" hidden="1">1</definedName>
    <definedName name="HTML16_12" hidden="1">"W:\historic\energy\prod0597.htm"</definedName>
    <definedName name="HTML16_2" hidden="1">1</definedName>
    <definedName name="HTML16_3" hidden="1">""</definedName>
    <definedName name="HTML16_4" hidden="1">""</definedName>
    <definedName name="HTML16_5" hidden="1">""</definedName>
    <definedName name="HTML16_6" hidden="1">-4146</definedName>
    <definedName name="HTML16_7" hidden="1">-4146</definedName>
    <definedName name="HTML16_8" hidden="1">"5/29/98"</definedName>
    <definedName name="HTML16_9" hidden="1">"Lenny Lai"</definedName>
    <definedName name="HTML17_1" hidden="1">"[PRO9806.XLS]GenCo!$A$3:$U$52"</definedName>
    <definedName name="HTML17_10" hidden="1">""</definedName>
    <definedName name="HTML17_11" hidden="1">1</definedName>
    <definedName name="HTML17_12" hidden="1">"W:\historic\energy\prod0697.htm"</definedName>
    <definedName name="HTML17_2" hidden="1">1</definedName>
    <definedName name="HTML17_3" hidden="1">""</definedName>
    <definedName name="HTML17_4" hidden="1">""</definedName>
    <definedName name="HTML17_5" hidden="1">""</definedName>
    <definedName name="HTML17_6" hidden="1">-4146</definedName>
    <definedName name="HTML17_7" hidden="1">-4146</definedName>
    <definedName name="HTML17_8" hidden="1">"6/30/98"</definedName>
    <definedName name="HTML17_9" hidden="1">"Lenny Lai"</definedName>
    <definedName name="HTML18_1" hidden="1">"[PRO9807.XLS]GenCo!$A$3:$U$52"</definedName>
    <definedName name="HTML18_10" hidden="1">""</definedName>
    <definedName name="HTML18_11" hidden="1">1</definedName>
    <definedName name="HTML18_12" hidden="1">"W:\historic\energy\prod0797.htm"</definedName>
    <definedName name="HTML18_2" hidden="1">1</definedName>
    <definedName name="HTML18_3" hidden="1">""</definedName>
    <definedName name="HTML18_4" hidden="1">""</definedName>
    <definedName name="HTML18_5" hidden="1">""</definedName>
    <definedName name="HTML18_6" hidden="1">-4146</definedName>
    <definedName name="HTML18_7" hidden="1">-4146</definedName>
    <definedName name="HTML18_8" hidden="1">"7/8/98"</definedName>
    <definedName name="HTML18_9" hidden="1">"Lenny Lai"</definedName>
    <definedName name="HTML2_1" hidden="1">"[PRO0597.XLS]Sheet1!$A$4:$U$46"</definedName>
    <definedName name="HTML2_10" hidden="1">""</definedName>
    <definedName name="HTML2_11" hidden="1">1</definedName>
    <definedName name="HTML2_12" hidden="1">"W:\historic\energy\prod0597.htm"</definedName>
    <definedName name="HTML2_2" hidden="1">1</definedName>
    <definedName name="HTML2_3" hidden="1">""</definedName>
    <definedName name="HTML2_4" hidden="1">""</definedName>
    <definedName name="HTML2_5" hidden="1">""</definedName>
    <definedName name="HTML2_6" hidden="1">-4146</definedName>
    <definedName name="HTML2_7" hidden="1">-4146</definedName>
    <definedName name="HTML2_8" hidden="1">"5/30/97"</definedName>
    <definedName name="HTML2_9" hidden="1">"Francis Monize"</definedName>
    <definedName name="HTML3_1" hidden="1">"[PRO0797.XLS]Sheet1!$A$4:$U$48"</definedName>
    <definedName name="HTML3_10" hidden="1">""</definedName>
    <definedName name="HTML3_11" hidden="1">1</definedName>
    <definedName name="HTML3_12" hidden="1">"W:\historic\energy\prod0797.htm"</definedName>
    <definedName name="HTML3_2" hidden="1">1</definedName>
    <definedName name="HTML3_3" hidden="1">""</definedName>
    <definedName name="HTML3_4" hidden="1">""</definedName>
    <definedName name="HTML3_5" hidden="1">""</definedName>
    <definedName name="HTML3_6" hidden="1">-4146</definedName>
    <definedName name="HTML3_7" hidden="1">-4146</definedName>
    <definedName name="HTML3_8" hidden="1">"7/31/97"</definedName>
    <definedName name="HTML3_9" hidden="1">"Francis Monize"</definedName>
    <definedName name="HTML4_1" hidden="1">"[PRO1297.XLS]GENCO!$A$3:$U$54"</definedName>
    <definedName name="HTML4_10" hidden="1">""</definedName>
    <definedName name="HTML4_11" hidden="1">1</definedName>
    <definedName name="HTML4_12" hidden="1">"W:\historic\energy\prod1297.htm"</definedName>
    <definedName name="HTML4_2" hidden="1">1</definedName>
    <definedName name="HTML4_3" hidden="1">""</definedName>
    <definedName name="HTML4_4" hidden="1">""</definedName>
    <definedName name="HTML4_5" hidden="1">""</definedName>
    <definedName name="HTML4_6" hidden="1">-4146</definedName>
    <definedName name="HTML4_7" hidden="1">-4146</definedName>
    <definedName name="HTML4_8" hidden="1">"12/5/97"</definedName>
    <definedName name="HTML4_9" hidden="1">"Lenny Lai"</definedName>
    <definedName name="HTML5_1" hidden="1">"[PRO1297.xls]GENCO!$A$3:$U$53"</definedName>
    <definedName name="HTML5_10" hidden="1">""</definedName>
    <definedName name="HTML5_11" hidden="1">1</definedName>
    <definedName name="HTML5_12" hidden="1">"W:\historic\energy\prod1297.htm"</definedName>
    <definedName name="HTML5_2" hidden="1">1</definedName>
    <definedName name="HTML5_3" hidden="1">""</definedName>
    <definedName name="HTML5_4" hidden="1">""</definedName>
    <definedName name="HTML5_5" hidden="1">""</definedName>
    <definedName name="HTML5_6" hidden="1">-4146</definedName>
    <definedName name="HTML5_7" hidden="1">-4146</definedName>
    <definedName name="HTML5_8" hidden="1">"12/18/97"</definedName>
    <definedName name="HTML5_9" hidden="1">"Lenny Lai"</definedName>
    <definedName name="HTML6_1" hidden="1">"[PRO9802.XLS]GENCO!$A$3:$U$53"</definedName>
    <definedName name="HTML6_10" hidden="1">""</definedName>
    <definedName name="HTML6_11" hidden="1">1</definedName>
    <definedName name="HTML6_12" hidden="1">"W:\historic\energy\prod0297.htm"</definedName>
    <definedName name="HTML6_2" hidden="1">1</definedName>
    <definedName name="HTML6_3" hidden="1">""</definedName>
    <definedName name="HTML6_4" hidden="1">""</definedName>
    <definedName name="HTML6_5" hidden="1">""</definedName>
    <definedName name="HTML6_6" hidden="1">-4146</definedName>
    <definedName name="HTML6_7" hidden="1">-4146</definedName>
    <definedName name="HTML6_8" hidden="1">"2/2/98"</definedName>
    <definedName name="HTML6_9" hidden="1">"Lenny Lai"</definedName>
    <definedName name="HTML7_1" hidden="1">"[Pro9802.xls]GENCO!$A$3:$U$53"</definedName>
    <definedName name="HTML7_10" hidden="1">""</definedName>
    <definedName name="HTML7_11" hidden="1">1</definedName>
    <definedName name="HTML7_12" hidden="1">"W:\historic\energy\prod0297.htm"</definedName>
    <definedName name="HTML7_2" hidden="1">1</definedName>
    <definedName name="HTML7_3" hidden="1">""</definedName>
    <definedName name="HTML7_4" hidden="1">""</definedName>
    <definedName name="HTML7_5" hidden="1">""</definedName>
    <definedName name="HTML7_6" hidden="1">-4146</definedName>
    <definedName name="HTML7_7" hidden="1">-4146</definedName>
    <definedName name="HTML7_8" hidden="1">"2/20/98"</definedName>
    <definedName name="HTML7_9" hidden="1">"Lenny Lai"</definedName>
    <definedName name="HTML8_1" hidden="1">"[Pro9802.xls]GenCo!$A$3:$U$52"</definedName>
    <definedName name="HTML8_10" hidden="1">""</definedName>
    <definedName name="HTML8_11" hidden="1">1</definedName>
    <definedName name="HTML8_12" hidden="1">"W:\historic\energy\prod0297.htm"</definedName>
    <definedName name="HTML8_2" hidden="1">1</definedName>
    <definedName name="HTML8_3" hidden="1">""</definedName>
    <definedName name="HTML8_4" hidden="1">""</definedName>
    <definedName name="HTML8_5" hidden="1">""</definedName>
    <definedName name="HTML8_6" hidden="1">-4146</definedName>
    <definedName name="HTML8_7" hidden="1">-4146</definedName>
    <definedName name="HTML8_8" hidden="1">"3/3/98"</definedName>
    <definedName name="HTML8_9" hidden="1">"Lenny Lai"</definedName>
    <definedName name="HTML9_1" hidden="1">"[Pro9803.xls]GenCo!$A$3:$U$52"</definedName>
    <definedName name="HTML9_10" hidden="1">""</definedName>
    <definedName name="HTML9_11" hidden="1">1</definedName>
    <definedName name="HTML9_12" hidden="1">"W:\historic\energy\prod0397.htm"</definedName>
    <definedName name="HTML9_2" hidden="1">1</definedName>
    <definedName name="HTML9_3" hidden="1">""</definedName>
    <definedName name="HTML9_4" hidden="1">""</definedName>
    <definedName name="HTML9_5" hidden="1">""</definedName>
    <definedName name="HTML9_6" hidden="1">-4146</definedName>
    <definedName name="HTML9_7" hidden="1">-4146</definedName>
    <definedName name="HTML9_8" hidden="1">"3/30/98"</definedName>
    <definedName name="HTML9_9" hidden="1">"Lenny Lai"</definedName>
    <definedName name="HTMLControl" hidden="1">{"'GenCo'!$A$3:$U$52"}</definedName>
    <definedName name="HTMLCount" hidden="1">18</definedName>
    <definedName name="HTO" hidden="1">#REF!</definedName>
    <definedName name="HTO_Cumulative_OMA_Capital_Budget_Table">#REF!</definedName>
    <definedName name="HTO_Monthly_OMA_Capital_Budget_Table">#REF!</definedName>
    <definedName name="htr" hidden="1">#REF!</definedName>
    <definedName name="htyuityuiotio" hidden="1">{#N/A,#N/A,FALSE,"REPORT"}</definedName>
    <definedName name="Hydro_Headcount">#REF!</definedName>
    <definedName name="Hydro_Reg_Unreg_Gen">#REF!</definedName>
    <definedName name="HydroCategory">#REF!</definedName>
    <definedName name="Hydroelectric">#REF!</definedName>
    <definedName name="Hydroelectric_T">#REF!</definedName>
    <definedName name="HydroNet">#REF!</definedName>
    <definedName name="HydroNewRegMWh">#REF!</definedName>
    <definedName name="Hypertention" hidden="1">{#N/A,#N/A,FALSE,"Pharm";#N/A,#N/A,FALSE,"WWCM"}</definedName>
    <definedName name="hypo" hidden="1">{#N/A,#N/A,FALSE,"Pharm";#N/A,#N/A,FALSE,"WWCM"}</definedName>
    <definedName name="i" hidden="1">{"Pg 1 Dom",#N/A,FALSE,"Pg 1 Dom";"Pg 2 Dom",#N/A,FALSE,"Pg 2 Dom"}</definedName>
    <definedName name="i8uy" hidden="1">{"PA1",#N/A,TRUE,"BORDMW";"pa2",#N/A,TRUE,"BORDMW";"PA3",#N/A,TRUE,"BORDMW";"PA4",#N/A,TRUE,"BORDMW"}</definedName>
    <definedName name="ibesgrowth" hidden="1">#REF!</definedName>
    <definedName name="ibestable" hidden="1">#REF!</definedName>
    <definedName name="IC_Changes">#REF!</definedName>
    <definedName name="IC_PMAdj">#REF!</definedName>
    <definedName name="IC_TradeMargin">#REF!</definedName>
    <definedName name="ICData">#REF!</definedName>
    <definedName name="ICGLPurchases">#REF!</definedName>
    <definedName name="ICGLSales">#REF!</definedName>
    <definedName name="ICmtm_1CDY">#REF!</definedName>
    <definedName name="ICmtm_Book">#REF!</definedName>
    <definedName name="ICmtm_BookAcct">#REF!</definedName>
    <definedName name="ICmtm_BS">#REF!</definedName>
    <definedName name="ICmtm_Cpty">#REF!</definedName>
    <definedName name="ICmtm_CptyType">#REF!</definedName>
    <definedName name="ICmtm_firm">#REF!</definedName>
    <definedName name="ICmtm_FTR_BK">#REF!</definedName>
    <definedName name="ICmtm_FTR_Bkacct">#REF!</definedName>
    <definedName name="ICmtm_FTR_BS">#REF!</definedName>
    <definedName name="ICmtm_FTR_Cpty">#REF!</definedName>
    <definedName name="ICmtm_FTR_CptyType">#REF!</definedName>
    <definedName name="ICmtm_FTR_MtM">#REF!</definedName>
    <definedName name="ICmtm_FTR_Prod">#REF!</definedName>
    <definedName name="ICmtm_FTR_Undel_Qty">#REF!</definedName>
    <definedName name="ICmtm_InterCo">#REF!</definedName>
    <definedName name="ICmtm_Market">#REF!</definedName>
    <definedName name="ICmtm_mtm">#REF!</definedName>
    <definedName name="ICmtm_MtM_NPV">#REF!</definedName>
    <definedName name="ICmtm_TradeType">#REF!</definedName>
    <definedName name="ICmtm_Undel_Qty">#REF!</definedName>
    <definedName name="ICPurchases_MWh">#REF!</definedName>
    <definedName name="ICSales_MWh">#REF!</definedName>
    <definedName name="IFRS_EvalYear">#REF!</definedName>
    <definedName name="ii" hidden="1">{"Page 1",#N/A,FALSE,"Sheet1";"Page 2",#N/A,FALSE,"Sheet1"}</definedName>
    <definedName name="iiiiii" hidden="1">{#N/A,#N/A,FALSE,"PERSONAL";#N/A,#N/A,FALSE,"explotación";#N/A,#N/A,FALSE,"generales"}</definedName>
    <definedName name="ILWD_CI_CFDollarYear">#REF!</definedName>
    <definedName name="ILWD_CI_DatasetName">#REF!</definedName>
    <definedName name="ILWDisp_CC_GrdTot">#REF!</definedName>
    <definedName name="ILWDisp_PV_GrdTot">#REF!</definedName>
    <definedName name="ILWDShift">#REF!</definedName>
    <definedName name="ILWO_CI_CFDollarYear">#REF!</definedName>
    <definedName name="ILWO_CI_DatasetName">#REF!</definedName>
    <definedName name="ILWOps_CC_GrdTot">#REF!</definedName>
    <definedName name="ILWOps_PV_GrdTot">#REF!</definedName>
    <definedName name="Img_ML_1c3d1n6n" hidden="1">"IMG_11"</definedName>
    <definedName name="Img_ML_1t5s6u1f" hidden="1">"IMG_13"</definedName>
    <definedName name="Img_ML_3b3j3x9k" hidden="1">"IMG_13"</definedName>
    <definedName name="Img_ML_3p5d9q5j" hidden="1">"IMG_13"</definedName>
    <definedName name="Img_ML_5h6q3g8u" hidden="1">"IMG_11"</definedName>
    <definedName name="Img_ML_6y9f7y3n" hidden="1">"IMG_11"</definedName>
    <definedName name="Img_ML_7n6h3t1t" hidden="1">"IMG_11"</definedName>
    <definedName name="IMOAccInvoice">#REF!</definedName>
    <definedName name="Impact1">OFFSET(#REF!, 0,0,COUNTA(#REF!),1)</definedName>
    <definedName name="in">#REF!</definedName>
    <definedName name="INC_AFTER_TAX" hidden="1">"INC_AFTER_TAX"</definedName>
    <definedName name="INC_AVAIL_EXCL" hidden="1">"INC_AVAIL_EXCL"</definedName>
    <definedName name="INC_AVAIL_INCL" hidden="1">"INC_AVAIL_INCL"</definedName>
    <definedName name="INC_BEFORE_TAX" hidden="1">"INC_BEFORE_TAX"</definedName>
    <definedName name="INC_TAX" hidden="1">"INC_TAX"</definedName>
    <definedName name="INC_TAX_EXCL" hidden="1">"INC_TAX_EXCL"</definedName>
    <definedName name="Income" hidden="1">{#N/A,#N/A,TRUE,"index";#N/A,#N/A,TRUE,"Summary";#N/A,#N/A,TRUE,"Continuing Business";#N/A,#N/A,TRUE,"Disposals";#N/A,#N/A,TRUE,"Acquisitions";#N/A,#N/A,TRUE,"Actual &amp; Plan Reconciliation"}</definedName>
    <definedName name="Income_tax_rate">#REF!</definedName>
    <definedName name="IncomeStatement" hidden="1">{#N/A,#N/A,FALSE,"FinStateUS"}</definedName>
    <definedName name="IncomeStatement6Years" hidden="1">{"IncStatement 6 years",#N/A,FALSE,"FinStateUS"}</definedName>
    <definedName name="ind" hidden="1">{"group detail",#N/A,FALSE,"Hourly Detail"}</definedName>
    <definedName name="index_value">#REF!</definedName>
    <definedName name="IndexNames" hidden="1">Indexn1,IndexN2</definedName>
    <definedName name="indexx" hidden="1">Indexx1,Indexx2</definedName>
    <definedName name="Inflation_Rate">#REF!</definedName>
    <definedName name="InflationRate">[4]Main!$D$16</definedName>
    <definedName name="inflList" hidden="1">"00000000000000000000000000000000000000000000000000000000000000000000000000000000000000000000000000000000000000000000000000000000000000000000000000000000000000000000000000000000000000000000000000000000"</definedName>
    <definedName name="Information_Systems_Group">#REF!</definedName>
    <definedName name="Injuries01">#REF!</definedName>
    <definedName name="Injuries02">#REF!</definedName>
    <definedName name="InjuriesYTD">#REF!</definedName>
    <definedName name="Input">#REF!</definedName>
    <definedName name="Input_FAMS">#REF!</definedName>
    <definedName name="InputDCMTotalCosts">[4]InputBaseCostsDCM!$B$8:$W$109</definedName>
    <definedName name="InputEscForecasts">[4]InputEscalationForecast!$A$6:$I$109</definedName>
    <definedName name="InputILWWasteForecast">[4]InputWasteForecast!$B$7:$H$108</definedName>
    <definedName name="InputLLWWasteForecast">[4]InputWasteForecast!$I$7:$O$108</definedName>
    <definedName name="InputProgramBalances">[4]InputOpeningBalances!$B$7:$N$7</definedName>
    <definedName name="InputRateofReturn">[4]InputRateForecast!$A$5:$B$106</definedName>
    <definedName name="Inputs">#REF!</definedName>
    <definedName name="InputStationBalances">[4]InputOpeningBalances!$B$12:$N$18</definedName>
    <definedName name="Inputtest">#REF!</definedName>
    <definedName name="InputUFSDetailedFixCosts">#REF!</definedName>
    <definedName name="InputUFSDetailedVarCosts">#REF!</definedName>
    <definedName name="InputUFSTotalFixCosts">#REF!</definedName>
    <definedName name="InputUFSTotalVarCosts">#REF!</definedName>
    <definedName name="InputUnitBalances">[4]InputOpeningBalances!$B$24:$N$45</definedName>
    <definedName name="INSERVICED_STATE">"In Serviced"</definedName>
    <definedName name="INTANGIBLES_NET" hidden="1">"INTANGIBLES_NET"</definedName>
    <definedName name="InterCo">#REF!</definedName>
    <definedName name="Interconnect">#REF!</definedName>
    <definedName name="interconnection" hidden="1">{#N/A,#N/A,FALSE,"MAIN";#N/A,#N/A,FALSE,"MK_ASS_B";#N/A,#N/A,FALSE,"MK_ASS_R";#N/A,#N/A,FALSE,"TR_ASS_B";#N/A,#N/A,FALSE,"TR_ASS_R";#N/A,#N/A,FALSE,"ROAMING";#N/A,#N/A,FALSE,"PR_ASS_B";#N/A,#N/A,FALSE,"PR_ASS_R";#N/A,#N/A,FALSE,"PR_ASS_S"}</definedName>
    <definedName name="Interest_Capitalization">#REF!</definedName>
    <definedName name="INTEREST_EXP_NET" hidden="1">"INTEREST_EXP_NET"</definedName>
    <definedName name="INTEREST_EXP_NON" hidden="1">"INTEREST_EXP_NON"</definedName>
    <definedName name="INTEREST_EXP_SUPPL" hidden="1">"INTEREST_EXP_SUPPL"</definedName>
    <definedName name="INTEREST_INC" hidden="1">"INTEREST_INC"</definedName>
    <definedName name="INTEREST_INC_10K" hidden="1">"INTEREST_INC_10K"</definedName>
    <definedName name="INTEREST_INC_10Q" hidden="1">"INTEREST_INC_10Q"</definedName>
    <definedName name="INTEREST_INC_10Q1" hidden="1">"INTEREST_INC_10Q1"</definedName>
    <definedName name="INTEREST_INC_NON" hidden="1">"INTEREST_INC_NON"</definedName>
    <definedName name="IntroPrintArea" hidden="1">#REF!</definedName>
    <definedName name="Inv" hidden="1">{"SEP",#N/A,FALSE,"SEP"}</definedName>
    <definedName name="INV_VALUE">#REF!</definedName>
    <definedName name="invcap" hidden="1">#REF!</definedName>
    <definedName name="invcap2" hidden="1">#REF!</definedName>
    <definedName name="INVENTORY">#REF!</definedName>
    <definedName name="INVENTORY_TURNS" hidden="1">"INVENTORY_TURNS"</definedName>
    <definedName name="InvestementTypeCodeDescription">#REF!</definedName>
    <definedName name="IOP_04___IOP_Outage_Log_Matrix___Removed_From_Scope">#REF!</definedName>
    <definedName name="IP" hidden="1">{#N/A,#N/A,FALSE,"Pharm";#N/A,#N/A,FALSE,"WWCM"}</definedName>
    <definedName name="IQ_1_4_FAMILY_JUNIOR_LIENS_CHARGE_OFFS_FDIC" hidden="1">"c6605"</definedName>
    <definedName name="IQ_1_4_FAMILY_JUNIOR_LIENS_NET_CHARGE_OFFS_FDIC" hidden="1">"c6643"</definedName>
    <definedName name="IQ_1_4_FAMILY_JUNIOR_LIENS_RECOVERIES_FDIC" hidden="1">"c6624"</definedName>
    <definedName name="IQ_1_4_FAMILY_SENIOR_LIENS_CHARGE_OFFS_FDIC" hidden="1">"c6604"</definedName>
    <definedName name="IQ_1_4_FAMILY_SENIOR_LIENS_NET_CHARGE_OFFS_FDIC" hidden="1">"c6642"</definedName>
    <definedName name="IQ_1_4_FAMILY_SENIOR_LIENS_RECOVERIES_FDIC" hidden="1">"c6623"</definedName>
    <definedName name="IQ_1_4_HOME_EQUITY_NET_LOANS_FDIC" hidden="1">"c6441"</definedName>
    <definedName name="IQ_1_4_RESIDENTIAL_FIRST_LIENS_NET_LOANS_FDIC" hidden="1">"c6439"</definedName>
    <definedName name="IQ_1_4_RESIDENTIAL_JUNIOR_LIENS_NET_LOANS_FDIC" hidden="1">"c6440"</definedName>
    <definedName name="IQ_1_4_RESIDENTIAL_LOANS_FDIC" hidden="1">"c6310"</definedName>
    <definedName name="IQ_30YR_FIXED_MORTGAGE" hidden="1">"c6811"</definedName>
    <definedName name="IQ_30YR_FIXED_MORTGAGE_FC" hidden="1">"c7691"</definedName>
    <definedName name="IQ_30YR_FIXED_MORTGAGE_POP" hidden="1">"c7031"</definedName>
    <definedName name="IQ_30YR_FIXED_MORTGAGE_POP_FC" hidden="1">"c7911"</definedName>
    <definedName name="IQ_30YR_FIXED_MORTGAGE_YOY" hidden="1">"c7251"</definedName>
    <definedName name="IQ_30YR_FIXED_MORTGAGE_YOY_FC" hidden="1">"c8131"</definedName>
    <definedName name="IQ_ABS_PERIOD" hidden="1">"c13823"</definedName>
    <definedName name="IQ_ACCOUNT_CHANGE" hidden="1">"c413"</definedName>
    <definedName name="IQ_ACCOUNT_CHANGE1" hidden="1">"c413"</definedName>
    <definedName name="IQ_ACCOUNTS_PAY" hidden="1">"c32"</definedName>
    <definedName name="IQ_ACCR_INT_PAY" hidden="1">"c1"</definedName>
    <definedName name="IQ_ACCR_INT_PAY_CF" hidden="1">"c2"</definedName>
    <definedName name="IQ_ACCR_INT_RECEIV" hidden="1">"c3"</definedName>
    <definedName name="IQ_ACCR_INT_RECEIV_CF" hidden="1">"c4"</definedName>
    <definedName name="IQ_ACCRUED_EXP" hidden="1">"c8"</definedName>
    <definedName name="IQ_ACCT_RECV_10YR_ANN_CAGR" hidden="1">"c6159"</definedName>
    <definedName name="IQ_ACCT_RECV_10YR_ANN_GROWTH" hidden="1">"c1924"</definedName>
    <definedName name="IQ_ACCT_RECV_1YR_ANN_GROWTH" hidden="1">"c1919"</definedName>
    <definedName name="IQ_ACCT_RECV_2YR_ANN_CAGR" hidden="1">"c6155"</definedName>
    <definedName name="IQ_ACCT_RECV_2YR_ANN_GROWTH" hidden="1">"c1920"</definedName>
    <definedName name="IQ_ACCT_RECV_3YR_ANN_CAGR" hidden="1">"c6156"</definedName>
    <definedName name="IQ_ACCT_RECV_3YR_ANN_GROWTH" hidden="1">"c1921"</definedName>
    <definedName name="IQ_ACCT_RECV_5YR_ANN_CAGR" hidden="1">"c6157"</definedName>
    <definedName name="IQ_ACCT_RECV_5YR_ANN_GROWTH" hidden="1">"c1922"</definedName>
    <definedName name="IQ_ACCT_RECV_7YR_ANN_CAGR" hidden="1">"c6158"</definedName>
    <definedName name="IQ_ACCT_RECV_7YR_ANN_GROWTH" hidden="1">"c1923"</definedName>
    <definedName name="IQ_ACCUM_DEP" hidden="1">"c7"</definedName>
    <definedName name="IQ_ACCUMULATED_PENSION_OBLIGATION" hidden="1">"c2108"</definedName>
    <definedName name="IQ_ACCUMULATED_PENSION_OBLIGATION_DOMESTIC" hidden="1">"c2657"</definedName>
    <definedName name="IQ_ACCUMULATED_PENSION_OBLIGATION_FOREIGN" hidden="1">"c2665"</definedName>
    <definedName name="IQ_ACQ_COST_SUB" hidden="1">"c2125"</definedName>
    <definedName name="IQ_ACQ_COSTS_CAPITALIZED" hidden="1">"c5"</definedName>
    <definedName name="IQ_ACQUIRE_REAL_ESTATE_CF" hidden="1">"c6"</definedName>
    <definedName name="IQ_ACQUIRED_BY_REPORTING_BANK_FDIC" hidden="1">"c6535"</definedName>
    <definedName name="IQ_ACQUISITION_RE_ASSETS" hidden="1">"c1628"</definedName>
    <definedName name="IQ_ACTUAL_PRODUCTION_ALUM" hidden="1">"c9247"</definedName>
    <definedName name="IQ_ACTUAL_PRODUCTION_CATHODE_COP" hidden="1">"c9192"</definedName>
    <definedName name="IQ_ACTUAL_PRODUCTION_COAL" hidden="1">"c9821"</definedName>
    <definedName name="IQ_ACTUAL_PRODUCTION_COP" hidden="1">"c9191"</definedName>
    <definedName name="IQ_ACTUAL_PRODUCTION_DIAM" hidden="1">"c9671"</definedName>
    <definedName name="IQ_ACTUAL_PRODUCTION_GOLD" hidden="1">"c9032"</definedName>
    <definedName name="IQ_ACTUAL_PRODUCTION_IRON" hidden="1">"c9406"</definedName>
    <definedName name="IQ_ACTUAL_PRODUCTION_LEAD" hidden="1">"c9459"</definedName>
    <definedName name="IQ_ACTUAL_PRODUCTION_MANG" hidden="1">"c9512"</definedName>
    <definedName name="IQ_ACTUAL_PRODUCTION_MET_COAL" hidden="1">"c9761"</definedName>
    <definedName name="IQ_ACTUAL_PRODUCTION_MOLYB" hidden="1">"c9724"</definedName>
    <definedName name="IQ_ACTUAL_PRODUCTION_NICK" hidden="1">"c9300"</definedName>
    <definedName name="IQ_ACTUAL_PRODUCTION_PLAT" hidden="1">"c9138"</definedName>
    <definedName name="IQ_ACTUAL_PRODUCTION_SILVER" hidden="1">"c9085"</definedName>
    <definedName name="IQ_ACTUAL_PRODUCTION_STEAM" hidden="1">"c9791"</definedName>
    <definedName name="IQ_ACTUAL_PRODUCTION_TITAN" hidden="1">"c9565"</definedName>
    <definedName name="IQ_ACTUAL_PRODUCTION_URAN" hidden="1">"c9618"</definedName>
    <definedName name="IQ_ACTUAL_PRODUCTION_ZINC" hidden="1">"c9353"</definedName>
    <definedName name="IQ_AD" hidden="1">"c7"</definedName>
    <definedName name="IQ_ADD_PAID_IN" hidden="1">"c39"</definedName>
    <definedName name="IQ_ADDIN" hidden="1">"AUTO"</definedName>
    <definedName name="IQ_ADDITIONAL_NON_INT_INC_FDIC" hidden="1">"c6574"</definedName>
    <definedName name="IQ_ADJ_AVG_BANK_ASSETS" hidden="1">"c2671"</definedName>
    <definedName name="IQ_ADJUSTABLE_RATE_LOANS_FDIC" hidden="1">"c6375"</definedName>
    <definedName name="IQ_ADJUSTED_NAV_COVERED" hidden="1">"c9963"</definedName>
    <definedName name="IQ_ADJUSTED_NAV_GROUP" hidden="1">"c9949"</definedName>
    <definedName name="IQ_ADMIN_RATIO" hidden="1">"c2784"</definedName>
    <definedName name="IQ_ADVERTISING" hidden="1">"c2246"</definedName>
    <definedName name="IQ_ADVERTISING_MARKETING" hidden="1">"c1566"</definedName>
    <definedName name="IQ_AE" hidden="1">"c8"</definedName>
    <definedName name="IQ_AE_BNK" hidden="1">"c9"</definedName>
    <definedName name="IQ_AE_BR" hidden="1">"c10"</definedName>
    <definedName name="IQ_AE_FIN" hidden="1">"c11"</definedName>
    <definedName name="IQ_AE_INS" hidden="1">"c12"</definedName>
    <definedName name="IQ_AE_RE" hidden="1">"c6195"</definedName>
    <definedName name="IQ_AE_REIT" hidden="1">"c13"</definedName>
    <definedName name="IQ_AE_UTI" hidden="1">"c14"</definedName>
    <definedName name="IQ_AFFO" hidden="1">"c8756"</definedName>
    <definedName name="IQ_AFFO_PER_SHARE_BASIC" hidden="1">"c8869"</definedName>
    <definedName name="IQ_AFFO_PER_SHARE_DILUTED" hidden="1">"c8870"</definedName>
    <definedName name="IQ_AFTER_TAX_INCOME_FDIC" hidden="1">"c6583"</definedName>
    <definedName name="IQ_AGENCY" hidden="1">"c8960"</definedName>
    <definedName name="IQ_AGG_CORPORATE_SHARES" hidden="1">"c13781"</definedName>
    <definedName name="IQ_AGG_CORPORATE_VALUE" hidden="1">"c13774"</definedName>
    <definedName name="IQ_AGG_ESOP_SHARES" hidden="1">"c13782"</definedName>
    <definedName name="IQ_AGG_ESOP_VALUE" hidden="1">"c13775"</definedName>
    <definedName name="IQ_AGG_FOUNDATION_SHARES" hidden="1">"c13783"</definedName>
    <definedName name="IQ_AGG_FOUNDATION_VALUE" hidden="1">"c13776"</definedName>
    <definedName name="IQ_AGG_HEDGEFUND_SHARES" hidden="1">"c13785"</definedName>
    <definedName name="IQ_AGG_HEDGEFUND_VALUE" hidden="1">"c13778"</definedName>
    <definedName name="IQ_AGG_INSIDER_SHARES" hidden="1">"c13780"</definedName>
    <definedName name="IQ_AGG_INSIDER_VALUE" hidden="1">"c13773"</definedName>
    <definedName name="IQ_AGG_INSTITUTIONAL_SHARES" hidden="1">"c13779"</definedName>
    <definedName name="IQ_AGG_INSTITUTIONAL_VALUE" hidden="1">"c13772"</definedName>
    <definedName name="IQ_AGG_OTHER_SHARES" hidden="1">"c13784"</definedName>
    <definedName name="IQ_AGG_OTHER_VALUE" hidden="1">"c13777"</definedName>
    <definedName name="IQ_AGRICULTURAL_PRODUCTION_CHARGE_OFFS_FDIC" hidden="1">"c6597"</definedName>
    <definedName name="IQ_AGRICULTURAL_PRODUCTION_CHARGE_OFFS_LESS_THAN_300M_FDIC" hidden="1">"c6655"</definedName>
    <definedName name="IQ_AGRICULTURAL_PRODUCTION_NET_CHARGE_OFFS_FDIC" hidden="1">"c6635"</definedName>
    <definedName name="IQ_AGRICULTURAL_PRODUCTION_NET_CHARGE_OFFS_LESS_THAN_300M_FDIC" hidden="1">"c6657"</definedName>
    <definedName name="IQ_AGRICULTURAL_PRODUCTION_RECOVERIES_FDIC" hidden="1">"c6616"</definedName>
    <definedName name="IQ_AGRICULTURAL_PRODUCTION_RECOVERIES_LESS_THAN_300M_FDIC" hidden="1">"c6656"</definedName>
    <definedName name="IQ_AH_EARNED" hidden="1">"c2744"</definedName>
    <definedName name="IQ_AH_POLICY_BENEFITS_EXP" hidden="1">"c2789"</definedName>
    <definedName name="IQ_AIR_AIRPLANES_NOT_IN_SERVICE" hidden="1">"c2842"</definedName>
    <definedName name="IQ_AIR_AIRPLANES_SUBLEASED" hidden="1">"c2841"</definedName>
    <definedName name="IQ_AIR_ASK" hidden="1">"c2813"</definedName>
    <definedName name="IQ_AIR_ASK_INCREASE" hidden="1">"c2826"</definedName>
    <definedName name="IQ_AIR_ASM" hidden="1">"c2812"</definedName>
    <definedName name="IQ_AIR_ASM_INCREASE" hidden="1">"c2825"</definedName>
    <definedName name="IQ_AIR_AVG_AGE" hidden="1">"c2843"</definedName>
    <definedName name="IQ_AIR_AVG_PSGR_FARE" hidden="1">"c10029"</definedName>
    <definedName name="IQ_AIR_BREAK_EVEN_FACTOR" hidden="1">"c2822"</definedName>
    <definedName name="IQ_AIR_CAPITAL_LEASE" hidden="1">"c2833"</definedName>
    <definedName name="IQ_AIR_COMPLETION_FACTOR" hidden="1">"c2824"</definedName>
    <definedName name="IQ_AIR_ENPLANED_PSGRS" hidden="1">"c2809"</definedName>
    <definedName name="IQ_AIR_FUEL_CONSUMED" hidden="1">"c2806"</definedName>
    <definedName name="IQ_AIR_FUEL_CONSUMED_L" hidden="1">"c2807"</definedName>
    <definedName name="IQ_AIR_FUEL_COST" hidden="1">"c2803"</definedName>
    <definedName name="IQ_AIR_FUEL_COST_L" hidden="1">"c2804"</definedName>
    <definedName name="IQ_AIR_FUEL_EXP" hidden="1">"c2802"</definedName>
    <definedName name="IQ_AIR_FUEL_EXP_PERCENT" hidden="1">"c2805"</definedName>
    <definedName name="IQ_AIR_LEASED" hidden="1">"c2835"</definedName>
    <definedName name="IQ_AIR_LOAD_FACTOR" hidden="1">"c2823"</definedName>
    <definedName name="IQ_AIR_NEW_AIRPLANES" hidden="1">"c2839"</definedName>
    <definedName name="IQ_AIR_NUMBER_HRS_FLOWN" hidden="1">"c10037"</definedName>
    <definedName name="IQ_AIR_NUMBER_OPERATING_AIRCRAFT_AVG" hidden="1">"c10035"</definedName>
    <definedName name="IQ_AIR_NUMBER_TRIPS_FLOWN" hidden="1">"c10030"</definedName>
    <definedName name="IQ_AIR_OPER_EXP_ASK" hidden="1">"c2821"</definedName>
    <definedName name="IQ_AIR_OPER_EXP_ASM" hidden="1">"c2820"</definedName>
    <definedName name="IQ_AIR_OPER_LEASE" hidden="1">"c2834"</definedName>
    <definedName name="IQ_AIR_OPER_REV_YIELD_ASK" hidden="1">"c2819"</definedName>
    <definedName name="IQ_AIR_OPER_REV_YIELD_ASM" hidden="1">"c2818"</definedName>
    <definedName name="IQ_AIR_OPEX_PER_ASK_EXCL_FUEL" hidden="1">"c10034"</definedName>
    <definedName name="IQ_AIR_OPEX_PER_ASM_EXCL_FUEL" hidden="1">"c10033"</definedName>
    <definedName name="IQ_AIR_OPTIONS" hidden="1">"c2837"</definedName>
    <definedName name="IQ_AIR_ORDERS" hidden="1">"c2836"</definedName>
    <definedName name="IQ_AIR_OWNED" hidden="1">"c2832"</definedName>
    <definedName name="IQ_AIR_PERCENTAGE_SALES_VIA_INTERNET" hidden="1">"c10036"</definedName>
    <definedName name="IQ_AIR_PSGR_HAUL_AVG_LENGTH_KM" hidden="1">"c10032"</definedName>
    <definedName name="IQ_AIR_PSGR_HAUL_AVG_LENGTH_MILES" hidden="1">"c10031"</definedName>
    <definedName name="IQ_AIR_PSGR_REV_YIELD_ASK" hidden="1">"c2817"</definedName>
    <definedName name="IQ_AIR_PSGR_REV_YIELD_ASM" hidden="1">"c2816"</definedName>
    <definedName name="IQ_AIR_PSGR_REV_YIELD_RPK" hidden="1">"c2815"</definedName>
    <definedName name="IQ_AIR_PSGR_REV_YIELD_RPM" hidden="1">"c2814"</definedName>
    <definedName name="IQ_AIR_PURCHASE_RIGHTS" hidden="1">"c2838"</definedName>
    <definedName name="IQ_AIR_RETIRED_AIRPLANES" hidden="1">"c2840"</definedName>
    <definedName name="IQ_AIR_REV_PSGRS_CARRIED" hidden="1">"c2808"</definedName>
    <definedName name="IQ_AIR_REV_SCHEDULED_SERVICE" hidden="1">"c2830"</definedName>
    <definedName name="IQ_AIR_RPK" hidden="1">"c2811"</definedName>
    <definedName name="IQ_AIR_RPM" hidden="1">"c2810"</definedName>
    <definedName name="IQ_AIR_STAGE_LENGTH" hidden="1">"c2828"</definedName>
    <definedName name="IQ_AIR_STAGE_LENGTH_KM" hidden="1">"c2829"</definedName>
    <definedName name="IQ_AIR_TOTAL" hidden="1">"c2831"</definedName>
    <definedName name="IQ_AIR_UTILIZATION" hidden="1">"c2827"</definedName>
    <definedName name="IQ_ALLOW_BORROW_CONST" hidden="1">"c15"</definedName>
    <definedName name="IQ_ALLOW_CONST" hidden="1">"c16"</definedName>
    <definedName name="IQ_ALLOW_DOUBT_ACCT" hidden="1">"c2092"</definedName>
    <definedName name="IQ_ALLOW_EQUITY_CONST" hidden="1">"c16"</definedName>
    <definedName name="IQ_ALLOW_LL" hidden="1">"c17"</definedName>
    <definedName name="IQ_ALLOWANCE_10YR_ANN_CAGR" hidden="1">"c6035"</definedName>
    <definedName name="IQ_ALLOWANCE_10YR_ANN_GROWTH" hidden="1">"c18"</definedName>
    <definedName name="IQ_ALLOWANCE_1YR_ANN_GROWTH" hidden="1">"c19"</definedName>
    <definedName name="IQ_ALLOWANCE_2YR_ANN_CAGR" hidden="1">"c6036"</definedName>
    <definedName name="IQ_ALLOWANCE_2YR_ANN_GROWTH" hidden="1">"c20"</definedName>
    <definedName name="IQ_ALLOWANCE_3YR_ANN_CAGR" hidden="1">"c6037"</definedName>
    <definedName name="IQ_ALLOWANCE_3YR_ANN_GROWTH" hidden="1">"c21"</definedName>
    <definedName name="IQ_ALLOWANCE_5YR_ANN_CAGR" hidden="1">"c6038"</definedName>
    <definedName name="IQ_ALLOWANCE_5YR_ANN_GROWTH" hidden="1">"c22"</definedName>
    <definedName name="IQ_ALLOWANCE_7YR_ANN_CAGR" hidden="1">"c6039"</definedName>
    <definedName name="IQ_ALLOWANCE_7YR_ANN_GROWTH" hidden="1">"c23"</definedName>
    <definedName name="IQ_ALLOWANCE_CHARGE_OFFS" hidden="1">"c24"</definedName>
    <definedName name="IQ_ALLOWANCE_NON_PERF_LOANS" hidden="1">"c25"</definedName>
    <definedName name="IQ_ALLOWANCE_TOTAL_LOANS" hidden="1">"c26"</definedName>
    <definedName name="IQ_AMENDED_BALANCE_PREVIOUS_YR_FDIC" hidden="1">"c6499"</definedName>
    <definedName name="IQ_AMORT_EXPENSE_FDIC" hidden="1">"c6677"</definedName>
    <definedName name="IQ_AMORTIZATION" hidden="1">"c1471"</definedName>
    <definedName name="IQ_AMORTIZED_COST_FDIC" hidden="1">"c6426"</definedName>
    <definedName name="IQ_AMT_OUT" hidden="1">"c2145"</definedName>
    <definedName name="IQ_ANALYST_EMAIL" hidden="1">"c13738"</definedName>
    <definedName name="IQ_ANALYST_NAME" hidden="1">"c13736"</definedName>
    <definedName name="IQ_ANALYST_PHONE" hidden="1">"c13737"</definedName>
    <definedName name="IQ_ANALYST_START_DATE" hidden="1">"c13740"</definedName>
    <definedName name="IQ_ANNU_DISTRIBUTION_UNIT" hidden="1">"c3004"</definedName>
    <definedName name="IQ_ANNUAL_DIVIDEND" hidden="1">"c229"</definedName>
    <definedName name="IQ_ANNUAL_PREMIUM_EQUIVALENT_NEW_BUSINESS" hidden="1">"c9972"</definedName>
    <definedName name="IQ_ANNUALIZED_DIVIDEND" hidden="1">"c1579"</definedName>
    <definedName name="IQ_ANNUITY_LIAB" hidden="1">"c27"</definedName>
    <definedName name="IQ_ANNUITY_PAY" hidden="1">"c28"</definedName>
    <definedName name="IQ_ANNUITY_POLICY_EXP" hidden="1">"c29"</definedName>
    <definedName name="IQ_ANNUITY_REC" hidden="1">"c30"</definedName>
    <definedName name="IQ_ANNUITY_REV" hidden="1">"c31"</definedName>
    <definedName name="IQ_AP" hidden="1">"c32"</definedName>
    <definedName name="IQ_AP_BNK" hidden="1">"c33"</definedName>
    <definedName name="IQ_AP_BR" hidden="1">"c34"</definedName>
    <definedName name="IQ_AP_FIN" hidden="1">"c35"</definedName>
    <definedName name="IQ_AP_INS" hidden="1">"c36"</definedName>
    <definedName name="IQ_AP_RE" hidden="1">"c6196"</definedName>
    <definedName name="IQ_AP_REIT" hidden="1">"c37"</definedName>
    <definedName name="IQ_AP_UTI" hidden="1">"c38"</definedName>
    <definedName name="IQ_APIC" hidden="1">"c39"</definedName>
    <definedName name="IQ_APPLICABLE_INCOME_TAXES_FTE_FFIEC" hidden="1">"c13853"</definedName>
    <definedName name="IQ_AR" hidden="1">"c40"</definedName>
    <definedName name="IQ_AR_BR" hidden="1">"c41"</definedName>
    <definedName name="IQ_AR_LT" hidden="1">"c42"</definedName>
    <definedName name="IQ_AR_RE" hidden="1">"c6197"</definedName>
    <definedName name="IQ_AR_REIT" hidden="1">"c43"</definedName>
    <definedName name="IQ_AR_TURNS" hidden="1">"c44"</definedName>
    <definedName name="IQ_AR_UTI" hidden="1">"c45"</definedName>
    <definedName name="IQ_ARPU" hidden="1">"c2126"</definedName>
    <definedName name="IQ_ASSET_BACKED_FDIC" hidden="1">"c6301"</definedName>
    <definedName name="IQ_ASSET_MGMT_FEE" hidden="1">"c46"</definedName>
    <definedName name="IQ_ASSET_TURNS" hidden="1">"c47"</definedName>
    <definedName name="IQ_ASSET_WRITEDOWN" hidden="1">"c48"</definedName>
    <definedName name="IQ_ASSET_WRITEDOWN_BNK" hidden="1">"c49"</definedName>
    <definedName name="IQ_ASSET_WRITEDOWN_BR" hidden="1">"c50"</definedName>
    <definedName name="IQ_ASSET_WRITEDOWN_CF" hidden="1">"c51"</definedName>
    <definedName name="IQ_ASSET_WRITEDOWN_CF_BNK" hidden="1">"c52"</definedName>
    <definedName name="IQ_ASSET_WRITEDOWN_CF_BR" hidden="1">"c53"</definedName>
    <definedName name="IQ_ASSET_WRITEDOWN_CF_FIN" hidden="1">"c54"</definedName>
    <definedName name="IQ_ASSET_WRITEDOWN_CF_INS" hidden="1">"c55"</definedName>
    <definedName name="IQ_ASSET_WRITEDOWN_CF_RE" hidden="1">"c6198"</definedName>
    <definedName name="IQ_ASSET_WRITEDOWN_CF_REIT" hidden="1">"c56"</definedName>
    <definedName name="IQ_ASSET_WRITEDOWN_CF_UTI" hidden="1">"c57"</definedName>
    <definedName name="IQ_ASSET_WRITEDOWN_FIN" hidden="1">"c58"</definedName>
    <definedName name="IQ_ASSET_WRITEDOWN_INS" hidden="1">"c59"</definedName>
    <definedName name="IQ_ASSET_WRITEDOWN_RE" hidden="1">"c6199"</definedName>
    <definedName name="IQ_ASSET_WRITEDOWN_REIT" hidden="1">"c60"</definedName>
    <definedName name="IQ_ASSET_WRITEDOWN_SUPPLE" hidden="1">"c13812"</definedName>
    <definedName name="IQ_ASSET_WRITEDOWN_UTI" hidden="1">"c61"</definedName>
    <definedName name="IQ_ASSETS_AP" hidden="1">"c8883"</definedName>
    <definedName name="IQ_ASSETS_AP_ABS" hidden="1">"c8902"</definedName>
    <definedName name="IQ_ASSETS_CAP_LEASE_DEPR" hidden="1">"c2068"</definedName>
    <definedName name="IQ_ASSETS_CAP_LEASE_GROSS" hidden="1">"c2069"</definedName>
    <definedName name="IQ_ASSETS_FAIR_VALUE" hidden="1">"c13843"</definedName>
    <definedName name="IQ_ASSETS_HELD_FDIC" hidden="1">"c6305"</definedName>
    <definedName name="IQ_ASSETS_LEVEL_1" hidden="1">"c13839"</definedName>
    <definedName name="IQ_ASSETS_LEVEL_2" hidden="1">"c13840"</definedName>
    <definedName name="IQ_ASSETS_LEVEL_3" hidden="1">"c13841"</definedName>
    <definedName name="IQ_ASSETS_NAME_AP" hidden="1">"c8921"</definedName>
    <definedName name="IQ_ASSETS_NAME_AP_ABS" hidden="1">"c8940"</definedName>
    <definedName name="IQ_ASSETS_NETTING_OTHER_ADJUSTMENTS" hidden="1">"c13842"</definedName>
    <definedName name="IQ_ASSETS_OPER_LEASE_DEPR" hidden="1">"c2070"</definedName>
    <definedName name="IQ_ASSETS_OPER_LEASE_GROSS" hidden="1">"c2071"</definedName>
    <definedName name="IQ_ASSETS_PER_EMPLOYEE_FDIC" hidden="1">"c6737"</definedName>
    <definedName name="IQ_ASSETS_SOLD_1_4_FAMILY_LOANS_FDIC" hidden="1">"c6686"</definedName>
    <definedName name="IQ_ASSETS_SOLD_AUTO_LOANS_FDIC" hidden="1">"c6680"</definedName>
    <definedName name="IQ_ASSETS_SOLD_CL_LOANS_FDIC" hidden="1">"c6681"</definedName>
    <definedName name="IQ_ASSETS_SOLD_CREDIT_CARDS_RECEIVABLES_FDIC" hidden="1">"c6683"</definedName>
    <definedName name="IQ_ASSETS_SOLD_HOME_EQUITY_LINES_FDIC" hidden="1">"c6684"</definedName>
    <definedName name="IQ_ASSETS_SOLD_OTHER_CONSUMER_LOANS_FDIC" hidden="1">"c6682"</definedName>
    <definedName name="IQ_ASSETS_SOLD_OTHER_LOANS_FDIC" hidden="1">"c6685"</definedName>
    <definedName name="IQ_ASSUMED_AH_EARNED" hidden="1">"c2741"</definedName>
    <definedName name="IQ_ASSUMED_EARNED" hidden="1">"c2731"</definedName>
    <definedName name="IQ_ASSUMED_LIFE_EARNED" hidden="1">"c2736"</definedName>
    <definedName name="IQ_ASSUMED_LIFE_IN_FORCE" hidden="1">"c2766"</definedName>
    <definedName name="IQ_ASSUMED_PC_EARNED" hidden="1">"c2746"</definedName>
    <definedName name="IQ_ASSUMED_WRITTEN" hidden="1">"c2725"</definedName>
    <definedName name="IQ_AUDITOR_NAME" hidden="1">"c1539"</definedName>
    <definedName name="IQ_AUDITOR_OPINION" hidden="1">"c1540"</definedName>
    <definedName name="IQ_AUM" hidden="1">"c10043"</definedName>
    <definedName name="IQ_AUM_EQUITY_FUNDS" hidden="1">"c10039"</definedName>
    <definedName name="IQ_AUM_FIXED_INCOME_FUNDS" hidden="1">"c10040"</definedName>
    <definedName name="IQ_AUM_MONEY_MARKET_FUNDS" hidden="1">"c10041"</definedName>
    <definedName name="IQ_AUM_OTHER" hidden="1">"c10042"</definedName>
    <definedName name="IQ_AUTO_REGIST_NEW" hidden="1">"c6923"</definedName>
    <definedName name="IQ_AUTO_REGIST_NEW_APR" hidden="1">"c7583"</definedName>
    <definedName name="IQ_AUTO_REGIST_NEW_APR_FC" hidden="1">"c8463"</definedName>
    <definedName name="IQ_AUTO_REGIST_NEW_FC" hidden="1">"c7803"</definedName>
    <definedName name="IQ_AUTO_REGIST_NEW_POP" hidden="1">"c7143"</definedName>
    <definedName name="IQ_AUTO_REGIST_NEW_POP_FC" hidden="1">"c8023"</definedName>
    <definedName name="IQ_AUTO_REGIST_NEW_YOY" hidden="1">"c7363"</definedName>
    <definedName name="IQ_AUTO_REGIST_NEW_YOY_FC" hidden="1">"c8243"</definedName>
    <definedName name="IQ_AUTO_SALES_DOM" hidden="1">"c6852"</definedName>
    <definedName name="IQ_AUTO_SALES_DOM_APR" hidden="1">"c7512"</definedName>
    <definedName name="IQ_AUTO_SALES_DOM_APR_FC" hidden="1">"c8392"</definedName>
    <definedName name="IQ_AUTO_SALES_DOM_FC" hidden="1">"c7732"</definedName>
    <definedName name="IQ_AUTO_SALES_DOM_POP" hidden="1">"c7072"</definedName>
    <definedName name="IQ_AUTO_SALES_DOM_POP_FC" hidden="1">"c7952"</definedName>
    <definedName name="IQ_AUTO_SALES_DOM_YOY" hidden="1">"c7292"</definedName>
    <definedName name="IQ_AUTO_SALES_DOM_YOY_FC" hidden="1">"c8172"</definedName>
    <definedName name="IQ_AUTO_SALES_FOREIGN" hidden="1">"c6873"</definedName>
    <definedName name="IQ_AUTO_SALES_FOREIGN_APR" hidden="1">"c7533"</definedName>
    <definedName name="IQ_AUTO_SALES_FOREIGN_APR_FC" hidden="1">"c8413"</definedName>
    <definedName name="IQ_AUTO_SALES_FOREIGN_FC" hidden="1">"c7753"</definedName>
    <definedName name="IQ_AUTO_SALES_FOREIGN_POP" hidden="1">"c7093"</definedName>
    <definedName name="IQ_AUTO_SALES_FOREIGN_POP_FC" hidden="1">"c7973"</definedName>
    <definedName name="IQ_AUTO_SALES_FOREIGN_YOY" hidden="1">"c7313"</definedName>
    <definedName name="IQ_AUTO_SALES_FOREIGN_YOY_FC" hidden="1">"c8193"</definedName>
    <definedName name="IQ_AUTO_WRITTEN" hidden="1">"c62"</definedName>
    <definedName name="IQ_AVAILABLE_FOR_SALE_FDIC" hidden="1">"c6409"</definedName>
    <definedName name="IQ_AVERAGE_ASSETS_FDIC" hidden="1">"c6362"</definedName>
    <definedName name="IQ_AVERAGE_ASSETS_QUART_FDIC" hidden="1">"c6363"</definedName>
    <definedName name="IQ_AVERAGE_EARNING_ASSETS_FDIC" hidden="1">"c6748"</definedName>
    <definedName name="IQ_AVERAGE_EQUITY_FDIC" hidden="1">"c6749"</definedName>
    <definedName name="IQ_AVERAGE_LOANS_FDIC" hidden="1">"c6750"</definedName>
    <definedName name="IQ_AVG_BANK_ASSETS" hidden="1">"c2072"</definedName>
    <definedName name="IQ_AVG_BANK_LOANS" hidden="1">"c2073"</definedName>
    <definedName name="IQ_AVG_BROKER_REC" hidden="1">"c63"</definedName>
    <definedName name="IQ_AVG_BROKER_REC_NO" hidden="1">"c64"</definedName>
    <definedName name="IQ_AVG_CALORIFIC_VALUE_COAL" hidden="1">"c9828"</definedName>
    <definedName name="IQ_AVG_CALORIFIC_VALUE_MET_COAL" hidden="1">"c9764"</definedName>
    <definedName name="IQ_AVG_CALORIFIC_VALUE_STEAM" hidden="1">"c9794"</definedName>
    <definedName name="IQ_AVG_DAILY_VOL" hidden="1">"c65"</definedName>
    <definedName name="IQ_AVG_EMPLOYEES" hidden="1">"c6019"</definedName>
    <definedName name="IQ_AVG_GRADE_ALUM" hidden="1">"c9254"</definedName>
    <definedName name="IQ_AVG_GRADE_COP" hidden="1">"c9201"</definedName>
    <definedName name="IQ_AVG_GRADE_DIAM" hidden="1">"c9678"</definedName>
    <definedName name="IQ_AVG_GRADE_GOLD" hidden="1">"c9039"</definedName>
    <definedName name="IQ_AVG_GRADE_IRON" hidden="1">"c9413"</definedName>
    <definedName name="IQ_AVG_GRADE_LEAD" hidden="1">"c9466"</definedName>
    <definedName name="IQ_AVG_GRADE_MANG" hidden="1">"c9519"</definedName>
    <definedName name="IQ_AVG_GRADE_MOLYB" hidden="1">"c9731"</definedName>
    <definedName name="IQ_AVG_GRADE_NICK" hidden="1">"c9307"</definedName>
    <definedName name="IQ_AVG_GRADE_PLAT" hidden="1">"c9145"</definedName>
    <definedName name="IQ_AVG_GRADE_SILVER" hidden="1">"c9092"</definedName>
    <definedName name="IQ_AVG_GRADE_TITAN" hidden="1">"c9572"</definedName>
    <definedName name="IQ_AVG_GRADE_URAN" hidden="1">"c9625"</definedName>
    <definedName name="IQ_AVG_GRADE_ZINC" hidden="1">"c9360"</definedName>
    <definedName name="IQ_AVG_INT_BEAR_LIAB" hidden="1">"c66"</definedName>
    <definedName name="IQ_AVG_INT_BEAR_LIAB_10YR_ANN_CAGR" hidden="1">"c6040"</definedName>
    <definedName name="IQ_AVG_INT_BEAR_LIAB_10YR_ANN_GROWTH" hidden="1">"c67"</definedName>
    <definedName name="IQ_AVG_INT_BEAR_LIAB_1YR_ANN_GROWTH" hidden="1">"c68"</definedName>
    <definedName name="IQ_AVG_INT_BEAR_LIAB_2YR_ANN_CAGR" hidden="1">"c6041"</definedName>
    <definedName name="IQ_AVG_INT_BEAR_LIAB_2YR_ANN_GROWTH" hidden="1">"c69"</definedName>
    <definedName name="IQ_AVG_INT_BEAR_LIAB_3YR_ANN_CAGR" hidden="1">"c6042"</definedName>
    <definedName name="IQ_AVG_INT_BEAR_LIAB_3YR_ANN_GROWTH" hidden="1">"c70"</definedName>
    <definedName name="IQ_AVG_INT_BEAR_LIAB_5YR_ANN_CAGR" hidden="1">"c6043"</definedName>
    <definedName name="IQ_AVG_INT_BEAR_LIAB_5YR_ANN_GROWTH" hidden="1">"c71"</definedName>
    <definedName name="IQ_AVG_INT_BEAR_LIAB_7YR_ANN_CAGR" hidden="1">"c6044"</definedName>
    <definedName name="IQ_AVG_INT_BEAR_LIAB_7YR_ANN_GROWTH" hidden="1">"c72"</definedName>
    <definedName name="IQ_AVG_INT_EARN_ASSETS" hidden="1">"c73"</definedName>
    <definedName name="IQ_AVG_INT_EARN_ASSETS_10YR_ANN_CAGR" hidden="1">"c6045"</definedName>
    <definedName name="IQ_AVG_INT_EARN_ASSETS_10YR_ANN_GROWTH" hidden="1">"c74"</definedName>
    <definedName name="IQ_AVG_INT_EARN_ASSETS_1YR_ANN_GROWTH" hidden="1">"c75"</definedName>
    <definedName name="IQ_AVG_INT_EARN_ASSETS_2YR_ANN_CAGR" hidden="1">"c6046"</definedName>
    <definedName name="IQ_AVG_INT_EARN_ASSETS_2YR_ANN_GROWTH" hidden="1">"c76"</definedName>
    <definedName name="IQ_AVG_INT_EARN_ASSETS_3YR_ANN_CAGR" hidden="1">"c6047"</definedName>
    <definedName name="IQ_AVG_INT_EARN_ASSETS_3YR_ANN_GROWTH" hidden="1">"c77"</definedName>
    <definedName name="IQ_AVG_INT_EARN_ASSETS_5YR_ANN_CAGR" hidden="1">"c6048"</definedName>
    <definedName name="IQ_AVG_INT_EARN_ASSETS_5YR_ANN_GROWTH" hidden="1">"c78"</definedName>
    <definedName name="IQ_AVG_INT_EARN_ASSETS_7YR_ANN_CAGR" hidden="1">"c6049"</definedName>
    <definedName name="IQ_AVG_INT_EARN_ASSETS_7YR_ANN_GROWTH" hidden="1">"c79"</definedName>
    <definedName name="IQ_AVG_MKTCAP" hidden="1">"c80"</definedName>
    <definedName name="IQ_AVG_PRICE" hidden="1">"c81"</definedName>
    <definedName name="IQ_AVG_PRICE_TARGET" hidden="1">"c82"</definedName>
    <definedName name="IQ_AVG_PRODUCTION_PER_MINE_ALUM" hidden="1">"c9249"</definedName>
    <definedName name="IQ_AVG_PRODUCTION_PER_MINE_COAL" hidden="1">"c9823"</definedName>
    <definedName name="IQ_AVG_PRODUCTION_PER_MINE_COP" hidden="1">"c9194"</definedName>
    <definedName name="IQ_AVG_PRODUCTION_PER_MINE_DIAM" hidden="1">"c9673"</definedName>
    <definedName name="IQ_AVG_PRODUCTION_PER_MINE_GOLD" hidden="1">"c9034"</definedName>
    <definedName name="IQ_AVG_PRODUCTION_PER_MINE_IRON" hidden="1">"c9408"</definedName>
    <definedName name="IQ_AVG_PRODUCTION_PER_MINE_LEAD" hidden="1">"c9461"</definedName>
    <definedName name="IQ_AVG_PRODUCTION_PER_MINE_MANG" hidden="1">"c9514"</definedName>
    <definedName name="IQ_AVG_PRODUCTION_PER_MINE_MOLYB" hidden="1">"c9726"</definedName>
    <definedName name="IQ_AVG_PRODUCTION_PER_MINE_NICK" hidden="1">"c9302"</definedName>
    <definedName name="IQ_AVG_PRODUCTION_PER_MINE_PLAT" hidden="1">"c9140"</definedName>
    <definedName name="IQ_AVG_PRODUCTION_PER_MINE_SILVER" hidden="1">"c9087"</definedName>
    <definedName name="IQ_AVG_PRODUCTION_PER_MINE_TITAN" hidden="1">"c9567"</definedName>
    <definedName name="IQ_AVG_PRODUCTION_PER_MINE_URAN" hidden="1">"c9620"</definedName>
    <definedName name="IQ_AVG_PRODUCTION_PER_MINE_ZINC" hidden="1">"c9355"</definedName>
    <definedName name="IQ_AVG_REAL_PRICE_POST_TREAT_REFINING_ALUM" hidden="1">"c9259"</definedName>
    <definedName name="IQ_AVG_REAL_PRICE_POST_TREAT_REFINING_COP" hidden="1">"c9206"</definedName>
    <definedName name="IQ_AVG_REAL_PRICE_POST_TREAT_REFINING_DIAM" hidden="1">"c9683"</definedName>
    <definedName name="IQ_AVG_REAL_PRICE_POST_TREAT_REFINING_GOLD" hidden="1">"c9044"</definedName>
    <definedName name="IQ_AVG_REAL_PRICE_POST_TREAT_REFINING_IRON" hidden="1">"c9418"</definedName>
    <definedName name="IQ_AVG_REAL_PRICE_POST_TREAT_REFINING_LEAD" hidden="1">"c9471"</definedName>
    <definedName name="IQ_AVG_REAL_PRICE_POST_TREAT_REFINING_MANG" hidden="1">"c9524"</definedName>
    <definedName name="IQ_AVG_REAL_PRICE_POST_TREAT_REFINING_MOLYB" hidden="1">"c9736"</definedName>
    <definedName name="IQ_AVG_REAL_PRICE_POST_TREAT_REFINING_NICK" hidden="1">"c9311"</definedName>
    <definedName name="IQ_AVG_REAL_PRICE_POST_TREAT_REFINING_PLAT" hidden="1">"c9150"</definedName>
    <definedName name="IQ_AVG_REAL_PRICE_POST_TREAT_REFINING_SILVER" hidden="1">"c9097"</definedName>
    <definedName name="IQ_AVG_REAL_PRICE_POST_TREAT_REFINING_TITAN" hidden="1">"c9577"</definedName>
    <definedName name="IQ_AVG_REAL_PRICE_POST_TREAT_REFINING_URAN" hidden="1">"c9630"</definedName>
    <definedName name="IQ_AVG_REAL_PRICE_POST_TREAT_REFINING_ZINC" hidden="1">"c9365"</definedName>
    <definedName name="IQ_AVG_REAL_PRICE_PRE_TREAT_REFINING_ALUM" hidden="1">"c9258"</definedName>
    <definedName name="IQ_AVG_REAL_PRICE_PRE_TREAT_REFINING_COP" hidden="1">"c9205"</definedName>
    <definedName name="IQ_AVG_REAL_PRICE_PRE_TREAT_REFINING_DIAM" hidden="1">"c9682"</definedName>
    <definedName name="IQ_AVG_REAL_PRICE_PRE_TREAT_REFINING_GOLD" hidden="1">"c9043"</definedName>
    <definedName name="IQ_AVG_REAL_PRICE_PRE_TREAT_REFINING_IRON" hidden="1">"c9417"</definedName>
    <definedName name="IQ_AVG_REAL_PRICE_PRE_TREAT_REFINING_LEAD" hidden="1">"c9470"</definedName>
    <definedName name="IQ_AVG_REAL_PRICE_PRE_TREAT_REFINING_MANG" hidden="1">"c9523"</definedName>
    <definedName name="IQ_AVG_REAL_PRICE_PRE_TREAT_REFINING_MOLYB" hidden="1">"c9735"</definedName>
    <definedName name="IQ_AVG_REAL_PRICE_PRE_TREAT_REFINING_NICK" hidden="1">"c9312"</definedName>
    <definedName name="IQ_AVG_REAL_PRICE_PRE_TREAT_REFINING_PLAT" hidden="1">"c9149"</definedName>
    <definedName name="IQ_AVG_REAL_PRICE_PRE_TREAT_REFINING_SILVER" hidden="1">"c9096"</definedName>
    <definedName name="IQ_AVG_REAL_PRICE_PRE_TREAT_REFINING_TITAN" hidden="1">"c9576"</definedName>
    <definedName name="IQ_AVG_REAL_PRICE_PRE_TREAT_REFINING_URAN" hidden="1">"c9629"</definedName>
    <definedName name="IQ_AVG_REAL_PRICE_PRE_TREAT_REFINING_ZINC" hidden="1">"c9364"</definedName>
    <definedName name="IQ_AVG_REALIZED_PRICE_AFTER_HEDGING_ALUM" hidden="1">"c9257"</definedName>
    <definedName name="IQ_AVG_REALIZED_PRICE_AFTER_HEDGING_COAL" hidden="1">"c9830"</definedName>
    <definedName name="IQ_AVG_REALIZED_PRICE_AFTER_HEDGING_COP" hidden="1">"c9204"</definedName>
    <definedName name="IQ_AVG_REALIZED_PRICE_AFTER_HEDGING_DIAM" hidden="1">"c9681"</definedName>
    <definedName name="IQ_AVG_REALIZED_PRICE_AFTER_HEDGING_GOLD" hidden="1">"c9042"</definedName>
    <definedName name="IQ_AVG_REALIZED_PRICE_AFTER_HEDGING_IRON" hidden="1">"c9416"</definedName>
    <definedName name="IQ_AVG_REALIZED_PRICE_AFTER_HEDGING_LEAD" hidden="1">"c9469"</definedName>
    <definedName name="IQ_AVG_REALIZED_PRICE_AFTER_HEDGING_MANG" hidden="1">"c9522"</definedName>
    <definedName name="IQ_AVG_REALIZED_PRICE_AFTER_HEDGING_MET_COAL" hidden="1">"c9766"</definedName>
    <definedName name="IQ_AVG_REALIZED_PRICE_AFTER_HEDGING_MOLYB" hidden="1">"c9734"</definedName>
    <definedName name="IQ_AVG_REALIZED_PRICE_AFTER_HEDGING_NICK" hidden="1">"c9310"</definedName>
    <definedName name="IQ_AVG_REALIZED_PRICE_AFTER_HEDGING_PLAT" hidden="1">"c9148"</definedName>
    <definedName name="IQ_AVG_REALIZED_PRICE_AFTER_HEDGING_SILVER" hidden="1">"c9095"</definedName>
    <definedName name="IQ_AVG_REALIZED_PRICE_AFTER_HEDGING_STEAM" hidden="1">"c9796"</definedName>
    <definedName name="IQ_AVG_REALIZED_PRICE_AFTER_HEDGING_TITAN" hidden="1">"c9575"</definedName>
    <definedName name="IQ_AVG_REALIZED_PRICE_AFTER_HEDGING_URAN" hidden="1">"c9628"</definedName>
    <definedName name="IQ_AVG_REALIZED_PRICE_AFTER_HEDGING_ZINC" hidden="1">"c9363"</definedName>
    <definedName name="IQ_AVG_REALIZED_PRICE_BEFORE_HEDGING_ALUM" hidden="1">"c9256"</definedName>
    <definedName name="IQ_AVG_REALIZED_PRICE_BEFORE_HEDGING_COAL" hidden="1">"c9829"</definedName>
    <definedName name="IQ_AVG_REALIZED_PRICE_BEFORE_HEDGING_COP" hidden="1">"c9203"</definedName>
    <definedName name="IQ_AVG_REALIZED_PRICE_BEFORE_HEDGING_DIAM" hidden="1">"c9680"</definedName>
    <definedName name="IQ_AVG_REALIZED_PRICE_BEFORE_HEDGING_GOLD" hidden="1">"c9041"</definedName>
    <definedName name="IQ_AVG_REALIZED_PRICE_BEFORE_HEDGING_IRON" hidden="1">"c9415"</definedName>
    <definedName name="IQ_AVG_REALIZED_PRICE_BEFORE_HEDGING_LEAD" hidden="1">"c9468"</definedName>
    <definedName name="IQ_AVG_REALIZED_PRICE_BEFORE_HEDGING_MANG" hidden="1">"c9521"</definedName>
    <definedName name="IQ_AVG_REALIZED_PRICE_BEFORE_HEDGING_MET_COAL" hidden="1">"c9765"</definedName>
    <definedName name="IQ_AVG_REALIZED_PRICE_BEFORE_HEDGING_MOLYB" hidden="1">"c9733"</definedName>
    <definedName name="IQ_AVG_REALIZED_PRICE_BEFORE_HEDGING_NICK" hidden="1">"c9309"</definedName>
    <definedName name="IQ_AVG_REALIZED_PRICE_BEFORE_HEDGING_PLAT" hidden="1">"c9147"</definedName>
    <definedName name="IQ_AVG_REALIZED_PRICE_BEFORE_HEDGING_SILVER" hidden="1">"c9094"</definedName>
    <definedName name="IQ_AVG_REALIZED_PRICE_BEFORE_HEDGING_STEAM" hidden="1">"c9795"</definedName>
    <definedName name="IQ_AVG_REALIZED_PRICE_BEFORE_HEDGING_TITAN" hidden="1">"c9574"</definedName>
    <definedName name="IQ_AVG_REALIZED_PRICE_BEFORE_HEDGING_URAN" hidden="1">"c9627"</definedName>
    <definedName name="IQ_AVG_REALIZED_PRICE_BEFORE_HEDGING_ZINC" hidden="1">"c9362"</definedName>
    <definedName name="IQ_AVG_SHAREOUTSTANDING" hidden="1">"c83"</definedName>
    <definedName name="IQ_AVG_TEMP_EMPLOYEES" hidden="1">"c6020"</definedName>
    <definedName name="IQ_AVG_TEV" hidden="1">"c84"</definedName>
    <definedName name="IQ_AVG_VOLUME" hidden="1">"c65"</definedName>
    <definedName name="IQ_AVG_WAGES" hidden="1">"c6812"</definedName>
    <definedName name="IQ_AVG_WAGES_APR" hidden="1">"c7472"</definedName>
    <definedName name="IQ_AVG_WAGES_APR_FC" hidden="1">"c8352"</definedName>
    <definedName name="IQ_AVG_WAGES_FC" hidden="1">"c7692"</definedName>
    <definedName name="IQ_AVG_WAGES_POP" hidden="1">"c7032"</definedName>
    <definedName name="IQ_AVG_WAGES_POP_FC" hidden="1">"c7912"</definedName>
    <definedName name="IQ_AVG_WAGES_YOY" hidden="1">"c7252"</definedName>
    <definedName name="IQ_AVG_WAGES_YOY_FC" hidden="1">"c8132"</definedName>
    <definedName name="IQ_BALANCE_GOODS_APR_FC_UNUSED" hidden="1">"c8353"</definedName>
    <definedName name="IQ_BALANCE_GOODS_APR_FC_UNUSED_UNUSED_UNUSED" hidden="1">"c8353"</definedName>
    <definedName name="IQ_BALANCE_GOODS_APR_UNUSED" hidden="1">"c7473"</definedName>
    <definedName name="IQ_BALANCE_GOODS_APR_UNUSED_UNUSED_UNUSED" hidden="1">"c7473"</definedName>
    <definedName name="IQ_BALANCE_GOODS_FC_UNUSED" hidden="1">"c7693"</definedName>
    <definedName name="IQ_BALANCE_GOODS_FC_UNUSED_UNUSED_UNUSED" hidden="1">"c7693"</definedName>
    <definedName name="IQ_BALANCE_GOODS_POP_FC_UNUSED" hidden="1">"c7913"</definedName>
    <definedName name="IQ_BALANCE_GOODS_POP_FC_UNUSED_UNUSED_UNUSED" hidden="1">"c7913"</definedName>
    <definedName name="IQ_BALANCE_GOODS_POP_UNUSED" hidden="1">"c7033"</definedName>
    <definedName name="IQ_BALANCE_GOODS_POP_UNUSED_UNUSED_UNUSED" hidden="1">"c7033"</definedName>
    <definedName name="IQ_BALANCE_GOODS_REAL" hidden="1">"c6952"</definedName>
    <definedName name="IQ_BALANCE_GOODS_REAL_APR" hidden="1">"c7612"</definedName>
    <definedName name="IQ_BALANCE_GOODS_REAL_APR_FC" hidden="1">"c8492"</definedName>
    <definedName name="IQ_BALANCE_GOODS_REAL_FC" hidden="1">"c7832"</definedName>
    <definedName name="IQ_BALANCE_GOODS_REAL_POP" hidden="1">"c7172"</definedName>
    <definedName name="IQ_BALANCE_GOODS_REAL_POP_FC" hidden="1">"c8052"</definedName>
    <definedName name="IQ_BALANCE_GOODS_REAL_SAAR" hidden="1">"c6953"</definedName>
    <definedName name="IQ_BALANCE_GOODS_REAL_SAAR_APR" hidden="1">"c7613"</definedName>
    <definedName name="IQ_BALANCE_GOODS_REAL_SAAR_APR_FC" hidden="1">"c8493"</definedName>
    <definedName name="IQ_BALANCE_GOODS_REAL_SAAR_FC" hidden="1">"c7833"</definedName>
    <definedName name="IQ_BALANCE_GOODS_REAL_SAAR_POP" hidden="1">"c7173"</definedName>
    <definedName name="IQ_BALANCE_GOODS_REAL_SAAR_POP_FC" hidden="1">"c8053"</definedName>
    <definedName name="IQ_BALANCE_GOODS_REAL_SAAR_USD_APR_FC" hidden="1">"c11893"</definedName>
    <definedName name="IQ_BALANCE_GOODS_REAL_SAAR_USD_FC" hidden="1">"c11890"</definedName>
    <definedName name="IQ_BALANCE_GOODS_REAL_SAAR_USD_POP_FC" hidden="1">"c11891"</definedName>
    <definedName name="IQ_BALANCE_GOODS_REAL_SAAR_USD_YOY_FC" hidden="1">"c11892"</definedName>
    <definedName name="IQ_BALANCE_GOODS_REAL_SAAR_YOY" hidden="1">"c7393"</definedName>
    <definedName name="IQ_BALANCE_GOODS_REAL_SAAR_YOY_FC" hidden="1">"c8273"</definedName>
    <definedName name="IQ_BALANCE_GOODS_REAL_USD_APR_FC" hidden="1">"c11889"</definedName>
    <definedName name="IQ_BALANCE_GOODS_REAL_USD_FC" hidden="1">"c11886"</definedName>
    <definedName name="IQ_BALANCE_GOODS_REAL_USD_POP_FC" hidden="1">"c11887"</definedName>
    <definedName name="IQ_BALANCE_GOODS_REAL_USD_YOY_FC" hidden="1">"c11888"</definedName>
    <definedName name="IQ_BALANCE_GOODS_REAL_YOY" hidden="1">"c7392"</definedName>
    <definedName name="IQ_BALANCE_GOODS_REAL_YOY_FC" hidden="1">"c8272"</definedName>
    <definedName name="IQ_BALANCE_GOODS_SAAR" hidden="1">"c6814"</definedName>
    <definedName name="IQ_BALANCE_GOODS_SAAR_APR" hidden="1">"c7474"</definedName>
    <definedName name="IQ_BALANCE_GOODS_SAAR_APR_FC" hidden="1">"c8354"</definedName>
    <definedName name="IQ_BALANCE_GOODS_SAAR_FC" hidden="1">"c7694"</definedName>
    <definedName name="IQ_BALANCE_GOODS_SAAR_POP" hidden="1">"c7034"</definedName>
    <definedName name="IQ_BALANCE_GOODS_SAAR_POP_FC" hidden="1">"c7914"</definedName>
    <definedName name="IQ_BALANCE_GOODS_SAAR_USD_APR_FC" hidden="1">"c11762"</definedName>
    <definedName name="IQ_BALANCE_GOODS_SAAR_USD_FC" hidden="1">"c11759"</definedName>
    <definedName name="IQ_BALANCE_GOODS_SAAR_USD_POP_FC" hidden="1">"c11760"</definedName>
    <definedName name="IQ_BALANCE_GOODS_SAAR_USD_YOY_FC" hidden="1">"c11761"</definedName>
    <definedName name="IQ_BALANCE_GOODS_SAAR_YOY" hidden="1">"c7254"</definedName>
    <definedName name="IQ_BALANCE_GOODS_SAAR_YOY_FC" hidden="1">"c8134"</definedName>
    <definedName name="IQ_BALANCE_GOODS_UNUSED" hidden="1">"c6813"</definedName>
    <definedName name="IQ_BALANCE_GOODS_UNUSED_UNUSED_UNUSED" hidden="1">"c6813"</definedName>
    <definedName name="IQ_BALANCE_GOODS_USD_APR_FC" hidden="1">"c11758"</definedName>
    <definedName name="IQ_BALANCE_GOODS_USD_FC" hidden="1">"c11755"</definedName>
    <definedName name="IQ_BALANCE_GOODS_USD_POP_FC" hidden="1">"c11756"</definedName>
    <definedName name="IQ_BALANCE_GOODS_USD_YOY_FC" hidden="1">"c11757"</definedName>
    <definedName name="IQ_BALANCE_GOODS_YOY_FC_UNUSED" hidden="1">"c8133"</definedName>
    <definedName name="IQ_BALANCE_GOODS_YOY_FC_UNUSED_UNUSED_UNUSED" hidden="1">"c8133"</definedName>
    <definedName name="IQ_BALANCE_GOODS_YOY_UNUSED" hidden="1">"c7253"</definedName>
    <definedName name="IQ_BALANCE_GOODS_YOY_UNUSED_UNUSED_UNUSED" hidden="1">"c7253"</definedName>
    <definedName name="IQ_BALANCE_SERV_APR_FC_UNUSED" hidden="1">"c8355"</definedName>
    <definedName name="IQ_BALANCE_SERV_APR_FC_UNUSED_UNUSED_UNUSED" hidden="1">"c8355"</definedName>
    <definedName name="IQ_BALANCE_SERV_APR_UNUSED" hidden="1">"c7475"</definedName>
    <definedName name="IQ_BALANCE_SERV_APR_UNUSED_UNUSED_UNUSED" hidden="1">"c7475"</definedName>
    <definedName name="IQ_BALANCE_SERV_FC_UNUSED" hidden="1">"c7695"</definedName>
    <definedName name="IQ_BALANCE_SERV_FC_UNUSED_UNUSED_UNUSED" hidden="1">"c7695"</definedName>
    <definedName name="IQ_BALANCE_SERV_POP_FC_UNUSED" hidden="1">"c7915"</definedName>
    <definedName name="IQ_BALANCE_SERV_POP_FC_UNUSED_UNUSED_UNUSED" hidden="1">"c7915"</definedName>
    <definedName name="IQ_BALANCE_SERV_POP_UNUSED" hidden="1">"c7035"</definedName>
    <definedName name="IQ_BALANCE_SERV_POP_UNUSED_UNUSED_UNUSED" hidden="1">"c7035"</definedName>
    <definedName name="IQ_BALANCE_SERV_SAAR" hidden="1">"c6816"</definedName>
    <definedName name="IQ_BALANCE_SERV_SAAR_APR" hidden="1">"c7476"</definedName>
    <definedName name="IQ_BALANCE_SERV_SAAR_APR_FC" hidden="1">"c8356"</definedName>
    <definedName name="IQ_BALANCE_SERV_SAAR_FC" hidden="1">"c7696"</definedName>
    <definedName name="IQ_BALANCE_SERV_SAAR_POP" hidden="1">"c7036"</definedName>
    <definedName name="IQ_BALANCE_SERV_SAAR_POP_FC" hidden="1">"c7916"</definedName>
    <definedName name="IQ_BALANCE_SERV_SAAR_YOY" hidden="1">"c7256"</definedName>
    <definedName name="IQ_BALANCE_SERV_SAAR_YOY_FC" hidden="1">"c8136"</definedName>
    <definedName name="IQ_BALANCE_SERV_UNUSED" hidden="1">"c6815"</definedName>
    <definedName name="IQ_BALANCE_SERV_UNUSED_UNUSED_UNUSED" hidden="1">"c6815"</definedName>
    <definedName name="IQ_BALANCE_SERV_USD_APR_FC" hidden="1">"c11766"</definedName>
    <definedName name="IQ_BALANCE_SERV_USD_FC" hidden="1">"c11763"</definedName>
    <definedName name="IQ_BALANCE_SERV_USD_POP_FC" hidden="1">"c11764"</definedName>
    <definedName name="IQ_BALANCE_SERV_USD_YOY_FC" hidden="1">"c11765"</definedName>
    <definedName name="IQ_BALANCE_SERV_YOY_FC_UNUSED" hidden="1">"c8135"</definedName>
    <definedName name="IQ_BALANCE_SERV_YOY_FC_UNUSED_UNUSED_UNUSED" hidden="1">"c8135"</definedName>
    <definedName name="IQ_BALANCE_SERV_YOY_UNUSED" hidden="1">"c7255"</definedName>
    <definedName name="IQ_BALANCE_SERV_YOY_UNUSED_UNUSED_UNUSED" hidden="1">"c7255"</definedName>
    <definedName name="IQ_BALANCE_SERVICES_REAL" hidden="1">"c6954"</definedName>
    <definedName name="IQ_BALANCE_SERVICES_REAL_APR" hidden="1">"c7614"</definedName>
    <definedName name="IQ_BALANCE_SERVICES_REAL_APR_FC" hidden="1">"c8494"</definedName>
    <definedName name="IQ_BALANCE_SERVICES_REAL_FC" hidden="1">"c7834"</definedName>
    <definedName name="IQ_BALANCE_SERVICES_REAL_POP" hidden="1">"c7174"</definedName>
    <definedName name="IQ_BALANCE_SERVICES_REAL_POP_FC" hidden="1">"c8054"</definedName>
    <definedName name="IQ_BALANCE_SERVICES_REAL_SAAR" hidden="1">"c6955"</definedName>
    <definedName name="IQ_BALANCE_SERVICES_REAL_SAAR_APR" hidden="1">"c7615"</definedName>
    <definedName name="IQ_BALANCE_SERVICES_REAL_SAAR_APR_FC" hidden="1">"c8495"</definedName>
    <definedName name="IQ_BALANCE_SERVICES_REAL_SAAR_FC" hidden="1">"c7835"</definedName>
    <definedName name="IQ_BALANCE_SERVICES_REAL_SAAR_POP" hidden="1">"c7175"</definedName>
    <definedName name="IQ_BALANCE_SERVICES_REAL_SAAR_POP_FC" hidden="1">"c8055"</definedName>
    <definedName name="IQ_BALANCE_SERVICES_REAL_SAAR_YOY" hidden="1">"c7395"</definedName>
    <definedName name="IQ_BALANCE_SERVICES_REAL_SAAR_YOY_FC" hidden="1">"c8275"</definedName>
    <definedName name="IQ_BALANCE_SERVICES_REAL_USD_APR_FC" hidden="1">"c11897"</definedName>
    <definedName name="IQ_BALANCE_SERVICES_REAL_USD_FC" hidden="1">"c11894"</definedName>
    <definedName name="IQ_BALANCE_SERVICES_REAL_USD_POP_FC" hidden="1">"c11895"</definedName>
    <definedName name="IQ_BALANCE_SERVICES_REAL_USD_YOY_FC" hidden="1">"c11896"</definedName>
    <definedName name="IQ_BALANCE_SERVICES_REAL_YOY" hidden="1">"c7394"</definedName>
    <definedName name="IQ_BALANCE_SERVICES_REAL_YOY_FC" hidden="1">"c8274"</definedName>
    <definedName name="IQ_BALANCE_TRADE_APR_FC_UNUSED" hidden="1">"c8357"</definedName>
    <definedName name="IQ_BALANCE_TRADE_APR_FC_UNUSED_UNUSED_UNUSED" hidden="1">"c8357"</definedName>
    <definedName name="IQ_BALANCE_TRADE_APR_UNUSED" hidden="1">"c7477"</definedName>
    <definedName name="IQ_BALANCE_TRADE_APR_UNUSED_UNUSED_UNUSED" hidden="1">"c7477"</definedName>
    <definedName name="IQ_BALANCE_TRADE_FC_UNUSED" hidden="1">"c7697"</definedName>
    <definedName name="IQ_BALANCE_TRADE_FC_UNUSED_UNUSED_UNUSED" hidden="1">"c7697"</definedName>
    <definedName name="IQ_BALANCE_TRADE_POP_FC_UNUSED" hidden="1">"c7917"</definedName>
    <definedName name="IQ_BALANCE_TRADE_POP_FC_UNUSED_UNUSED_UNUSED" hidden="1">"c7917"</definedName>
    <definedName name="IQ_BALANCE_TRADE_POP_UNUSED" hidden="1">"c7037"</definedName>
    <definedName name="IQ_BALANCE_TRADE_POP_UNUSED_UNUSED_UNUSED" hidden="1">"c7037"</definedName>
    <definedName name="IQ_BALANCE_TRADE_REAL" hidden="1">"c6956"</definedName>
    <definedName name="IQ_BALANCE_TRADE_REAL_APR" hidden="1">"c7616"</definedName>
    <definedName name="IQ_BALANCE_TRADE_REAL_APR_FC" hidden="1">"c8496"</definedName>
    <definedName name="IQ_BALANCE_TRADE_REAL_FC" hidden="1">"c7836"</definedName>
    <definedName name="IQ_BALANCE_TRADE_REAL_POP" hidden="1">"c7176"</definedName>
    <definedName name="IQ_BALANCE_TRADE_REAL_POP_FC" hidden="1">"c8056"</definedName>
    <definedName name="IQ_BALANCE_TRADE_REAL_SAAR" hidden="1">"c6957"</definedName>
    <definedName name="IQ_BALANCE_TRADE_REAL_SAAR_APR" hidden="1">"c7617"</definedName>
    <definedName name="IQ_BALANCE_TRADE_REAL_SAAR_APR_FC" hidden="1">"c8497"</definedName>
    <definedName name="IQ_BALANCE_TRADE_REAL_SAAR_FC" hidden="1">"c7837"</definedName>
    <definedName name="IQ_BALANCE_TRADE_REAL_SAAR_POP" hidden="1">"c7177"</definedName>
    <definedName name="IQ_BALANCE_TRADE_REAL_SAAR_POP_FC" hidden="1">"c8057"</definedName>
    <definedName name="IQ_BALANCE_TRADE_REAL_SAAR_USD_APR_FC" hidden="1">"c11905"</definedName>
    <definedName name="IQ_BALANCE_TRADE_REAL_SAAR_USD_FC" hidden="1">"c11902"</definedName>
    <definedName name="IQ_BALANCE_TRADE_REAL_SAAR_USD_POP_FC" hidden="1">"c11903"</definedName>
    <definedName name="IQ_BALANCE_TRADE_REAL_SAAR_USD_YOY_FC" hidden="1">"c11904"</definedName>
    <definedName name="IQ_BALANCE_TRADE_REAL_SAAR_YOY" hidden="1">"c7397"</definedName>
    <definedName name="IQ_BALANCE_TRADE_REAL_SAAR_YOY_FC" hidden="1">"c8277"</definedName>
    <definedName name="IQ_BALANCE_TRADE_REAL_USD_APR_FC" hidden="1">"c11901"</definedName>
    <definedName name="IQ_BALANCE_TRADE_REAL_USD_FC" hidden="1">"c11898"</definedName>
    <definedName name="IQ_BALANCE_TRADE_REAL_USD_POP_FC" hidden="1">"c11899"</definedName>
    <definedName name="IQ_BALANCE_TRADE_REAL_USD_YOY_FC" hidden="1">"c11900"</definedName>
    <definedName name="IQ_BALANCE_TRADE_REAL_YOY" hidden="1">"c7396"</definedName>
    <definedName name="IQ_BALANCE_TRADE_REAL_YOY_FC" hidden="1">"c8276"</definedName>
    <definedName name="IQ_BALANCE_TRADE_SAAR" hidden="1">"c6818"</definedName>
    <definedName name="IQ_BALANCE_TRADE_SAAR_APR" hidden="1">"c7478"</definedName>
    <definedName name="IQ_BALANCE_TRADE_SAAR_APR_FC" hidden="1">"c8358"</definedName>
    <definedName name="IQ_BALANCE_TRADE_SAAR_FC" hidden="1">"c7698"</definedName>
    <definedName name="IQ_BALANCE_TRADE_SAAR_POP" hidden="1">"c7038"</definedName>
    <definedName name="IQ_BALANCE_TRADE_SAAR_POP_FC" hidden="1">"c7918"</definedName>
    <definedName name="IQ_BALANCE_TRADE_SAAR_USD_APR_FC" hidden="1">"c11774"</definedName>
    <definedName name="IQ_BALANCE_TRADE_SAAR_USD_FC" hidden="1">"c11771"</definedName>
    <definedName name="IQ_BALANCE_TRADE_SAAR_USD_POP_FC" hidden="1">"c11772"</definedName>
    <definedName name="IQ_BALANCE_TRADE_SAAR_USD_YOY_FC" hidden="1">"c11773"</definedName>
    <definedName name="IQ_BALANCE_TRADE_SAAR_YOY" hidden="1">"c7258"</definedName>
    <definedName name="IQ_BALANCE_TRADE_SAAR_YOY_FC" hidden="1">"c8138"</definedName>
    <definedName name="IQ_BALANCE_TRADE_UNUSED" hidden="1">"c6817"</definedName>
    <definedName name="IQ_BALANCE_TRADE_UNUSED_UNUSED_UNUSED" hidden="1">"c6817"</definedName>
    <definedName name="IQ_BALANCE_TRADE_USD_APR_FC" hidden="1">"c11770"</definedName>
    <definedName name="IQ_BALANCE_TRADE_USD_FC" hidden="1">"c11767"</definedName>
    <definedName name="IQ_BALANCE_TRADE_USD_POP_FC" hidden="1">"c11768"</definedName>
    <definedName name="IQ_BALANCE_TRADE_USD_YOY_FC" hidden="1">"c11769"</definedName>
    <definedName name="IQ_BALANCE_TRADE_YOY_FC_UNUSED" hidden="1">"c8137"</definedName>
    <definedName name="IQ_BALANCE_TRADE_YOY_FC_UNUSED_UNUSED_UNUSED" hidden="1">"c8137"</definedName>
    <definedName name="IQ_BALANCE_TRADE_YOY_UNUSED" hidden="1">"c7257"</definedName>
    <definedName name="IQ_BALANCE_TRADE_YOY_UNUSED_UNUSED_UNUSED" hidden="1">"c7257"</definedName>
    <definedName name="IQ_BALANCES_DUE_DEPOSITORY_INSTITUTIONS_FDIC" hidden="1">"c6389"</definedName>
    <definedName name="IQ_BALANCES_DUE_FOREIGN_FDIC" hidden="1">"c6391"</definedName>
    <definedName name="IQ_BALANCES_DUE_FRB_FDIC" hidden="1">"c6393"</definedName>
    <definedName name="IQ_BANK_BENEFICIARY_FDIC" hidden="1">"c6505"</definedName>
    <definedName name="IQ_BANK_DEBT" hidden="1">"c2544"</definedName>
    <definedName name="IQ_BANK_DEBT_PCT" hidden="1">"c2545"</definedName>
    <definedName name="IQ_BANK_GUARANTOR_FDIC" hidden="1">"c6506"</definedName>
    <definedName name="IQ_BANK_PREMISES_FDIC" hidden="1">"c6329"</definedName>
    <definedName name="IQ_BANK_SECURITIZATION_1_4_FAMILY_LOANS_FDIC" hidden="1">"c6721"</definedName>
    <definedName name="IQ_BANK_SECURITIZATION_AUTO_LOANS_FDIC" hidden="1">"c6715"</definedName>
    <definedName name="IQ_BANK_SECURITIZATION_CL_LOANS_FDIC" hidden="1">"c6716"</definedName>
    <definedName name="IQ_BANK_SECURITIZATION_CREDIT_CARDS_RECEIVABLES_FDIC" hidden="1">"c6718"</definedName>
    <definedName name="IQ_BANK_SECURITIZATION_HOME_EQUITY_LINES_FDIC" hidden="1">"c6719"</definedName>
    <definedName name="IQ_BANK_SECURITIZATION_OTHER_CONSUMER_LOANS_FDIC" hidden="1">"c6717"</definedName>
    <definedName name="IQ_BANK_SECURITIZATION_OTHER_LOANS_FDIC" hidden="1">"c6720"</definedName>
    <definedName name="IQ_BANKS_FOREIGN_COUNTRIES_TOTAL_DEPOSITS_FDIC" hidden="1">"c6475"</definedName>
    <definedName name="IQ_BASIC_EPS_EXCL" hidden="1">"c85"</definedName>
    <definedName name="IQ_BASIC_EPS_INCL" hidden="1">"c86"</definedName>
    <definedName name="IQ_BASIC_NORMAL_EPS" hidden="1">"c1592"</definedName>
    <definedName name="IQ_BASIC_WEIGHT" hidden="1">"c87"</definedName>
    <definedName name="IQ_BENCHMARK_SECURITY" hidden="1">"c2154"</definedName>
    <definedName name="IQ_BENCHMARK_SPRD" hidden="1">"c2153"</definedName>
    <definedName name="IQ_BENCHMARK_YIELD" hidden="1">"c8955"</definedName>
    <definedName name="IQ_BETA" hidden="1">"c88"</definedName>
    <definedName name="IQ_BETA_1YR" hidden="1">"c1966"</definedName>
    <definedName name="IQ_BETA_1YR_RSQ" hidden="1">"c2132"</definedName>
    <definedName name="IQ_BETA_2YR" hidden="1">"c1965"</definedName>
    <definedName name="IQ_BETA_2YR_RSQ" hidden="1">"c2131"</definedName>
    <definedName name="IQ_BETA_5YR" hidden="1">"c88"</definedName>
    <definedName name="IQ_BETA_5YR_RSQ" hidden="1">"c2130"</definedName>
    <definedName name="IQ_BIG_INT_BEAR_CD" hidden="1">"c89"</definedName>
    <definedName name="IQ_BIZ_SEG_ASSETS" hidden="1">"c90"</definedName>
    <definedName name="IQ_BIZ_SEG_EBT" hidden="1">"c91"</definedName>
    <definedName name="IQ_BIZ_SEG_GP" hidden="1">"c92"</definedName>
    <definedName name="IQ_BIZ_SEG_NI" hidden="1">"c93"</definedName>
    <definedName name="IQ_BIZ_SEG_OPER_INC" hidden="1">"c94"</definedName>
    <definedName name="IQ_BIZ_SEG_REV" hidden="1">"c95"</definedName>
    <definedName name="IQ_BOARD_MEMBER" hidden="1">"c96"</definedName>
    <definedName name="IQ_BOARD_MEMBER_BACKGROUND" hidden="1">"c2101"</definedName>
    <definedName name="IQ_BOARD_MEMBER_FAX" hidden="1">"c2100"</definedName>
    <definedName name="IQ_BOARD_MEMBER_ID" hidden="1">"c13756"</definedName>
    <definedName name="IQ_BOARD_MEMBER_OFFICE" hidden="1">"c2098"</definedName>
    <definedName name="IQ_BOARD_MEMBER_PHONE" hidden="1">"c2099"</definedName>
    <definedName name="IQ_BOARD_MEMBER_TITLE" hidden="1">"c97"</definedName>
    <definedName name="IQ_BOND_COUPON" hidden="1">"c2183"</definedName>
    <definedName name="IQ_BOND_COUPON_TYPE" hidden="1">"c2184"</definedName>
    <definedName name="IQ_BOND_PRICE" hidden="1">"c2162"</definedName>
    <definedName name="IQ_BONDRATING_FITCH" hidden="1">"c223"</definedName>
    <definedName name="IQ_BONDRATING_FITCH_DATE" hidden="1">"c241"</definedName>
    <definedName name="IQ_BONDRATING_MOODYS" hidden="1">"IQ_BONDRATING_MOODYS"</definedName>
    <definedName name="IQ_BONDRATING_SP" hidden="1">"c224"</definedName>
    <definedName name="IQ_BONDRATING_SP_DATE" hidden="1">"c242"</definedName>
    <definedName name="IQ_BOOK_VALUE" hidden="1">"c68"</definedName>
    <definedName name="IQ_BROK_COMISSION" hidden="1">"c98"</definedName>
    <definedName name="IQ_BROK_COMMISSION" hidden="1">"c3514"</definedName>
    <definedName name="IQ_BROKERED_DEPOSITS_FDIC" hidden="1">"c6486"</definedName>
    <definedName name="IQ_BUDGET_BALANCE_APR_FC_UNUSED" hidden="1">"c8359"</definedName>
    <definedName name="IQ_BUDGET_BALANCE_APR_FC_UNUSED_UNUSED_UNUSED" hidden="1">"c8359"</definedName>
    <definedName name="IQ_BUDGET_BALANCE_APR_UNUSED" hidden="1">"c7479"</definedName>
    <definedName name="IQ_BUDGET_BALANCE_APR_UNUSED_UNUSED_UNUSED" hidden="1">"c7479"</definedName>
    <definedName name="IQ_BUDGET_BALANCE_FC_UNUSED" hidden="1">"c7699"</definedName>
    <definedName name="IQ_BUDGET_BALANCE_FC_UNUSED_UNUSED_UNUSED" hidden="1">"c7699"</definedName>
    <definedName name="IQ_BUDGET_BALANCE_POP_FC_UNUSED" hidden="1">"c7919"</definedName>
    <definedName name="IQ_BUDGET_BALANCE_POP_FC_UNUSED_UNUSED_UNUSED" hidden="1">"c7919"</definedName>
    <definedName name="IQ_BUDGET_BALANCE_POP_UNUSED" hidden="1">"c7039"</definedName>
    <definedName name="IQ_BUDGET_BALANCE_POP_UNUSED_UNUSED_UNUSED" hidden="1">"c7039"</definedName>
    <definedName name="IQ_BUDGET_BALANCE_SAAR" hidden="1">"c6820"</definedName>
    <definedName name="IQ_BUDGET_BALANCE_SAAR_APR" hidden="1">"c7480"</definedName>
    <definedName name="IQ_BUDGET_BALANCE_SAAR_APR_FC" hidden="1">"c8360"</definedName>
    <definedName name="IQ_BUDGET_BALANCE_SAAR_FC" hidden="1">"c7700"</definedName>
    <definedName name="IQ_BUDGET_BALANCE_SAAR_POP" hidden="1">"c7040"</definedName>
    <definedName name="IQ_BUDGET_BALANCE_SAAR_POP_FC" hidden="1">"c7920"</definedName>
    <definedName name="IQ_BUDGET_BALANCE_SAAR_YOY" hidden="1">"c7260"</definedName>
    <definedName name="IQ_BUDGET_BALANCE_SAAR_YOY_FC" hidden="1">"c8140"</definedName>
    <definedName name="IQ_BUDGET_BALANCE_UNUSED" hidden="1">"c6819"</definedName>
    <definedName name="IQ_BUDGET_BALANCE_UNUSED_UNUSED_UNUSED" hidden="1">"c6819"</definedName>
    <definedName name="IQ_BUDGET_BALANCE_YOY_FC_UNUSED" hidden="1">"c8139"</definedName>
    <definedName name="IQ_BUDGET_BALANCE_YOY_FC_UNUSED_UNUSED_UNUSED" hidden="1">"c8139"</definedName>
    <definedName name="IQ_BUDGET_BALANCE_YOY_UNUSED" hidden="1">"c7259"</definedName>
    <definedName name="IQ_BUDGET_BALANCE_YOY_UNUSED_UNUSED_UNUSED" hidden="1">"c7259"</definedName>
    <definedName name="IQ_BUDGET_RECEIPTS_APR_FC_UNUSED" hidden="1">"c8361"</definedName>
    <definedName name="IQ_BUDGET_RECEIPTS_APR_FC_UNUSED_UNUSED_UNUSED" hidden="1">"c8361"</definedName>
    <definedName name="IQ_BUDGET_RECEIPTS_APR_UNUSED" hidden="1">"c7481"</definedName>
    <definedName name="IQ_BUDGET_RECEIPTS_APR_UNUSED_UNUSED_UNUSED" hidden="1">"c7481"</definedName>
    <definedName name="IQ_BUDGET_RECEIPTS_FC_UNUSED" hidden="1">"c7701"</definedName>
    <definedName name="IQ_BUDGET_RECEIPTS_FC_UNUSED_UNUSED_UNUSED" hidden="1">"c7701"</definedName>
    <definedName name="IQ_BUDGET_RECEIPTS_POP_FC_UNUSED" hidden="1">"c7921"</definedName>
    <definedName name="IQ_BUDGET_RECEIPTS_POP_FC_UNUSED_UNUSED_UNUSED" hidden="1">"c7921"</definedName>
    <definedName name="IQ_BUDGET_RECEIPTS_POP_UNUSED" hidden="1">"c7041"</definedName>
    <definedName name="IQ_BUDGET_RECEIPTS_POP_UNUSED_UNUSED_UNUSED" hidden="1">"c7041"</definedName>
    <definedName name="IQ_BUDGET_RECEIPTS_UNUSED" hidden="1">"c6821"</definedName>
    <definedName name="IQ_BUDGET_RECEIPTS_UNUSED_UNUSED_UNUSED" hidden="1">"c6821"</definedName>
    <definedName name="IQ_BUDGET_RECEIPTS_YOY_FC_UNUSED" hidden="1">"c8141"</definedName>
    <definedName name="IQ_BUDGET_RECEIPTS_YOY_FC_UNUSED_UNUSED_UNUSED" hidden="1">"c8141"</definedName>
    <definedName name="IQ_BUDGET_RECEIPTS_YOY_UNUSED" hidden="1">"c7261"</definedName>
    <definedName name="IQ_BUDGET_RECEIPTS_YOY_UNUSED_UNUSED_UNUSED" hidden="1">"c7261"</definedName>
    <definedName name="IQ_BUDGET_SPENDING" hidden="1">"c6822"</definedName>
    <definedName name="IQ_BUDGET_SPENDING_APR" hidden="1">"c7482"</definedName>
    <definedName name="IQ_BUDGET_SPENDING_APR_FC" hidden="1">"c8362"</definedName>
    <definedName name="IQ_BUDGET_SPENDING_FC" hidden="1">"c7702"</definedName>
    <definedName name="IQ_BUDGET_SPENDING_POP" hidden="1">"c7042"</definedName>
    <definedName name="IQ_BUDGET_SPENDING_POP_FC" hidden="1">"c7922"</definedName>
    <definedName name="IQ_BUDGET_SPENDING_REAL" hidden="1">"c6958"</definedName>
    <definedName name="IQ_BUDGET_SPENDING_REAL_APR" hidden="1">"c7618"</definedName>
    <definedName name="IQ_BUDGET_SPENDING_REAL_APR_FC" hidden="1">"c8498"</definedName>
    <definedName name="IQ_BUDGET_SPENDING_REAL_FC" hidden="1">"c7838"</definedName>
    <definedName name="IQ_BUDGET_SPENDING_REAL_POP" hidden="1">"c7178"</definedName>
    <definedName name="IQ_BUDGET_SPENDING_REAL_POP_FC" hidden="1">"c8058"</definedName>
    <definedName name="IQ_BUDGET_SPENDING_REAL_SAAR" hidden="1">"c6959"</definedName>
    <definedName name="IQ_BUDGET_SPENDING_REAL_SAAR_APR" hidden="1">"c7619"</definedName>
    <definedName name="IQ_BUDGET_SPENDING_REAL_SAAR_APR_FC" hidden="1">"c8499"</definedName>
    <definedName name="IQ_BUDGET_SPENDING_REAL_SAAR_FC" hidden="1">"c7839"</definedName>
    <definedName name="IQ_BUDGET_SPENDING_REAL_SAAR_POP" hidden="1">"c7179"</definedName>
    <definedName name="IQ_BUDGET_SPENDING_REAL_SAAR_POP_FC" hidden="1">"c8059"</definedName>
    <definedName name="IQ_BUDGET_SPENDING_REAL_SAAR_USD" hidden="1">"c11906"</definedName>
    <definedName name="IQ_BUDGET_SPENDING_REAL_SAAR_USD_APR" hidden="1">"c11909"</definedName>
    <definedName name="IQ_BUDGET_SPENDING_REAL_SAAR_USD_POP" hidden="1">"c11907"</definedName>
    <definedName name="IQ_BUDGET_SPENDING_REAL_SAAR_USD_YOY" hidden="1">"c11908"</definedName>
    <definedName name="IQ_BUDGET_SPENDING_REAL_SAAR_YOY" hidden="1">"c7399"</definedName>
    <definedName name="IQ_BUDGET_SPENDING_REAL_SAAR_YOY_FC" hidden="1">"c8279"</definedName>
    <definedName name="IQ_BUDGET_SPENDING_REAL_YOY" hidden="1">"c7398"</definedName>
    <definedName name="IQ_BUDGET_SPENDING_REAL_YOY_FC" hidden="1">"c8278"</definedName>
    <definedName name="IQ_BUDGET_SPENDING_SAAR" hidden="1">"c6823"</definedName>
    <definedName name="IQ_BUDGET_SPENDING_SAAR_APR" hidden="1">"c7483"</definedName>
    <definedName name="IQ_BUDGET_SPENDING_SAAR_APR_FC" hidden="1">"c8363"</definedName>
    <definedName name="IQ_BUDGET_SPENDING_SAAR_FC" hidden="1">"c7703"</definedName>
    <definedName name="IQ_BUDGET_SPENDING_SAAR_POP" hidden="1">"c7043"</definedName>
    <definedName name="IQ_BUDGET_SPENDING_SAAR_POP_FC" hidden="1">"c7923"</definedName>
    <definedName name="IQ_BUDGET_SPENDING_SAAR_USD_APR_FC" hidden="1">"c11782"</definedName>
    <definedName name="IQ_BUDGET_SPENDING_SAAR_USD_FC" hidden="1">"c11779"</definedName>
    <definedName name="IQ_BUDGET_SPENDING_SAAR_USD_POP_FC" hidden="1">"c11780"</definedName>
    <definedName name="IQ_BUDGET_SPENDING_SAAR_USD_YOY_FC" hidden="1">"c11781"</definedName>
    <definedName name="IQ_BUDGET_SPENDING_SAAR_YOY" hidden="1">"c7263"</definedName>
    <definedName name="IQ_BUDGET_SPENDING_SAAR_YOY_FC" hidden="1">"c8143"</definedName>
    <definedName name="IQ_BUDGET_SPENDING_USD_APR_FC" hidden="1">"c11778"</definedName>
    <definedName name="IQ_BUDGET_SPENDING_USD_FC" hidden="1">"c11775"</definedName>
    <definedName name="IQ_BUDGET_SPENDING_USD_POP_FC" hidden="1">"c11776"</definedName>
    <definedName name="IQ_BUDGET_SPENDING_USD_YOY_FC" hidden="1">"c11777"</definedName>
    <definedName name="IQ_BUDGET_SPENDING_YOY" hidden="1">"c7262"</definedName>
    <definedName name="IQ_BUDGET_SPENDING_YOY_FC" hidden="1">"c8142"</definedName>
    <definedName name="IQ_BUILDINGS" hidden="1">"c99"</definedName>
    <definedName name="IQ_BUS_SEG_ASSETS" hidden="1">"c4067"</definedName>
    <definedName name="IQ_BUS_SEG_ASSETS_ABS" hidden="1">"c4089"</definedName>
    <definedName name="IQ_BUS_SEG_ASSETS_TOTAL" hidden="1">"c4112"</definedName>
    <definedName name="IQ_BUS_SEG_CAPEX" hidden="1">"c4079"</definedName>
    <definedName name="IQ_BUS_SEG_CAPEX_ABS" hidden="1">"c4101"</definedName>
    <definedName name="IQ_BUS_SEG_CAPEX_TOTAL" hidden="1">"c4116"</definedName>
    <definedName name="IQ_BUS_SEG_DA" hidden="1">"c4078"</definedName>
    <definedName name="IQ_BUS_SEG_DA_ABS" hidden="1">"c4100"</definedName>
    <definedName name="IQ_BUS_SEG_DA_TOTAL" hidden="1">"c4115"</definedName>
    <definedName name="IQ_BUS_SEG_EARNINGS_OP" hidden="1">"c4063"</definedName>
    <definedName name="IQ_BUS_SEG_EARNINGS_OP_ABS" hidden="1">"c4085"</definedName>
    <definedName name="IQ_BUS_SEG_EARNINGS_OP_TOTAL" hidden="1">"c4108"</definedName>
    <definedName name="IQ_BUS_SEG_EBT" hidden="1">"c4064"</definedName>
    <definedName name="IQ_BUS_SEG_EBT_ABS" hidden="1">"c4086"</definedName>
    <definedName name="IQ_BUS_SEG_EBT_TOTAL" hidden="1">"c4110"</definedName>
    <definedName name="IQ_BUS_SEG_GP" hidden="1">"c4066"</definedName>
    <definedName name="IQ_BUS_SEG_GP_ABS" hidden="1">"c4088"</definedName>
    <definedName name="IQ_BUS_SEG_GP_TOTAL" hidden="1">"c4109"</definedName>
    <definedName name="IQ_BUS_SEG_INC_TAX" hidden="1">"c4077"</definedName>
    <definedName name="IQ_BUS_SEG_INC_TAX_ABS" hidden="1">"c4099"</definedName>
    <definedName name="IQ_BUS_SEG_INC_TAX_TOTAL" hidden="1">"c4114"</definedName>
    <definedName name="IQ_BUS_SEG_INTEREST_EXP" hidden="1">"c4076"</definedName>
    <definedName name="IQ_BUS_SEG_INTEREST_EXP_ABS" hidden="1">"c4098"</definedName>
    <definedName name="IQ_BUS_SEG_INTEREST_EXP_TOTAL" hidden="1">"c4113"</definedName>
    <definedName name="IQ_BUS_SEG_NAME" hidden="1">"c5482"</definedName>
    <definedName name="IQ_BUS_SEG_NAME_ABS" hidden="1">"c5483"</definedName>
    <definedName name="IQ_BUS_SEG_NI" hidden="1">"c4065"</definedName>
    <definedName name="IQ_BUS_SEG_NI_ABS" hidden="1">"c4087"</definedName>
    <definedName name="IQ_BUS_SEG_NI_TOTAL" hidden="1">"c4111"</definedName>
    <definedName name="IQ_BUS_SEG_OPER_INC" hidden="1">"c4062"</definedName>
    <definedName name="IQ_BUS_SEG_OPER_INC_ABS" hidden="1">"c4084"</definedName>
    <definedName name="IQ_BUS_SEG_OPER_INC_TOTAL" hidden="1">"c4107"</definedName>
    <definedName name="IQ_BUS_SEG_REV" hidden="1">"c4068"</definedName>
    <definedName name="IQ_BUS_SEG_REV_ABS" hidden="1">"c4090"</definedName>
    <definedName name="IQ_BUS_SEG_REV_TOTAL" hidden="1">"c4106"</definedName>
    <definedName name="IQ_BUSINESS_DESCRIPTION" hidden="1">"c322"</definedName>
    <definedName name="IQ_BV_ACT_OR_EST_REUT" hidden="1">"c5471"</definedName>
    <definedName name="IQ_BV_ACT_OR_EST_THOM" hidden="1">"c5308"</definedName>
    <definedName name="IQ_BV_EST_REUT" hidden="1">"c5403"</definedName>
    <definedName name="IQ_BV_EST_THOM" hidden="1">"c5147"</definedName>
    <definedName name="IQ_BV_HIGH_EST_REUT" hidden="1">"c5405"</definedName>
    <definedName name="IQ_BV_HIGH_EST_THOM" hidden="1">"c5149"</definedName>
    <definedName name="IQ_BV_LOW_EST_REUT" hidden="1">"c5406"</definedName>
    <definedName name="IQ_BV_LOW_EST_THOM" hidden="1">"c5150"</definedName>
    <definedName name="IQ_BV_MEDIAN_EST_REUT" hidden="1">"c5404"</definedName>
    <definedName name="IQ_BV_MEDIAN_EST_THOM" hidden="1">"c5148"</definedName>
    <definedName name="IQ_BV_NUM_EST_REUT" hidden="1">"c5407"</definedName>
    <definedName name="IQ_BV_NUM_EST_THOM" hidden="1">"c5151"</definedName>
    <definedName name="IQ_BV_OVER_SHARES" hidden="1">"c100"</definedName>
    <definedName name="IQ_BV_SHARE" hidden="1">"c100"</definedName>
    <definedName name="IQ_BV_SHARE_ACT_OR_EST" hidden="1">"c3587"</definedName>
    <definedName name="IQ_BV_SHARE_EST" hidden="1">"c3541"</definedName>
    <definedName name="IQ_BV_SHARE_HIGH_EST" hidden="1">"c3542"</definedName>
    <definedName name="IQ_BV_SHARE_LOW_EST" hidden="1">"c3543"</definedName>
    <definedName name="IQ_BV_SHARE_MEDIAN_EST" hidden="1">"c3544"</definedName>
    <definedName name="IQ_BV_SHARE_NUM_EST" hidden="1">"c3539"</definedName>
    <definedName name="IQ_BV_SHARE_STDDEV_EST" hidden="1">"c3540"</definedName>
    <definedName name="IQ_BV_STDDEV_EST_REUT" hidden="1">"c5408"</definedName>
    <definedName name="IQ_BV_STDDEV_EST_THOM" hidden="1">"c5152"</definedName>
    <definedName name="IQ_CA_AP" hidden="1">"c8881"</definedName>
    <definedName name="IQ_CA_AP_ABS" hidden="1">"c8900"</definedName>
    <definedName name="IQ_CA_NAME_AP" hidden="1">"c8919"</definedName>
    <definedName name="IQ_CA_NAME_AP_ABS" hidden="1">"c8938"</definedName>
    <definedName name="IQ_CABLE_ARPU" hidden="1">"c2869"</definedName>
    <definedName name="IQ_CABLE_ARPU_ANALOG" hidden="1">"c2864"</definedName>
    <definedName name="IQ_CABLE_ARPU_BASIC" hidden="1">"c2866"</definedName>
    <definedName name="IQ_CABLE_ARPU_BBAND" hidden="1">"c2867"</definedName>
    <definedName name="IQ_CABLE_ARPU_DIG" hidden="1">"c2865"</definedName>
    <definedName name="IQ_CABLE_ARPU_PHONE" hidden="1">"c2868"</definedName>
    <definedName name="IQ_CABLE_BASIC_PENETRATION" hidden="1">"c2850"</definedName>
    <definedName name="IQ_CABLE_BBAND_PENETRATION" hidden="1">"c2852"</definedName>
    <definedName name="IQ_CABLE_BBAND_PENETRATION_THP" hidden="1">"c2851"</definedName>
    <definedName name="IQ_CABLE_CHURN" hidden="1">"c2874"</definedName>
    <definedName name="IQ_CABLE_CHURN_BASIC" hidden="1">"c2871"</definedName>
    <definedName name="IQ_CABLE_CHURN_BBAND" hidden="1">"c2872"</definedName>
    <definedName name="IQ_CABLE_CHURN_DIG" hidden="1">"c2870"</definedName>
    <definedName name="IQ_CABLE_CHURN_PHONE" hidden="1">"c2873"</definedName>
    <definedName name="IQ_CABLE_HOMES_PER_MILE" hidden="1">"c2849"</definedName>
    <definedName name="IQ_CABLE_HP_BBAND" hidden="1">"c2845"</definedName>
    <definedName name="IQ_CABLE_HP_DIG" hidden="1">"c2844"</definedName>
    <definedName name="IQ_CABLE_HP_PHONE" hidden="1">"c2846"</definedName>
    <definedName name="IQ_CABLE_MILES_PASSED" hidden="1">"c2848"</definedName>
    <definedName name="IQ_CABLE_OTHER_REV" hidden="1">"c2882"</definedName>
    <definedName name="IQ_CABLE_PHONE_PENETRATION" hidden="1">"c2853"</definedName>
    <definedName name="IQ_CABLE_PROGRAMMING_COSTS" hidden="1">"c2884"</definedName>
    <definedName name="IQ_CABLE_REV_ADVERT" hidden="1">"c2880"</definedName>
    <definedName name="IQ_CABLE_REV_ANALOG" hidden="1">"c2875"</definedName>
    <definedName name="IQ_CABLE_REV_BASIC" hidden="1">"c2877"</definedName>
    <definedName name="IQ_CABLE_REV_BBAND" hidden="1">"c2878"</definedName>
    <definedName name="IQ_CABLE_REV_COMMERCIAL" hidden="1">"c2881"</definedName>
    <definedName name="IQ_CABLE_REV_DIG" hidden="1">"c2876"</definedName>
    <definedName name="IQ_CABLE_REV_PHONE" hidden="1">"c2879"</definedName>
    <definedName name="IQ_CABLE_RGU" hidden="1">"c2863"</definedName>
    <definedName name="IQ_CABLE_SUBS_ANALOG" hidden="1">"c2855"</definedName>
    <definedName name="IQ_CABLE_SUBS_BASIC" hidden="1">"c2857"</definedName>
    <definedName name="IQ_CABLE_SUBS_BBAND" hidden="1">"c2858"</definedName>
    <definedName name="IQ_CABLE_SUBS_BUNDLED" hidden="1">"c2861"</definedName>
    <definedName name="IQ_CABLE_SUBS_DIG" hidden="1">"c2856"</definedName>
    <definedName name="IQ_CABLE_SUBS_NON_VIDEO" hidden="1">"c2860"</definedName>
    <definedName name="IQ_CABLE_SUBS_PHONE" hidden="1">"c2859"</definedName>
    <definedName name="IQ_CABLE_SUBS_TOTAL" hidden="1">"c2862"</definedName>
    <definedName name="IQ_CABLE_THP" hidden="1">"c2847"</definedName>
    <definedName name="IQ_CABLE_TOTAL_PENETRATION" hidden="1">"c2854"</definedName>
    <definedName name="IQ_CABLE_TOTAL_REV" hidden="1">"c2883"</definedName>
    <definedName name="IQ_CAL_Q" hidden="1">"c101"</definedName>
    <definedName name="IQ_CAL_Y" hidden="1">"c102"</definedName>
    <definedName name="IQ_CALC_TYPE_BS" hidden="1">"c3086"</definedName>
    <definedName name="IQ_CALC_TYPE_CF" hidden="1">"c3085"</definedName>
    <definedName name="IQ_CALC_TYPE_IS" hidden="1">"c3084"</definedName>
    <definedName name="IQ_CALL_DATE_SCHEDULE" hidden="1">"c2481"</definedName>
    <definedName name="IQ_CALL_FEATURE" hidden="1">"c2197"</definedName>
    <definedName name="IQ_CALL_PRICE_SCHEDULE" hidden="1">"c2482"</definedName>
    <definedName name="IQ_CALLABLE" hidden="1">"c2196"</definedName>
    <definedName name="IQ_CAP_LOSS_CF_1YR" hidden="1">"c3474"</definedName>
    <definedName name="IQ_CAP_LOSS_CF_2YR" hidden="1">"c3475"</definedName>
    <definedName name="IQ_CAP_LOSS_CF_3YR" hidden="1">"c3476"</definedName>
    <definedName name="IQ_CAP_LOSS_CF_4YR" hidden="1">"c3477"</definedName>
    <definedName name="IQ_CAP_LOSS_CF_5YR" hidden="1">"c3478"</definedName>
    <definedName name="IQ_CAP_LOSS_CF_AFTER_FIVE" hidden="1">"c3479"</definedName>
    <definedName name="IQ_CAP_LOSS_CF_MAX_YEAR" hidden="1">"c3482"</definedName>
    <definedName name="IQ_CAP_LOSS_CF_NO_EXP" hidden="1">"c3480"</definedName>
    <definedName name="IQ_CAP_LOSS_CF_TOTAL" hidden="1">"c3481"</definedName>
    <definedName name="IQ_CAP_UTIL_RATE" hidden="1">"c6824"</definedName>
    <definedName name="IQ_CAP_UTIL_RATE_POP" hidden="1">"c7044"</definedName>
    <definedName name="IQ_CAP_UTIL_RATE_YOY" hidden="1">"c7264"</definedName>
    <definedName name="IQ_CAPEX" hidden="1">"c103"</definedName>
    <definedName name="IQ_CAPEX_10YR_ANN_CAGR" hidden="1">"c6050"</definedName>
    <definedName name="IQ_CAPEX_10YR_ANN_GROWTH" hidden="1">"c104"</definedName>
    <definedName name="IQ_CAPEX_1YR_ANN_GROWTH" hidden="1">"c105"</definedName>
    <definedName name="IQ_CAPEX_2YR_ANN_CAGR" hidden="1">"c6051"</definedName>
    <definedName name="IQ_CAPEX_2YR_ANN_GROWTH" hidden="1">"c106"</definedName>
    <definedName name="IQ_CAPEX_3YR_ANN_CAGR" hidden="1">"c6052"</definedName>
    <definedName name="IQ_CAPEX_3YR_ANN_GROWTH" hidden="1">"c107"</definedName>
    <definedName name="IQ_CAPEX_5YR_ANN_CAGR" hidden="1">"c6053"</definedName>
    <definedName name="IQ_CAPEX_5YR_ANN_GROWTH" hidden="1">"c108"</definedName>
    <definedName name="IQ_CAPEX_7YR_ANN_CAGR" hidden="1">"c6054"</definedName>
    <definedName name="IQ_CAPEX_7YR_ANN_GROWTH" hidden="1">"c109"</definedName>
    <definedName name="IQ_CAPEX_ACT_OR_EST" hidden="1">"c3584"</definedName>
    <definedName name="IQ_CAPEX_BNK" hidden="1">"c110"</definedName>
    <definedName name="IQ_CAPEX_BR" hidden="1">"c111"</definedName>
    <definedName name="IQ_CAPEX_EST" hidden="1">"c3523"</definedName>
    <definedName name="IQ_CAPEX_FIN" hidden="1">"c112"</definedName>
    <definedName name="IQ_CAPEX_HIGH_EST" hidden="1">"c3524"</definedName>
    <definedName name="IQ_CAPEX_INS" hidden="1">"c113"</definedName>
    <definedName name="IQ_CAPEX_LOW_EST" hidden="1">"c3525"</definedName>
    <definedName name="IQ_CAPEX_MEDIAN_EST" hidden="1">"c3526"</definedName>
    <definedName name="IQ_CAPEX_NUM_EST" hidden="1">"c3521"</definedName>
    <definedName name="IQ_CAPEX_STDDEV_EST" hidden="1">"c3522"</definedName>
    <definedName name="IQ_CAPEX_UTI" hidden="1">"c114"</definedName>
    <definedName name="IQ_CAPITAL_LEASE" hidden="1">"c115"</definedName>
    <definedName name="IQ_CAPITAL_LEASES" hidden="1">"c115"</definedName>
    <definedName name="IQ_CAPITAL_LEASES_TOTAL" hidden="1">"c3031"</definedName>
    <definedName name="IQ_CAPITAL_LEASES_TOTAL_PCT" hidden="1">"c2506"</definedName>
    <definedName name="IQ_CAPITAL_RAISED_PERIOD_COVERED" hidden="1">"c9959"</definedName>
    <definedName name="IQ_CAPITAL_RAISED_PERIOD_GROUP" hidden="1">"c9945"</definedName>
    <definedName name="IQ_CAPITALIZED_INTEREST" hidden="1">"c2076"</definedName>
    <definedName name="IQ_CAPITALIZED_INTEREST_BOP" hidden="1">"c3459"</definedName>
    <definedName name="IQ_CAPITALIZED_INTEREST_EOP" hidden="1">"c3464"</definedName>
    <definedName name="IQ_CAPITALIZED_INTEREST_EXP" hidden="1">"c3461"</definedName>
    <definedName name="IQ_CAPITALIZED_INTEREST_OTHER_ADJ" hidden="1">"c3463"</definedName>
    <definedName name="IQ_CAPITALIZED_INTEREST_WRITE_OFF" hidden="1">"c3462"</definedName>
    <definedName name="IQ_CASH" hidden="1">"c118"</definedName>
    <definedName name="IQ_CASH_ACQUIRE_CF" hidden="1">"c1630"</definedName>
    <definedName name="IQ_CASH_ACQUIRE_CF_2" hidden="1">"c116"</definedName>
    <definedName name="IQ_CASH_CONVERSION" hidden="1">"c117"</definedName>
    <definedName name="IQ_CASH_COST_ALUM" hidden="1">"c9252"</definedName>
    <definedName name="IQ_CASH_COST_COAL" hidden="1">"c9825"</definedName>
    <definedName name="IQ_CASH_COST_COP" hidden="1">"c9199"</definedName>
    <definedName name="IQ_CASH_COST_DIAM" hidden="1">"c9676"</definedName>
    <definedName name="IQ_CASH_COST_GOLD" hidden="1">"c9037"</definedName>
    <definedName name="IQ_CASH_COST_IRON" hidden="1">"c9411"</definedName>
    <definedName name="IQ_CASH_COST_LEAD" hidden="1">"c9464"</definedName>
    <definedName name="IQ_CASH_COST_MANG" hidden="1">"c9517"</definedName>
    <definedName name="IQ_CASH_COST_MET_COAL" hidden="1">"c9762"</definedName>
    <definedName name="IQ_CASH_COST_MOLYB" hidden="1">"c9729"</definedName>
    <definedName name="IQ_CASH_COST_NICK" hidden="1">"c9305"</definedName>
    <definedName name="IQ_CASH_COST_PLAT" hidden="1">"c9143"</definedName>
    <definedName name="IQ_CASH_COST_SILVER" hidden="1">"c9090"</definedName>
    <definedName name="IQ_CASH_COST_STEAM" hidden="1">"c9792"</definedName>
    <definedName name="IQ_CASH_COST_TITAN" hidden="1">"c9570"</definedName>
    <definedName name="IQ_CASH_COST_URAN" hidden="1">"c9623"</definedName>
    <definedName name="IQ_CASH_COST_ZINC" hidden="1">"c9358"</definedName>
    <definedName name="IQ_CASH_DIVIDENDS_NET_INCOME_FDIC" hidden="1">"c6738"</definedName>
    <definedName name="IQ_CASH_DUE_BANKS" hidden="1">"c118"</definedName>
    <definedName name="IQ_CASH_EQUIV" hidden="1">"c118"</definedName>
    <definedName name="IQ_CASH_FINAN" hidden="1">"c119"</definedName>
    <definedName name="IQ_CASH_FINAN_AP" hidden="1">"c8890"</definedName>
    <definedName name="IQ_CASH_FINAN_AP_ABS" hidden="1">"c8909"</definedName>
    <definedName name="IQ_CASH_FINAN_NAME_AP" hidden="1">"c8928"</definedName>
    <definedName name="IQ_CASH_FINAN_NAME_AP_ABS" hidden="1">"c8947"</definedName>
    <definedName name="IQ_CASH_FINAN_SUBTOTAL_AP" hidden="1">"c10111"</definedName>
    <definedName name="IQ_CASH_IN_PROCESS_FDIC" hidden="1">"c6386"</definedName>
    <definedName name="IQ_CASH_INTEREST" hidden="1">"c120"</definedName>
    <definedName name="IQ_CASH_INTEREST_FINAN" hidden="1">"c6295"</definedName>
    <definedName name="IQ_CASH_INTEREST_INVEST" hidden="1">"c6294"</definedName>
    <definedName name="IQ_CASH_INTEREST_NET" hidden="1">"c12753"</definedName>
    <definedName name="IQ_CASH_INTEREST_OPER" hidden="1">"c6293"</definedName>
    <definedName name="IQ_CASH_INTEREST_RECEIVED" hidden="1">"c12754"</definedName>
    <definedName name="IQ_CASH_INVEST" hidden="1">"c121"</definedName>
    <definedName name="IQ_CASH_INVEST_AP" hidden="1">"c8889"</definedName>
    <definedName name="IQ_CASH_INVEST_AP_ABS" hidden="1">"c8908"</definedName>
    <definedName name="IQ_CASH_INVEST_NAME_AP" hidden="1">"c8927"</definedName>
    <definedName name="IQ_CASH_INVEST_NAME_AP_ABS" hidden="1">"c8946"</definedName>
    <definedName name="IQ_CASH_INVEST_SUBTOTAL_AP" hidden="1">"c8991"</definedName>
    <definedName name="IQ_CASH_OPER" hidden="1">"c122"</definedName>
    <definedName name="IQ_CASH_OPER_ACT_OR_EST" hidden="1">"c4164"</definedName>
    <definedName name="IQ_CASH_OPER_AP" hidden="1">"c8888"</definedName>
    <definedName name="IQ_CASH_OPER_AP_ABS" hidden="1">"c8907"</definedName>
    <definedName name="IQ_CASH_OPER_EST" hidden="1">"c4163"</definedName>
    <definedName name="IQ_CASH_OPER_HIGH_EST" hidden="1">"c4166"</definedName>
    <definedName name="IQ_CASH_OPER_LOW_EST" hidden="1">"c4244"</definedName>
    <definedName name="IQ_CASH_OPER_MEDIAN_EST" hidden="1">"c4245"</definedName>
    <definedName name="IQ_CASH_OPER_NAME_AP" hidden="1">"c8926"</definedName>
    <definedName name="IQ_CASH_OPER_NAME_AP_ABS" hidden="1">"c8945"</definedName>
    <definedName name="IQ_CASH_OPER_NUM_EST" hidden="1">"c4246"</definedName>
    <definedName name="IQ_CASH_OPER_STDDEV_EST" hidden="1">"c4247"</definedName>
    <definedName name="IQ_CASH_OPER_SUBTOTAL_AP" hidden="1">"c8990"</definedName>
    <definedName name="IQ_CASH_OTHER_ADJ_AP" hidden="1">"c8891"</definedName>
    <definedName name="IQ_CASH_OTHER_ADJ_AP_ABS" hidden="1">"c8910"</definedName>
    <definedName name="IQ_CASH_OTHER_ADJ_NAME_AP" hidden="1">"c8929"</definedName>
    <definedName name="IQ_CASH_OTHER_ADJ_NAME_AP_ABS" hidden="1">"c8948"</definedName>
    <definedName name="IQ_CASH_SEGREG" hidden="1">"c123"</definedName>
    <definedName name="IQ_CASH_SHARE" hidden="1">"c1911"</definedName>
    <definedName name="IQ_CASH_ST" hidden="1">"c124"</definedName>
    <definedName name="IQ_CASH_ST_INVEST" hidden="1">"c124"</definedName>
    <definedName name="IQ_CASH_TAXES" hidden="1">"c125"</definedName>
    <definedName name="IQ_CASH_TAXES_FINAN" hidden="1">"c6292"</definedName>
    <definedName name="IQ_CASH_TAXES_INVEST" hidden="1">"c6291"</definedName>
    <definedName name="IQ_CASH_TAXES_OPER" hidden="1">"c6290"</definedName>
    <definedName name="IQ_CCE_FDIC" hidden="1">"c6296"</definedName>
    <definedName name="IQ_CDS_5YR_CIQID" hidden="1">"c11751"</definedName>
    <definedName name="IQ_CDS_ASK" hidden="1">"c6027"</definedName>
    <definedName name="IQ_CDS_BID" hidden="1">"c6026"</definedName>
    <definedName name="IQ_CDS_CURRENCY" hidden="1">"c6031"</definedName>
    <definedName name="IQ_CDS_EVAL_DATE" hidden="1">"c6029"</definedName>
    <definedName name="IQ_CDS_MID" hidden="1">"c6028"</definedName>
    <definedName name="IQ_CDS_NAME" hidden="1">"c6034"</definedName>
    <definedName name="IQ_CDS_TERM" hidden="1">"c6030"</definedName>
    <definedName name="IQ_CDS_TYPE" hidden="1">"c6025"</definedName>
    <definedName name="IQ_CEDED_AH_EARNED" hidden="1">"c2743"</definedName>
    <definedName name="IQ_CEDED_CLAIM_EXP_INCUR" hidden="1">"c2756"</definedName>
    <definedName name="IQ_CEDED_CLAIM_EXP_PAID" hidden="1">"c2759"</definedName>
    <definedName name="IQ_CEDED_CLAIM_EXP_RES" hidden="1">"c2753"</definedName>
    <definedName name="IQ_CEDED_EARNED" hidden="1">"c2733"</definedName>
    <definedName name="IQ_CEDED_LIFE_EARNED" hidden="1">"c2738"</definedName>
    <definedName name="IQ_CEDED_LIFE_IN_FORCE" hidden="1">"c2768"</definedName>
    <definedName name="IQ_CEDED_PC_EARNED" hidden="1">"c2748"</definedName>
    <definedName name="IQ_CEDED_WRITTEN" hidden="1">"c2727"</definedName>
    <definedName name="IQ_CFO_10YR_ANN_CAGR" hidden="1">"c6055"</definedName>
    <definedName name="IQ_CFO_10YR_ANN_GROWTH" hidden="1">"c126"</definedName>
    <definedName name="IQ_CFO_1YR_ANN_GROWTH" hidden="1">"c127"</definedName>
    <definedName name="IQ_CFO_2YR_ANN_CAGR" hidden="1">"c6056"</definedName>
    <definedName name="IQ_CFO_2YR_ANN_GROWTH" hidden="1">"c128"</definedName>
    <definedName name="IQ_CFO_3YR_ANN_CAGR" hidden="1">"c6057"</definedName>
    <definedName name="IQ_CFO_3YR_ANN_GROWTH" hidden="1">"c129"</definedName>
    <definedName name="IQ_CFO_5YR_ANN_CAGR" hidden="1">"c6058"</definedName>
    <definedName name="IQ_CFO_5YR_ANN_GROWTH" hidden="1">"c130"</definedName>
    <definedName name="IQ_CFO_7YR_ANN_CAGR" hidden="1">"c6059"</definedName>
    <definedName name="IQ_CFO_7YR_ANN_GROWTH" hidden="1">"c131"</definedName>
    <definedName name="IQ_CFO_CURRENT_LIAB" hidden="1">"c132"</definedName>
    <definedName name="IQ_CFPS_ACT_OR_EST" hidden="1">"c2217"</definedName>
    <definedName name="IQ_CFPS_EST" hidden="1">"c1667"</definedName>
    <definedName name="IQ_CFPS_HIGH_EST" hidden="1">"c1669"</definedName>
    <definedName name="IQ_CFPS_LOW_EST" hidden="1">"c1670"</definedName>
    <definedName name="IQ_CFPS_MEDIAN_EST" hidden="1">"c1668"</definedName>
    <definedName name="IQ_CFPS_NUM_EST" hidden="1">"c1671"</definedName>
    <definedName name="IQ_CFPS_STDDEV_EST" hidden="1">"c1672"</definedName>
    <definedName name="IQ_CH" hidden="1">110000</definedName>
    <definedName name="IQ_CHANGE_AP" hidden="1">"c133"</definedName>
    <definedName name="IQ_CHANGE_AP_BNK" hidden="1">"c134"</definedName>
    <definedName name="IQ_CHANGE_AP_BR" hidden="1">"c135"</definedName>
    <definedName name="IQ_CHANGE_AP_FIN" hidden="1">"c136"</definedName>
    <definedName name="IQ_CHANGE_AP_INS" hidden="1">"c137"</definedName>
    <definedName name="IQ_CHANGE_AP_RE" hidden="1">"c6200"</definedName>
    <definedName name="IQ_CHANGE_AP_REIT" hidden="1">"c138"</definedName>
    <definedName name="IQ_CHANGE_AP_UTI" hidden="1">"c139"</definedName>
    <definedName name="IQ_CHANGE_AR" hidden="1">"c140"</definedName>
    <definedName name="IQ_CHANGE_AR_BNK" hidden="1">"c141"</definedName>
    <definedName name="IQ_CHANGE_AR_BR" hidden="1">"c142"</definedName>
    <definedName name="IQ_CHANGE_AR_FIN" hidden="1">"c143"</definedName>
    <definedName name="IQ_CHANGE_AR_INS" hidden="1">"c144"</definedName>
    <definedName name="IQ_CHANGE_AR_RE" hidden="1">"c6201"</definedName>
    <definedName name="IQ_CHANGE_AR_REIT" hidden="1">"c145"</definedName>
    <definedName name="IQ_CHANGE_AR_UTI" hidden="1">"c146"</definedName>
    <definedName name="IQ_CHANGE_DEF_TAX" hidden="1">"c147"</definedName>
    <definedName name="IQ_CHANGE_DEPOSIT_ACCT" hidden="1">"c148"</definedName>
    <definedName name="IQ_CHANGE_INC_TAX" hidden="1">"c149"</definedName>
    <definedName name="IQ_CHANGE_INS_RES_LIAB" hidden="1">"c150"</definedName>
    <definedName name="IQ_CHANGE_INVENT" hidden="1">"c6826"</definedName>
    <definedName name="IQ_CHANGE_INVENT_APR" hidden="1">"c7486"</definedName>
    <definedName name="IQ_CHANGE_INVENT_POP" hidden="1">"c7046"</definedName>
    <definedName name="IQ_CHANGE_INVENT_REAL_APR_FC_UNUSED" hidden="1">"c8500"</definedName>
    <definedName name="IQ_CHANGE_INVENT_REAL_APR_FC_UNUSED_UNUSED_UNUSED" hidden="1">"c8500"</definedName>
    <definedName name="IQ_CHANGE_INVENT_REAL_APR_UNUSED" hidden="1">"c7620"</definedName>
    <definedName name="IQ_CHANGE_INVENT_REAL_APR_UNUSED_UNUSED_UNUSED" hidden="1">"c7620"</definedName>
    <definedName name="IQ_CHANGE_INVENT_REAL_FC_UNUSED" hidden="1">"c7840"</definedName>
    <definedName name="IQ_CHANGE_INVENT_REAL_FC_UNUSED_UNUSED_UNUSED" hidden="1">"c7840"</definedName>
    <definedName name="IQ_CHANGE_INVENT_REAL_POP_FC_UNUSED" hidden="1">"c8060"</definedName>
    <definedName name="IQ_CHANGE_INVENT_REAL_POP_FC_UNUSED_UNUSED_UNUSED" hidden="1">"c8060"</definedName>
    <definedName name="IQ_CHANGE_INVENT_REAL_POP_UNUSED" hidden="1">"c7180"</definedName>
    <definedName name="IQ_CHANGE_INVENT_REAL_POP_UNUSED_UNUSED_UNUSED" hidden="1">"c7180"</definedName>
    <definedName name="IQ_CHANGE_INVENT_REAL_SAAR" hidden="1">"c6962"</definedName>
    <definedName name="IQ_CHANGE_INVENT_REAL_SAAR_APR" hidden="1">"c7622"</definedName>
    <definedName name="IQ_CHANGE_INVENT_REAL_SAAR_APR_FC" hidden="1">"c8502"</definedName>
    <definedName name="IQ_CHANGE_INVENT_REAL_SAAR_FC" hidden="1">"c7842"</definedName>
    <definedName name="IQ_CHANGE_INVENT_REAL_SAAR_POP" hidden="1">"c7182"</definedName>
    <definedName name="IQ_CHANGE_INVENT_REAL_SAAR_POP_FC" hidden="1">"c8062"</definedName>
    <definedName name="IQ_CHANGE_INVENT_REAL_SAAR_USD_APR_FC" hidden="1">"c11917"</definedName>
    <definedName name="IQ_CHANGE_INVENT_REAL_SAAR_USD_FC" hidden="1">"c11914"</definedName>
    <definedName name="IQ_CHANGE_INVENT_REAL_SAAR_USD_POP_FC" hidden="1">"c11915"</definedName>
    <definedName name="IQ_CHANGE_INVENT_REAL_SAAR_USD_YOY_FC" hidden="1">"c11916"</definedName>
    <definedName name="IQ_CHANGE_INVENT_REAL_SAAR_YOY" hidden="1">"c7402"</definedName>
    <definedName name="IQ_CHANGE_INVENT_REAL_SAAR_YOY_FC" hidden="1">"c8282"</definedName>
    <definedName name="IQ_CHANGE_INVENT_REAL_UNUSED" hidden="1">"c6960"</definedName>
    <definedName name="IQ_CHANGE_INVENT_REAL_UNUSED_UNUSED_UNUSED" hidden="1">"c6960"</definedName>
    <definedName name="IQ_CHANGE_INVENT_REAL_USD_APR_FC" hidden="1">"c11913"</definedName>
    <definedName name="IQ_CHANGE_INVENT_REAL_USD_FC" hidden="1">"c11910"</definedName>
    <definedName name="IQ_CHANGE_INVENT_REAL_USD_POP_FC" hidden="1">"c11911"</definedName>
    <definedName name="IQ_CHANGE_INVENT_REAL_USD_YOY_FC" hidden="1">"c11912"</definedName>
    <definedName name="IQ_CHANGE_INVENT_REAL_YOY_FC_UNUSED" hidden="1">"c8280"</definedName>
    <definedName name="IQ_CHANGE_INVENT_REAL_YOY_FC_UNUSED_UNUSED_UNUSED" hidden="1">"c8280"</definedName>
    <definedName name="IQ_CHANGE_INVENT_REAL_YOY_UNUSED" hidden="1">"c7400"</definedName>
    <definedName name="IQ_CHANGE_INVENT_REAL_YOY_UNUSED_UNUSED_UNUSED" hidden="1">"c7400"</definedName>
    <definedName name="IQ_CHANGE_INVENT_SAAR" hidden="1">"c6827"</definedName>
    <definedName name="IQ_CHANGE_INVENT_SAAR_APR" hidden="1">"c7487"</definedName>
    <definedName name="IQ_CHANGE_INVENT_SAAR_APR_FC" hidden="1">"c8367"</definedName>
    <definedName name="IQ_CHANGE_INVENT_SAAR_FC" hidden="1">"c7707"</definedName>
    <definedName name="IQ_CHANGE_INVENT_SAAR_POP" hidden="1">"c7047"</definedName>
    <definedName name="IQ_CHANGE_INVENT_SAAR_POP_FC" hidden="1">"c7927"</definedName>
    <definedName name="IQ_CHANGE_INVENT_SAAR_YOY" hidden="1">"c7267"</definedName>
    <definedName name="IQ_CHANGE_INVENT_SAAR_YOY_FC" hidden="1">"c8147"</definedName>
    <definedName name="IQ_CHANGE_INVENT_YOY" hidden="1">"c7266"</definedName>
    <definedName name="IQ_CHANGE_INVENTORY" hidden="1">"c151"</definedName>
    <definedName name="IQ_CHANGE_NET_OPER_ASSETS" hidden="1">"c3592"</definedName>
    <definedName name="IQ_CHANGE_NET_WORKING_CAPITAL" hidden="1">"c1909"</definedName>
    <definedName name="IQ_CHANGE_OTHER_NET_OPER_ASSETS" hidden="1">"c3593"</definedName>
    <definedName name="IQ_CHANGE_OTHER_NET_OPER_ASSETS_BNK" hidden="1">"c3594"</definedName>
    <definedName name="IQ_CHANGE_OTHER_NET_OPER_ASSETS_BR" hidden="1">"c3595"</definedName>
    <definedName name="IQ_CHANGE_OTHER_NET_OPER_ASSETS_FIN" hidden="1">"c3596"</definedName>
    <definedName name="IQ_CHANGE_OTHER_NET_OPER_ASSETS_INS" hidden="1">"c3597"</definedName>
    <definedName name="IQ_CHANGE_OTHER_NET_OPER_ASSETS_RE" hidden="1">"c6285"</definedName>
    <definedName name="IQ_CHANGE_OTHER_NET_OPER_ASSETS_REIT" hidden="1">"c3598"</definedName>
    <definedName name="IQ_CHANGE_OTHER_NET_OPER_ASSETS_UTI" hidden="1">"c3599"</definedName>
    <definedName name="IQ_CHANGE_OTHER_WORK_CAP" hidden="1">"c152"</definedName>
    <definedName name="IQ_CHANGE_OTHER_WORK_CAP_BNK" hidden="1">"c153"</definedName>
    <definedName name="IQ_CHANGE_OTHER_WORK_CAP_BR" hidden="1">"c154"</definedName>
    <definedName name="IQ_CHANGE_OTHER_WORK_CAP_FIN" hidden="1">"c155"</definedName>
    <definedName name="IQ_CHANGE_OTHER_WORK_CAP_INS" hidden="1">"c156"</definedName>
    <definedName name="IQ_CHANGE_OTHER_WORK_CAP_REIT" hidden="1">"c157"</definedName>
    <definedName name="IQ_CHANGE_OTHER_WORK_CAP_UTI" hidden="1">"c158"</definedName>
    <definedName name="IQ_CHANGE_PRIVATE_INVENT" hidden="1">"c6828"</definedName>
    <definedName name="IQ_CHANGE_PRIVATE_INVENT_APR" hidden="1">"c7488"</definedName>
    <definedName name="IQ_CHANGE_PRIVATE_INVENT_APR_FC" hidden="1">"c8368"</definedName>
    <definedName name="IQ_CHANGE_PRIVATE_INVENT_FC" hidden="1">"c7708"</definedName>
    <definedName name="IQ_CHANGE_PRIVATE_INVENT_POP" hidden="1">"c7048"</definedName>
    <definedName name="IQ_CHANGE_PRIVATE_INVENT_POP_FC" hidden="1">"c7928"</definedName>
    <definedName name="IQ_CHANGE_PRIVATE_INVENT_YOY" hidden="1">"c7268"</definedName>
    <definedName name="IQ_CHANGE_PRIVATE_INVENT_YOY_FC" hidden="1">"c8148"</definedName>
    <definedName name="IQ_CHANGE_TRADING_ASSETS" hidden="1">"c159"</definedName>
    <definedName name="IQ_CHANGE_UNEARN_REV" hidden="1">"c160"</definedName>
    <definedName name="IQ_CHANGE_WORK_CAP" hidden="1">"c161"</definedName>
    <definedName name="IQ_CHANGES_WORK_CAP" hidden="1">"c161"</definedName>
    <definedName name="IQ_CHARGE_OFFS_1_4_FAMILY_FDIC" hidden="1">"c6756"</definedName>
    <definedName name="IQ_CHARGE_OFFS_1_4_FAMILY_LOANS_FDIC" hidden="1">"c6714"</definedName>
    <definedName name="IQ_CHARGE_OFFS_AUTO_LOANS_FDIC" hidden="1">"c6708"</definedName>
    <definedName name="IQ_CHARGE_OFFS_CL_LOANS_FDIC" hidden="1">"c6709"</definedName>
    <definedName name="IQ_CHARGE_OFFS_COMMERCIAL_INDUSTRIAL_FDIC" hidden="1">"c6759"</definedName>
    <definedName name="IQ_CHARGE_OFFS_COMMERCIAL_RE_FDIC" hidden="1">"c6754"</definedName>
    <definedName name="IQ_CHARGE_OFFS_COMMERCIAL_RE_NOT_SECURED_FDIC" hidden="1">"c6764"</definedName>
    <definedName name="IQ_CHARGE_OFFS_CONSTRUCTION_DEVELOPMENT_FDIC" hidden="1">"c6753"</definedName>
    <definedName name="IQ_CHARGE_OFFS_CREDIT_CARDS_FDIC" hidden="1">"c6761"</definedName>
    <definedName name="IQ_CHARGE_OFFS_CREDIT_CARDS_RECEIVABLES_FDIC" hidden="1">"c6711"</definedName>
    <definedName name="IQ_CHARGE_OFFS_GROSS" hidden="1">"c162"</definedName>
    <definedName name="IQ_CHARGE_OFFS_HOME_EQUITY_FDIC" hidden="1">"c6757"</definedName>
    <definedName name="IQ_CHARGE_OFFS_HOME_EQUITY_LINES_FDIC" hidden="1">"c6712"</definedName>
    <definedName name="IQ_CHARGE_OFFS_INDIVIDUALS_FDIC" hidden="1">"c6760"</definedName>
    <definedName name="IQ_CHARGE_OFFS_MULTI_FAMILY_FDIC" hidden="1">"c6755"</definedName>
    <definedName name="IQ_CHARGE_OFFS_NET" hidden="1">"c163"</definedName>
    <definedName name="IQ_CHARGE_OFFS_OTHER_1_4_FAMILY_FDIC" hidden="1">"c6758"</definedName>
    <definedName name="IQ_CHARGE_OFFS_OTHER_CONSUMER_LOANS_FDIC" hidden="1">"c6710"</definedName>
    <definedName name="IQ_CHARGE_OFFS_OTHER_INDIVIDUAL_FDIC" hidden="1">"c6762"</definedName>
    <definedName name="IQ_CHARGE_OFFS_OTHER_LOANS_FDIC" hidden="1">"c6763"</definedName>
    <definedName name="IQ_CHARGE_OFFS_OTHER_LOANS_OTHER_FDIC" hidden="1">"c6713"</definedName>
    <definedName name="IQ_CHARGE_OFFS_RE_LOANS_FDIC" hidden="1">"c6752"</definedName>
    <definedName name="IQ_CHARGE_OFFS_RECOVERED" hidden="1">"c164"</definedName>
    <definedName name="IQ_CHARGE_OFFS_TOTAL_AVG_LOANS" hidden="1">"c165"</definedName>
    <definedName name="IQ_CHICAGO_PMI" hidden="1">"c6829"</definedName>
    <definedName name="IQ_CHICAGO_PMI_APR" hidden="1">"c7489"</definedName>
    <definedName name="IQ_CHICAGO_PMI_APR_FC" hidden="1">"c8369"</definedName>
    <definedName name="IQ_CHICAGO_PMI_FC" hidden="1">"c7709"</definedName>
    <definedName name="IQ_CHICAGO_PMI_POP" hidden="1">"c7049"</definedName>
    <definedName name="IQ_CHICAGO_PMI_POP_FC" hidden="1">"c7929"</definedName>
    <definedName name="IQ_CHICAGO_PMI_YOY" hidden="1">"c7269"</definedName>
    <definedName name="IQ_CHICAGO_PMI_YOY_FC" hidden="1">"c8149"</definedName>
    <definedName name="IQ_CITY" hidden="1">"c166"</definedName>
    <definedName name="IQ_CL_AP" hidden="1">"c8884"</definedName>
    <definedName name="IQ_CL_AP_ABS" hidden="1">"c8903"</definedName>
    <definedName name="IQ_CL_DUE_AFTER_FIVE" hidden="1">"c167"</definedName>
    <definedName name="IQ_CL_DUE_CY" hidden="1">"c168"</definedName>
    <definedName name="IQ_CL_DUE_CY1" hidden="1">"c169"</definedName>
    <definedName name="IQ_CL_DUE_CY2" hidden="1">"c170"</definedName>
    <definedName name="IQ_CL_DUE_CY3" hidden="1">"c171"</definedName>
    <definedName name="IQ_CL_DUE_CY4" hidden="1">"c172"</definedName>
    <definedName name="IQ_CL_DUE_NEXT_FIVE" hidden="1">"c173"</definedName>
    <definedName name="IQ_CL_NAME_AP" hidden="1">"c8922"</definedName>
    <definedName name="IQ_CL_NAME_AP_ABS" hidden="1">"c8941"</definedName>
    <definedName name="IQ_CL_OBLIGATION_IMMEDIATE" hidden="1">"c2253"</definedName>
    <definedName name="IQ_CLASSA_OPTIONS_BEG_OS" hidden="1">"c2679"</definedName>
    <definedName name="IQ_CLASSA_OPTIONS_CANCELLED" hidden="1">"c2682"</definedName>
    <definedName name="IQ_CLASSA_OPTIONS_END_OS" hidden="1">"c2683"</definedName>
    <definedName name="IQ_CLASSA_OPTIONS_EXERCISABLE_END_OS" hidden="1">"c5809"</definedName>
    <definedName name="IQ_CLASSA_OPTIONS_EXERCISED" hidden="1">"c2681"</definedName>
    <definedName name="IQ_CLASSA_OPTIONS_GRANTED" hidden="1">"c2680"</definedName>
    <definedName name="IQ_CLASSA_OPTIONS_STRIKE_PRICE_BEG_OS" hidden="1">"c5810"</definedName>
    <definedName name="IQ_CLASSA_OPTIONS_STRIKE_PRICE_CANCELLED" hidden="1">"c5812"</definedName>
    <definedName name="IQ_CLASSA_OPTIONS_STRIKE_PRICE_EXERCISABLE" hidden="1">"c5813"</definedName>
    <definedName name="IQ_CLASSA_OPTIONS_STRIKE_PRICE_EXERCISED" hidden="1">"c5811"</definedName>
    <definedName name="IQ_CLASSA_OPTIONS_STRIKE_PRICE_OS" hidden="1">"c2684"</definedName>
    <definedName name="IQ_CLASSA_OUTSTANDING_BS_DATE" hidden="1">"c1971"</definedName>
    <definedName name="IQ_CLASSA_OUTSTANDING_FILING_DATE" hidden="1">"c1973"</definedName>
    <definedName name="IQ_CLASSA_STRIKE_PRICE_GRANTED" hidden="1">"c2685"</definedName>
    <definedName name="IQ_CLASSA_WARRANTS_BEG_OS" hidden="1">"c2705"</definedName>
    <definedName name="IQ_CLASSA_WARRANTS_CANCELLED" hidden="1">"c2708"</definedName>
    <definedName name="IQ_CLASSA_WARRANTS_END_OS" hidden="1">"c2709"</definedName>
    <definedName name="IQ_CLASSA_WARRANTS_EXERCISED" hidden="1">"c2707"</definedName>
    <definedName name="IQ_CLASSA_WARRANTS_ISSUED" hidden="1">"c2706"</definedName>
    <definedName name="IQ_CLASSA_WARRANTS_STRIKE_PRICE_ISSUED" hidden="1">"c2711"</definedName>
    <definedName name="IQ_CLASSA_WARRANTS_STRIKE_PRICE_OS" hidden="1">"c2710"</definedName>
    <definedName name="IQ_CLASSB_OUTSTANDING_BS_DATE" hidden="1">"c1972"</definedName>
    <definedName name="IQ_CLASSB_OUTSTANDING_FILING_DATE" hidden="1">"c1974"</definedName>
    <definedName name="IQ_CLOSED_END_1_4_FAM_LOANS_TOT_LOANS_FFIEC" hidden="1">"c13866"</definedName>
    <definedName name="IQ_CLOSEPRICE" hidden="1">"c174"</definedName>
    <definedName name="IQ_CLOSEPRICE_ADJ" hidden="1">"c2115"</definedName>
    <definedName name="IQ_CMO_FDIC" hidden="1">"c6406"</definedName>
    <definedName name="IQ_COGS" hidden="1">"c175"</definedName>
    <definedName name="IQ_COLLATERAL_TYPE" hidden="1">"c8954"</definedName>
    <definedName name="IQ_COLLECTION_DOMESTIC_FDIC" hidden="1">"c6387"</definedName>
    <definedName name="IQ_COMBINED_RATIO" hidden="1">"c176"</definedName>
    <definedName name="IQ_COMM_IND_LOANS_TOT_LOANS_FFIEC" hidden="1">"c13874"</definedName>
    <definedName name="IQ_COMM_RE_FARM_LOANS_TOT_LOANS_FFIEC" hidden="1">"c13872"</definedName>
    <definedName name="IQ_COMM_RE_NONFARM_NONRES_TOT_LOANS_FFIEC" hidden="1">"c13871"</definedName>
    <definedName name="IQ_COMMERCIAL_BANKS_DEPOSITS_FOREIGN_FDIC" hidden="1">"c6480"</definedName>
    <definedName name="IQ_COMMERCIAL_BANKS_LOANS_FDIC" hidden="1">"c6434"</definedName>
    <definedName name="IQ_COMMERCIAL_BANKS_NONTRANSACTION_ACCOUNTS_FDIC" hidden="1">"c6548"</definedName>
    <definedName name="IQ_COMMERCIAL_BANKS_TOTAL_DEPOSITS_FDIC" hidden="1">"c6474"</definedName>
    <definedName name="IQ_COMMERCIAL_BANKS_TOTAL_LOANS_FOREIGN_FDIC" hidden="1">"c6444"</definedName>
    <definedName name="IQ_COMMERCIAL_BANKS_TRANSACTION_ACCOUNTS_FDIC" hidden="1">"c6540"</definedName>
    <definedName name="IQ_COMMERCIAL_DOM" hidden="1">"c177"</definedName>
    <definedName name="IQ_COMMERCIAL_FIRE_WRITTEN" hidden="1">"c178"</definedName>
    <definedName name="IQ_COMMERCIAL_INDUSTRIAL_CHARGE_OFFS_FDIC" hidden="1">"c6598"</definedName>
    <definedName name="IQ_COMMERCIAL_INDUSTRIAL_LOANS_NET_FDIC" hidden="1">"c6317"</definedName>
    <definedName name="IQ_COMMERCIAL_INDUSTRIAL_NET_CHARGE_OFFS_FDIC" hidden="1">"c6636"</definedName>
    <definedName name="IQ_COMMERCIAL_INDUSTRIAL_RECOVERIES_FDIC" hidden="1">"c6617"</definedName>
    <definedName name="IQ_COMMERCIAL_INDUSTRIAL_TOTAL_LOANS_FOREIGN_FDIC" hidden="1">"c6451"</definedName>
    <definedName name="IQ_COMMERCIAL_MORT" hidden="1">"c179"</definedName>
    <definedName name="IQ_COMMERCIAL_RE_CONSTRUCTION_LAND_DEV_FDIC" hidden="1">"c6526"</definedName>
    <definedName name="IQ_COMMERCIAL_RE_LOANS_FDIC" hidden="1">"c6312"</definedName>
    <definedName name="IQ_COMMISS_FEES" hidden="1">"c180"</definedName>
    <definedName name="IQ_COMMISSION_DEF" hidden="1">"c181"</definedName>
    <definedName name="IQ_COMMITMENTS_MATURITY_EXCEEDING_1YR_FDIC" hidden="1">"c6531"</definedName>
    <definedName name="IQ_COMMITMENTS_NOT_SECURED_RE_FDIC" hidden="1">"c6528"</definedName>
    <definedName name="IQ_COMMITMENTS_SECURED_RE_FDIC" hidden="1">"c6527"</definedName>
    <definedName name="IQ_COMMODITY_EXPOSURES_FDIC" hidden="1">"c6665"</definedName>
    <definedName name="IQ_COMMON" hidden="1">"c182"</definedName>
    <definedName name="IQ_COMMON_APIC" hidden="1">"c183"</definedName>
    <definedName name="IQ_COMMON_APIC_BNK" hidden="1">"c184"</definedName>
    <definedName name="IQ_COMMON_APIC_BR" hidden="1">"c185"</definedName>
    <definedName name="IQ_COMMON_APIC_FIN" hidden="1">"c186"</definedName>
    <definedName name="IQ_COMMON_APIC_INS" hidden="1">"c187"</definedName>
    <definedName name="IQ_COMMON_APIC_RE" hidden="1">"c6202"</definedName>
    <definedName name="IQ_COMMON_APIC_REIT" hidden="1">"c188"</definedName>
    <definedName name="IQ_COMMON_APIC_UTI" hidden="1">"c189"</definedName>
    <definedName name="IQ_COMMON_DIV" hidden="1">"c3006"</definedName>
    <definedName name="IQ_COMMON_DIV_CF" hidden="1">"c190"</definedName>
    <definedName name="IQ_COMMON_EQUITY_10YR_ANN_CAGR" hidden="1">"c6060"</definedName>
    <definedName name="IQ_COMMON_EQUITY_10YR_ANN_GROWTH" hidden="1">"c191"</definedName>
    <definedName name="IQ_COMMON_EQUITY_1YR_ANN_GROWTH" hidden="1">"c192"</definedName>
    <definedName name="IQ_COMMON_EQUITY_2YR_ANN_CAGR" hidden="1">"c6061"</definedName>
    <definedName name="IQ_COMMON_EQUITY_2YR_ANN_GROWTH" hidden="1">"c193"</definedName>
    <definedName name="IQ_COMMON_EQUITY_3YR_ANN_CAGR" hidden="1">"c6062"</definedName>
    <definedName name="IQ_COMMON_EQUITY_3YR_ANN_GROWTH" hidden="1">"c194"</definedName>
    <definedName name="IQ_COMMON_EQUITY_5YR_ANN_CAGR" hidden="1">"c6063"</definedName>
    <definedName name="IQ_COMMON_EQUITY_5YR_ANN_GROWTH" hidden="1">"c195"</definedName>
    <definedName name="IQ_COMMON_EQUITY_7YR_ANN_CAGR" hidden="1">"c6064"</definedName>
    <definedName name="IQ_COMMON_EQUITY_7YR_ANN_GROWTH" hidden="1">"c196"</definedName>
    <definedName name="IQ_COMMON_FDIC" hidden="1">"c6350"</definedName>
    <definedName name="IQ_COMMON_ISSUED" hidden="1">"c197"</definedName>
    <definedName name="IQ_COMMON_ISSUED_BNK" hidden="1">"c198"</definedName>
    <definedName name="IQ_COMMON_ISSUED_BR" hidden="1">"c199"</definedName>
    <definedName name="IQ_COMMON_ISSUED_FIN" hidden="1">"c200"</definedName>
    <definedName name="IQ_COMMON_ISSUED_INS" hidden="1">"c201"</definedName>
    <definedName name="IQ_COMMON_ISSUED_RE" hidden="1">"c6203"</definedName>
    <definedName name="IQ_COMMON_ISSUED_REIT" hidden="1">"c202"</definedName>
    <definedName name="IQ_COMMON_ISSUED_UTI" hidden="1">"c203"</definedName>
    <definedName name="IQ_COMMON_PER_ADR" hidden="1">"c204"</definedName>
    <definedName name="IQ_COMMON_PREF_DIV_CF" hidden="1">"c205"</definedName>
    <definedName name="IQ_COMMON_REP" hidden="1">"c206"</definedName>
    <definedName name="IQ_COMMON_REP_BNK" hidden="1">"c207"</definedName>
    <definedName name="IQ_COMMON_REP_BR" hidden="1">"c208"</definedName>
    <definedName name="IQ_COMMON_REP_FIN" hidden="1">"c209"</definedName>
    <definedName name="IQ_COMMON_REP_INS" hidden="1">"c210"</definedName>
    <definedName name="IQ_COMMON_REP_RE" hidden="1">"c6204"</definedName>
    <definedName name="IQ_COMMON_REP_REIT" hidden="1">"c211"</definedName>
    <definedName name="IQ_COMMON_REP_UTI" hidden="1">"c212"</definedName>
    <definedName name="IQ_COMMON_STOCK" hidden="1">"c182"</definedName>
    <definedName name="IQ_COMP_BENEFITS" hidden="1">"c213"</definedName>
    <definedName name="IQ_COMPANY_ADDRESS" hidden="1">"c214"</definedName>
    <definedName name="IQ_COMPANY_ID" hidden="1">"c3513"</definedName>
    <definedName name="IQ_COMPANY_NAME" hidden="1">"c215"</definedName>
    <definedName name="IQ_COMPANY_NAME_LONG" hidden="1">"c1585"</definedName>
    <definedName name="IQ_COMPANY_NOTE" hidden="1">"c6792"</definedName>
    <definedName name="IQ_COMPANY_PHONE" hidden="1">"c216"</definedName>
    <definedName name="IQ_COMPANY_STATUS" hidden="1">"c2097"</definedName>
    <definedName name="IQ_COMPANY_STREET1" hidden="1">"c217"</definedName>
    <definedName name="IQ_COMPANY_STREET2" hidden="1">"c218"</definedName>
    <definedName name="IQ_COMPANY_TICKER" hidden="1">"c219"</definedName>
    <definedName name="IQ_COMPANY_TYPE" hidden="1">"c2096"</definedName>
    <definedName name="IQ_COMPANY_WEBSITE" hidden="1">"c220"</definedName>
    <definedName name="IQ_COMPANY_ZIP" hidden="1">"c221"</definedName>
    <definedName name="IQ_COMPETITOR_ALL" hidden="1">"c13754"</definedName>
    <definedName name="IQ_COMPETITOR_NAMED_BY_COMPANY" hidden="1">"c13751"</definedName>
    <definedName name="IQ_COMPETITOR_NAMED_BY_COMPETITOR" hidden="1">"c13752"</definedName>
    <definedName name="IQ_COMPETITOR_NAMED_BY_THIRDPARTY" hidden="1">"c13753"</definedName>
    <definedName name="IQ_COMPOSITE_CYCLICAL_IND" hidden="1">"c6830"</definedName>
    <definedName name="IQ_COMPOSITE_CYCLICAL_IND_APR" hidden="1">"c7490"</definedName>
    <definedName name="IQ_COMPOSITE_CYCLICAL_IND_APR_FC" hidden="1">"c8370"</definedName>
    <definedName name="IQ_COMPOSITE_CYCLICAL_IND_FC" hidden="1">"c7710"</definedName>
    <definedName name="IQ_COMPOSITE_CYCLICAL_IND_POP" hidden="1">"c7050"</definedName>
    <definedName name="IQ_COMPOSITE_CYCLICAL_IND_POP_FC" hidden="1">"c7930"</definedName>
    <definedName name="IQ_COMPOSITE_CYCLICAL_IND_YOY" hidden="1">"c7270"</definedName>
    <definedName name="IQ_COMPOSITE_CYCLICAL_IND_YOY_FC" hidden="1">"c8150"</definedName>
    <definedName name="IQ_CONSOL_BEDS" hidden="1">"c8782"</definedName>
    <definedName name="IQ_CONSOL_PROP_OPERATIONAL" hidden="1">"c8758"</definedName>
    <definedName name="IQ_CONSOL_PROP_OTHER_OWNED" hidden="1">"c8760"</definedName>
    <definedName name="IQ_CONSOL_PROP_TOTAL" hidden="1">"c8761"</definedName>
    <definedName name="IQ_CONSOL_PROP_UNDEVELOPED" hidden="1">"c8759"</definedName>
    <definedName name="IQ_CONSOL_ROOMS" hidden="1">"c8786"</definedName>
    <definedName name="IQ_CONSOL_SQ_FT_OPERATIONAL" hidden="1">"c8774"</definedName>
    <definedName name="IQ_CONSOL_SQ_FT_OTHER_OWNED" hidden="1">"c8776"</definedName>
    <definedName name="IQ_CONSOL_SQ_FT_TOTAL" hidden="1">"c8777"</definedName>
    <definedName name="IQ_CONSOL_SQ_FT_UNDEVELOPED" hidden="1">"c8775"</definedName>
    <definedName name="IQ_CONSOL_UNITS_OPERATIONAL" hidden="1">"c8766"</definedName>
    <definedName name="IQ_CONSOL_UNITS_OTHER_OWNED" hidden="1">"c8768"</definedName>
    <definedName name="IQ_CONSOL_UNITS_TOTAL" hidden="1">"c8769"</definedName>
    <definedName name="IQ_CONSOL_UNITS_UNDEVELOPED" hidden="1">"c8767"</definedName>
    <definedName name="IQ_CONST_LAND_DEV_LOANS_TOT_LOANS_FFIEC" hidden="1">"c13865"</definedName>
    <definedName name="IQ_CONSTRUCTION_DEV_LOANS_FDIC" hidden="1">"c6313"</definedName>
    <definedName name="IQ_CONSTRUCTION_LAND_DEVELOPMENT_CHARGE_OFFS_FDIC" hidden="1">"c6594"</definedName>
    <definedName name="IQ_CONSTRUCTION_LAND_DEVELOPMENT_NET_CHARGE_OFFS_FDIC" hidden="1">"c6632"</definedName>
    <definedName name="IQ_CONSTRUCTION_LAND_DEVELOPMENT_RECOVERIES_FDIC" hidden="1">"c6613"</definedName>
    <definedName name="IQ_CONSTRUCTION_LOANS" hidden="1">"c222"</definedName>
    <definedName name="IQ_CONSUMER_COMFORT" hidden="1">"c6831"</definedName>
    <definedName name="IQ_CONSUMER_COMFORT_APR" hidden="1">"c7491"</definedName>
    <definedName name="IQ_CONSUMER_COMFORT_APR_FC" hidden="1">"c8371"</definedName>
    <definedName name="IQ_CONSUMER_COMFORT_FC" hidden="1">"c7711"</definedName>
    <definedName name="IQ_CONSUMER_COMFORT_POP" hidden="1">"c7051"</definedName>
    <definedName name="IQ_CONSUMER_COMFORT_POP_FC" hidden="1">"c7931"</definedName>
    <definedName name="IQ_CONSUMER_CONFIDENCE" hidden="1">"c6832"</definedName>
    <definedName name="IQ_CONSUMER_CONFIDENCE_APR" hidden="1">"c7492"</definedName>
    <definedName name="IQ_CONSUMER_CONFIDENCE_APR_FC" hidden="1">"c8372"</definedName>
    <definedName name="IQ_CONSUMER_CONFIDENCE_FC" hidden="1">"c7712"</definedName>
    <definedName name="IQ_CONSUMER_CONFIDENCE_POP" hidden="1">"c7052"</definedName>
    <definedName name="IQ_CONSUMER_CONFIDENCE_POP_FC" hidden="1">"c7932"</definedName>
    <definedName name="IQ_CONSUMER_CONFIDENCE_YOY" hidden="1">"c7272"</definedName>
    <definedName name="IQ_CONSUMER_CONFIDENCE_YOY_FC" hidden="1">"c8152"</definedName>
    <definedName name="IQ_CONSUMER_LENDING" hidden="1">"c6833"</definedName>
    <definedName name="IQ_CONSUMER_LENDING_APR" hidden="1">"c7493"</definedName>
    <definedName name="IQ_CONSUMER_LENDING_APR_FC" hidden="1">"c8373"</definedName>
    <definedName name="IQ_CONSUMER_LENDING_FC" hidden="1">"c7713"</definedName>
    <definedName name="IQ_CONSUMER_LENDING_GROSS" hidden="1">"c6878"</definedName>
    <definedName name="IQ_CONSUMER_LENDING_GROSS_APR" hidden="1">"c7538"</definedName>
    <definedName name="IQ_CONSUMER_LENDING_GROSS_APR_FC" hidden="1">"c8418"</definedName>
    <definedName name="IQ_CONSUMER_LENDING_GROSS_FC" hidden="1">"c7758"</definedName>
    <definedName name="IQ_CONSUMER_LENDING_GROSS_POP" hidden="1">"c7098"</definedName>
    <definedName name="IQ_CONSUMER_LENDING_GROSS_POP_FC" hidden="1">"c7978"</definedName>
    <definedName name="IQ_CONSUMER_LENDING_GROSS_YOY" hidden="1">"c7318"</definedName>
    <definedName name="IQ_CONSUMER_LENDING_GROSS_YOY_FC" hidden="1">"c8198"</definedName>
    <definedName name="IQ_CONSUMER_LENDING_NET" hidden="1">"c6922"</definedName>
    <definedName name="IQ_CONSUMER_LENDING_NET_APR" hidden="1">"c7582"</definedName>
    <definedName name="IQ_CONSUMER_LENDING_NET_APR_FC" hidden="1">"c8462"</definedName>
    <definedName name="IQ_CONSUMER_LENDING_NET_FC" hidden="1">"c7802"</definedName>
    <definedName name="IQ_CONSUMER_LENDING_NET_POP" hidden="1">"c7142"</definedName>
    <definedName name="IQ_CONSUMER_LENDING_NET_POP_FC" hidden="1">"c8022"</definedName>
    <definedName name="IQ_CONSUMER_LENDING_NET_YOY" hidden="1">"c7362"</definedName>
    <definedName name="IQ_CONSUMER_LENDING_NET_YOY_FC" hidden="1">"c8242"</definedName>
    <definedName name="IQ_CONSUMER_LENDING_POP" hidden="1">"c7053"</definedName>
    <definedName name="IQ_CONSUMER_LENDING_POP_FC" hidden="1">"c7933"</definedName>
    <definedName name="IQ_CONSUMER_LENDING_TOTAL" hidden="1">"c7018"</definedName>
    <definedName name="IQ_CONSUMER_LENDING_TOTAL_APR" hidden="1">"c7678"</definedName>
    <definedName name="IQ_CONSUMER_LENDING_TOTAL_APR_FC" hidden="1">"c8558"</definedName>
    <definedName name="IQ_CONSUMER_LENDING_TOTAL_FC" hidden="1">"c7898"</definedName>
    <definedName name="IQ_CONSUMER_LENDING_TOTAL_POP" hidden="1">"c7238"</definedName>
    <definedName name="IQ_CONSUMER_LENDING_TOTAL_POP_FC" hidden="1">"c8118"</definedName>
    <definedName name="IQ_CONSUMER_LENDING_TOTAL_YOY" hidden="1">"c7458"</definedName>
    <definedName name="IQ_CONSUMER_LENDING_TOTAL_YOY_FC" hidden="1">"c8338"</definedName>
    <definedName name="IQ_CONSUMER_LENDING_YOY" hidden="1">"c7273"</definedName>
    <definedName name="IQ_CONSUMER_LENDING_YOY_FC" hidden="1">"c8153"</definedName>
    <definedName name="IQ_CONSUMER_LOANS" hidden="1">"c223"</definedName>
    <definedName name="IQ_CONSUMER_LOANS_TOT_LOANS_FFIEC" hidden="1">"c13875"</definedName>
    <definedName name="IQ_CONSUMER_SPENDING" hidden="1">"c6834"</definedName>
    <definedName name="IQ_CONSUMER_SPENDING_APR" hidden="1">"c7494"</definedName>
    <definedName name="IQ_CONSUMER_SPENDING_APR_FC" hidden="1">"c8374"</definedName>
    <definedName name="IQ_CONSUMER_SPENDING_DURABLE" hidden="1">"c6835"</definedName>
    <definedName name="IQ_CONSUMER_SPENDING_DURABLE_APR" hidden="1">"c7495"</definedName>
    <definedName name="IQ_CONSUMER_SPENDING_DURABLE_APR_FC" hidden="1">"c8375"</definedName>
    <definedName name="IQ_CONSUMER_SPENDING_DURABLE_FC" hidden="1">"c7715"</definedName>
    <definedName name="IQ_CONSUMER_SPENDING_DURABLE_POP" hidden="1">"c7055"</definedName>
    <definedName name="IQ_CONSUMER_SPENDING_DURABLE_POP_FC" hidden="1">"c7935"</definedName>
    <definedName name="IQ_CONSUMER_SPENDING_DURABLE_REAL" hidden="1">"c6964"</definedName>
    <definedName name="IQ_CONSUMER_SPENDING_DURABLE_REAL_APR" hidden="1">"c7624"</definedName>
    <definedName name="IQ_CONSUMER_SPENDING_DURABLE_REAL_APR_FC" hidden="1">"c8504"</definedName>
    <definedName name="IQ_CONSUMER_SPENDING_DURABLE_REAL_FC" hidden="1">"c7844"</definedName>
    <definedName name="IQ_CONSUMER_SPENDING_DURABLE_REAL_POP" hidden="1">"c7184"</definedName>
    <definedName name="IQ_CONSUMER_SPENDING_DURABLE_REAL_POP_FC" hidden="1">"c8064"</definedName>
    <definedName name="IQ_CONSUMER_SPENDING_DURABLE_REAL_SAAR" hidden="1">"c6965"</definedName>
    <definedName name="IQ_CONSUMER_SPENDING_DURABLE_REAL_SAAR_APR" hidden="1">"c7625"</definedName>
    <definedName name="IQ_CONSUMER_SPENDING_DURABLE_REAL_SAAR_APR_FC" hidden="1">"c8505"</definedName>
    <definedName name="IQ_CONSUMER_SPENDING_DURABLE_REAL_SAAR_FC" hidden="1">"c7845"</definedName>
    <definedName name="IQ_CONSUMER_SPENDING_DURABLE_REAL_SAAR_POP" hidden="1">"c7185"</definedName>
    <definedName name="IQ_CONSUMER_SPENDING_DURABLE_REAL_SAAR_POP_FC" hidden="1">"c8065"</definedName>
    <definedName name="IQ_CONSUMER_SPENDING_DURABLE_REAL_SAAR_YOY" hidden="1">"c7405"</definedName>
    <definedName name="IQ_CONSUMER_SPENDING_DURABLE_REAL_SAAR_YOY_FC" hidden="1">"c8285"</definedName>
    <definedName name="IQ_CONSUMER_SPENDING_DURABLE_REAL_YOY" hidden="1">"c7404"</definedName>
    <definedName name="IQ_CONSUMER_SPENDING_DURABLE_REAL_YOY_FC" hidden="1">"c8284"</definedName>
    <definedName name="IQ_CONSUMER_SPENDING_DURABLE_YOY" hidden="1">"c7275"</definedName>
    <definedName name="IQ_CONSUMER_SPENDING_DURABLE_YOY_FC" hidden="1">"c8155"</definedName>
    <definedName name="IQ_CONSUMER_SPENDING_FC" hidden="1">"c7714"</definedName>
    <definedName name="IQ_CONSUMER_SPENDING_NONDURABLE" hidden="1">"c6836"</definedName>
    <definedName name="IQ_CONSUMER_SPENDING_NONDURABLE_APR" hidden="1">"c7496"</definedName>
    <definedName name="IQ_CONSUMER_SPENDING_NONDURABLE_APR_FC" hidden="1">"c8376"</definedName>
    <definedName name="IQ_CONSUMER_SPENDING_NONDURABLE_FC" hidden="1">"c7716"</definedName>
    <definedName name="IQ_CONSUMER_SPENDING_NONDURABLE_POP" hidden="1">"c7056"</definedName>
    <definedName name="IQ_CONSUMER_SPENDING_NONDURABLE_POP_FC" hidden="1">"c7936"</definedName>
    <definedName name="IQ_CONSUMER_SPENDING_NONDURABLE_REAL" hidden="1">"c6966"</definedName>
    <definedName name="IQ_CONSUMER_SPENDING_NONDURABLE_REAL_APR" hidden="1">"c7626"</definedName>
    <definedName name="IQ_CONSUMER_SPENDING_NONDURABLE_REAL_APR_FC" hidden="1">"c8506"</definedName>
    <definedName name="IQ_CONSUMER_SPENDING_NONDURABLE_REAL_FC" hidden="1">"c7846"</definedName>
    <definedName name="IQ_CONSUMER_SPENDING_NONDURABLE_REAL_POP" hidden="1">"c7186"</definedName>
    <definedName name="IQ_CONSUMER_SPENDING_NONDURABLE_REAL_POP_FC" hidden="1">"c8066"</definedName>
    <definedName name="IQ_CONSUMER_SPENDING_NONDURABLE_REAL_SAAR" hidden="1">"c6967"</definedName>
    <definedName name="IQ_CONSUMER_SPENDING_NONDURABLE_REAL_SAAR_APR" hidden="1">"c7627"</definedName>
    <definedName name="IQ_CONSUMER_SPENDING_NONDURABLE_REAL_SAAR_APR_FC" hidden="1">"c8507"</definedName>
    <definedName name="IQ_CONSUMER_SPENDING_NONDURABLE_REAL_SAAR_FC" hidden="1">"c7847"</definedName>
    <definedName name="IQ_CONSUMER_SPENDING_NONDURABLE_REAL_SAAR_POP" hidden="1">"c7187"</definedName>
    <definedName name="IQ_CONSUMER_SPENDING_NONDURABLE_REAL_SAAR_POP_FC" hidden="1">"c8067"</definedName>
    <definedName name="IQ_CONSUMER_SPENDING_NONDURABLE_REAL_SAAR_YOY" hidden="1">"c7407"</definedName>
    <definedName name="IQ_CONSUMER_SPENDING_NONDURABLE_REAL_SAAR_YOY_FC" hidden="1">"c8287"</definedName>
    <definedName name="IQ_CONSUMER_SPENDING_NONDURABLE_REAL_YOY" hidden="1">"c7406"</definedName>
    <definedName name="IQ_CONSUMER_SPENDING_NONDURABLE_REAL_YOY_FC" hidden="1">"c8286"</definedName>
    <definedName name="IQ_CONSUMER_SPENDING_NONDURABLE_YOY" hidden="1">"c7276"</definedName>
    <definedName name="IQ_CONSUMER_SPENDING_NONDURABLE_YOY_FC" hidden="1">"c8156"</definedName>
    <definedName name="IQ_CONSUMER_SPENDING_POP" hidden="1">"c7054"</definedName>
    <definedName name="IQ_CONSUMER_SPENDING_POP_FC" hidden="1">"c7934"</definedName>
    <definedName name="IQ_CONSUMER_SPENDING_REAL" hidden="1">"c6963"</definedName>
    <definedName name="IQ_CONSUMER_SPENDING_REAL_APR" hidden="1">"c7623"</definedName>
    <definedName name="IQ_CONSUMER_SPENDING_REAL_APR_FC" hidden="1">"c8503"</definedName>
    <definedName name="IQ_CONSUMER_SPENDING_REAL_FC" hidden="1">"c7843"</definedName>
    <definedName name="IQ_CONSUMER_SPENDING_REAL_POP" hidden="1">"c7183"</definedName>
    <definedName name="IQ_CONSUMER_SPENDING_REAL_POP_FC" hidden="1">"c8063"</definedName>
    <definedName name="IQ_CONSUMER_SPENDING_REAL_SAAR" hidden="1">"c6968"</definedName>
    <definedName name="IQ_CONSUMER_SPENDING_REAL_SAAR_APR" hidden="1">"c7628"</definedName>
    <definedName name="IQ_CONSUMER_SPENDING_REAL_SAAR_APR_FC" hidden="1">"c8508"</definedName>
    <definedName name="IQ_CONSUMER_SPENDING_REAL_SAAR_FC" hidden="1">"c7848"</definedName>
    <definedName name="IQ_CONSUMER_SPENDING_REAL_SAAR_POP" hidden="1">"c7188"</definedName>
    <definedName name="IQ_CONSUMER_SPENDING_REAL_SAAR_POP_FC" hidden="1">"c8068"</definedName>
    <definedName name="IQ_CONSUMER_SPENDING_REAL_SAAR_YOY" hidden="1">"c7408"</definedName>
    <definedName name="IQ_CONSUMER_SPENDING_REAL_SAAR_YOY_FC" hidden="1">"c8288"</definedName>
    <definedName name="IQ_CONSUMER_SPENDING_REAL_USD_APR_FC" hidden="1">"c11921"</definedName>
    <definedName name="IQ_CONSUMER_SPENDING_REAL_USD_FC" hidden="1">"c11918"</definedName>
    <definedName name="IQ_CONSUMER_SPENDING_REAL_USD_POP_FC" hidden="1">"c11919"</definedName>
    <definedName name="IQ_CONSUMER_SPENDING_REAL_USD_YOY_FC" hidden="1">"c11920"</definedName>
    <definedName name="IQ_CONSUMER_SPENDING_REAL_YOY" hidden="1">"c7403"</definedName>
    <definedName name="IQ_CONSUMER_SPENDING_REAL_YOY_FC" hidden="1">"c8283"</definedName>
    <definedName name="IQ_CONSUMER_SPENDING_SERVICES" hidden="1">"c6837"</definedName>
    <definedName name="IQ_CONSUMER_SPENDING_SERVICES_APR" hidden="1">"c7497"</definedName>
    <definedName name="IQ_CONSUMER_SPENDING_SERVICES_APR_FC" hidden="1">"c8377"</definedName>
    <definedName name="IQ_CONSUMER_SPENDING_SERVICES_FC" hidden="1">"c7717"</definedName>
    <definedName name="IQ_CONSUMER_SPENDING_SERVICES_POP" hidden="1">"c7057"</definedName>
    <definedName name="IQ_CONSUMER_SPENDING_SERVICES_POP_FC" hidden="1">"c7937"</definedName>
    <definedName name="IQ_CONSUMER_SPENDING_SERVICES_REAL" hidden="1">"c6969"</definedName>
    <definedName name="IQ_CONSUMER_SPENDING_SERVICES_REAL_APR" hidden="1">"c7629"</definedName>
    <definedName name="IQ_CONSUMER_SPENDING_SERVICES_REAL_APR_FC" hidden="1">"c8509"</definedName>
    <definedName name="IQ_CONSUMER_SPENDING_SERVICES_REAL_FC" hidden="1">"c7849"</definedName>
    <definedName name="IQ_CONSUMER_SPENDING_SERVICES_REAL_POP" hidden="1">"c7189"</definedName>
    <definedName name="IQ_CONSUMER_SPENDING_SERVICES_REAL_POP_FC" hidden="1">"c8069"</definedName>
    <definedName name="IQ_CONSUMER_SPENDING_SERVICES_REAL_SAAR" hidden="1">"c6970"</definedName>
    <definedName name="IQ_CONSUMER_SPENDING_SERVICES_REAL_SAAR_APR" hidden="1">"c7630"</definedName>
    <definedName name="IQ_CONSUMER_SPENDING_SERVICES_REAL_SAAR_APR_FC" hidden="1">"c8510"</definedName>
    <definedName name="IQ_CONSUMER_SPENDING_SERVICES_REAL_SAAR_FC" hidden="1">"c7850"</definedName>
    <definedName name="IQ_CONSUMER_SPENDING_SERVICES_REAL_SAAR_POP" hidden="1">"c7190"</definedName>
    <definedName name="IQ_CONSUMER_SPENDING_SERVICES_REAL_SAAR_POP_FC" hidden="1">"c8070"</definedName>
    <definedName name="IQ_CONSUMER_SPENDING_SERVICES_REAL_SAAR_YOY" hidden="1">"c7410"</definedName>
    <definedName name="IQ_CONSUMER_SPENDING_SERVICES_REAL_SAAR_YOY_FC" hidden="1">"c8290"</definedName>
    <definedName name="IQ_CONSUMER_SPENDING_SERVICES_REAL_YOY" hidden="1">"c7409"</definedName>
    <definedName name="IQ_CONSUMER_SPENDING_SERVICES_REAL_YOY_FC" hidden="1">"c8289"</definedName>
    <definedName name="IQ_CONSUMER_SPENDING_SERVICES_YOY" hidden="1">"c7277"</definedName>
    <definedName name="IQ_CONSUMER_SPENDING_SERVICES_YOY_FC" hidden="1">"c8157"</definedName>
    <definedName name="IQ_CONSUMER_SPENDING_YOY" hidden="1">"c7274"</definedName>
    <definedName name="IQ_CONSUMER_SPENDING_YOY_FC" hidden="1">"c8154"</definedName>
    <definedName name="IQ_CONTRACTS_OTHER_COMMODITIES_EQUITIES._FDIC" hidden="1">"c6522"</definedName>
    <definedName name="IQ_CONTRACTS_OTHER_COMMODITIES_EQUITIES_FDIC" hidden="1">"c6522"</definedName>
    <definedName name="IQ_CONTRIBUTOR_CIQID" hidden="1">"c13742"</definedName>
    <definedName name="IQ_CONTRIBUTOR_NAME" hidden="1">"c13735"</definedName>
    <definedName name="IQ_CONTRIBUTOR_START_DATE" hidden="1">"c13741"</definedName>
    <definedName name="IQ_CONV_DATE" hidden="1">"c2191"</definedName>
    <definedName name="IQ_CONV_EXP_DATE" hidden="1">"c3043"</definedName>
    <definedName name="IQ_CONV_PREMIUM" hidden="1">"c2195"</definedName>
    <definedName name="IQ_CONV_PRICE" hidden="1">"c2193"</definedName>
    <definedName name="IQ_CONV_RATE" hidden="1">"c2192"</definedName>
    <definedName name="IQ_CONV_RATIO" hidden="1">"c2192"</definedName>
    <definedName name="IQ_CONV_SECURITY" hidden="1">"c2189"</definedName>
    <definedName name="IQ_CONV_SECURITY_ISSUER" hidden="1">"c2190"</definedName>
    <definedName name="IQ_CONV_SECURITY_PRICE" hidden="1">"c2194"</definedName>
    <definedName name="IQ_CONVERT" hidden="1">"c2536"</definedName>
    <definedName name="IQ_CONVERT_DEBT" hidden="1">"c224"</definedName>
    <definedName name="IQ_CONVERT_PCT" hidden="1">"c2537"</definedName>
    <definedName name="IQ_CONVEXITY" hidden="1">"c2182"</definedName>
    <definedName name="IQ_CONVEYED_TO_OTHERS_FDIC" hidden="1">"c6534"</definedName>
    <definedName name="IQ_CORE_CAPITAL_RATIO_FDIC" hidden="1">"c6745"</definedName>
    <definedName name="IQ_CORE_DEPOSITS_FFIEC" hidden="1">"c13862"</definedName>
    <definedName name="IQ_CORE_DEPOSITS_TOT_DEPOSITS_FFIEC" hidden="1">"c13911"</definedName>
    <definedName name="IQ_CORP_GOODS_PRICE_INDEX_APR_FC_UNUSED" hidden="1">"c8381"</definedName>
    <definedName name="IQ_CORP_GOODS_PRICE_INDEX_APR_FC_UNUSED_UNUSED_UNUSED" hidden="1">"c8381"</definedName>
    <definedName name="IQ_CORP_GOODS_PRICE_INDEX_APR_UNUSED" hidden="1">"c7501"</definedName>
    <definedName name="IQ_CORP_GOODS_PRICE_INDEX_APR_UNUSED_UNUSED_UNUSED" hidden="1">"c7501"</definedName>
    <definedName name="IQ_CORP_GOODS_PRICE_INDEX_FC_UNUSED" hidden="1">"c7721"</definedName>
    <definedName name="IQ_CORP_GOODS_PRICE_INDEX_FC_UNUSED_UNUSED_UNUSED" hidden="1">"c7721"</definedName>
    <definedName name="IQ_CORP_GOODS_PRICE_INDEX_POP_FC_UNUSED" hidden="1">"c7941"</definedName>
    <definedName name="IQ_CORP_GOODS_PRICE_INDEX_POP_FC_UNUSED_UNUSED_UNUSED" hidden="1">"c7941"</definedName>
    <definedName name="IQ_CORP_GOODS_PRICE_INDEX_POP_UNUSED" hidden="1">"c7061"</definedName>
    <definedName name="IQ_CORP_GOODS_PRICE_INDEX_POP_UNUSED_UNUSED_UNUSED" hidden="1">"c7061"</definedName>
    <definedName name="IQ_CORP_GOODS_PRICE_INDEX_UNUSED" hidden="1">"c6841"</definedName>
    <definedName name="IQ_CORP_GOODS_PRICE_INDEX_UNUSED_UNUSED_UNUSED" hidden="1">"c6841"</definedName>
    <definedName name="IQ_CORP_GOODS_PRICE_INDEX_YOY_FC_UNUSED" hidden="1">"c8161"</definedName>
    <definedName name="IQ_CORP_GOODS_PRICE_INDEX_YOY_FC_UNUSED_UNUSED_UNUSED" hidden="1">"c8161"</definedName>
    <definedName name="IQ_CORP_GOODS_PRICE_INDEX_YOY_UNUSED" hidden="1">"c7281"</definedName>
    <definedName name="IQ_CORP_GOODS_PRICE_INDEX_YOY_UNUSED_UNUSED_UNUSED" hidden="1">"c7281"</definedName>
    <definedName name="IQ_CORP_PROFITS" hidden="1">"c6843"</definedName>
    <definedName name="IQ_CORP_PROFITS_AFTER_TAX_SAAR" hidden="1">"c6842"</definedName>
    <definedName name="IQ_CORP_PROFITS_AFTER_TAX_SAAR_APR" hidden="1">"c7502"</definedName>
    <definedName name="IQ_CORP_PROFITS_AFTER_TAX_SAAR_APR_FC" hidden="1">"c8382"</definedName>
    <definedName name="IQ_CORP_PROFITS_AFTER_TAX_SAAR_FC" hidden="1">"c7722"</definedName>
    <definedName name="IQ_CORP_PROFITS_AFTER_TAX_SAAR_POP" hidden="1">"c7062"</definedName>
    <definedName name="IQ_CORP_PROFITS_AFTER_TAX_SAAR_POP_FC" hidden="1">"c7942"</definedName>
    <definedName name="IQ_CORP_PROFITS_AFTER_TAX_SAAR_YOY" hidden="1">"c7282"</definedName>
    <definedName name="IQ_CORP_PROFITS_AFTER_TAX_SAAR_YOY_FC" hidden="1">"c8162"</definedName>
    <definedName name="IQ_CORP_PROFITS_APR" hidden="1">"c7503"</definedName>
    <definedName name="IQ_CORP_PROFITS_APR_FC" hidden="1">"c8383"</definedName>
    <definedName name="IQ_CORP_PROFITS_FC" hidden="1">"c7723"</definedName>
    <definedName name="IQ_CORP_PROFITS_POP" hidden="1">"c7063"</definedName>
    <definedName name="IQ_CORP_PROFITS_POP_FC" hidden="1">"c7943"</definedName>
    <definedName name="IQ_CORP_PROFITS_SAAR" hidden="1">"c6844"</definedName>
    <definedName name="IQ_CORP_PROFITS_SAAR_APR" hidden="1">"c7504"</definedName>
    <definedName name="IQ_CORP_PROFITS_SAAR_APR_FC" hidden="1">"c8384"</definedName>
    <definedName name="IQ_CORP_PROFITS_SAAR_FC" hidden="1">"c7724"</definedName>
    <definedName name="IQ_CORP_PROFITS_SAAR_POP" hidden="1">"c7064"</definedName>
    <definedName name="IQ_CORP_PROFITS_SAAR_POP_FC" hidden="1">"c7944"</definedName>
    <definedName name="IQ_CORP_PROFITS_SAAR_YOY" hidden="1">"c7284"</definedName>
    <definedName name="IQ_CORP_PROFITS_SAAR_YOY_FC" hidden="1">"c8164"</definedName>
    <definedName name="IQ_CORP_PROFITS_YOY" hidden="1">"c7283"</definedName>
    <definedName name="IQ_CORP_PROFITS_YOY_FC" hidden="1">"c8163"</definedName>
    <definedName name="IQ_CORPORATE_OVER_TOTAL" hidden="1">"c13767"</definedName>
    <definedName name="IQ_COST_BORROWING" hidden="1">"c2936"</definedName>
    <definedName name="IQ_COST_BORROWINGS" hidden="1">"c225"</definedName>
    <definedName name="IQ_COST_CAPITAL_NEW_BUSINESS" hidden="1">"c9968"</definedName>
    <definedName name="IQ_COST_OF_FUNDING_ASSETS_FDIC" hidden="1">"c6725"</definedName>
    <definedName name="IQ_COST_REV" hidden="1">"c226"</definedName>
    <definedName name="IQ_COST_REVENUE" hidden="1">"c226"</definedName>
    <definedName name="IQ_COST_SAVINGS" hidden="1">"c227"</definedName>
    <definedName name="IQ_COST_SERVICE" hidden="1">"c228"</definedName>
    <definedName name="IQ_COST_SOLVENCY_CAPITAL_COVERED" hidden="1">"c9965"</definedName>
    <definedName name="IQ_COST_SOLVENCY_CAPITAL_GROUP" hidden="1">"c9951"</definedName>
    <definedName name="IQ_COST_TOTAL_BORROWINGS" hidden="1">"c229"</definedName>
    <definedName name="IQ_COUNTRY_NAME" hidden="1">"c230"</definedName>
    <definedName name="IQ_COUNTRY_NAME_ECON" hidden="1">"c11752"</definedName>
    <definedName name="IQ_COUPON_FORMULA" hidden="1">"c8965"</definedName>
    <definedName name="IQ_COVERED_POPS" hidden="1">"c2124"</definedName>
    <definedName name="IQ_CP" hidden="1">"c2495"</definedName>
    <definedName name="IQ_CP_PCT" hidden="1">"c2496"</definedName>
    <definedName name="IQ_CPI" hidden="1">"c6845"</definedName>
    <definedName name="IQ_CPI_APR" hidden="1">"c7505"</definedName>
    <definedName name="IQ_CPI_APR_FC" hidden="1">"c8385"</definedName>
    <definedName name="IQ_CPI_CORE" hidden="1">"c6838"</definedName>
    <definedName name="IQ_CPI_CORE_APR" hidden="1">"c7498"</definedName>
    <definedName name="IQ_CPI_CORE_POP" hidden="1">"c7058"</definedName>
    <definedName name="IQ_CPI_CORE_YOY" hidden="1">"c7278"</definedName>
    <definedName name="IQ_CPI_FC" hidden="1">"c7725"</definedName>
    <definedName name="IQ_CPI_POP" hidden="1">"c7065"</definedName>
    <definedName name="IQ_CPI_POP_FC" hidden="1">"c7945"</definedName>
    <definedName name="IQ_CPI_YOY" hidden="1">"c7285"</definedName>
    <definedName name="IQ_CPI_YOY_FC" hidden="1">"c8165"</definedName>
    <definedName name="IQ_CQ" hidden="1">5000</definedName>
    <definedName name="IQ_CREDIT_CARD_CHARGE_OFFS_FDIC" hidden="1">"c6652"</definedName>
    <definedName name="IQ_CREDIT_CARD_FEE" hidden="1">"c231"</definedName>
    <definedName name="IQ_CREDIT_CARD_FEE_BNK" hidden="1">"c231"</definedName>
    <definedName name="IQ_CREDIT_CARD_FEE_FIN" hidden="1">"c1583"</definedName>
    <definedName name="IQ_CREDIT_CARD_LINES_FDIC" hidden="1">"c6525"</definedName>
    <definedName name="IQ_CREDIT_CARD_LOANS_FDIC" hidden="1">"c6319"</definedName>
    <definedName name="IQ_CREDIT_CARD_NET_CHARGE_OFFS_FDIC" hidden="1">"c6654"</definedName>
    <definedName name="IQ_CREDIT_CARD_RECOVERIES_FDIC" hidden="1">"c6653"</definedName>
    <definedName name="IQ_CREDIT_EXPOSURE" hidden="1">"c10038"</definedName>
    <definedName name="IQ_CREDIT_LOSS_CF" hidden="1">"c232"</definedName>
    <definedName name="IQ_CREDIT_LOSS_PROVISION_NET_CHARGE_OFFS_FDIC" hidden="1">"c6734"</definedName>
    <definedName name="IQ_CUMULATIVE_SPLIT_FACTOR" hidden="1">"c2094"</definedName>
    <definedName name="IQ_CURR_ACCT_BALANCE_APR_FC_UNUSED" hidden="1">"c8387"</definedName>
    <definedName name="IQ_CURR_ACCT_BALANCE_APR_FC_UNUSED_UNUSED_UNUSED" hidden="1">"c8387"</definedName>
    <definedName name="IQ_CURR_ACCT_BALANCE_APR_UNUSED" hidden="1">"c7507"</definedName>
    <definedName name="IQ_CURR_ACCT_BALANCE_APR_UNUSED_UNUSED_UNUSED" hidden="1">"c7507"</definedName>
    <definedName name="IQ_CURR_ACCT_BALANCE_FC_UNUSED" hidden="1">"c7727"</definedName>
    <definedName name="IQ_CURR_ACCT_BALANCE_FC_UNUSED_UNUSED_UNUSED" hidden="1">"c7727"</definedName>
    <definedName name="IQ_CURR_ACCT_BALANCE_PCT" hidden="1">"c6846"</definedName>
    <definedName name="IQ_CURR_ACCT_BALANCE_PCT_FC" hidden="1">"c7726"</definedName>
    <definedName name="IQ_CURR_ACCT_BALANCE_PCT_POP" hidden="1">"c7066"</definedName>
    <definedName name="IQ_CURR_ACCT_BALANCE_PCT_POP_FC" hidden="1">"c7946"</definedName>
    <definedName name="IQ_CURR_ACCT_BALANCE_PCT_YOY" hidden="1">"c7286"</definedName>
    <definedName name="IQ_CURR_ACCT_BALANCE_PCT_YOY_FC" hidden="1">"c8166"</definedName>
    <definedName name="IQ_CURR_ACCT_BALANCE_POP_FC_UNUSED" hidden="1">"c7947"</definedName>
    <definedName name="IQ_CURR_ACCT_BALANCE_POP_FC_UNUSED_UNUSED_UNUSED" hidden="1">"c7947"</definedName>
    <definedName name="IQ_CURR_ACCT_BALANCE_POP_UNUSED" hidden="1">"c7067"</definedName>
    <definedName name="IQ_CURR_ACCT_BALANCE_POP_UNUSED_UNUSED_UNUSED" hidden="1">"c7067"</definedName>
    <definedName name="IQ_CURR_ACCT_BALANCE_SAAR" hidden="1">"c6848"</definedName>
    <definedName name="IQ_CURR_ACCT_BALANCE_SAAR_APR" hidden="1">"c7508"</definedName>
    <definedName name="IQ_CURR_ACCT_BALANCE_SAAR_APR_FC" hidden="1">"c8388"</definedName>
    <definedName name="IQ_CURR_ACCT_BALANCE_SAAR_FC" hidden="1">"c7728"</definedName>
    <definedName name="IQ_CURR_ACCT_BALANCE_SAAR_POP" hidden="1">"c7068"</definedName>
    <definedName name="IQ_CURR_ACCT_BALANCE_SAAR_POP_FC" hidden="1">"c7948"</definedName>
    <definedName name="IQ_CURR_ACCT_BALANCE_SAAR_USD_APR_FC" hidden="1">"c11797"</definedName>
    <definedName name="IQ_CURR_ACCT_BALANCE_SAAR_USD_FC" hidden="1">"c11794"</definedName>
    <definedName name="IQ_CURR_ACCT_BALANCE_SAAR_USD_POP_FC" hidden="1">"c11795"</definedName>
    <definedName name="IQ_CURR_ACCT_BALANCE_SAAR_USD_YOY_FC" hidden="1">"c11796"</definedName>
    <definedName name="IQ_CURR_ACCT_BALANCE_SAAR_YOY" hidden="1">"c7288"</definedName>
    <definedName name="IQ_CURR_ACCT_BALANCE_SAAR_YOY_FC" hidden="1">"c8168"</definedName>
    <definedName name="IQ_CURR_ACCT_BALANCE_UNUSED" hidden="1">"c6847"</definedName>
    <definedName name="IQ_CURR_ACCT_BALANCE_UNUSED_UNUSED_UNUSED" hidden="1">"c6847"</definedName>
    <definedName name="IQ_CURR_ACCT_BALANCE_USD" hidden="1">"c11786"</definedName>
    <definedName name="IQ_CURR_ACCT_BALANCE_USD_APR" hidden="1">"c11789"</definedName>
    <definedName name="IQ_CURR_ACCT_BALANCE_USD_APR_FC" hidden="1">"c11793"</definedName>
    <definedName name="IQ_CURR_ACCT_BALANCE_USD_FC" hidden="1">"c11790"</definedName>
    <definedName name="IQ_CURR_ACCT_BALANCE_USD_POP" hidden="1">"c11787"</definedName>
    <definedName name="IQ_CURR_ACCT_BALANCE_USD_POP_FC" hidden="1">"c11791"</definedName>
    <definedName name="IQ_CURR_ACCT_BALANCE_USD_YOY" hidden="1">"c11788"</definedName>
    <definedName name="IQ_CURR_ACCT_BALANCE_USD_YOY_FC" hidden="1">"c11792"</definedName>
    <definedName name="IQ_CURR_ACCT_BALANCE_YOY_FC_UNUSED" hidden="1">"c8167"</definedName>
    <definedName name="IQ_CURR_ACCT_BALANCE_YOY_FC_UNUSED_UNUSED_UNUSED" hidden="1">"c8167"</definedName>
    <definedName name="IQ_CURR_ACCT_BALANCE_YOY_UNUSED" hidden="1">"c7287"</definedName>
    <definedName name="IQ_CURR_ACCT_BALANCE_YOY_UNUSED_UNUSED_UNUSED" hidden="1">"c7287"</definedName>
    <definedName name="IQ_CURR_ACCT_INC_RECEIPTS" hidden="1">"c6849"</definedName>
    <definedName name="IQ_CURR_ACCT_INC_RECEIPTS_APR" hidden="1">"c7509"</definedName>
    <definedName name="IQ_CURR_ACCT_INC_RECEIPTS_APR_FC" hidden="1">"c8389"</definedName>
    <definedName name="IQ_CURR_ACCT_INC_RECEIPTS_FC" hidden="1">"c7729"</definedName>
    <definedName name="IQ_CURR_ACCT_INC_RECEIPTS_POP" hidden="1">"c7069"</definedName>
    <definedName name="IQ_CURR_ACCT_INC_RECEIPTS_POP_FC" hidden="1">"c7949"</definedName>
    <definedName name="IQ_CURR_ACCT_INC_RECEIPTS_YOY" hidden="1">"c7289"</definedName>
    <definedName name="IQ_CURR_ACCT_INC_RECEIPTS_YOY_FC" hidden="1">"c8169"</definedName>
    <definedName name="IQ_CURR_DOMESTIC_TAXES" hidden="1">"c2074"</definedName>
    <definedName name="IQ_CURR_FOREIGN_TAXES" hidden="1">"c2075"</definedName>
    <definedName name="IQ_CURRENCY_COIN_DOMESTIC_FDIC" hidden="1">"c6388"</definedName>
    <definedName name="IQ_CURRENCY_FACTOR_BS" hidden="1">"c233"</definedName>
    <definedName name="IQ_CURRENCY_FACTOR_IS" hidden="1">"c234"</definedName>
    <definedName name="IQ_CURRENCY_GAIN" hidden="1">"c235"</definedName>
    <definedName name="IQ_CURRENCY_GAIN_BR" hidden="1">"c236"</definedName>
    <definedName name="IQ_CURRENCY_GAIN_FIN" hidden="1">"c237"</definedName>
    <definedName name="IQ_CURRENCY_GAIN_INS" hidden="1">"c238"</definedName>
    <definedName name="IQ_CURRENCY_GAIN_RE" hidden="1">"c6205"</definedName>
    <definedName name="IQ_CURRENCY_GAIN_REIT" hidden="1">"c239"</definedName>
    <definedName name="IQ_CURRENCY_GAIN_UTI" hidden="1">"c240"</definedName>
    <definedName name="IQ_CURRENT_BENCHMARK" hidden="1">"c6780"</definedName>
    <definedName name="IQ_CURRENT_BENCHMARK_CIQID" hidden="1">"c6781"</definedName>
    <definedName name="IQ_CURRENT_BENCHMARK_MATURITY" hidden="1">"c6782"</definedName>
    <definedName name="IQ_CURRENT_PORT" hidden="1">"c241"</definedName>
    <definedName name="IQ_CURRENT_PORT_BNK" hidden="1">"c242"</definedName>
    <definedName name="IQ_CURRENT_PORT_DEBT" hidden="1">"c243"</definedName>
    <definedName name="IQ_CURRENT_PORT_DEBT_BNK" hidden="1">"c244"</definedName>
    <definedName name="IQ_CURRENT_PORT_DEBT_BR" hidden="1">"c1567"</definedName>
    <definedName name="IQ_CURRENT_PORT_DEBT_FIN" hidden="1">"c1568"</definedName>
    <definedName name="IQ_CURRENT_PORT_DEBT_INS" hidden="1">"c1569"</definedName>
    <definedName name="IQ_CURRENT_PORT_DEBT_RE" hidden="1">"c6283"</definedName>
    <definedName name="IQ_CURRENT_PORT_DEBT_REIT" hidden="1">"c1570"</definedName>
    <definedName name="IQ_CURRENT_PORT_DEBT_UTI" hidden="1">"c1571"</definedName>
    <definedName name="IQ_CURRENT_PORT_FHLB_DEBT" hidden="1">"c5657"</definedName>
    <definedName name="IQ_CURRENT_PORT_LEASES" hidden="1">"c245"</definedName>
    <definedName name="IQ_CURRENT_PORT_PCT" hidden="1">"c2541"</definedName>
    <definedName name="IQ_CURRENT_RATIO" hidden="1">"c246"</definedName>
    <definedName name="IQ_CUSIP" hidden="1">"c2245"</definedName>
    <definedName name="IQ_CY" hidden="1">10000</definedName>
    <definedName name="IQ_DA" hidden="1">"c247"</definedName>
    <definedName name="IQ_DA_BR" hidden="1">"c248"</definedName>
    <definedName name="IQ_DA_CF" hidden="1">"c249"</definedName>
    <definedName name="IQ_DA_CF_BNK" hidden="1">"c250"</definedName>
    <definedName name="IQ_DA_CF_BR" hidden="1">"c251"</definedName>
    <definedName name="IQ_DA_CF_FIN" hidden="1">"c252"</definedName>
    <definedName name="IQ_DA_CF_INS" hidden="1">"c253"</definedName>
    <definedName name="IQ_DA_CF_RE" hidden="1">"c6206"</definedName>
    <definedName name="IQ_DA_CF_REIT" hidden="1">"c254"</definedName>
    <definedName name="IQ_DA_CF_UTI" hidden="1">"c255"</definedName>
    <definedName name="IQ_DA_EBITDA" hidden="1">"c5528"</definedName>
    <definedName name="IQ_DA_FIN" hidden="1">"c256"</definedName>
    <definedName name="IQ_DA_INS" hidden="1">"c257"</definedName>
    <definedName name="IQ_DA_RE" hidden="1">"c6207"</definedName>
    <definedName name="IQ_DA_REIT" hidden="1">"c258"</definedName>
    <definedName name="IQ_DA_SUPPL" hidden="1">"c259"</definedName>
    <definedName name="IQ_DA_SUPPL_BR" hidden="1">"c260"</definedName>
    <definedName name="IQ_DA_SUPPL_CF" hidden="1">"c261"</definedName>
    <definedName name="IQ_DA_SUPPL_CF_BNK" hidden="1">"c262"</definedName>
    <definedName name="IQ_DA_SUPPL_CF_BR" hidden="1">"c263"</definedName>
    <definedName name="IQ_DA_SUPPL_CF_FIN" hidden="1">"c264"</definedName>
    <definedName name="IQ_DA_SUPPL_CF_INS" hidden="1">"c265"</definedName>
    <definedName name="IQ_DA_SUPPL_CF_RE" hidden="1">"c6208"</definedName>
    <definedName name="IQ_DA_SUPPL_CF_REIT" hidden="1">"c266"</definedName>
    <definedName name="IQ_DA_SUPPL_CF_UTI" hidden="1">"c267"</definedName>
    <definedName name="IQ_DA_SUPPL_FIN" hidden="1">"c268"</definedName>
    <definedName name="IQ_DA_SUPPL_INS" hidden="1">"c269"</definedName>
    <definedName name="IQ_DA_SUPPL_RE" hidden="1">"c6209"</definedName>
    <definedName name="IQ_DA_SUPPL_REIT" hidden="1">"c270"</definedName>
    <definedName name="IQ_DA_SUPPL_UTI" hidden="1">"c271"</definedName>
    <definedName name="IQ_DA_UTI" hidden="1">"c272"</definedName>
    <definedName name="IQ_DAILY" hidden="1">500000</definedName>
    <definedName name="IQ_DATED_DATE" hidden="1">"c2185"</definedName>
    <definedName name="IQ_DAY_COUNT" hidden="1">"c2161"</definedName>
    <definedName name="IQ_DAYS_COVER_SHORT" hidden="1">"c1578"</definedName>
    <definedName name="IQ_DAYS_DELAY" hidden="1">"c8963"</definedName>
    <definedName name="IQ_DAYS_INVENTORY_OUT" hidden="1">"c273"</definedName>
    <definedName name="IQ_DAYS_PAY_OUTST" hidden="1">"c274"</definedName>
    <definedName name="IQ_DAYS_PAYABLE_OUT" hidden="1">"c274"</definedName>
    <definedName name="IQ_DAYS_SALES_OUT" hidden="1">"c275"</definedName>
    <definedName name="IQ_DAYS_SALES_OUTST" hidden="1">"c275"</definedName>
    <definedName name="IQ_DEBT_ADJ" hidden="1">"c2515"</definedName>
    <definedName name="IQ_DEBT_ADJ_PCT" hidden="1">"c2516"</definedName>
    <definedName name="IQ_DEBT_EQUIV_NET_PBO" hidden="1">"c2938"</definedName>
    <definedName name="IQ_DEBT_EQUIV_OPER_LEASE" hidden="1">"c2935"</definedName>
    <definedName name="IQ_DEF_ACQ_CST" hidden="1">"c301"</definedName>
    <definedName name="IQ_DEF_AMORT" hidden="1">"c276"</definedName>
    <definedName name="IQ_DEF_AMORT_BNK" hidden="1">"c277"</definedName>
    <definedName name="IQ_DEF_AMORT_BR" hidden="1">"c278"</definedName>
    <definedName name="IQ_DEF_AMORT_FIN" hidden="1">"c279"</definedName>
    <definedName name="IQ_DEF_AMORT_INS" hidden="1">"c280"</definedName>
    <definedName name="IQ_DEF_AMORT_REIT" hidden="1">"c281"</definedName>
    <definedName name="IQ_DEF_AMORT_UTI" hidden="1">"c282"</definedName>
    <definedName name="IQ_DEF_BENEFIT_INTEREST_COST" hidden="1">"c283"</definedName>
    <definedName name="IQ_DEF_BENEFIT_INTEREST_COST_DOMESTIC" hidden="1">"c2652"</definedName>
    <definedName name="IQ_DEF_BENEFIT_INTEREST_COST_FOREIGN" hidden="1">"c2660"</definedName>
    <definedName name="IQ_DEF_BENEFIT_OTHER_COST" hidden="1">"c284"</definedName>
    <definedName name="IQ_DEF_BENEFIT_OTHER_COST_DOMESTIC" hidden="1">"c2654"</definedName>
    <definedName name="IQ_DEF_BENEFIT_OTHER_COST_FOREIGN" hidden="1">"c2662"</definedName>
    <definedName name="IQ_DEF_BENEFIT_ROA" hidden="1">"c285"</definedName>
    <definedName name="IQ_DEF_BENEFIT_ROA_DOMESTIC" hidden="1">"c2653"</definedName>
    <definedName name="IQ_DEF_BENEFIT_ROA_FOREIGN" hidden="1">"c2661"</definedName>
    <definedName name="IQ_DEF_BENEFIT_SERVICE_COST" hidden="1">"c286"</definedName>
    <definedName name="IQ_DEF_BENEFIT_SERVICE_COST_DOMESTIC" hidden="1">"c2651"</definedName>
    <definedName name="IQ_DEF_BENEFIT_SERVICE_COST_FOREIGN" hidden="1">"c2659"</definedName>
    <definedName name="IQ_DEF_BENEFIT_TOTAL_COST" hidden="1">"c287"</definedName>
    <definedName name="IQ_DEF_BENEFIT_TOTAL_COST_DOMESTIC" hidden="1">"c2655"</definedName>
    <definedName name="IQ_DEF_BENEFIT_TOTAL_COST_FOREIGN" hidden="1">"c2663"</definedName>
    <definedName name="IQ_DEF_CHARGES_BR" hidden="1">"c288"</definedName>
    <definedName name="IQ_DEF_CHARGES_CF" hidden="1">"c289"</definedName>
    <definedName name="IQ_DEF_CHARGES_FIN" hidden="1">"c290"</definedName>
    <definedName name="IQ_DEF_CHARGES_INS" hidden="1">"c291"</definedName>
    <definedName name="IQ_DEF_CHARGES_LT" hidden="1">"c292"</definedName>
    <definedName name="IQ_DEF_CHARGES_LT_BNK" hidden="1">"c293"</definedName>
    <definedName name="IQ_DEF_CHARGES_LT_BR" hidden="1">"c294"</definedName>
    <definedName name="IQ_DEF_CHARGES_LT_FIN" hidden="1">"c295"</definedName>
    <definedName name="IQ_DEF_CHARGES_LT_INS" hidden="1">"c296"</definedName>
    <definedName name="IQ_DEF_CHARGES_LT_RE" hidden="1">"c6210"</definedName>
    <definedName name="IQ_DEF_CHARGES_LT_REIT" hidden="1">"c297"</definedName>
    <definedName name="IQ_DEF_CHARGES_LT_UTI" hidden="1">"c298"</definedName>
    <definedName name="IQ_DEF_CHARGES_RE" hidden="1">"c6211"</definedName>
    <definedName name="IQ_DEF_CHARGES_REIT" hidden="1">"c299"</definedName>
    <definedName name="IQ_DEF_CONTRIBUTION_TOTAL_COST" hidden="1">"c300"</definedName>
    <definedName name="IQ_DEF_INC_TAX" hidden="1">"c313"</definedName>
    <definedName name="IQ_DEF_POLICY_ACQ_COSTS" hidden="1">"c301"</definedName>
    <definedName name="IQ_DEF_POLICY_ACQ_COSTS_CF" hidden="1">"c302"</definedName>
    <definedName name="IQ_DEF_POLICY_AMORT" hidden="1">"c303"</definedName>
    <definedName name="IQ_DEF_SPENDING_REAL_SAAR" hidden="1">"c6971"</definedName>
    <definedName name="IQ_DEF_SPENDING_REAL_SAAR_APR" hidden="1">"c7631"</definedName>
    <definedName name="IQ_DEF_SPENDING_REAL_SAAR_APR_FC" hidden="1">"c8511"</definedName>
    <definedName name="IQ_DEF_SPENDING_REAL_SAAR_FC" hidden="1">"c7851"</definedName>
    <definedName name="IQ_DEF_SPENDING_REAL_SAAR_POP" hidden="1">"c7191"</definedName>
    <definedName name="IQ_DEF_SPENDING_REAL_SAAR_POP_FC" hidden="1">"c8071"</definedName>
    <definedName name="IQ_DEF_SPENDING_REAL_SAAR_YOY" hidden="1">"c7411"</definedName>
    <definedName name="IQ_DEF_SPENDING_REAL_SAAR_YOY_FC" hidden="1">"c8291"</definedName>
    <definedName name="IQ_DEF_TAX_ASSET_LT_BR" hidden="1">"c304"</definedName>
    <definedName name="IQ_DEF_TAX_ASSET_LT_FIN" hidden="1">"c305"</definedName>
    <definedName name="IQ_DEF_TAX_ASSET_LT_INS" hidden="1">"c306"</definedName>
    <definedName name="IQ_DEF_TAX_ASSET_LT_RE" hidden="1">"c6212"</definedName>
    <definedName name="IQ_DEF_TAX_ASSET_LT_REIT" hidden="1">"c307"</definedName>
    <definedName name="IQ_DEF_TAX_ASSET_LT_UTI" hidden="1">"c308"</definedName>
    <definedName name="IQ_DEF_TAX_ASSETS_CURRENT" hidden="1">"c309"</definedName>
    <definedName name="IQ_DEF_TAX_ASSETS_LT" hidden="1">"c310"</definedName>
    <definedName name="IQ_DEF_TAX_ASSETS_LT_BNK" hidden="1">"c311"</definedName>
    <definedName name="IQ_DEF_TAX_LIAB_CURRENT" hidden="1">"c312"</definedName>
    <definedName name="IQ_DEF_TAX_LIAB_LT" hidden="1">"c313"</definedName>
    <definedName name="IQ_DEF_TAX_LIAB_LT_BNK" hidden="1">"c314"</definedName>
    <definedName name="IQ_DEF_TAX_LIAB_LT_BR" hidden="1">"c315"</definedName>
    <definedName name="IQ_DEF_TAX_LIAB_LT_FIN" hidden="1">"c316"</definedName>
    <definedName name="IQ_DEF_TAX_LIAB_LT_INS" hidden="1">"c317"</definedName>
    <definedName name="IQ_DEF_TAX_LIAB_LT_RE" hidden="1">"c6213"</definedName>
    <definedName name="IQ_DEF_TAX_LIAB_LT_REIT" hidden="1">"c318"</definedName>
    <definedName name="IQ_DEF_TAX_LIAB_LT_UTI" hidden="1">"c319"</definedName>
    <definedName name="IQ_DEFERRED_DOMESTIC_TAXES" hidden="1">"c2077"</definedName>
    <definedName name="IQ_DEFERRED_FOREIGN_TAXES" hidden="1">"c2078"</definedName>
    <definedName name="IQ_DEFERRED_INC_TAX" hidden="1">"c315"</definedName>
    <definedName name="IQ_DEFERRED_TAXES" hidden="1">"c147"</definedName>
    <definedName name="IQ_DEMAND_DEP" hidden="1">"c320"</definedName>
    <definedName name="IQ_DEMAND_DEPOSITS_FDIC" hidden="1">"c6489"</definedName>
    <definedName name="IQ_DEMAND_DEPOSITS_TOT_DEPOSITS_FFIEC" hidden="1">"c13902"</definedName>
    <definedName name="IQ_DEPOSIT_ACCOUNTS_LESS_THAN_100K_FDIC" hidden="1">"c6494"</definedName>
    <definedName name="IQ_DEPOSIT_ACCOUNTS_MORE_THAN_100K_FDIC" hidden="1">"c6492"</definedName>
    <definedName name="IQ_DEPOSITORY_INSTITUTIONS_CHARGE_OFFS_FDIC" hidden="1">"c6596"</definedName>
    <definedName name="IQ_DEPOSITORY_INSTITUTIONS_NET_CHARGE_OFFS_FDIC" hidden="1">"c6634"</definedName>
    <definedName name="IQ_DEPOSITORY_INSTITUTIONS_RECOVERIES_FDIC" hidden="1">"c6615"</definedName>
    <definedName name="IQ_DEPOSITS_FIN" hidden="1">"c321"</definedName>
    <definedName name="IQ_DEPOSITS_HELD_DOMESTIC_FDIC" hidden="1">"c6340"</definedName>
    <definedName name="IQ_DEPOSITS_HELD_FOREIGN_FDIC" hidden="1">"c6341"</definedName>
    <definedName name="IQ_DEPOSITS_INTEREST_SECURITIES" hidden="1">"c5509"</definedName>
    <definedName name="IQ_DEPOSITS_LESS_THAN_100K_AFTER_THREE_YEARS_FDIC" hidden="1">"c6464"</definedName>
    <definedName name="IQ_DEPOSITS_LESS_THAN_100K_THREE_MONTHS_FDIC" hidden="1">"c6461"</definedName>
    <definedName name="IQ_DEPOSITS_LESS_THAN_100K_THREE_YEARS_FDIC" hidden="1">"c6463"</definedName>
    <definedName name="IQ_DEPOSITS_LESS_THAN_100K_TWELVE_MONTHS_FDIC" hidden="1">"c6462"</definedName>
    <definedName name="IQ_DEPOSITS_MORE_THAN_100K_AFTER_THREE_YEARS_FDIC" hidden="1">"c6469"</definedName>
    <definedName name="IQ_DEPOSITS_MORE_THAN_100K_THREE_MONTHS_FDIC" hidden="1">"c6466"</definedName>
    <definedName name="IQ_DEPOSITS_MORE_THAN_100K_THREE_YEARS_FDIC" hidden="1">"c6468"</definedName>
    <definedName name="IQ_DEPOSITS_MORE_THAN_100K_TWELVE_MONTHS_FDIC" hidden="1">"c6467"</definedName>
    <definedName name="IQ_DEPRE_AMORT" hidden="1">"c247"</definedName>
    <definedName name="IQ_DEPRE_AMORT_SUPPL" hidden="1">"c1593"</definedName>
    <definedName name="IQ_DEPRE_DEPLE" hidden="1">"c261"</definedName>
    <definedName name="IQ_DEPRE_SUPP" hidden="1">"c1443"</definedName>
    <definedName name="IQ_DERIVATIVES_FDIC" hidden="1">"c6523"</definedName>
    <definedName name="IQ_DESCRIPTION_LONG" hidden="1">"c322"</definedName>
    <definedName name="IQ_DEVELOP_LAND" hidden="1">"c323"</definedName>
    <definedName name="IQ_DIC" hidden="1">"c13834"</definedName>
    <definedName name="IQ_DIFF_LASTCLOSE_TARGET_PRICE" hidden="1">"c1854"</definedName>
    <definedName name="IQ_DILUT_ADJUST" hidden="1">"c1621"</definedName>
    <definedName name="IQ_DILUT_EPS_EXCL" hidden="1">"c324"</definedName>
    <definedName name="IQ_DILUT_EPS_INCL" hidden="1">"c325"</definedName>
    <definedName name="IQ_DILUT_EPS_NORM" hidden="1">"c1903"</definedName>
    <definedName name="IQ_DILUT_NI" hidden="1">"c2079"</definedName>
    <definedName name="IQ_DILUT_NORMAL_EPS" hidden="1">"c1594"</definedName>
    <definedName name="IQ_DILUT_WEIGHT" hidden="1">"c326"</definedName>
    <definedName name="IQ_DIRECT_AH_EARNED" hidden="1">"c2740"</definedName>
    <definedName name="IQ_DIRECT_EARNED" hidden="1">"c2730"</definedName>
    <definedName name="IQ_DIRECT_LIFE_EARNED" hidden="1">"c2735"</definedName>
    <definedName name="IQ_DIRECT_LIFE_IN_FORCE" hidden="1">"c2765"</definedName>
    <definedName name="IQ_DIRECT_PC_EARNED" hidden="1">"c2745"</definedName>
    <definedName name="IQ_DIRECT_WRITTEN" hidden="1">"c2724"</definedName>
    <definedName name="IQ_DISCONT_OPER" hidden="1">"c333"</definedName>
    <definedName name="IQ_DISCOUNT_RATE_PENSION_DOMESTIC" hidden="1">"c327"</definedName>
    <definedName name="IQ_DISCOUNT_RATE_PENSION_FOREIGN" hidden="1">"c328"</definedName>
    <definedName name="IQ_DISPOSABLE_PERSONAL_INC" hidden="1">"c6850"</definedName>
    <definedName name="IQ_DISPOSABLE_PERSONAL_INC_APR" hidden="1">"c7510"</definedName>
    <definedName name="IQ_DISPOSABLE_PERSONAL_INC_APR_FC" hidden="1">"c8390"</definedName>
    <definedName name="IQ_DISPOSABLE_PERSONAL_INC_FC" hidden="1">"c7730"</definedName>
    <definedName name="IQ_DISPOSABLE_PERSONAL_INC_POP" hidden="1">"c7070"</definedName>
    <definedName name="IQ_DISPOSABLE_PERSONAL_INC_POP_FC" hidden="1">"c7950"</definedName>
    <definedName name="IQ_DISPOSABLE_PERSONAL_INC_REAL" hidden="1">"c11922"</definedName>
    <definedName name="IQ_DISPOSABLE_PERSONAL_INC_REAL_APR" hidden="1">"c11925"</definedName>
    <definedName name="IQ_DISPOSABLE_PERSONAL_INC_REAL_POP" hidden="1">"c11923"</definedName>
    <definedName name="IQ_DISPOSABLE_PERSONAL_INC_REAL_YOY" hidden="1">"c11924"</definedName>
    <definedName name="IQ_DISPOSABLE_PERSONAL_INC_SAAR" hidden="1">"c6851"</definedName>
    <definedName name="IQ_DISPOSABLE_PERSONAL_INC_SAAR_APR" hidden="1">"c7511"</definedName>
    <definedName name="IQ_DISPOSABLE_PERSONAL_INC_SAAR_APR_FC" hidden="1">"c8391"</definedName>
    <definedName name="IQ_DISPOSABLE_PERSONAL_INC_SAAR_FC" hidden="1">"c7731"</definedName>
    <definedName name="IQ_DISPOSABLE_PERSONAL_INC_SAAR_POP" hidden="1">"c7071"</definedName>
    <definedName name="IQ_DISPOSABLE_PERSONAL_INC_SAAR_POP_FC" hidden="1">"c7951"</definedName>
    <definedName name="IQ_DISPOSABLE_PERSONAL_INC_SAAR_USD_APR_FC" hidden="1">"c11805"</definedName>
    <definedName name="IQ_DISPOSABLE_PERSONAL_INC_SAAR_USD_FC" hidden="1">"c11802"</definedName>
    <definedName name="IQ_DISPOSABLE_PERSONAL_INC_SAAR_USD_POP_FC" hidden="1">"c11803"</definedName>
    <definedName name="IQ_DISPOSABLE_PERSONAL_INC_SAAR_USD_YOY_FC" hidden="1">"c11804"</definedName>
    <definedName name="IQ_DISPOSABLE_PERSONAL_INC_SAAR_YOY" hidden="1">"c7291"</definedName>
    <definedName name="IQ_DISPOSABLE_PERSONAL_INC_SAAR_YOY_FC" hidden="1">"c8171"</definedName>
    <definedName name="IQ_DISPOSABLE_PERSONAL_INC_USD_APR_FC" hidden="1">"c11801"</definedName>
    <definedName name="IQ_DISPOSABLE_PERSONAL_INC_USD_FC" hidden="1">"c11798"</definedName>
    <definedName name="IQ_DISPOSABLE_PERSONAL_INC_USD_POP_FC" hidden="1">"c11799"</definedName>
    <definedName name="IQ_DISPOSABLE_PERSONAL_INC_USD_YOY_FC" hidden="1">"c11800"</definedName>
    <definedName name="IQ_DISPOSABLE_PERSONAL_INC_YOY" hidden="1">"c7290"</definedName>
    <definedName name="IQ_DISPOSABLE_PERSONAL_INC_YOY_FC" hidden="1">"c8170"</definedName>
    <definedName name="IQ_DISTR_EXCESS_EARN" hidden="1">"c329"</definedName>
    <definedName name="IQ_DISTRIBUTABLE_CASH" hidden="1">"c3002"</definedName>
    <definedName name="IQ_DISTRIBUTABLE_CASH_PAYOUT" hidden="1">"c3005"</definedName>
    <definedName name="IQ_DISTRIBUTABLE_CASH_SHARE" hidden="1">"c3003"</definedName>
    <definedName name="IQ_DIV_AMOUNT" hidden="1">"c3041"</definedName>
    <definedName name="IQ_DIV_PAYMENT_DATE" hidden="1">"c2106"</definedName>
    <definedName name="IQ_DIV_PAYMENT_TYPE" hidden="1">"c12752"</definedName>
    <definedName name="IQ_DIV_RECORD_DATE" hidden="1">"c2105"</definedName>
    <definedName name="IQ_DIV_SHARE" hidden="1">"c330"</definedName>
    <definedName name="IQ_DIVEST_CF" hidden="1">"c331"</definedName>
    <definedName name="IQ_DIVID_SHARE" hidden="1">"c330"</definedName>
    <definedName name="IQ_DIVIDEND_YIELD" hidden="1">"c332"</definedName>
    <definedName name="IQ_DIVIDENDS_DECLARED_COMMON_FDIC" hidden="1">"c6659"</definedName>
    <definedName name="IQ_DIVIDENDS_DECLARED_PREFERRED_FDIC" hidden="1">"c6658"</definedName>
    <definedName name="IQ_DIVIDENDS_FDIC" hidden="1">"c6660"</definedName>
    <definedName name="IQ_DIVIDENDS_PAID_DECLARED_PERIOD_COVERED" hidden="1">"c9960"</definedName>
    <definedName name="IQ_DIVIDENDS_PAID_DECLARED_PERIOD_GROUP" hidden="1">"c9946"</definedName>
    <definedName name="IQ_DNB_OTHER_EXP_INC_TAX_US" hidden="1">"c6787"</definedName>
    <definedName name="IQ_DNTM" hidden="1">700000</definedName>
    <definedName name="IQ_DO" hidden="1">"c333"</definedName>
    <definedName name="IQ_DO_ASSETS_CURRENT" hidden="1">"c334"</definedName>
    <definedName name="IQ_DO_ASSETS_LT" hidden="1">"c335"</definedName>
    <definedName name="IQ_DO_CF" hidden="1">"c336"</definedName>
    <definedName name="IQ_DOC_CLAUSE" hidden="1">"c6032"</definedName>
    <definedName name="IQ_DOM_OFFICE_DEPOSITS_TOT_DEPOSITS_FFIEC" hidden="1">"c13910"</definedName>
    <definedName name="IQ_DPAC" hidden="1">"c2801"</definedName>
    <definedName name="IQ_DPAC_ACC" hidden="1">"c2799"</definedName>
    <definedName name="IQ_DPAC_AMORT" hidden="1">"c2795"</definedName>
    <definedName name="IQ_DPAC_BEG" hidden="1">"c2791"</definedName>
    <definedName name="IQ_DPAC_COMMISSIONS" hidden="1">"c2792"</definedName>
    <definedName name="IQ_DPAC_END" hidden="1">"c2801"</definedName>
    <definedName name="IQ_DPAC_FX" hidden="1">"c2798"</definedName>
    <definedName name="IQ_DPAC_OTHER_ADJ" hidden="1">"c2800"</definedName>
    <definedName name="IQ_DPAC_OTHERS" hidden="1">"c2793"</definedName>
    <definedName name="IQ_DPAC_PERIOD" hidden="1">"c2794"</definedName>
    <definedName name="IQ_DPAC_REAL_GAIN" hidden="1">"c2797"</definedName>
    <definedName name="IQ_DPAC_UNREAL_GAIN" hidden="1">"c2796"</definedName>
    <definedName name="IQ_DPS_10YR_ANN_CAGR" hidden="1">"c6065"</definedName>
    <definedName name="IQ_DPS_10YR_ANN_GROWTH" hidden="1">"c337"</definedName>
    <definedName name="IQ_DPS_1YR_ANN_GROWTH" hidden="1">"c338"</definedName>
    <definedName name="IQ_DPS_2YR_ANN_CAGR" hidden="1">"c6066"</definedName>
    <definedName name="IQ_DPS_2YR_ANN_GROWTH" hidden="1">"c339"</definedName>
    <definedName name="IQ_DPS_3YR_ANN_CAGR" hidden="1">"c6067"</definedName>
    <definedName name="IQ_DPS_3YR_ANN_GROWTH" hidden="1">"c340"</definedName>
    <definedName name="IQ_DPS_5YR_ANN_CAGR" hidden="1">"c6068"</definedName>
    <definedName name="IQ_DPS_5YR_ANN_GROWTH" hidden="1">"c341"</definedName>
    <definedName name="IQ_DPS_7YR_ANN_CAGR" hidden="1">"c6069"</definedName>
    <definedName name="IQ_DPS_7YR_ANN_GROWTH" hidden="1">"c342"</definedName>
    <definedName name="IQ_DPS_ACT_OR_EST" hidden="1">"c2218"</definedName>
    <definedName name="IQ_DPS_EST" hidden="1">"c1674"</definedName>
    <definedName name="IQ_DPS_HIGH_EST" hidden="1">"c1676"</definedName>
    <definedName name="IQ_DPS_LOW_EST" hidden="1">"c1677"</definedName>
    <definedName name="IQ_DPS_MEDIAN_EST" hidden="1">"c1675"</definedName>
    <definedName name="IQ_DPS_NUM_EST" hidden="1">"c1678"</definedName>
    <definedName name="IQ_DPS_STDDEV_EST" hidden="1">"c1679"</definedName>
    <definedName name="IQ_DURABLE_INVENTORIES" hidden="1">"c6853"</definedName>
    <definedName name="IQ_DURABLE_INVENTORIES_APR" hidden="1">"c7513"</definedName>
    <definedName name="IQ_DURABLE_INVENTORIES_APR_FC" hidden="1">"c8393"</definedName>
    <definedName name="IQ_DURABLE_INVENTORIES_FC" hidden="1">"c7733"</definedName>
    <definedName name="IQ_DURABLE_INVENTORIES_POP" hidden="1">"c7073"</definedName>
    <definedName name="IQ_DURABLE_INVENTORIES_POP_FC" hidden="1">"c7953"</definedName>
    <definedName name="IQ_DURABLE_INVENTORIES_YOY" hidden="1">"c7293"</definedName>
    <definedName name="IQ_DURABLE_INVENTORIES_YOY_FC" hidden="1">"c8173"</definedName>
    <definedName name="IQ_DURABLE_ORDERS" hidden="1">"c6854"</definedName>
    <definedName name="IQ_DURABLE_ORDERS_APR" hidden="1">"c7514"</definedName>
    <definedName name="IQ_DURABLE_ORDERS_APR_FC" hidden="1">"c8394"</definedName>
    <definedName name="IQ_DURABLE_ORDERS_FC" hidden="1">"c7734"</definedName>
    <definedName name="IQ_DURABLE_ORDERS_POP" hidden="1">"c7074"</definedName>
    <definedName name="IQ_DURABLE_ORDERS_POP_FC" hidden="1">"c7954"</definedName>
    <definedName name="IQ_DURABLE_ORDERS_YOY" hidden="1">"c7294"</definedName>
    <definedName name="IQ_DURABLE_ORDERS_YOY_FC" hidden="1">"c8174"</definedName>
    <definedName name="IQ_DURABLE_SHIPMENTS" hidden="1">"c6855"</definedName>
    <definedName name="IQ_DURABLE_SHIPMENTS_APR" hidden="1">"c7515"</definedName>
    <definedName name="IQ_DURABLE_SHIPMENTS_APR_FC" hidden="1">"c8395"</definedName>
    <definedName name="IQ_DURABLE_SHIPMENTS_FC" hidden="1">"c7735"</definedName>
    <definedName name="IQ_DURABLE_SHIPMENTS_POP" hidden="1">"c7075"</definedName>
    <definedName name="IQ_DURABLE_SHIPMENTS_POP_FC" hidden="1">"c7955"</definedName>
    <definedName name="IQ_DURABLE_SHIPMENTS_YOY" hidden="1">"c7295"</definedName>
    <definedName name="IQ_DURABLE_SHIPMENTS_YOY_FC" hidden="1">"c8175"</definedName>
    <definedName name="IQ_DURATION" hidden="1">"c2181"</definedName>
    <definedName name="IQ_EARNING_ASSET_YIELD" hidden="1">"c343"</definedName>
    <definedName name="IQ_EARNING_ASSETS_FDIC" hidden="1">"c6360"</definedName>
    <definedName name="IQ_EARNING_ASSETS_YIELD_FDIC" hidden="1">"c6724"</definedName>
    <definedName name="IQ_EARNING_CO" hidden="1">"c344"</definedName>
    <definedName name="IQ_EARNING_CO_10YR_ANN_CAGR" hidden="1">"c6070"</definedName>
    <definedName name="IQ_EARNING_CO_10YR_ANN_GROWTH" hidden="1">"c345"</definedName>
    <definedName name="IQ_EARNING_CO_1YR_ANN_GROWTH" hidden="1">"c346"</definedName>
    <definedName name="IQ_EARNING_CO_2YR_ANN_CAGR" hidden="1">"c6071"</definedName>
    <definedName name="IQ_EARNING_CO_2YR_ANN_GROWTH" hidden="1">"c347"</definedName>
    <definedName name="IQ_EARNING_CO_3YR_ANN_CAGR" hidden="1">"c6072"</definedName>
    <definedName name="IQ_EARNING_CO_3YR_ANN_GROWTH" hidden="1">"c348"</definedName>
    <definedName name="IQ_EARNING_CO_5YR_ANN_CAGR" hidden="1">"c6073"</definedName>
    <definedName name="IQ_EARNING_CO_5YR_ANN_GROWTH" hidden="1">"c349"</definedName>
    <definedName name="IQ_EARNING_CO_7YR_ANN_CAGR" hidden="1">"c6074"</definedName>
    <definedName name="IQ_EARNING_CO_7YR_ANN_GROWTH" hidden="1">"c350"</definedName>
    <definedName name="IQ_EARNING_CO_MARGIN" hidden="1">"c351"</definedName>
    <definedName name="IQ_EARNINGS_ANNOUNCE_DATE" hidden="1">"c1649"</definedName>
    <definedName name="IQ_EARNINGS_COVERAGE_NET_CHARGE_OFFS_FDIC" hidden="1">"c6735"</definedName>
    <definedName name="IQ_EARNINGS_PERIOD_COVERED" hidden="1">"c9958"</definedName>
    <definedName name="IQ_EARNINGS_PERIOD_GROUP" hidden="1">"c9944"</definedName>
    <definedName name="IQ_EBIT" hidden="1">"c352"</definedName>
    <definedName name="IQ_EBIT_10K" hidden="1">"IQ_EBIT_10K"</definedName>
    <definedName name="IQ_EBIT_10Q" hidden="1">"IQ_EBIT_10Q"</definedName>
    <definedName name="IQ_EBIT_10Q1" hidden="1">"IQ_EBIT_10Q1"</definedName>
    <definedName name="IQ_EBIT_10YR_ANN_CAGR" hidden="1">"c6075"</definedName>
    <definedName name="IQ_EBIT_10YR_ANN_GROWTH" hidden="1">"c353"</definedName>
    <definedName name="IQ_EBIT_1YR_ANN_GROWTH" hidden="1">"c354"</definedName>
    <definedName name="IQ_EBIT_2YR_ANN_CAGR" hidden="1">"c6076"</definedName>
    <definedName name="IQ_EBIT_2YR_ANN_GROWTH" hidden="1">"c355"</definedName>
    <definedName name="IQ_EBIT_3YR_ANN_CAGR" hidden="1">"c6077"</definedName>
    <definedName name="IQ_EBIT_3YR_ANN_GROWTH" hidden="1">"c356"</definedName>
    <definedName name="IQ_EBIT_5YR_ANN_CAGR" hidden="1">"c6078"</definedName>
    <definedName name="IQ_EBIT_5YR_ANN_GROWTH" hidden="1">"c357"</definedName>
    <definedName name="IQ_EBIT_7YR_ANN_CAGR" hidden="1">"c6079"</definedName>
    <definedName name="IQ_EBIT_7YR_ANN_GROWTH" hidden="1">"c358"</definedName>
    <definedName name="IQ_EBIT_ACT_OR_EST" hidden="1">"c2219"</definedName>
    <definedName name="IQ_EBIT_EQ_INC" hidden="1">"c3498"</definedName>
    <definedName name="IQ_EBIT_EQ_INC_EXCL_SBC" hidden="1">"c3502"</definedName>
    <definedName name="IQ_EBIT_EST" hidden="1">"c1681"</definedName>
    <definedName name="IQ_EBIT_EXCL_SBC" hidden="1">"c3082"</definedName>
    <definedName name="IQ_EBIT_GROWTH_1" hidden="1">"c157"</definedName>
    <definedName name="IQ_EBIT_GROWTH_2" hidden="1">"c161"</definedName>
    <definedName name="IQ_EBIT_HIGH_EST" hidden="1">"c1683"</definedName>
    <definedName name="IQ_EBIT_INT" hidden="1">"c360"</definedName>
    <definedName name="IQ_EBIT_LOW_EST" hidden="1">"c1684"</definedName>
    <definedName name="IQ_EBIT_MARGIN" hidden="1">"c359"</definedName>
    <definedName name="IQ_EBIT_MEDIAN_EST" hidden="1">"c1682"</definedName>
    <definedName name="IQ_EBIT_NET_INT" hidden="1">"c360"</definedName>
    <definedName name="IQ_EBIT_NUM_EST" hidden="1">"c1685"</definedName>
    <definedName name="IQ_EBIT_OVER_IE" hidden="1">"c360"</definedName>
    <definedName name="IQ_EBIT_STDDEV_EST" hidden="1">"c1686"</definedName>
    <definedName name="IQ_EBITA" hidden="1">"c1910"</definedName>
    <definedName name="IQ_EBITA_10YR_ANN_CAGR" hidden="1">"c6184"</definedName>
    <definedName name="IQ_EBITA_10YR_ANN_GROWTH" hidden="1">"c1954"</definedName>
    <definedName name="IQ_EBITA_1YR_ANN_GROWTH" hidden="1">"c1949"</definedName>
    <definedName name="IQ_EBITA_2YR_ANN_CAGR" hidden="1">"c6180"</definedName>
    <definedName name="IQ_EBITA_2YR_ANN_GROWTH" hidden="1">"c1950"</definedName>
    <definedName name="IQ_EBITA_3YR_ANN_CAGR" hidden="1">"c6181"</definedName>
    <definedName name="IQ_EBITA_3YR_ANN_GROWTH" hidden="1">"c1951"</definedName>
    <definedName name="IQ_EBITA_5YR_ANN_CAGR" hidden="1">"c6182"</definedName>
    <definedName name="IQ_EBITA_5YR_ANN_GROWTH" hidden="1">"c1952"</definedName>
    <definedName name="IQ_EBITA_7YR_ANN_CAGR" hidden="1">"c6183"</definedName>
    <definedName name="IQ_EBITA_7YR_ANN_GROWTH" hidden="1">"c1953"</definedName>
    <definedName name="IQ_EBITA_EQ_INC" hidden="1">"c3497"</definedName>
    <definedName name="IQ_EBITA_EQ_INC_EXCL_SBC" hidden="1">"c3501"</definedName>
    <definedName name="IQ_EBITA_EXCL_SBC" hidden="1">"c3080"</definedName>
    <definedName name="IQ_EBITA_MARGIN" hidden="1">"c1963"</definedName>
    <definedName name="IQ_EBITDA" hidden="1">"c361"</definedName>
    <definedName name="IQ_EBITDA_10K" hidden="1">"IQ_EBITDA_10K"</definedName>
    <definedName name="IQ_EBITDA_10Q" hidden="1">"IQ_EBITDA_10Q"</definedName>
    <definedName name="IQ_EBITDA_10Q1" hidden="1">"IQ_EBITDA_10Q1"</definedName>
    <definedName name="IQ_EBITDA_10YR_ANN_CAGR" hidden="1">"c6080"</definedName>
    <definedName name="IQ_EBITDA_10YR_ANN_GROWTH" hidden="1">"c362"</definedName>
    <definedName name="IQ_EBITDA_1YR_ANN_GROWTH" hidden="1">"c363"</definedName>
    <definedName name="IQ_EBITDA_2YR_ANN_CAGR" hidden="1">"c6081"</definedName>
    <definedName name="IQ_EBITDA_2YR_ANN_GROWTH" hidden="1">"c364"</definedName>
    <definedName name="IQ_EBITDA_3YR_ANN_CAGR" hidden="1">"c6082"</definedName>
    <definedName name="IQ_EBITDA_3YR_ANN_GROWTH" hidden="1">"c365"</definedName>
    <definedName name="IQ_EBITDA_5YR_ANN_CAGR" hidden="1">"c6083"</definedName>
    <definedName name="IQ_EBITDA_5YR_ANN_GROWTH" hidden="1">"c366"</definedName>
    <definedName name="IQ_EBITDA_7YR_ANN_CAGR" hidden="1">"c6084"</definedName>
    <definedName name="IQ_EBITDA_7YR_ANN_GROWTH" hidden="1">"c367"</definedName>
    <definedName name="IQ_EBITDA_ACT_OR_EST" hidden="1">"c2215"</definedName>
    <definedName name="IQ_EBITDA_CAPEX_INT" hidden="1">"c368"</definedName>
    <definedName name="IQ_EBITDA_CAPEX_NET_INT" hidden="1">"c368"</definedName>
    <definedName name="IQ_EBITDA_CAPEX_OVER_TOTAL_IE" hidden="1">"c368"</definedName>
    <definedName name="IQ_EBITDA_EQ_INC" hidden="1">"c3496"</definedName>
    <definedName name="IQ_EBITDA_EQ_INC_EXCL_SBC" hidden="1">"c3500"</definedName>
    <definedName name="IQ_EBITDA_EST" hidden="1">"c369"</definedName>
    <definedName name="IQ_EBITDA_EXCL_SBC" hidden="1">"c3081"</definedName>
    <definedName name="IQ_EBITDA_GROWTH_1" hidden="1">"c156"</definedName>
    <definedName name="IQ_EBITDA_GROWTH_2" hidden="1">"c160"</definedName>
    <definedName name="IQ_EBITDA_HIGH_EST" hidden="1">"c370"</definedName>
    <definedName name="IQ_EBITDA_INT" hidden="1">"c373"</definedName>
    <definedName name="IQ_EBITDA_LOW_EST" hidden="1">"c371"</definedName>
    <definedName name="IQ_EBITDA_MARGIN" hidden="1">"c372"</definedName>
    <definedName name="IQ_EBITDA_MEDIAN_EST" hidden="1">"c1663"</definedName>
    <definedName name="IQ_EBITDA_NET_INT" hidden="1">"c373"</definedName>
    <definedName name="IQ_EBITDA_NO_EST" hidden="1">"c267"</definedName>
    <definedName name="IQ_EBITDA_NUM_EST" hidden="1">"c374"</definedName>
    <definedName name="IQ_EBITDA_OVER_TOTAL_IE" hidden="1">"c373"</definedName>
    <definedName name="IQ_EBITDA_STDDEV_EST" hidden="1">"c375"</definedName>
    <definedName name="IQ_EBITDAR" hidden="1">"c2989"</definedName>
    <definedName name="IQ_EBITDAR_EQ_INC" hidden="1">"c3499"</definedName>
    <definedName name="IQ_EBITDAR_EQ_INC_EXCL_SBC" hidden="1">"c3503"</definedName>
    <definedName name="IQ_EBITDAR_EXCL_SBC" hidden="1">"c3083"</definedName>
    <definedName name="IQ_EBT" hidden="1">"c376"</definedName>
    <definedName name="IQ_EBT_BNK" hidden="1">"c377"</definedName>
    <definedName name="IQ_EBT_BR" hidden="1">"c378"</definedName>
    <definedName name="IQ_EBT_EXCL" hidden="1">"c379"</definedName>
    <definedName name="IQ_EBT_EXCL_BNK" hidden="1">"c380"</definedName>
    <definedName name="IQ_EBT_EXCL_BR" hidden="1">"c381"</definedName>
    <definedName name="IQ_EBT_EXCL_FIN" hidden="1">"c382"</definedName>
    <definedName name="IQ_EBT_EXCL_INS" hidden="1">"c383"</definedName>
    <definedName name="IQ_EBT_EXCL_MARGIN" hidden="1">"c1462"</definedName>
    <definedName name="IQ_EBT_EXCL_RE" hidden="1">"c6214"</definedName>
    <definedName name="IQ_EBT_EXCL_REIT" hidden="1">"c384"</definedName>
    <definedName name="IQ_EBT_EXCL_UTI" hidden="1">"c385"</definedName>
    <definedName name="IQ_EBT_FIN" hidden="1">"c386"</definedName>
    <definedName name="IQ_EBT_INCL_MARGIN" hidden="1">"c387"</definedName>
    <definedName name="IQ_EBT_INS" hidden="1">"c388"</definedName>
    <definedName name="IQ_EBT_RE" hidden="1">"c6215"</definedName>
    <definedName name="IQ_EBT_REIT" hidden="1">"c389"</definedName>
    <definedName name="IQ_EBT_SUBTOTAL_AP" hidden="1">"c8982"</definedName>
    <definedName name="IQ_EBT_UTI" hidden="1">"c390"</definedName>
    <definedName name="IQ_ECO_METRIC_6825_UNUSED" hidden="1">"c6825"</definedName>
    <definedName name="IQ_ECO_METRIC_6825_UNUSED_UNUSED_UNUSED" hidden="1">"c6825"</definedName>
    <definedName name="IQ_ECO_METRIC_6839_UNUSED" hidden="1">"c6839"</definedName>
    <definedName name="IQ_ECO_METRIC_6839_UNUSED_UNUSED_UNUSED" hidden="1">"c6839"</definedName>
    <definedName name="IQ_ECO_METRIC_6896_UNUSED" hidden="1">"c6896"</definedName>
    <definedName name="IQ_ECO_METRIC_6896_UNUSED_UNUSED_UNUSED" hidden="1">"c6896"</definedName>
    <definedName name="IQ_ECO_METRIC_6897_UNUSED" hidden="1">"c6897"</definedName>
    <definedName name="IQ_ECO_METRIC_6897_UNUSED_UNUSED_UNUSED" hidden="1">"c6897"</definedName>
    <definedName name="IQ_ECO_METRIC_6927" hidden="1">"c6927"</definedName>
    <definedName name="IQ_ECO_METRIC_6988_UNUSED" hidden="1">"c6988"</definedName>
    <definedName name="IQ_ECO_METRIC_6988_UNUSED_UNUSED_UNUSED" hidden="1">"c6988"</definedName>
    <definedName name="IQ_ECO_METRIC_7045_UNUSED" hidden="1">"c7045"</definedName>
    <definedName name="IQ_ECO_METRIC_7045_UNUSED_UNUSED_UNUSED" hidden="1">"c7045"</definedName>
    <definedName name="IQ_ECO_METRIC_7059_UNUSED" hidden="1">"c7059"</definedName>
    <definedName name="IQ_ECO_METRIC_7059_UNUSED_UNUSED_UNUSED" hidden="1">"c7059"</definedName>
    <definedName name="IQ_ECO_METRIC_7116_UNUSED" hidden="1">"c7116"</definedName>
    <definedName name="IQ_ECO_METRIC_7116_UNUSED_UNUSED_UNUSED" hidden="1">"c7116"</definedName>
    <definedName name="IQ_ECO_METRIC_7117_UNUSED" hidden="1">"c7117"</definedName>
    <definedName name="IQ_ECO_METRIC_7117_UNUSED_UNUSED_UNUSED" hidden="1">"c7117"</definedName>
    <definedName name="IQ_ECO_METRIC_7147" hidden="1">"c7147"</definedName>
    <definedName name="IQ_ECO_METRIC_7208_UNUSED" hidden="1">"c7208"</definedName>
    <definedName name="IQ_ECO_METRIC_7208_UNUSED_UNUSED_UNUSED" hidden="1">"c7208"</definedName>
    <definedName name="IQ_ECO_METRIC_7265_UNUSED" hidden="1">"c7265"</definedName>
    <definedName name="IQ_ECO_METRIC_7265_UNUSED_UNUSED_UNUSED" hidden="1">"c7265"</definedName>
    <definedName name="IQ_ECO_METRIC_7279_UNUSED" hidden="1">"c7279"</definedName>
    <definedName name="IQ_ECO_METRIC_7279_UNUSED_UNUSED_UNUSED" hidden="1">"c7279"</definedName>
    <definedName name="IQ_ECO_METRIC_7336_UNUSED" hidden="1">"c7336"</definedName>
    <definedName name="IQ_ECO_METRIC_7336_UNUSED_UNUSED_UNUSED" hidden="1">"c7336"</definedName>
    <definedName name="IQ_ECO_METRIC_7337_UNUSED" hidden="1">"c7337"</definedName>
    <definedName name="IQ_ECO_METRIC_7337_UNUSED_UNUSED_UNUSED" hidden="1">"c7337"</definedName>
    <definedName name="IQ_ECO_METRIC_7367" hidden="1">"c7367"</definedName>
    <definedName name="IQ_ECO_METRIC_7428_UNUSED" hidden="1">"c7428"</definedName>
    <definedName name="IQ_ECO_METRIC_7428_UNUSED_UNUSED_UNUSED" hidden="1">"c7428"</definedName>
    <definedName name="IQ_ECO_METRIC_7556_UNUSED" hidden="1">"c7556"</definedName>
    <definedName name="IQ_ECO_METRIC_7556_UNUSED_UNUSED_UNUSED" hidden="1">"c7556"</definedName>
    <definedName name="IQ_ECO_METRIC_7557_UNUSED" hidden="1">"c7557"</definedName>
    <definedName name="IQ_ECO_METRIC_7557_UNUSED_UNUSED_UNUSED" hidden="1">"c7557"</definedName>
    <definedName name="IQ_ECO_METRIC_7587" hidden="1">"c7587"</definedName>
    <definedName name="IQ_ECO_METRIC_7648_UNUSED" hidden="1">"c7648"</definedName>
    <definedName name="IQ_ECO_METRIC_7648_UNUSED_UNUSED_UNUSED" hidden="1">"c7648"</definedName>
    <definedName name="IQ_ECO_METRIC_7704" hidden="1">"c7704"</definedName>
    <definedName name="IQ_ECO_METRIC_7705_UNUSED" hidden="1">"c7705"</definedName>
    <definedName name="IQ_ECO_METRIC_7705_UNUSED_UNUSED_UNUSED" hidden="1">"c7705"</definedName>
    <definedName name="IQ_ECO_METRIC_7706" hidden="1">"c7706"</definedName>
    <definedName name="IQ_ECO_METRIC_7718" hidden="1">"c7718"</definedName>
    <definedName name="IQ_ECO_METRIC_7719_UNUSED" hidden="1">"c7719"</definedName>
    <definedName name="IQ_ECO_METRIC_7719_UNUSED_UNUSED_UNUSED" hidden="1">"c7719"</definedName>
    <definedName name="IQ_ECO_METRIC_7776_UNUSED" hidden="1">"c7776"</definedName>
    <definedName name="IQ_ECO_METRIC_7776_UNUSED_UNUSED_UNUSED" hidden="1">"c7776"</definedName>
    <definedName name="IQ_ECO_METRIC_7777_UNUSED" hidden="1">"c7777"</definedName>
    <definedName name="IQ_ECO_METRIC_7777_UNUSED_UNUSED_UNUSED" hidden="1">"c7777"</definedName>
    <definedName name="IQ_ECO_METRIC_7807" hidden="1">"c7807"</definedName>
    <definedName name="IQ_ECO_METRIC_7811" hidden="1">"c7811"</definedName>
    <definedName name="IQ_ECO_METRIC_7868_UNUSED" hidden="1">"c7868"</definedName>
    <definedName name="IQ_ECO_METRIC_7868_UNUSED_UNUSED_UNUSED" hidden="1">"c7868"</definedName>
    <definedName name="IQ_ECO_METRIC_7873" hidden="1">"c7873"</definedName>
    <definedName name="IQ_ECO_METRIC_7924" hidden="1">"c7924"</definedName>
    <definedName name="IQ_ECO_METRIC_7925_UNUSED" hidden="1">"c7925"</definedName>
    <definedName name="IQ_ECO_METRIC_7925_UNUSED_UNUSED_UNUSED" hidden="1">"c7925"</definedName>
    <definedName name="IQ_ECO_METRIC_7926" hidden="1">"c7926"</definedName>
    <definedName name="IQ_ECO_METRIC_7938" hidden="1">"c7938"</definedName>
    <definedName name="IQ_ECO_METRIC_7939_UNUSED" hidden="1">"c7939"</definedName>
    <definedName name="IQ_ECO_METRIC_7939_UNUSED_UNUSED_UNUSED" hidden="1">"c7939"</definedName>
    <definedName name="IQ_ECO_METRIC_7996_UNUSED" hidden="1">"c7996"</definedName>
    <definedName name="IQ_ECO_METRIC_7996_UNUSED_UNUSED_UNUSED" hidden="1">"c7996"</definedName>
    <definedName name="IQ_ECO_METRIC_7997_UNUSED" hidden="1">"c7997"</definedName>
    <definedName name="IQ_ECO_METRIC_7997_UNUSED_UNUSED_UNUSED" hidden="1">"c7997"</definedName>
    <definedName name="IQ_ECO_METRIC_8027" hidden="1">"c8027"</definedName>
    <definedName name="IQ_ECO_METRIC_8031" hidden="1">"c8031"</definedName>
    <definedName name="IQ_ECO_METRIC_8088_UNUSED" hidden="1">"c8088"</definedName>
    <definedName name="IQ_ECO_METRIC_8088_UNUSED_UNUSED_UNUSED" hidden="1">"c8088"</definedName>
    <definedName name="IQ_ECO_METRIC_8093" hidden="1">"c8093"</definedName>
    <definedName name="IQ_ECO_METRIC_8144" hidden="1">"c8144"</definedName>
    <definedName name="IQ_ECO_METRIC_8145_UNUSED" hidden="1">"c8145"</definedName>
    <definedName name="IQ_ECO_METRIC_8145_UNUSED_UNUSED_UNUSED" hidden="1">"c8145"</definedName>
    <definedName name="IQ_ECO_METRIC_8146" hidden="1">"c8146"</definedName>
    <definedName name="IQ_ECO_METRIC_8158" hidden="1">"c8158"</definedName>
    <definedName name="IQ_ECO_METRIC_8159_UNUSED" hidden="1">"c8159"</definedName>
    <definedName name="IQ_ECO_METRIC_8159_UNUSED_UNUSED_UNUSED" hidden="1">"c8159"</definedName>
    <definedName name="IQ_ECO_METRIC_8216_UNUSED" hidden="1">"c8216"</definedName>
    <definedName name="IQ_ECO_METRIC_8216_UNUSED_UNUSED_UNUSED" hidden="1">"c8216"</definedName>
    <definedName name="IQ_ECO_METRIC_8217_UNUSED" hidden="1">"c8217"</definedName>
    <definedName name="IQ_ECO_METRIC_8217_UNUSED_UNUSED_UNUSED" hidden="1">"c8217"</definedName>
    <definedName name="IQ_ECO_METRIC_8247" hidden="1">"c8247"</definedName>
    <definedName name="IQ_ECO_METRIC_8251" hidden="1">"c8251"</definedName>
    <definedName name="IQ_ECO_METRIC_8308_UNUSED" hidden="1">"c8308"</definedName>
    <definedName name="IQ_ECO_METRIC_8308_UNUSED_UNUSED_UNUSED" hidden="1">"c8308"</definedName>
    <definedName name="IQ_ECO_METRIC_8313" hidden="1">"c8313"</definedName>
    <definedName name="IQ_ECO_METRIC_8366" hidden="1">"c8366"</definedName>
    <definedName name="IQ_ECO_METRIC_8378" hidden="1">"c8378"</definedName>
    <definedName name="IQ_ECO_METRIC_8436_UNUSED" hidden="1">"c8436"</definedName>
    <definedName name="IQ_ECO_METRIC_8436_UNUSED_UNUSED_UNUSED" hidden="1">"c8436"</definedName>
    <definedName name="IQ_ECO_METRIC_8437_UNUSED" hidden="1">"c8437"</definedName>
    <definedName name="IQ_ECO_METRIC_8437_UNUSED_UNUSED_UNUSED" hidden="1">"c8437"</definedName>
    <definedName name="IQ_ECO_METRIC_8467" hidden="1">"c8467"</definedName>
    <definedName name="IQ_ECO_METRIC_8471" hidden="1">"c8471"</definedName>
    <definedName name="IQ_ECO_METRIC_8528_UNUSED" hidden="1">"c8528"</definedName>
    <definedName name="IQ_ECO_METRIC_8528_UNUSED_UNUSED_UNUSED" hidden="1">"c8528"</definedName>
    <definedName name="IQ_ECO_METRIC_8533" hidden="1">"c8533"</definedName>
    <definedName name="IQ_ECS_AUTHORIZED_SHARES" hidden="1">"c5583"</definedName>
    <definedName name="IQ_ECS_AUTHORIZED_SHARES_ABS" hidden="1">"c5597"</definedName>
    <definedName name="IQ_ECS_CONVERT_FACTOR" hidden="1">"c5581"</definedName>
    <definedName name="IQ_ECS_CONVERT_FACTOR_ABS" hidden="1">"c5595"</definedName>
    <definedName name="IQ_ECS_CONVERT_INTO" hidden="1">"c5580"</definedName>
    <definedName name="IQ_ECS_CONVERT_INTO_ABS" hidden="1">"c5594"</definedName>
    <definedName name="IQ_ECS_CONVERT_TYPE" hidden="1">"c5579"</definedName>
    <definedName name="IQ_ECS_CONVERT_TYPE_ABS" hidden="1">"c5593"</definedName>
    <definedName name="IQ_ECS_INACTIVE_DATE" hidden="1">"c5576"</definedName>
    <definedName name="IQ_ECS_INACTIVE_DATE_ABS" hidden="1">"c5590"</definedName>
    <definedName name="IQ_ECS_NAME" hidden="1">"c5571"</definedName>
    <definedName name="IQ_ECS_NAME_ABS" hidden="1">"c5585"</definedName>
    <definedName name="IQ_ECS_NUM_SHAREHOLDERS" hidden="1">"c5584"</definedName>
    <definedName name="IQ_ECS_NUM_SHAREHOLDERS_ABS" hidden="1">"c5598"</definedName>
    <definedName name="IQ_ECS_PAR_VALUE" hidden="1">"c5577"</definedName>
    <definedName name="IQ_ECS_PAR_VALUE_ABS" hidden="1">"c5591"</definedName>
    <definedName name="IQ_ECS_PAR_VALUE_CURRENCY" hidden="1">"c5578"</definedName>
    <definedName name="IQ_ECS_PAR_VALUE_CURRENCY_ABS" hidden="1">"c5592"</definedName>
    <definedName name="IQ_ECS_SHARES_OUT_BS_DATE" hidden="1">"c5572"</definedName>
    <definedName name="IQ_ECS_SHARES_OUT_BS_DATE_ABS" hidden="1">"c5586"</definedName>
    <definedName name="IQ_ECS_SHARES_OUT_FILING_DATE" hidden="1">"c5573"</definedName>
    <definedName name="IQ_ECS_SHARES_OUT_FILING_DATE_ABS" hidden="1">"c5587"</definedName>
    <definedName name="IQ_ECS_START_DATE" hidden="1">"c5575"</definedName>
    <definedName name="IQ_ECS_START_DATE_ABS" hidden="1">"c5589"</definedName>
    <definedName name="IQ_ECS_TYPE" hidden="1">"c5574"</definedName>
    <definedName name="IQ_ECS_TYPE_ABS" hidden="1">"c5588"</definedName>
    <definedName name="IQ_ECS_VOTING" hidden="1">"c5582"</definedName>
    <definedName name="IQ_ECS_VOTING_ABS" hidden="1">"c5596"</definedName>
    <definedName name="IQ_EFFECT_SPECIAL_CHARGE" hidden="1">"c1595"</definedName>
    <definedName name="IQ_EFFECT_TAX_RATE" hidden="1">"c1899"</definedName>
    <definedName name="IQ_EFFECTIVE_DATE" hidden="1">"c8966"</definedName>
    <definedName name="IQ_EFFICIENCY_RATIO" hidden="1">"c391"</definedName>
    <definedName name="IQ_EFFICIENCY_RATIO_FDIC" hidden="1">"c6736"</definedName>
    <definedName name="IQ_EMBEDDED_VAL_COVERED" hidden="1">"c9962"</definedName>
    <definedName name="IQ_EMBEDDED_VAL_COVERED_BEG" hidden="1">"c9957"</definedName>
    <definedName name="IQ_EMBEDDED_VAL_GROUP" hidden="1">"c9948"</definedName>
    <definedName name="IQ_EMBEDDED_VAL_GROUP_BEG" hidden="1">"c9943"</definedName>
    <definedName name="IQ_EMPLOY_COST_INDEX_BENEFITS" hidden="1">"c6857"</definedName>
    <definedName name="IQ_EMPLOY_COST_INDEX_BENEFITS_APR" hidden="1">"c7517"</definedName>
    <definedName name="IQ_EMPLOY_COST_INDEX_BENEFITS_APR_FC" hidden="1">"c8397"</definedName>
    <definedName name="IQ_EMPLOY_COST_INDEX_BENEFITS_FC" hidden="1">"c7737"</definedName>
    <definedName name="IQ_EMPLOY_COST_INDEX_BENEFITS_POP" hidden="1">"c7077"</definedName>
    <definedName name="IQ_EMPLOY_COST_INDEX_BENEFITS_POP_FC" hidden="1">"c7957"</definedName>
    <definedName name="IQ_EMPLOY_COST_INDEX_BENEFITS_YOY" hidden="1">"c7297"</definedName>
    <definedName name="IQ_EMPLOY_COST_INDEX_BENEFITS_YOY_FC" hidden="1">"c8177"</definedName>
    <definedName name="IQ_EMPLOY_COST_INDEX_COMP" hidden="1">"c6856"</definedName>
    <definedName name="IQ_EMPLOY_COST_INDEX_COMP_APR" hidden="1">"c7516"</definedName>
    <definedName name="IQ_EMPLOY_COST_INDEX_COMP_APR_FC" hidden="1">"c8396"</definedName>
    <definedName name="IQ_EMPLOY_COST_INDEX_COMP_FC" hidden="1">"c7736"</definedName>
    <definedName name="IQ_EMPLOY_COST_INDEX_COMP_POP" hidden="1">"c7076"</definedName>
    <definedName name="IQ_EMPLOY_COST_INDEX_COMP_POP_FC" hidden="1">"c7956"</definedName>
    <definedName name="IQ_EMPLOY_COST_INDEX_COMP_YOY" hidden="1">"c7296"</definedName>
    <definedName name="IQ_EMPLOY_COST_INDEX_COMP_YOY_FC" hidden="1">"c8176"</definedName>
    <definedName name="IQ_EMPLOY_COST_INDEX_WAGE_SALARY" hidden="1">"c6858"</definedName>
    <definedName name="IQ_EMPLOY_COST_INDEX_WAGE_SALARY_APR" hidden="1">"c7518"</definedName>
    <definedName name="IQ_EMPLOY_COST_INDEX_WAGE_SALARY_APR_FC" hidden="1">"c8398"</definedName>
    <definedName name="IQ_EMPLOY_COST_INDEX_WAGE_SALARY_FC" hidden="1">"c7738"</definedName>
    <definedName name="IQ_EMPLOY_COST_INDEX_WAGE_SALARY_POP" hidden="1">"c7078"</definedName>
    <definedName name="IQ_EMPLOY_COST_INDEX_WAGE_SALARY_POP_FC" hidden="1">"c7958"</definedName>
    <definedName name="IQ_EMPLOY_COST_INDEX_WAGE_SALARY_YOY" hidden="1">"c7298"</definedName>
    <definedName name="IQ_EMPLOY_COST_INDEX_WAGE_SALARY_YOY_FC" hidden="1">"c8178"</definedName>
    <definedName name="IQ_EMPLOYEES" hidden="1">"c392"</definedName>
    <definedName name="IQ_ENTERPRISE_VALUE" hidden="1">"c84"</definedName>
    <definedName name="IQ_ENTREPRENEURAL_PROPERTY_INC" hidden="1">"c6859"</definedName>
    <definedName name="IQ_ENTREPRENEURAL_PROPERTY_INC_APR" hidden="1">"c7519"</definedName>
    <definedName name="IQ_ENTREPRENEURAL_PROPERTY_INC_APR_FC" hidden="1">"c8399"</definedName>
    <definedName name="IQ_ENTREPRENEURAL_PROPERTY_INC_FC" hidden="1">"c7739"</definedName>
    <definedName name="IQ_ENTREPRENEURAL_PROPERTY_INC_POP" hidden="1">"c7079"</definedName>
    <definedName name="IQ_ENTREPRENEURAL_PROPERTY_INC_POP_FC" hidden="1">"c7959"</definedName>
    <definedName name="IQ_ENTREPRENEURAL_PROPERTY_INC_YOY" hidden="1">"c7299"</definedName>
    <definedName name="IQ_ENTREPRENEURAL_PROPERTY_INC_YOY_FC" hidden="1">"c8179"</definedName>
    <definedName name="IQ_EPS" hidden="1">"IQ_EPS"</definedName>
    <definedName name="IQ_EPS_10K" hidden="1">"IQ_EPS_10K"</definedName>
    <definedName name="IQ_EPS_10Q" hidden="1">"IQ_EPS_10Q"</definedName>
    <definedName name="IQ_EPS_10Q1" hidden="1">"IQ_EPS_10Q1"</definedName>
    <definedName name="IQ_EPS_10YR_ANN_CAGR" hidden="1">"c6085"</definedName>
    <definedName name="IQ_EPS_10YR_ANN_GROWTH" hidden="1">"c393"</definedName>
    <definedName name="IQ_EPS_1YR_ANN_GROWTH" hidden="1">"c394"</definedName>
    <definedName name="IQ_EPS_2YR_ANN_CAGR" hidden="1">"c6086"</definedName>
    <definedName name="IQ_EPS_2YR_ANN_GROWTH" hidden="1">"c395"</definedName>
    <definedName name="IQ_EPS_3YR_ANN_CAGR" hidden="1">"c6087"</definedName>
    <definedName name="IQ_EPS_3YR_ANN_GROWTH" hidden="1">"c396"</definedName>
    <definedName name="IQ_EPS_5YR_ANN_CAGR" hidden="1">"c6088"</definedName>
    <definedName name="IQ_EPS_5YR_ANN_GROWTH" hidden="1">"c397"</definedName>
    <definedName name="IQ_EPS_7YR_ANN_CAGR" hidden="1">"c6089"</definedName>
    <definedName name="IQ_EPS_7YR_ANN_GROWTH" hidden="1">"c398"</definedName>
    <definedName name="IQ_EPS_ACT_OR_EST" hidden="1">"c2213"</definedName>
    <definedName name="IQ_EPS_AP" hidden="1">"c8880"</definedName>
    <definedName name="IQ_EPS_AP_ABS" hidden="1">"c8899"</definedName>
    <definedName name="IQ_EPS_EST" hidden="1">"c399"</definedName>
    <definedName name="IQ_EPS_EST_1" hidden="1">"c189"</definedName>
    <definedName name="IQ_EPS_GW_ACT_OR_EST" hidden="1">"c2223"</definedName>
    <definedName name="IQ_EPS_GW_EST" hidden="1">"c1737"</definedName>
    <definedName name="IQ_EPS_GW_HIGH_EST" hidden="1">"c1739"</definedName>
    <definedName name="IQ_EPS_GW_LOW_EST" hidden="1">"c1740"</definedName>
    <definedName name="IQ_EPS_GW_MEDIAN_EST" hidden="1">"c1738"</definedName>
    <definedName name="IQ_EPS_GW_NUM_EST" hidden="1">"c1741"</definedName>
    <definedName name="IQ_EPS_GW_STDDEV_EST" hidden="1">"c1742"</definedName>
    <definedName name="IQ_EPS_HIGH_EST" hidden="1">"c400"</definedName>
    <definedName name="IQ_EPS_LOW_EST" hidden="1">"c401"</definedName>
    <definedName name="IQ_EPS_MEDIAN_EST" hidden="1">"c1661"</definedName>
    <definedName name="IQ_EPS_NAME_AP" hidden="1">"c8918"</definedName>
    <definedName name="IQ_EPS_NAME_AP_ABS" hidden="1">"c8937"</definedName>
    <definedName name="IQ_EPS_NO_EST" hidden="1">"c271"</definedName>
    <definedName name="IQ_EPS_NORM" hidden="1">"c1902"</definedName>
    <definedName name="IQ_EPS_NORM_EST" hidden="1">"c2226"</definedName>
    <definedName name="IQ_EPS_NORM_HIGH_EST" hidden="1">"c2228"</definedName>
    <definedName name="IQ_EPS_NORM_LOW_EST" hidden="1">"c2229"</definedName>
    <definedName name="IQ_EPS_NORM_MEDIAN_EST" hidden="1">"c2227"</definedName>
    <definedName name="IQ_EPS_NORM_NUM_EST" hidden="1">"c2230"</definedName>
    <definedName name="IQ_EPS_NORM_STDDEV_EST" hidden="1">"c2231"</definedName>
    <definedName name="IQ_EPS_NUM_EST" hidden="1">"c402"</definedName>
    <definedName name="IQ_EPS_REPORT_ACT_OR_EST" hidden="1">"c2224"</definedName>
    <definedName name="IQ_EPS_REPORTED_EST" hidden="1">"c1744"</definedName>
    <definedName name="IQ_EPS_REPORTED_HIGH_EST" hidden="1">"c1746"</definedName>
    <definedName name="IQ_EPS_REPORTED_LOW_EST" hidden="1">"c1747"</definedName>
    <definedName name="IQ_EPS_REPORTED_MEDIAN_EST" hidden="1">"c1745"</definedName>
    <definedName name="IQ_EPS_REPORTED_NUM_EST" hidden="1">"c1748"</definedName>
    <definedName name="IQ_EPS_REPORTED_STDDEV_EST" hidden="1">"c1749"</definedName>
    <definedName name="IQ_EPS_STDDEV_EST" hidden="1">"c403"</definedName>
    <definedName name="IQ_EQUITY_AFFIL" hidden="1">"c552"</definedName>
    <definedName name="IQ_EQUITY_AP" hidden="1">"c8887"</definedName>
    <definedName name="IQ_EQUITY_AP_ABS" hidden="1">"c8906"</definedName>
    <definedName name="IQ_EQUITY_CAPITAL_ASSETS_FDIC" hidden="1">"c6744"</definedName>
    <definedName name="IQ_EQUITY_FDIC" hidden="1">"c6353"</definedName>
    <definedName name="IQ_EQUITY_METHOD" hidden="1">"c404"</definedName>
    <definedName name="IQ_EQUITY_NAME_AP" hidden="1">"c8925"</definedName>
    <definedName name="IQ_EQUITY_NAME_AP_ABS" hidden="1">"c8944"</definedName>
    <definedName name="IQ_EQUITY_SECURITIES_FDIC" hidden="1">"c6304"</definedName>
    <definedName name="IQ_EQUITY_SECURITY_EXPOSURES_FDIC" hidden="1">"c6664"</definedName>
    <definedName name="IQ_EQV_OVER_BV" hidden="1">"c1596"</definedName>
    <definedName name="IQ_EQV_OVER_LTM_PRETAX_INC" hidden="1">"c739"</definedName>
    <definedName name="IQ_ESOP_DEBT" hidden="1">"c1597"</definedName>
    <definedName name="IQ_ESOP_OVER_TOTAL" hidden="1">"c13768"</definedName>
    <definedName name="IQ_EST_ACT_BV_REUT" hidden="1">"c5409"</definedName>
    <definedName name="IQ_EST_ACT_BV_SHARE" hidden="1">"c3549"</definedName>
    <definedName name="IQ_EST_ACT_BV_THOM" hidden="1">"c5153"</definedName>
    <definedName name="IQ_EST_ACT_CAPEX" hidden="1">"c3546"</definedName>
    <definedName name="IQ_EST_ACT_CFPS" hidden="1">"c1673"</definedName>
    <definedName name="IQ_EST_ACT_DPS" hidden="1">"c1680"</definedName>
    <definedName name="IQ_EST_ACT_EBIT" hidden="1">"c1687"</definedName>
    <definedName name="IQ_EST_ACT_EBITDA" hidden="1">"c1664"</definedName>
    <definedName name="IQ_EST_ACT_EPS" hidden="1">"c1648"</definedName>
    <definedName name="IQ_EST_ACT_EPS_GW" hidden="1">"c1743"</definedName>
    <definedName name="IQ_EST_ACT_EPS_NORM" hidden="1">"c2232"</definedName>
    <definedName name="IQ_EST_ACT_EPS_REPORTED" hidden="1">"c1750"</definedName>
    <definedName name="IQ_EST_ACT_FFO" hidden="1">"c1666"</definedName>
    <definedName name="IQ_EST_ACT_FFO_REUT" hidden="1">"c3843"</definedName>
    <definedName name="IQ_EST_ACT_FFO_SHARE_SHARE_THOM" hidden="1">"c4005"</definedName>
    <definedName name="IQ_EST_ACT_FFO_THOM" hidden="1">"c4005"</definedName>
    <definedName name="IQ_EST_ACT_NAV" hidden="1">"c1757"</definedName>
    <definedName name="IQ_EST_ACT_NET_DEBT" hidden="1">"c3545"</definedName>
    <definedName name="IQ_EST_ACT_NI" hidden="1">"c1722"</definedName>
    <definedName name="IQ_EST_ACT_NI_GW" hidden="1">"c1729"</definedName>
    <definedName name="IQ_EST_ACT_NI_REPORTED" hidden="1">"c1736"</definedName>
    <definedName name="IQ_EST_ACT_OPER_INC" hidden="1">"c1694"</definedName>
    <definedName name="IQ_EST_ACT_PRETAX_GW_INC" hidden="1">"c1708"</definedName>
    <definedName name="IQ_EST_ACT_PRETAX_INC" hidden="1">"c1701"</definedName>
    <definedName name="IQ_EST_ACT_PRETAX_REPORT_INC" hidden="1">"c1715"</definedName>
    <definedName name="IQ_EST_ACT_RETURN_ASSETS" hidden="1">"c3547"</definedName>
    <definedName name="IQ_EST_ACT_RETURN_EQUITY" hidden="1">"c3548"</definedName>
    <definedName name="IQ_EST_ACT_REV" hidden="1">"c2113"</definedName>
    <definedName name="IQ_EST_BV_DIFF_CIQ" hidden="1">"c4765"</definedName>
    <definedName name="IQ_EST_BV_DIFF_REUT" hidden="1">"c5433"</definedName>
    <definedName name="IQ_EST_BV_DIFF_THOM" hidden="1">"c5204"</definedName>
    <definedName name="IQ_EST_BV_SURPRISE_PERCENT_CIQ" hidden="1">"c4766"</definedName>
    <definedName name="IQ_EST_BV_SURPRISE_PERCENT_REUT" hidden="1">"c5434"</definedName>
    <definedName name="IQ_EST_BV_SURPRISE_PERCENT_THOM" hidden="1">"c5205"</definedName>
    <definedName name="IQ_EST_CAPEX_GROWTH_1YR" hidden="1">"c3588"</definedName>
    <definedName name="IQ_EST_CAPEX_GROWTH_2YR" hidden="1">"c3589"</definedName>
    <definedName name="IQ_EST_CAPEX_GROWTH_Q_1YR" hidden="1">"c3590"</definedName>
    <definedName name="IQ_EST_CAPEX_SEQ_GROWTH_Q" hidden="1">"c3591"</definedName>
    <definedName name="IQ_EST_CFPS_DIFF" hidden="1">"c1871"</definedName>
    <definedName name="IQ_EST_CFPS_GROWTH_1YR" hidden="1">"c1774"</definedName>
    <definedName name="IQ_EST_CFPS_GROWTH_2YR" hidden="1">"c1775"</definedName>
    <definedName name="IQ_EST_CFPS_GROWTH_Q_1YR" hidden="1">"c1776"</definedName>
    <definedName name="IQ_EST_CFPS_SEQ_GROWTH_Q" hidden="1">"c1777"</definedName>
    <definedName name="IQ_EST_CFPS_SURPRISE_PERCENT" hidden="1">"c1872"</definedName>
    <definedName name="IQ_EST_CURRENCY" hidden="1">"c2140"</definedName>
    <definedName name="IQ_EST_DATE" hidden="1">"c1634"</definedName>
    <definedName name="IQ_EST_DPS_DIFF" hidden="1">"c1873"</definedName>
    <definedName name="IQ_EST_DPS_GROWTH_1YR" hidden="1">"c1778"</definedName>
    <definedName name="IQ_EST_DPS_GROWTH_2YR" hidden="1">"c1779"</definedName>
    <definedName name="IQ_EST_DPS_GROWTH_Q_1YR" hidden="1">"c1780"</definedName>
    <definedName name="IQ_EST_DPS_SEQ_GROWTH_Q" hidden="1">"c1781"</definedName>
    <definedName name="IQ_EST_DPS_SURPRISE_PERCENT" hidden="1">"c1874"</definedName>
    <definedName name="IQ_EST_EBIT_DIFF" hidden="1">"c1875"</definedName>
    <definedName name="IQ_EST_EBIT_SURPRISE_PERCENT" hidden="1">"c1876"</definedName>
    <definedName name="IQ_EST_EBITDA_DIFF" hidden="1">"c1867"</definedName>
    <definedName name="IQ_EST_EBITDA_GROWTH_1YR" hidden="1">"c1766"</definedName>
    <definedName name="IQ_EST_EBITDA_GROWTH_2YR" hidden="1">"c1767"</definedName>
    <definedName name="IQ_EST_EBITDA_GROWTH_Q_1YR" hidden="1">"c1768"</definedName>
    <definedName name="IQ_EST_EBITDA_SEQ_GROWTH_Q" hidden="1">"c1769"</definedName>
    <definedName name="IQ_EST_EBITDA_SURPRISE_PERCENT" hidden="1">"c1868"</definedName>
    <definedName name="IQ_EST_EPS_DIFF" hidden="1">"c1864"</definedName>
    <definedName name="IQ_EST_EPS_GROWTH_1YR" hidden="1">"c1636"</definedName>
    <definedName name="IQ_EST_EPS_GROWTH_2YR" hidden="1">"c1637"</definedName>
    <definedName name="IQ_EST_EPS_GROWTH_5YR" hidden="1">"c1655"</definedName>
    <definedName name="IQ_EST_EPS_GROWTH_5YR_HIGH" hidden="1">"c1657"</definedName>
    <definedName name="IQ_EST_EPS_GROWTH_5YR_LOW" hidden="1">"c1658"</definedName>
    <definedName name="IQ_EST_EPS_GROWTH_5YR_MEDIAN" hidden="1">"c1656"</definedName>
    <definedName name="IQ_EST_EPS_GROWTH_5YR_NUM" hidden="1">"c1659"</definedName>
    <definedName name="IQ_EST_EPS_GROWTH_5YR_STDDEV" hidden="1">"c1660"</definedName>
    <definedName name="IQ_EST_EPS_GROWTH_Q_1YR" hidden="1">"c1641"</definedName>
    <definedName name="IQ_EST_EPS_GW_DIFF" hidden="1">"c1891"</definedName>
    <definedName name="IQ_EST_EPS_GW_SURPRISE_PERCENT" hidden="1">"c1892"</definedName>
    <definedName name="IQ_EST_EPS_NORM_DIFF" hidden="1">"c2247"</definedName>
    <definedName name="IQ_EST_EPS_NORM_SURPRISE_PERCENT" hidden="1">"c2248"</definedName>
    <definedName name="IQ_EST_EPS_REPORT_DIFF" hidden="1">"c1893"</definedName>
    <definedName name="IQ_EST_EPS_REPORT_SURPRISE_PERCENT" hidden="1">"c1894"</definedName>
    <definedName name="IQ_EST_EPS_SEQ_GROWTH_Q" hidden="1">"c1764"</definedName>
    <definedName name="IQ_EST_EPS_SURPRISE" hidden="1">"c1635"</definedName>
    <definedName name="IQ_EST_EPS_SURPRISE_PERCENT" hidden="1">"c1635"</definedName>
    <definedName name="IQ_EST_FFO_DIFF" hidden="1">"c1869"</definedName>
    <definedName name="IQ_EST_FFO_DIFF_REUT" hidden="1">"c3890"</definedName>
    <definedName name="IQ_EST_FFO_DIFF_THOM" hidden="1">"c5186"</definedName>
    <definedName name="IQ_EST_FFO_GROWTH_1YR" hidden="1">"c1770"</definedName>
    <definedName name="IQ_EST_FFO_GROWTH_2YR" hidden="1">"c1771"</definedName>
    <definedName name="IQ_EST_FFO_GROWTH_Q_1YR" hidden="1">"c1772"</definedName>
    <definedName name="IQ_EST_FFO_SEQ_GROWTH_Q" hidden="1">"c1773"</definedName>
    <definedName name="IQ_EST_FFO_SHARE_SHARE_DIFF_THOM" hidden="1">"c5186"</definedName>
    <definedName name="IQ_EST_FFO_SHARE_SHARE_SURPRISE_PERCENT_THOM" hidden="1">"c5187"</definedName>
    <definedName name="IQ_EST_FFO_SURPRISE_PERCENT" hidden="1">"c1870"</definedName>
    <definedName name="IQ_EST_FFO_SURPRISE_PERCENT_REUT" hidden="1">"c3891"</definedName>
    <definedName name="IQ_EST_FFO_SURPRISE_PERCENT_THOM" hidden="1">"c5187"</definedName>
    <definedName name="IQ_EST_NAV_DIFF" hidden="1">"c1895"</definedName>
    <definedName name="IQ_EST_NAV_SURPRISE_PERCENT" hidden="1">"c1896"</definedName>
    <definedName name="IQ_EST_NEXT_EARNINGS_DATE" hidden="1">"c13591"</definedName>
    <definedName name="IQ_EST_NI_DIFF" hidden="1">"c1885"</definedName>
    <definedName name="IQ_EST_NI_GW_DIFF" hidden="1">"c1887"</definedName>
    <definedName name="IQ_EST_NI_GW_SURPRISE_PERCENT" hidden="1">"c1888"</definedName>
    <definedName name="IQ_EST_NI_REPORT_DIFF" hidden="1">"c1889"</definedName>
    <definedName name="IQ_EST_NI_REPORT_SURPRISE_PERCENT" hidden="1">"c1890"</definedName>
    <definedName name="IQ_EST_NI_SURPRISE_PERCENT" hidden="1">"c1886"</definedName>
    <definedName name="IQ_EST_NUM_BUY" hidden="1">"c1759"</definedName>
    <definedName name="IQ_EST_NUM_BUY_CIQ" hidden="1">"c3700"</definedName>
    <definedName name="IQ_EST_NUM_BUY_REUT" hidden="1">"c3869"</definedName>
    <definedName name="IQ_EST_NUM_BUY_THOM" hidden="1">"c5165"</definedName>
    <definedName name="IQ_EST_NUM_HOLD" hidden="1">"c1761"</definedName>
    <definedName name="IQ_EST_NUM_HOLD_CIQ" hidden="1">"c3702"</definedName>
    <definedName name="IQ_EST_NUM_HOLD_REUT" hidden="1">"c3871"</definedName>
    <definedName name="IQ_EST_NUM_HOLD_THOM" hidden="1">"c5167"</definedName>
    <definedName name="IQ_EST_NUM_NO_OPINION" hidden="1">"c1758"</definedName>
    <definedName name="IQ_EST_NUM_OUTPERFORM" hidden="1">"c1760"</definedName>
    <definedName name="IQ_EST_NUM_OUTPERFORM_CIQ" hidden="1">"c3701"</definedName>
    <definedName name="IQ_EST_NUM_OUTPERFORM_REUT" hidden="1">"c3870"</definedName>
    <definedName name="IQ_EST_NUM_OUTPERFORM_THOM" hidden="1">"c5166"</definedName>
    <definedName name="IQ_EST_NUM_SELL" hidden="1">"c1763"</definedName>
    <definedName name="IQ_EST_NUM_SELL_CIQ" hidden="1">"c3704"</definedName>
    <definedName name="IQ_EST_NUM_SELL_REUT" hidden="1">"c3873"</definedName>
    <definedName name="IQ_EST_NUM_SELL_THOM" hidden="1">"c5169"</definedName>
    <definedName name="IQ_EST_NUM_UNDERPERFORM" hidden="1">"c1762"</definedName>
    <definedName name="IQ_EST_NUM_UNDERPERFORM_CIQ" hidden="1">"c3703"</definedName>
    <definedName name="IQ_EST_NUM_UNDERPERFORM_REUT" hidden="1">"c3872"</definedName>
    <definedName name="IQ_EST_NUM_UNDERPERFORM_THOM" hidden="1">"c5168"</definedName>
    <definedName name="IQ_EST_OPER_INC_DIFF" hidden="1">"c1877"</definedName>
    <definedName name="IQ_EST_OPER_INC_SURPRISE_PERCENT" hidden="1">"c1878"</definedName>
    <definedName name="IQ_EST_PRE_TAX_DIFF" hidden="1">"c1879"</definedName>
    <definedName name="IQ_EST_PRE_TAX_GW_DIFF" hidden="1">"c1881"</definedName>
    <definedName name="IQ_EST_PRE_TAX_GW_SURPRISE_PERCENT" hidden="1">"c1882"</definedName>
    <definedName name="IQ_EST_PRE_TAX_REPORT_DIFF" hidden="1">"c1883"</definedName>
    <definedName name="IQ_EST_PRE_TAX_REPORT_SURPRISE_PERCENT" hidden="1">"c1884"</definedName>
    <definedName name="IQ_EST_PRE_TAX_SURPRISE_PERCENT" hidden="1">"c1880"</definedName>
    <definedName name="IQ_EST_REV_DIFF" hidden="1">"c1865"</definedName>
    <definedName name="IQ_EST_REV_GROWTH_1YR" hidden="1">"c1638"</definedName>
    <definedName name="IQ_EST_REV_GROWTH_2YR" hidden="1">"c1639"</definedName>
    <definedName name="IQ_EST_REV_GROWTH_Q_1YR" hidden="1">"c1640"</definedName>
    <definedName name="IQ_EST_REV_SEQ_GROWTH_Q" hidden="1">"c1765"</definedName>
    <definedName name="IQ_EST_REV_SURPRISE_PERCENT" hidden="1">"c1866"</definedName>
    <definedName name="IQ_ESTIMATED_ASSESSABLE_DEPOSITS_FDIC" hidden="1">"c6490"</definedName>
    <definedName name="IQ_ESTIMATED_INSURED_DEPOSITS_FDIC" hidden="1">"c6491"</definedName>
    <definedName name="IQ_EV_OVER_EMPLOYEE" hidden="1">"c1225"</definedName>
    <definedName name="IQ_EV_OVER_LTM_EBIT" hidden="1">"c1221"</definedName>
    <definedName name="IQ_EV_OVER_LTM_EBITDA" hidden="1">"c1223"</definedName>
    <definedName name="IQ_EV_OVER_LTM_REVENUE" hidden="1">"c1227"</definedName>
    <definedName name="IQ_EV_OVER_REVENUE_EST" hidden="1">"c165"</definedName>
    <definedName name="IQ_EV_OVER_REVENUE_EST_1" hidden="1">"c166"</definedName>
    <definedName name="IQ_EVAL_DATE" hidden="1">"c2180"</definedName>
    <definedName name="IQ_EVENT_DATE" hidden="1">"c13819"</definedName>
    <definedName name="IQ_EVENT_ID" hidden="1">"c13818"</definedName>
    <definedName name="IQ_EVENT_TIME" hidden="1">"c13820"</definedName>
    <definedName name="IQ_EVENT_TYPE" hidden="1">"c13821"</definedName>
    <definedName name="IQ_EXCHANGE" hidden="1">"c405"</definedName>
    <definedName name="IQ_EXCISE_TAXES_EXCL_SALES" hidden="1">"c5515"</definedName>
    <definedName name="IQ_EXCISE_TAXES_INCL_SALES" hidden="1">"c5514"</definedName>
    <definedName name="IQ_EXERCISE_PRICE" hidden="1">"c406"</definedName>
    <definedName name="IQ_EXERCISED" hidden="1">"c406"</definedName>
    <definedName name="IQ_EXP_RETURN_PENSION_DOMESTIC" hidden="1">"c407"</definedName>
    <definedName name="IQ_EXP_RETURN_PENSION_FOREIGN" hidden="1">"c408"</definedName>
    <definedName name="IQ_EXPENSE_CODE_" hidden="1">"001"</definedName>
    <definedName name="IQ_EXPENSES_AP" hidden="1">"c8875"</definedName>
    <definedName name="IQ_EXPENSES_AP_ABS" hidden="1">"c8894"</definedName>
    <definedName name="IQ_EXPENSES_NAME_AP" hidden="1">"c8913"</definedName>
    <definedName name="IQ_EXPENSES_NAME_AP_ABS" hidden="1">"c8932"</definedName>
    <definedName name="IQ_EXPLORATION_EXPENDITURE_ALUM" hidden="1">"c9255"</definedName>
    <definedName name="IQ_EXPLORATION_EXPENDITURE_COAL" hidden="1">"c9827"</definedName>
    <definedName name="IQ_EXPLORATION_EXPENDITURE_COP" hidden="1">"c9202"</definedName>
    <definedName name="IQ_EXPLORATION_EXPENDITURE_DIAM" hidden="1">"c9679"</definedName>
    <definedName name="IQ_EXPLORATION_EXPENDITURE_GOLD" hidden="1">"c9040"</definedName>
    <definedName name="IQ_EXPLORATION_EXPENDITURE_IRON" hidden="1">"c9414"</definedName>
    <definedName name="IQ_EXPLORATION_EXPENDITURE_LEAD" hidden="1">"c9467"</definedName>
    <definedName name="IQ_EXPLORATION_EXPENDITURE_MANG" hidden="1">"c9520"</definedName>
    <definedName name="IQ_EXPLORATION_EXPENDITURE_MOLYB" hidden="1">"c9732"</definedName>
    <definedName name="IQ_EXPLORATION_EXPENDITURE_NICK" hidden="1">"c9308"</definedName>
    <definedName name="IQ_EXPLORATION_EXPENDITURE_PLAT" hidden="1">"c9146"</definedName>
    <definedName name="IQ_EXPLORATION_EXPENDITURE_SILVER" hidden="1">"c9093"</definedName>
    <definedName name="IQ_EXPLORATION_EXPENDITURE_TITAN" hidden="1">"c9573"</definedName>
    <definedName name="IQ_EXPLORATION_EXPENDITURE_URAN" hidden="1">"c9626"</definedName>
    <definedName name="IQ_EXPLORATION_EXPENDITURE_ZINC" hidden="1">"c9361"</definedName>
    <definedName name="IQ_EXPLORE_DRILL" hidden="1">"c409"</definedName>
    <definedName name="IQ_EXPLORE_DRILL_EXP_TOTAL" hidden="1">"c13850"</definedName>
    <definedName name="IQ_EXPORT_PRICE_INDEX" hidden="1">"c6860"</definedName>
    <definedName name="IQ_EXPORT_PRICE_INDEX_APR" hidden="1">"c7520"</definedName>
    <definedName name="IQ_EXPORT_PRICE_INDEX_APR_FC" hidden="1">"c8400"</definedName>
    <definedName name="IQ_EXPORT_PRICE_INDEX_FC" hidden="1">"c7740"</definedName>
    <definedName name="IQ_EXPORT_PRICE_INDEX_POP" hidden="1">"c7080"</definedName>
    <definedName name="IQ_EXPORT_PRICE_INDEX_POP_FC" hidden="1">"c7960"</definedName>
    <definedName name="IQ_EXPORT_PRICE_INDEX_YOY" hidden="1">"c7300"</definedName>
    <definedName name="IQ_EXPORT_PRICE_INDEX_YOY_FC" hidden="1">"c8180"</definedName>
    <definedName name="IQ_EXPORTS_APR_FC_UNUSED" hidden="1">"c8401"</definedName>
    <definedName name="IQ_EXPORTS_APR_FC_UNUSED_UNUSED_UNUSED" hidden="1">"c8401"</definedName>
    <definedName name="IQ_EXPORTS_APR_UNUSED" hidden="1">"c7521"</definedName>
    <definedName name="IQ_EXPORTS_APR_UNUSED_UNUSED_UNUSED" hidden="1">"c7521"</definedName>
    <definedName name="IQ_EXPORTS_FACTOR_SERVICES" hidden="1">"c6862"</definedName>
    <definedName name="IQ_EXPORTS_FACTOR_SERVICES_APR" hidden="1">"c7522"</definedName>
    <definedName name="IQ_EXPORTS_FACTOR_SERVICES_APR_FC" hidden="1">"c8402"</definedName>
    <definedName name="IQ_EXPORTS_FACTOR_SERVICES_FC" hidden="1">"c7742"</definedName>
    <definedName name="IQ_EXPORTS_FACTOR_SERVICES_POP" hidden="1">"c7082"</definedName>
    <definedName name="IQ_EXPORTS_FACTOR_SERVICES_POP_FC" hidden="1">"c7962"</definedName>
    <definedName name="IQ_EXPORTS_FACTOR_SERVICES_SAAR" hidden="1">"c6863"</definedName>
    <definedName name="IQ_EXPORTS_FACTOR_SERVICES_SAAR_APR" hidden="1">"c7523"</definedName>
    <definedName name="IQ_EXPORTS_FACTOR_SERVICES_SAAR_APR_FC" hidden="1">"c8403"</definedName>
    <definedName name="IQ_EXPORTS_FACTOR_SERVICES_SAAR_FC" hidden="1">"c7743"</definedName>
    <definedName name="IQ_EXPORTS_FACTOR_SERVICES_SAAR_POP" hidden="1">"c7083"</definedName>
    <definedName name="IQ_EXPORTS_FACTOR_SERVICES_SAAR_POP_FC" hidden="1">"c7963"</definedName>
    <definedName name="IQ_EXPORTS_FACTOR_SERVICES_SAAR_USD_APR_FC" hidden="1">"c11817"</definedName>
    <definedName name="IQ_EXPORTS_FACTOR_SERVICES_SAAR_USD_FC" hidden="1">"c11814"</definedName>
    <definedName name="IQ_EXPORTS_FACTOR_SERVICES_SAAR_USD_POP_FC" hidden="1">"c11815"</definedName>
    <definedName name="IQ_EXPORTS_FACTOR_SERVICES_SAAR_USD_YOY_FC" hidden="1">"c11816"</definedName>
    <definedName name="IQ_EXPORTS_FACTOR_SERVICES_SAAR_YOY" hidden="1">"c7303"</definedName>
    <definedName name="IQ_EXPORTS_FACTOR_SERVICES_SAAR_YOY_FC" hidden="1">"c8183"</definedName>
    <definedName name="IQ_EXPORTS_FACTOR_SERVICES_USD_APR_FC" hidden="1">"c11813"</definedName>
    <definedName name="IQ_EXPORTS_FACTOR_SERVICES_USD_FC" hidden="1">"c11810"</definedName>
    <definedName name="IQ_EXPORTS_FACTOR_SERVICES_USD_POP_FC" hidden="1">"c11811"</definedName>
    <definedName name="IQ_EXPORTS_FACTOR_SERVICES_USD_YOY_FC" hidden="1">"c11812"</definedName>
    <definedName name="IQ_EXPORTS_FACTOR_SERVICES_YOY" hidden="1">"c7302"</definedName>
    <definedName name="IQ_EXPORTS_FACTOR_SERVICES_YOY_FC" hidden="1">"c8182"</definedName>
    <definedName name="IQ_EXPORTS_FC_UNUSED" hidden="1">"c7741"</definedName>
    <definedName name="IQ_EXPORTS_FC_UNUSED_UNUSED_UNUSED" hidden="1">"c7741"</definedName>
    <definedName name="IQ_EXPORTS_GOODS" hidden="1">"c6864"</definedName>
    <definedName name="IQ_EXPORTS_GOODS_APR" hidden="1">"c7524"</definedName>
    <definedName name="IQ_EXPORTS_GOODS_APR_FC" hidden="1">"c8404"</definedName>
    <definedName name="IQ_EXPORTS_GOODS_FC" hidden="1">"c7744"</definedName>
    <definedName name="IQ_EXPORTS_GOODS_NONFACTOR_SERVICES" hidden="1">"c6865"</definedName>
    <definedName name="IQ_EXPORTS_GOODS_NONFACTOR_SERVICES_APR" hidden="1">"c7525"</definedName>
    <definedName name="IQ_EXPORTS_GOODS_NONFACTOR_SERVICES_APR_FC" hidden="1">"c8405"</definedName>
    <definedName name="IQ_EXPORTS_GOODS_NONFACTOR_SERVICES_FC" hidden="1">"c7745"</definedName>
    <definedName name="IQ_EXPORTS_GOODS_NONFACTOR_SERVICES_POP" hidden="1">"c7085"</definedName>
    <definedName name="IQ_EXPORTS_GOODS_NONFACTOR_SERVICES_POP_FC" hidden="1">"c7965"</definedName>
    <definedName name="IQ_EXPORTS_GOODS_NONFACTOR_SERVICES_YOY" hidden="1">"c7305"</definedName>
    <definedName name="IQ_EXPORTS_GOODS_NONFACTOR_SERVICES_YOY_FC" hidden="1">"c8185"</definedName>
    <definedName name="IQ_EXPORTS_GOODS_POP" hidden="1">"c7084"</definedName>
    <definedName name="IQ_EXPORTS_GOODS_POP_FC" hidden="1">"c7964"</definedName>
    <definedName name="IQ_EXPORTS_GOODS_REAL" hidden="1">"c6973"</definedName>
    <definedName name="IQ_EXPORTS_GOODS_REAL_APR" hidden="1">"c7633"</definedName>
    <definedName name="IQ_EXPORTS_GOODS_REAL_APR_FC" hidden="1">"c8513"</definedName>
    <definedName name="IQ_EXPORTS_GOODS_REAL_FC" hidden="1">"c7853"</definedName>
    <definedName name="IQ_EXPORTS_GOODS_REAL_POP" hidden="1">"c7193"</definedName>
    <definedName name="IQ_EXPORTS_GOODS_REAL_POP_FC" hidden="1">"c8073"</definedName>
    <definedName name="IQ_EXPORTS_GOODS_REAL_SAAR" hidden="1">"c11930"</definedName>
    <definedName name="IQ_EXPORTS_GOODS_REAL_SAAR_APR" hidden="1">"c11933"</definedName>
    <definedName name="IQ_EXPORTS_GOODS_REAL_SAAR_APR_FC_UNUSED" hidden="1">"c8512"</definedName>
    <definedName name="IQ_EXPORTS_GOODS_REAL_SAAR_APR_FC_UNUSED_UNUSED_UNUSED" hidden="1">"c8512"</definedName>
    <definedName name="IQ_EXPORTS_GOODS_REAL_SAAR_APR_UNUSED" hidden="1">"c7632"</definedName>
    <definedName name="IQ_EXPORTS_GOODS_REAL_SAAR_APR_UNUSED_UNUSED_UNUSED" hidden="1">"c7632"</definedName>
    <definedName name="IQ_EXPORTS_GOODS_REAL_SAAR_FC_UNUSED" hidden="1">"c7852"</definedName>
    <definedName name="IQ_EXPORTS_GOODS_REAL_SAAR_FC_UNUSED_UNUSED_UNUSED" hidden="1">"c7852"</definedName>
    <definedName name="IQ_EXPORTS_GOODS_REAL_SAAR_POP" hidden="1">"c11931"</definedName>
    <definedName name="IQ_EXPORTS_GOODS_REAL_SAAR_POP_FC_UNUSED" hidden="1">"c8072"</definedName>
    <definedName name="IQ_EXPORTS_GOODS_REAL_SAAR_POP_FC_UNUSED_UNUSED_UNUSED" hidden="1">"c8072"</definedName>
    <definedName name="IQ_EXPORTS_GOODS_REAL_SAAR_POP_UNUSED" hidden="1">"c7192"</definedName>
    <definedName name="IQ_EXPORTS_GOODS_REAL_SAAR_POP_UNUSED_UNUSED_UNUSED" hidden="1">"c7192"</definedName>
    <definedName name="IQ_EXPORTS_GOODS_REAL_SAAR_UNUSED" hidden="1">"c6972"</definedName>
    <definedName name="IQ_EXPORTS_GOODS_REAL_SAAR_UNUSED_UNUSED_UNUSED" hidden="1">"c6972"</definedName>
    <definedName name="IQ_EXPORTS_GOODS_REAL_SAAR_YOY" hidden="1">"c11932"</definedName>
    <definedName name="IQ_EXPORTS_GOODS_REAL_SAAR_YOY_FC_UNUSED" hidden="1">"c8292"</definedName>
    <definedName name="IQ_EXPORTS_GOODS_REAL_SAAR_YOY_FC_UNUSED_UNUSED_UNUSED" hidden="1">"c8292"</definedName>
    <definedName name="IQ_EXPORTS_GOODS_REAL_SAAR_YOY_UNUSED" hidden="1">"c7412"</definedName>
    <definedName name="IQ_EXPORTS_GOODS_REAL_SAAR_YOY_UNUSED_UNUSED_UNUSED" hidden="1">"c7412"</definedName>
    <definedName name="IQ_EXPORTS_GOODS_REAL_YOY" hidden="1">"c7413"</definedName>
    <definedName name="IQ_EXPORTS_GOODS_REAL_YOY_FC" hidden="1">"c8293"</definedName>
    <definedName name="IQ_EXPORTS_GOODS_SERVICES" hidden="1">"c6866"</definedName>
    <definedName name="IQ_EXPORTS_GOODS_SERVICES_APR" hidden="1">"c7526"</definedName>
    <definedName name="IQ_EXPORTS_GOODS_SERVICES_APR_FC" hidden="1">"c8406"</definedName>
    <definedName name="IQ_EXPORTS_GOODS_SERVICES_FC" hidden="1">"c7746"</definedName>
    <definedName name="IQ_EXPORTS_GOODS_SERVICES_POP" hidden="1">"c7086"</definedName>
    <definedName name="IQ_EXPORTS_GOODS_SERVICES_POP_FC" hidden="1">"c7966"</definedName>
    <definedName name="IQ_EXPORTS_GOODS_SERVICES_REAL" hidden="1">"c6974"</definedName>
    <definedName name="IQ_EXPORTS_GOODS_SERVICES_REAL_APR" hidden="1">"c7634"</definedName>
    <definedName name="IQ_EXPORTS_GOODS_SERVICES_REAL_APR_FC" hidden="1">"c8514"</definedName>
    <definedName name="IQ_EXPORTS_GOODS_SERVICES_REAL_FC" hidden="1">"c7854"</definedName>
    <definedName name="IQ_EXPORTS_GOODS_SERVICES_REAL_POP" hidden="1">"c7194"</definedName>
    <definedName name="IQ_EXPORTS_GOODS_SERVICES_REAL_POP_FC" hidden="1">"c8074"</definedName>
    <definedName name="IQ_EXPORTS_GOODS_SERVICES_REAL_SAAR" hidden="1">"c6975"</definedName>
    <definedName name="IQ_EXPORTS_GOODS_SERVICES_REAL_SAAR_APR" hidden="1">"c7635"</definedName>
    <definedName name="IQ_EXPORTS_GOODS_SERVICES_REAL_SAAR_APR_FC" hidden="1">"c8515"</definedName>
    <definedName name="IQ_EXPORTS_GOODS_SERVICES_REAL_SAAR_FC" hidden="1">"c7855"</definedName>
    <definedName name="IQ_EXPORTS_GOODS_SERVICES_REAL_SAAR_POP" hidden="1">"c7195"</definedName>
    <definedName name="IQ_EXPORTS_GOODS_SERVICES_REAL_SAAR_POP_FC" hidden="1">"c8075"</definedName>
    <definedName name="IQ_EXPORTS_GOODS_SERVICES_REAL_SAAR_YOY" hidden="1">"c7415"</definedName>
    <definedName name="IQ_EXPORTS_GOODS_SERVICES_REAL_SAAR_YOY_FC" hidden="1">"c8295"</definedName>
    <definedName name="IQ_EXPORTS_GOODS_SERVICES_REAL_USD" hidden="1">"c11926"</definedName>
    <definedName name="IQ_EXPORTS_GOODS_SERVICES_REAL_USD_APR" hidden="1">"c11929"</definedName>
    <definedName name="IQ_EXPORTS_GOODS_SERVICES_REAL_USD_POP" hidden="1">"c11927"</definedName>
    <definedName name="IQ_EXPORTS_GOODS_SERVICES_REAL_USD_YOY" hidden="1">"c11928"</definedName>
    <definedName name="IQ_EXPORTS_GOODS_SERVICES_REAL_YOY" hidden="1">"c7414"</definedName>
    <definedName name="IQ_EXPORTS_GOODS_SERVICES_REAL_YOY_FC" hidden="1">"c8294"</definedName>
    <definedName name="IQ_EXPORTS_GOODS_SERVICES_SAAR" hidden="1">"c6867"</definedName>
    <definedName name="IQ_EXPORTS_GOODS_SERVICES_SAAR_APR" hidden="1">"c7527"</definedName>
    <definedName name="IQ_EXPORTS_GOODS_SERVICES_SAAR_APR_FC" hidden="1">"c8407"</definedName>
    <definedName name="IQ_EXPORTS_GOODS_SERVICES_SAAR_FC" hidden="1">"c7747"</definedName>
    <definedName name="IQ_EXPORTS_GOODS_SERVICES_SAAR_POP" hidden="1">"c7087"</definedName>
    <definedName name="IQ_EXPORTS_GOODS_SERVICES_SAAR_POP_FC" hidden="1">"c7967"</definedName>
    <definedName name="IQ_EXPORTS_GOODS_SERVICES_SAAR_YOY" hidden="1">"c7307"</definedName>
    <definedName name="IQ_EXPORTS_GOODS_SERVICES_SAAR_YOY_FC" hidden="1">"c8187"</definedName>
    <definedName name="IQ_EXPORTS_GOODS_SERVICES_USD" hidden="1">"c11822"</definedName>
    <definedName name="IQ_EXPORTS_GOODS_SERVICES_USD_APR" hidden="1">"c11825"</definedName>
    <definedName name="IQ_EXPORTS_GOODS_SERVICES_USD_POP" hidden="1">"c11823"</definedName>
    <definedName name="IQ_EXPORTS_GOODS_SERVICES_USD_YOY" hidden="1">"c11824"</definedName>
    <definedName name="IQ_EXPORTS_GOODS_SERVICES_YOY" hidden="1">"c7306"</definedName>
    <definedName name="IQ_EXPORTS_GOODS_SERVICES_YOY_FC" hidden="1">"c8186"</definedName>
    <definedName name="IQ_EXPORTS_GOODS_USD" hidden="1">"c11818"</definedName>
    <definedName name="IQ_EXPORTS_GOODS_USD_APR" hidden="1">"c11821"</definedName>
    <definedName name="IQ_EXPORTS_GOODS_USD_POP" hidden="1">"c11819"</definedName>
    <definedName name="IQ_EXPORTS_GOODS_USD_YOY" hidden="1">"c11820"</definedName>
    <definedName name="IQ_EXPORTS_GOODS_YOY" hidden="1">"c7304"</definedName>
    <definedName name="IQ_EXPORTS_GOODS_YOY_FC" hidden="1">"c8184"</definedName>
    <definedName name="IQ_EXPORTS_NONFACTOR_SERVICES" hidden="1">"c6868"</definedName>
    <definedName name="IQ_EXPORTS_NONFACTOR_SERVICES_APR" hidden="1">"c7528"</definedName>
    <definedName name="IQ_EXPORTS_NONFACTOR_SERVICES_APR_FC" hidden="1">"c8408"</definedName>
    <definedName name="IQ_EXPORTS_NONFACTOR_SERVICES_FC" hidden="1">"c7748"</definedName>
    <definedName name="IQ_EXPORTS_NONFACTOR_SERVICES_POP" hidden="1">"c7088"</definedName>
    <definedName name="IQ_EXPORTS_NONFACTOR_SERVICES_POP_FC" hidden="1">"c7968"</definedName>
    <definedName name="IQ_EXPORTS_NONFACTOR_SERVICES_YOY" hidden="1">"c7308"</definedName>
    <definedName name="IQ_EXPORTS_NONFACTOR_SERVICES_YOY_FC" hidden="1">"c8188"</definedName>
    <definedName name="IQ_EXPORTS_POP_FC_UNUSED" hidden="1">"c7961"</definedName>
    <definedName name="IQ_EXPORTS_POP_FC_UNUSED_UNUSED_UNUSED" hidden="1">"c7961"</definedName>
    <definedName name="IQ_EXPORTS_POP_UNUSED" hidden="1">"c7081"</definedName>
    <definedName name="IQ_EXPORTS_POP_UNUSED_UNUSED_UNUSED" hidden="1">"c7081"</definedName>
    <definedName name="IQ_EXPORTS_SERVICES_REAL" hidden="1">"c6977"</definedName>
    <definedName name="IQ_EXPORTS_SERVICES_REAL_APR" hidden="1">"c7637"</definedName>
    <definedName name="IQ_EXPORTS_SERVICES_REAL_APR_FC" hidden="1">"c8517"</definedName>
    <definedName name="IQ_EXPORTS_SERVICES_REAL_FC" hidden="1">"c7857"</definedName>
    <definedName name="IQ_EXPORTS_SERVICES_REAL_POP" hidden="1">"c7197"</definedName>
    <definedName name="IQ_EXPORTS_SERVICES_REAL_POP_FC" hidden="1">"c8077"</definedName>
    <definedName name="IQ_EXPORTS_SERVICES_REAL_SAAR" hidden="1">"c11934"</definedName>
    <definedName name="IQ_EXPORTS_SERVICES_REAL_SAAR_APR" hidden="1">"c11937"</definedName>
    <definedName name="IQ_EXPORTS_SERVICES_REAL_SAAR_APR_FC_UNUSED" hidden="1">"c8516"</definedName>
    <definedName name="IQ_EXPORTS_SERVICES_REAL_SAAR_APR_FC_UNUSED_UNUSED_UNUSED" hidden="1">"c8516"</definedName>
    <definedName name="IQ_EXPORTS_SERVICES_REAL_SAAR_APR_UNUSED" hidden="1">"c7636"</definedName>
    <definedName name="IQ_EXPORTS_SERVICES_REAL_SAAR_APR_UNUSED_UNUSED_UNUSED" hidden="1">"c7636"</definedName>
    <definedName name="IQ_EXPORTS_SERVICES_REAL_SAAR_FC_UNUSED" hidden="1">"c7856"</definedName>
    <definedName name="IQ_EXPORTS_SERVICES_REAL_SAAR_FC_UNUSED_UNUSED_UNUSED" hidden="1">"c7856"</definedName>
    <definedName name="IQ_EXPORTS_SERVICES_REAL_SAAR_POP" hidden="1">"c11935"</definedName>
    <definedName name="IQ_EXPORTS_SERVICES_REAL_SAAR_POP_FC_UNUSED" hidden="1">"c8076"</definedName>
    <definedName name="IQ_EXPORTS_SERVICES_REAL_SAAR_POP_FC_UNUSED_UNUSED_UNUSED" hidden="1">"c8076"</definedName>
    <definedName name="IQ_EXPORTS_SERVICES_REAL_SAAR_POP_UNUSED" hidden="1">"c7196"</definedName>
    <definedName name="IQ_EXPORTS_SERVICES_REAL_SAAR_POP_UNUSED_UNUSED_UNUSED" hidden="1">"c7196"</definedName>
    <definedName name="IQ_EXPORTS_SERVICES_REAL_SAAR_UNUSED" hidden="1">"c6976"</definedName>
    <definedName name="IQ_EXPORTS_SERVICES_REAL_SAAR_UNUSED_UNUSED_UNUSED" hidden="1">"c6976"</definedName>
    <definedName name="IQ_EXPORTS_SERVICES_REAL_SAAR_YOY" hidden="1">"c11936"</definedName>
    <definedName name="IQ_EXPORTS_SERVICES_REAL_SAAR_YOY_FC_UNUSED" hidden="1">"c8296"</definedName>
    <definedName name="IQ_EXPORTS_SERVICES_REAL_SAAR_YOY_FC_UNUSED_UNUSED_UNUSED" hidden="1">"c8296"</definedName>
    <definedName name="IQ_EXPORTS_SERVICES_REAL_SAAR_YOY_UNUSED" hidden="1">"c7416"</definedName>
    <definedName name="IQ_EXPORTS_SERVICES_REAL_SAAR_YOY_UNUSED_UNUSED_UNUSED" hidden="1">"c7416"</definedName>
    <definedName name="IQ_EXPORTS_SERVICES_REAL_YOY" hidden="1">"c7417"</definedName>
    <definedName name="IQ_EXPORTS_SERVICES_REAL_YOY_FC" hidden="1">"c8297"</definedName>
    <definedName name="IQ_EXPORTS_UNUSED" hidden="1">"c6861"</definedName>
    <definedName name="IQ_EXPORTS_UNUSED_UNUSED_UNUSED" hidden="1">"c6861"</definedName>
    <definedName name="IQ_EXPORTS_USD" hidden="1">"c11806"</definedName>
    <definedName name="IQ_EXPORTS_USD_APR" hidden="1">"c11809"</definedName>
    <definedName name="IQ_EXPORTS_USD_POP" hidden="1">"c11807"</definedName>
    <definedName name="IQ_EXPORTS_USD_YOY" hidden="1">"c11808"</definedName>
    <definedName name="IQ_EXPORTS_YOY_FC_UNUSED" hidden="1">"c8181"</definedName>
    <definedName name="IQ_EXPORTS_YOY_FC_UNUSED_UNUSED_UNUSED" hidden="1">"c8181"</definedName>
    <definedName name="IQ_EXPORTS_YOY_UNUSED" hidden="1">"c7301"</definedName>
    <definedName name="IQ_EXPORTS_YOY_UNUSED_UNUSED_UNUSED" hidden="1">"c7301"</definedName>
    <definedName name="IQ_EXTRA_ACC_ITEMS" hidden="1">"c410"</definedName>
    <definedName name="IQ_EXTRA_ACC_ITEMS_BNK" hidden="1">"c411"</definedName>
    <definedName name="IQ_EXTRA_ACC_ITEMS_BR" hidden="1">"c412"</definedName>
    <definedName name="IQ_EXTRA_ACC_ITEMS_FIN" hidden="1">"c413"</definedName>
    <definedName name="IQ_EXTRA_ACC_ITEMS_INS" hidden="1">"c414"</definedName>
    <definedName name="IQ_EXTRA_ACC_ITEMS_RE" hidden="1">"c6216"</definedName>
    <definedName name="IQ_EXTRA_ACC_ITEMS_REIT" hidden="1">"c415"</definedName>
    <definedName name="IQ_EXTRA_ACC_ITEMS_UTI" hidden="1">"c416"</definedName>
    <definedName name="IQ_EXTRA_ITEMS" hidden="1">"c413"</definedName>
    <definedName name="IQ_EXTRAORDINARY_GAINS_FDIC" hidden="1">"c6586"</definedName>
    <definedName name="IQ_FAD" hidden="1">"c8757"</definedName>
    <definedName name="IQ_FAD_PAYOUT_RATIO" hidden="1">"c8872"</definedName>
    <definedName name="IQ_FAIR_VALUE_CHANGE_INCL_EARNINGS" hidden="1">"c13849"</definedName>
    <definedName name="IQ_FAIR_VALUE_FDIC" hidden="1">"c6427"</definedName>
    <definedName name="IQ_FARM_LOANS_NET_FDIC" hidden="1">"c6316"</definedName>
    <definedName name="IQ_FARM_LOANS_TOT_LOANS_FFIEC" hidden="1">"c13870"</definedName>
    <definedName name="IQ_FARM_LOANS_TOTAL_LOANS_FOREIGN_FDIC" hidden="1">"c6450"</definedName>
    <definedName name="IQ_FARMLAND_LOANS_FDIC" hidden="1">"c6314"</definedName>
    <definedName name="IQ_FDIC" hidden="1">"c417"</definedName>
    <definedName name="IQ_FED_BUDGET_RECEIPTS" hidden="1">"c6869"</definedName>
    <definedName name="IQ_FED_BUDGET_RECEIPTS_APR" hidden="1">"c7529"</definedName>
    <definedName name="IQ_FED_BUDGET_RECEIPTS_APR_FC" hidden="1">"c8409"</definedName>
    <definedName name="IQ_FED_BUDGET_RECEIPTS_FC" hidden="1">"c7749"</definedName>
    <definedName name="IQ_FED_BUDGET_RECEIPTS_POP" hidden="1">"c7089"</definedName>
    <definedName name="IQ_FED_BUDGET_RECEIPTS_POP_FC" hidden="1">"c7969"</definedName>
    <definedName name="IQ_FED_BUDGET_RECEIPTS_YOY" hidden="1">"c7309"</definedName>
    <definedName name="IQ_FED_BUDGET_RECEIPTS_YOY_FC" hidden="1">"c8189"</definedName>
    <definedName name="IQ_FED_FUNDS_PURCHASED_FDIC" hidden="1">"c6343"</definedName>
    <definedName name="IQ_FED_FUNDS_SOLD_FDIC" hidden="1">"c6307"</definedName>
    <definedName name="IQ_FEDFUNDS_SOLD" hidden="1">"c2256"</definedName>
    <definedName name="IQ_FFO" hidden="1">"c1574"</definedName>
    <definedName name="IQ_FFO_ACT_OR_EST" hidden="1">"c2216"</definedName>
    <definedName name="IQ_FFO_EST" hidden="1">"c418"</definedName>
    <definedName name="IQ_FFO_EST_DET_EST" hidden="1">"c12059"</definedName>
    <definedName name="IQ_FFO_EST_DET_EST_CURRENCY" hidden="1">"c12466"</definedName>
    <definedName name="IQ_FFO_EST_DET_EST_CURRENCY_THOM" hidden="1">"c12487"</definedName>
    <definedName name="IQ_FFO_EST_DET_EST_DATE" hidden="1">"c12212"</definedName>
    <definedName name="IQ_FFO_EST_DET_EST_DATE_THOM" hidden="1">"c12238"</definedName>
    <definedName name="IQ_FFO_EST_DET_EST_INCL" hidden="1">"c12349"</definedName>
    <definedName name="IQ_FFO_EST_DET_EST_INCL_THOM" hidden="1">"c12370"</definedName>
    <definedName name="IQ_FFO_EST_DET_EST_ORIGIN" hidden="1">"c12722"</definedName>
    <definedName name="IQ_FFO_EST_DET_EST_ORIGIN_THOM" hidden="1">"c12608"</definedName>
    <definedName name="IQ_FFO_EST_DET_EST_THOM" hidden="1">"c12088"</definedName>
    <definedName name="IQ_FFO_EST_REUT" hidden="1">"c3837"</definedName>
    <definedName name="IQ_FFO_EST_THOM" hidden="1">"c3999"</definedName>
    <definedName name="IQ_FFO_HIGH_EST" hidden="1">"c419"</definedName>
    <definedName name="IQ_FFO_HIGH_EST_REUT" hidden="1">"c3839"</definedName>
    <definedName name="IQ_FFO_HIGH_EST_THOM" hidden="1">"c4001"</definedName>
    <definedName name="IQ_FFO_LOW_EST" hidden="1">"c420"</definedName>
    <definedName name="IQ_FFO_LOW_EST_REUT" hidden="1">"c3840"</definedName>
    <definedName name="IQ_FFO_LOW_EST_THOM" hidden="1">"c4002"</definedName>
    <definedName name="IQ_FFO_MEDIAN_EST" hidden="1">"c1665"</definedName>
    <definedName name="IQ_FFO_MEDIAN_EST_REUT" hidden="1">"c3838"</definedName>
    <definedName name="IQ_FFO_MEDIAN_EST_THOM" hidden="1">"c4000"</definedName>
    <definedName name="IQ_FFO_NO_EST" hidden="1">"c276"</definedName>
    <definedName name="IQ_FFO_NUM_EST" hidden="1">"c421"</definedName>
    <definedName name="IQ_FFO_NUM_EST_REUT" hidden="1">"c3841"</definedName>
    <definedName name="IQ_FFO_NUM_EST_THOM" hidden="1">"c4003"</definedName>
    <definedName name="IQ_FFO_PAYOUT_RATIO" hidden="1">"c3492"</definedName>
    <definedName name="IQ_FFO_PER_SHARE_BASIC" hidden="1">"c8867"</definedName>
    <definedName name="IQ_FFO_PER_SHARE_DILUTED" hidden="1">"c8868"</definedName>
    <definedName name="IQ_FFO_SHARE_SHARE_EST_DET_EST" hidden="1">"c12059"</definedName>
    <definedName name="IQ_FFO_SHARE_SHARE_EST_DET_EST_CURRENCY" hidden="1">"c12466"</definedName>
    <definedName name="IQ_FFO_SHARE_SHARE_EST_DET_EST_CURRENCY_THOM" hidden="1">"c12487"</definedName>
    <definedName name="IQ_FFO_SHARE_SHARE_EST_DET_EST_DATE" hidden="1">"c12212"</definedName>
    <definedName name="IQ_FFO_SHARE_SHARE_EST_DET_EST_DATE_THOM" hidden="1">"c12238"</definedName>
    <definedName name="IQ_FFO_SHARE_SHARE_EST_DET_EST_INCL" hidden="1">"c12349"</definedName>
    <definedName name="IQ_FFO_SHARE_SHARE_EST_DET_EST_INCL_THOM" hidden="1">"c12370"</definedName>
    <definedName name="IQ_FFO_SHARE_SHARE_EST_DET_EST_ORIGIN" hidden="1">"c12722"</definedName>
    <definedName name="IQ_FFO_SHARE_SHARE_EST_DET_EST_ORIGIN_THOM" hidden="1">"c12608"</definedName>
    <definedName name="IQ_FFO_SHARE_SHARE_EST_DET_EST_THOM" hidden="1">"c12088"</definedName>
    <definedName name="IQ_FFO_SHARE_SHARE_EST_THOM" hidden="1">"c3999"</definedName>
    <definedName name="IQ_FFO_SHARE_SHARE_HIGH_EST_THOM" hidden="1">"c4001"</definedName>
    <definedName name="IQ_FFO_SHARE_SHARE_LOW_EST_THOM" hidden="1">"c4002"</definedName>
    <definedName name="IQ_FFO_SHARE_SHARE_MEDIAN_EST_THOM" hidden="1">"c4000"</definedName>
    <definedName name="IQ_FFO_SHARE_SHARE_NUM_EST_THOM" hidden="1">"c4003"</definedName>
    <definedName name="IQ_FFO_SHARE_SHARE_STDDEV_EST_THOM" hidden="1">"c4004"</definedName>
    <definedName name="IQ_FFO_STDDEV_EST" hidden="1">"c422"</definedName>
    <definedName name="IQ_FFO_STDDEV_EST_REUT" hidden="1">"c3842"</definedName>
    <definedName name="IQ_FFO_STDDEV_EST_THOM" hidden="1">"c4004"</definedName>
    <definedName name="IQ_FH" hidden="1">100000</definedName>
    <definedName name="IQ_FHLB_ADVANCES_FDIC" hidden="1">"c6366"</definedName>
    <definedName name="IQ_FHLB_DEBT" hidden="1">"c423"</definedName>
    <definedName name="IQ_FHLB_DUE_AFTER_FIVE" hidden="1">"c2086"</definedName>
    <definedName name="IQ_FHLB_DUE_CY" hidden="1">"c2080"</definedName>
    <definedName name="IQ_FHLB_DUE_CY1" hidden="1">"c2081"</definedName>
    <definedName name="IQ_FHLB_DUE_CY2" hidden="1">"c2082"</definedName>
    <definedName name="IQ_FHLB_DUE_CY3" hidden="1">"c2083"</definedName>
    <definedName name="IQ_FHLB_DUE_CY4" hidden="1">"c2084"</definedName>
    <definedName name="IQ_FHLB_DUE_NEXT_FIVE" hidden="1">"c2085"</definedName>
    <definedName name="IQ_FIDUCIARY_ACTIVITIES_FDIC" hidden="1">"c6571"</definedName>
    <definedName name="IQ_FIFETEEN_YEAR_FIXED_AND_FLOATING_RATE_FDIC" hidden="1">"c6423"</definedName>
    <definedName name="IQ_FIFETEEN_YEAR_MORTGAGE_PASS_THROUGHS_FDIC" hidden="1">"c6415"</definedName>
    <definedName name="IQ_FII_12M_RETURN" hidden="1">"c25807"</definedName>
    <definedName name="IQ_FII_3M_RETURN" hidden="1">"c25808"</definedName>
    <definedName name="IQ_FII_6M_RETURN" hidden="1">"c25809"</definedName>
    <definedName name="IQ_FII_AVGBIDSPREAD" hidden="1">"c25820"</definedName>
    <definedName name="IQ_FII_CONVEX" hidden="1">"c25799"</definedName>
    <definedName name="IQ_FII_COUPON" hidden="1">"c25800"</definedName>
    <definedName name="IQ_FII_DAILY_RETURN" hidden="1">"c25810"</definedName>
    <definedName name="IQ_FII_DURTW" hidden="1">"c25802"</definedName>
    <definedName name="IQ_FII_EXCESS_RETURN" hidden="1">"c25819"</definedName>
    <definedName name="IQ_FII_INDEXPRICE" hidden="1">"c25806"</definedName>
    <definedName name="IQ_FII_MATURITY" hidden="1">"c25804"</definedName>
    <definedName name="IQ_FII_MODDUR" hidden="1">"c25801"</definedName>
    <definedName name="IQ_FII_MTD_RETURN_COUPON" hidden="1">"c25813"</definedName>
    <definedName name="IQ_FII_MTD_RETURN_CURRENCY" hidden="1">"c25814"</definedName>
    <definedName name="IQ_FII_MTD_RETURN_PAYDOWN" hidden="1">"c25815"</definedName>
    <definedName name="IQ_FII_MTD_RETURN_PRICE" hidden="1">"c25816"</definedName>
    <definedName name="IQ_FII_MTD_RETURN_TOTAL" hidden="1">"c25812"</definedName>
    <definedName name="IQ_FII_MV" hidden="1">"c25803"</definedName>
    <definedName name="IQ_FII_NUMISSUE" hidden="1">"c25805"</definedName>
    <definedName name="IQ_FII_OAS" hidden="1">"c25798"</definedName>
    <definedName name="IQ_FII_RETURN_INCEPTION" hidden="1">"c25811"</definedName>
    <definedName name="IQ_FII_YTD_RETURN" hidden="1">"c25817"</definedName>
    <definedName name="IQ_FII_YTW" hidden="1">"c25818"</definedName>
    <definedName name="IQ_FILING_CURRENCY" hidden="1">"c2129"</definedName>
    <definedName name="IQ_FILING_CURRENCY_AP" hidden="1">"c11747"</definedName>
    <definedName name="IQ_FILINGDATE_BS" hidden="1">"c424"</definedName>
    <definedName name="IQ_FILINGDATE_CF" hidden="1">"c425"</definedName>
    <definedName name="IQ_FILINGDATE_IS" hidden="1">"c426"</definedName>
    <definedName name="IQ_FILM_RIGHTS" hidden="1">"c2254"</definedName>
    <definedName name="IQ_FIN_DATA_SOURCE" hidden="1">"c6788"</definedName>
    <definedName name="IQ_FIN_DIV_ASSETS_CURRENT" hidden="1">"c427"</definedName>
    <definedName name="IQ_FIN_DIV_ASSETS_LT" hidden="1">"c428"</definedName>
    <definedName name="IQ_FIN_DIV_CASH_EQUIV" hidden="1">"c6289"</definedName>
    <definedName name="IQ_FIN_DIV_CURRENT_PORT_DEBT_TOTAL" hidden="1">"c5524"</definedName>
    <definedName name="IQ_FIN_DIV_CURRENT_PORT_LEASES_TOTAL" hidden="1">"c5523"</definedName>
    <definedName name="IQ_FIN_DIV_DEBT_CURRENT" hidden="1">"c429"</definedName>
    <definedName name="IQ_FIN_DIV_DEBT_LT" hidden="1">"c430"</definedName>
    <definedName name="IQ_FIN_DIV_DEBT_LT_TOTAL" hidden="1">"c5526"</definedName>
    <definedName name="IQ_FIN_DIV_DEBT_TOTAL" hidden="1">"c5656"</definedName>
    <definedName name="IQ_FIN_DIV_EXP" hidden="1">"c431"</definedName>
    <definedName name="IQ_FIN_DIV_INT_EXP" hidden="1">"c432"</definedName>
    <definedName name="IQ_FIN_DIV_LEASES_LT_TOTAL" hidden="1">"c5525"</definedName>
    <definedName name="IQ_FIN_DIV_LIAB_CURRENT" hidden="1">"c433"</definedName>
    <definedName name="IQ_FIN_DIV_LIAB_LT" hidden="1">"c434"</definedName>
    <definedName name="IQ_FIN_DIV_LOANS_CURRENT" hidden="1">"c435"</definedName>
    <definedName name="IQ_FIN_DIV_LOANS_LT" hidden="1">"c436"</definedName>
    <definedName name="IQ_FIN_DIV_LT_DEBT_TOTAL" hidden="1">"c5655"</definedName>
    <definedName name="IQ_FIN_DIV_NOTES_PAY_TOTAL" hidden="1">"c5522"</definedName>
    <definedName name="IQ_FIN_DIV_REV" hidden="1">"c437"</definedName>
    <definedName name="IQ_FIN_DIV_ST_DEBT_TOTAL" hidden="1">"c5527"</definedName>
    <definedName name="IQ_FIN_DIV_ST_INVEST" hidden="1">"c6288"</definedName>
    <definedName name="IQ_FINANCING_CASH" hidden="1">"c893"</definedName>
    <definedName name="IQ_FINANCING_CASH_SUPPL" hidden="1">"c899"</definedName>
    <definedName name="IQ_FINANCING_OBLIG_CURRENT" hidden="1">"c11753"</definedName>
    <definedName name="IQ_FINANCING_OBLIG_NON_CURRENT" hidden="1">"c11754"</definedName>
    <definedName name="IQ_FINISHED_INV" hidden="1">"c438"</definedName>
    <definedName name="IQ_FIRST_INT_DATE" hidden="1">"c2186"</definedName>
    <definedName name="IQ_FIRST_YEAR_LIFE" hidden="1">"c439"</definedName>
    <definedName name="IQ_FIRST_YEAR_LIFE_PREM" hidden="1">"c2787"</definedName>
    <definedName name="IQ_FIRST_YEAR_PREM" hidden="1">"c2786"</definedName>
    <definedName name="IQ_FIRSTPRICINGDATE" hidden="1">"c3050"</definedName>
    <definedName name="IQ_FISCAL_Q" hidden="1">"c440"</definedName>
    <definedName name="IQ_FISCAL_Y" hidden="1">"c441"</definedName>
    <definedName name="IQ_FIVE_PERCENT_AMOUNT" hidden="1">"c240"</definedName>
    <definedName name="IQ_FIVE_PERCENT_OWNER" hidden="1">"c442"</definedName>
    <definedName name="IQ_FIVE_YEAR_FIXED_AND_FLOATING_RATE_FDIC" hidden="1">"c6422"</definedName>
    <definedName name="IQ_FIVE_YEAR_MORTGAGE_PASS_THROUGHS_FDIC" hidden="1">"c6414"</definedName>
    <definedName name="IQ_FIVEPERCENT_OWNER" hidden="1">"c239"</definedName>
    <definedName name="IQ_FIVEPERCENT_PERCENT" hidden="1">"c443"</definedName>
    <definedName name="IQ_FIVEPERCENT_SHARES" hidden="1">"c444"</definedName>
    <definedName name="IQ_FIX_FREQUENCY" hidden="1">"c8964"</definedName>
    <definedName name="IQ_FIXED_ASSET_TURNS" hidden="1">"c445"</definedName>
    <definedName name="IQ_FIXED_INVEST_APR_FC_UNUSED" hidden="1">"c8410"</definedName>
    <definedName name="IQ_FIXED_INVEST_APR_FC_UNUSED_UNUSED_UNUSED" hidden="1">"c8410"</definedName>
    <definedName name="IQ_FIXED_INVEST_APR_UNUSED" hidden="1">"c7530"</definedName>
    <definedName name="IQ_FIXED_INVEST_APR_UNUSED_UNUSED_UNUSED" hidden="1">"c7530"</definedName>
    <definedName name="IQ_FIXED_INVEST_FC_UNUSED" hidden="1">"c7750"</definedName>
    <definedName name="IQ_FIXED_INVEST_FC_UNUSED_UNUSED_UNUSED" hidden="1">"c7750"</definedName>
    <definedName name="IQ_FIXED_INVEST_MACH_EQUIP" hidden="1">"c6871"</definedName>
    <definedName name="IQ_FIXED_INVEST_MACH_EQUIP_APR" hidden="1">"c7531"</definedName>
    <definedName name="IQ_FIXED_INVEST_MACH_EQUIP_APR_FC" hidden="1">"c8411"</definedName>
    <definedName name="IQ_FIXED_INVEST_MACH_EQUIP_FC" hidden="1">"c7751"</definedName>
    <definedName name="IQ_FIXED_INVEST_MACH_EQUIP_POP" hidden="1">"c7091"</definedName>
    <definedName name="IQ_FIXED_INVEST_MACH_EQUIP_POP_FC" hidden="1">"c7971"</definedName>
    <definedName name="IQ_FIXED_INVEST_MACH_EQUIP_REAL" hidden="1">"c6979"</definedName>
    <definedName name="IQ_FIXED_INVEST_MACH_EQUIP_REAL_APR" hidden="1">"c7639"</definedName>
    <definedName name="IQ_FIXED_INVEST_MACH_EQUIP_REAL_APR_FC" hidden="1">"c8519"</definedName>
    <definedName name="IQ_FIXED_INVEST_MACH_EQUIP_REAL_FC" hidden="1">"c7859"</definedName>
    <definedName name="IQ_FIXED_INVEST_MACH_EQUIP_REAL_POP" hidden="1">"c7199"</definedName>
    <definedName name="IQ_FIXED_INVEST_MACH_EQUIP_REAL_POP_FC" hidden="1">"c8079"</definedName>
    <definedName name="IQ_FIXED_INVEST_MACH_EQUIP_REAL_YOY" hidden="1">"c7419"</definedName>
    <definedName name="IQ_FIXED_INVEST_MACH_EQUIP_REAL_YOY_FC" hidden="1">"c8299"</definedName>
    <definedName name="IQ_FIXED_INVEST_MACH_EQUIP_YOY" hidden="1">"c7311"</definedName>
    <definedName name="IQ_FIXED_INVEST_MACH_EQUIP_YOY_FC" hidden="1">"c8191"</definedName>
    <definedName name="IQ_FIXED_INVEST_POP_FC_UNUSED" hidden="1">"c7970"</definedName>
    <definedName name="IQ_FIXED_INVEST_POP_FC_UNUSED_UNUSED_UNUSED" hidden="1">"c7970"</definedName>
    <definedName name="IQ_FIXED_INVEST_POP_UNUSED" hidden="1">"c7090"</definedName>
    <definedName name="IQ_FIXED_INVEST_POP_UNUSED_UNUSED_UNUSED" hidden="1">"c7090"</definedName>
    <definedName name="IQ_FIXED_INVEST_REAL_APR_FC_UNUSED" hidden="1">"c8518"</definedName>
    <definedName name="IQ_FIXED_INVEST_REAL_APR_FC_UNUSED_UNUSED_UNUSED" hidden="1">"c8518"</definedName>
    <definedName name="IQ_FIXED_INVEST_REAL_APR_UNUSED" hidden="1">"c7638"</definedName>
    <definedName name="IQ_FIXED_INVEST_REAL_APR_UNUSED_UNUSED_UNUSED" hidden="1">"c7638"</definedName>
    <definedName name="IQ_FIXED_INVEST_REAL_FC_UNUSED" hidden="1">"c7858"</definedName>
    <definedName name="IQ_FIXED_INVEST_REAL_FC_UNUSED_UNUSED_UNUSED" hidden="1">"c7858"</definedName>
    <definedName name="IQ_FIXED_INVEST_REAL_POP_FC_UNUSED" hidden="1">"c8078"</definedName>
    <definedName name="IQ_FIXED_INVEST_REAL_POP_FC_UNUSED_UNUSED_UNUSED" hidden="1">"c8078"</definedName>
    <definedName name="IQ_FIXED_INVEST_REAL_POP_UNUSED" hidden="1">"c7198"</definedName>
    <definedName name="IQ_FIXED_INVEST_REAL_POP_UNUSED_UNUSED_UNUSED" hidden="1">"c7198"</definedName>
    <definedName name="IQ_FIXED_INVEST_REAL_SAAR" hidden="1">"c6980"</definedName>
    <definedName name="IQ_FIXED_INVEST_REAL_SAAR_APR" hidden="1">"c7640"</definedName>
    <definedName name="IQ_FIXED_INVEST_REAL_SAAR_APR_FC" hidden="1">"c8520"</definedName>
    <definedName name="IQ_FIXED_INVEST_REAL_SAAR_FC" hidden="1">"c7860"</definedName>
    <definedName name="IQ_FIXED_INVEST_REAL_SAAR_POP" hidden="1">"c7200"</definedName>
    <definedName name="IQ_FIXED_INVEST_REAL_SAAR_POP_FC" hidden="1">"c8080"</definedName>
    <definedName name="IQ_FIXED_INVEST_REAL_SAAR_USD_APR_FC" hidden="1">"c11945"</definedName>
    <definedName name="IQ_FIXED_INVEST_REAL_SAAR_USD_FC" hidden="1">"c11942"</definedName>
    <definedName name="IQ_FIXED_INVEST_REAL_SAAR_USD_POP_FC" hidden="1">"c11943"</definedName>
    <definedName name="IQ_FIXED_INVEST_REAL_SAAR_USD_YOY_FC" hidden="1">"c11944"</definedName>
    <definedName name="IQ_FIXED_INVEST_REAL_SAAR_YOY" hidden="1">"c7420"</definedName>
    <definedName name="IQ_FIXED_INVEST_REAL_SAAR_YOY_FC" hidden="1">"c8300"</definedName>
    <definedName name="IQ_FIXED_INVEST_REAL_UNUSED" hidden="1">"c6978"</definedName>
    <definedName name="IQ_FIXED_INVEST_REAL_UNUSED_UNUSED_UNUSED" hidden="1">"c6978"</definedName>
    <definedName name="IQ_FIXED_INVEST_REAL_USD_APR_FC" hidden="1">"c11941"</definedName>
    <definedName name="IQ_FIXED_INVEST_REAL_USD_FC" hidden="1">"c11938"</definedName>
    <definedName name="IQ_FIXED_INVEST_REAL_USD_POP_FC" hidden="1">"c11939"</definedName>
    <definedName name="IQ_FIXED_INVEST_REAL_USD_YOY_FC" hidden="1">"c11940"</definedName>
    <definedName name="IQ_FIXED_INVEST_REAL_YOY_FC_UNUSED" hidden="1">"c8298"</definedName>
    <definedName name="IQ_FIXED_INVEST_REAL_YOY_FC_UNUSED_UNUSED_UNUSED" hidden="1">"c8298"</definedName>
    <definedName name="IQ_FIXED_INVEST_REAL_YOY_UNUSED" hidden="1">"c7418"</definedName>
    <definedName name="IQ_FIXED_INVEST_REAL_YOY_UNUSED_UNUSED_UNUSED" hidden="1">"c7418"</definedName>
    <definedName name="IQ_FIXED_INVEST_SAAR" hidden="1">"c6872"</definedName>
    <definedName name="IQ_FIXED_INVEST_SAAR_APR" hidden="1">"c7532"</definedName>
    <definedName name="IQ_FIXED_INVEST_SAAR_APR_FC" hidden="1">"c8412"</definedName>
    <definedName name="IQ_FIXED_INVEST_SAAR_FC" hidden="1">"c7752"</definedName>
    <definedName name="IQ_FIXED_INVEST_SAAR_POP" hidden="1">"c7092"</definedName>
    <definedName name="IQ_FIXED_INVEST_SAAR_POP_FC" hidden="1">"c7972"</definedName>
    <definedName name="IQ_FIXED_INVEST_SAAR_USD_APR_FC" hidden="1">"c11833"</definedName>
    <definedName name="IQ_FIXED_INVEST_SAAR_USD_FC" hidden="1">"c11830"</definedName>
    <definedName name="IQ_FIXED_INVEST_SAAR_USD_POP_FC" hidden="1">"c11831"</definedName>
    <definedName name="IQ_FIXED_INVEST_SAAR_USD_YOY_FC" hidden="1">"c11832"</definedName>
    <definedName name="IQ_FIXED_INVEST_SAAR_YOY" hidden="1">"c7312"</definedName>
    <definedName name="IQ_FIXED_INVEST_SAAR_YOY_FC" hidden="1">"c8192"</definedName>
    <definedName name="IQ_FIXED_INVEST_UNUSED" hidden="1">"c6870"</definedName>
    <definedName name="IQ_FIXED_INVEST_UNUSED_UNUSED_UNUSED" hidden="1">"c6870"</definedName>
    <definedName name="IQ_FIXED_INVEST_USD_APR_FC" hidden="1">"c11829"</definedName>
    <definedName name="IQ_FIXED_INVEST_USD_FC" hidden="1">"c11826"</definedName>
    <definedName name="IQ_FIXED_INVEST_USD_POP_FC" hidden="1">"c11827"</definedName>
    <definedName name="IQ_FIXED_INVEST_USD_YOY_FC" hidden="1">"c11828"</definedName>
    <definedName name="IQ_FIXED_INVEST_YOY_FC_UNUSED" hidden="1">"c8190"</definedName>
    <definedName name="IQ_FIXED_INVEST_YOY_FC_UNUSED_UNUSED_UNUSED" hidden="1">"c8190"</definedName>
    <definedName name="IQ_FIXED_INVEST_YOY_UNUSED" hidden="1">"c7310"</definedName>
    <definedName name="IQ_FIXED_INVEST_YOY_UNUSED_UNUSED_UNUSED" hidden="1">"c7310"</definedName>
    <definedName name="IQ_FLOAT" hidden="1">"c225"</definedName>
    <definedName name="IQ_FLOAT_PERCENT" hidden="1">"c1575"</definedName>
    <definedName name="IQ_FNMA_FHLMC_FDIC" hidden="1">"c6397"</definedName>
    <definedName name="IQ_FNMA_FHLMC_GNMA_FDIC" hidden="1">"c6399"</definedName>
    <definedName name="IQ_FORECLOSED_PROPERTIES_FDIC" hidden="1">"c6459"</definedName>
    <definedName name="IQ_FOREIGN_BANK_LOANS_FDIC" hidden="1">"c6437"</definedName>
    <definedName name="IQ_FOREIGN_BANKS_DEPOSITS_FOREIGN_FDIC" hidden="1">"c6481"</definedName>
    <definedName name="IQ_FOREIGN_BANKS_LOAN_CHARG_OFFS_FDIC" hidden="1">"c6645"</definedName>
    <definedName name="IQ_FOREIGN_BANKS_NET_CHARGE_OFFS_FDIC" hidden="1">"c6647"</definedName>
    <definedName name="IQ_FOREIGN_BANKS_NONTRANSACTION_ACCOUNTS_FDIC" hidden="1">"c6550"</definedName>
    <definedName name="IQ_FOREIGN_BANKS_RECOVERIES_FDIC" hidden="1">"c6646"</definedName>
    <definedName name="IQ_FOREIGN_BANKS_TRANSACTION_ACCOUNTS_FDIC" hidden="1">"c6542"</definedName>
    <definedName name="IQ_FOREIGN_BRANCHES_U.S._BANKS_LOANS_FDIC" hidden="1">"c6438"</definedName>
    <definedName name="IQ_FOREIGN_BRANCHES_US_BANKS_FDIC" hidden="1">"c6392"</definedName>
    <definedName name="IQ_FOREIGN_BRANCHES_US_BANKS_LOANS_FDIC" hidden="1">"c6438"</definedName>
    <definedName name="IQ_FOREIGN_COUNTRIES_BANKS_TOTAL_LOANS_FOREIGN_FDIC" hidden="1">"c6445"</definedName>
    <definedName name="IQ_FOREIGN_DEBT_SECURITIES_FDIC" hidden="1">"c6303"</definedName>
    <definedName name="IQ_FOREIGN_DEP_IB" hidden="1">"c446"</definedName>
    <definedName name="IQ_FOREIGN_DEP_NON_IB" hidden="1">"c447"</definedName>
    <definedName name="IQ_FOREIGN_DEPOSITS_NONTRANSACTION_ACCOUNTS_FDIC" hidden="1">"c6549"</definedName>
    <definedName name="IQ_FOREIGN_DEPOSITS_TRANSACTION_ACCOUNTS_FDIC" hidden="1">"c6541"</definedName>
    <definedName name="IQ_FOREIGN_EXCHANGE" hidden="1">"c451"</definedName>
    <definedName name="IQ_FOREIGN_EXCHANGE_EXPOSURES_FDIC" hidden="1">"c6663"</definedName>
    <definedName name="IQ_FOREIGN_GOVERNMENT_LOANS_FDIC" hidden="1">"c6430"</definedName>
    <definedName name="IQ_FOREIGN_GOVERNMENTS_CHARGE_OFFS_FDIC" hidden="1">"c6600"</definedName>
    <definedName name="IQ_FOREIGN_GOVERNMENTS_DEPOSITS_FOREIGN_FDIC" hidden="1">"c6482"</definedName>
    <definedName name="IQ_FOREIGN_GOVERNMENTS_NET_CHARGE_OFFS_FDIC" hidden="1">"c6638"</definedName>
    <definedName name="IQ_FOREIGN_GOVERNMENTS_NONTRANSACTION_ACCOUNTS_FDIC" hidden="1">"c6551"</definedName>
    <definedName name="IQ_FOREIGN_GOVERNMENTS_RECOVERIES_FDIC" hidden="1">"c6619"</definedName>
    <definedName name="IQ_FOREIGN_GOVERNMENTS_TOTAL_DEPOSITS_FDIC" hidden="1">"c6476"</definedName>
    <definedName name="IQ_FOREIGN_GOVERNMENTS_TRANSACTION_ACCOUNTS_FDIC" hidden="1">"c6543"</definedName>
    <definedName name="IQ_FOREIGN_LOANS" hidden="1">"c448"</definedName>
    <definedName name="IQ_FOUNDATION_OVER_TOTAL" hidden="1">"c13769"</definedName>
    <definedName name="IQ_FQ" hidden="1">500</definedName>
    <definedName name="IQ_FUEL" hidden="1">"c449"</definedName>
    <definedName name="IQ_FULL_TIME" hidden="1">"c450"</definedName>
    <definedName name="IQ_FULLY_INSURED_DEPOSITS_FDIC" hidden="1">"c6487"</definedName>
    <definedName name="IQ_FUTURES_FORWARD_CONTRACTS_NOTIONAL_AMOUNT_FDIC" hidden="1">"c6518"</definedName>
    <definedName name="IQ_FUTURES_FORWARD_CONTRACTS_RATE_RISK_FDIC" hidden="1">"c6508"</definedName>
    <definedName name="IQ_FWD" hidden="1">"LTM"</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WD_Q3" hidden="1">"504"</definedName>
    <definedName name="IQ_FWD_Q4" hidden="1">"505"</definedName>
    <definedName name="IQ_FWD_Q5" hidden="1">"506"</definedName>
    <definedName name="IQ_FWD_Q6" hidden="1">"507"</definedName>
    <definedName name="IQ_FWD_Q7" hidden="1">"508"</definedName>
    <definedName name="IQ_FWD1" hidden="1">"LTM"</definedName>
    <definedName name="IQ_FX" hidden="1">"c451"</definedName>
    <definedName name="IQ_FX_CONTRACTS_FDIC" hidden="1">"c6517"</definedName>
    <definedName name="IQ_FX_CONTRACTS_SPOT_FDIC" hidden="1">"c6356"</definedName>
    <definedName name="IQ_FY" hidden="1">1000</definedName>
    <definedName name="IQ_FY_DATE" hidden="1">"IQ_FY_DATE"</definedName>
    <definedName name="IQ_GA_EXP" hidden="1">"c2241"</definedName>
    <definedName name="IQ_GAAP_BS" hidden="1">"c6789"</definedName>
    <definedName name="IQ_GAAP_CF" hidden="1">"c6790"</definedName>
    <definedName name="IQ_GAAP_IS" hidden="1">"c6194"</definedName>
    <definedName name="IQ_GAIN_ASSETS" hidden="1">"c452"</definedName>
    <definedName name="IQ_GAIN_ASSETS_BNK" hidden="1">"c453"</definedName>
    <definedName name="IQ_GAIN_ASSETS_BR" hidden="1">"c454"</definedName>
    <definedName name="IQ_GAIN_ASSETS_CF" hidden="1">"c455"</definedName>
    <definedName name="IQ_GAIN_ASSETS_CF_BNK" hidden="1">"c456"</definedName>
    <definedName name="IQ_GAIN_ASSETS_CF_BR" hidden="1">"c457"</definedName>
    <definedName name="IQ_GAIN_ASSETS_CF_FIN" hidden="1">"c458"</definedName>
    <definedName name="IQ_GAIN_ASSETS_CF_INS" hidden="1">"c459"</definedName>
    <definedName name="IQ_GAIN_ASSETS_CF_RE" hidden="1">"c6217"</definedName>
    <definedName name="IQ_GAIN_ASSETS_CF_REIT" hidden="1">"c460"</definedName>
    <definedName name="IQ_GAIN_ASSETS_CF_UTI" hidden="1">"c461"</definedName>
    <definedName name="IQ_GAIN_ASSETS_FIN" hidden="1">"c462"</definedName>
    <definedName name="IQ_GAIN_ASSETS_INS" hidden="1">"c463"</definedName>
    <definedName name="IQ_GAIN_ASSETS_RE" hidden="1">"c6218"</definedName>
    <definedName name="IQ_GAIN_ASSETS_REC" hidden="1">"c464"</definedName>
    <definedName name="IQ_GAIN_ASSETS_REC_BNK" hidden="1">"c465"</definedName>
    <definedName name="IQ_GAIN_ASSETS_REC_BR" hidden="1">"c466"</definedName>
    <definedName name="IQ_GAIN_ASSETS_REC_FIN" hidden="1">"c467"</definedName>
    <definedName name="IQ_GAIN_ASSETS_REC_INS" hidden="1">"c468"</definedName>
    <definedName name="IQ_GAIN_ASSETS_REC_REIT" hidden="1">"c469"</definedName>
    <definedName name="IQ_GAIN_ASSETS_REC_UTI" hidden="1">"c470"</definedName>
    <definedName name="IQ_GAIN_ASSETS_REIT" hidden="1">"c471"</definedName>
    <definedName name="IQ_GAIN_ASSETS_REV" hidden="1">"c472"</definedName>
    <definedName name="IQ_GAIN_ASSETS_REV_BNK" hidden="1">"c473"</definedName>
    <definedName name="IQ_GAIN_ASSETS_REV_BR" hidden="1">"c474"</definedName>
    <definedName name="IQ_GAIN_ASSETS_REV_FIN" hidden="1">"c475"</definedName>
    <definedName name="IQ_GAIN_ASSETS_REV_INS" hidden="1">"c476"</definedName>
    <definedName name="IQ_GAIN_ASSETS_REV_RE" hidden="1">"c6219"</definedName>
    <definedName name="IQ_GAIN_ASSETS_REV_REIT" hidden="1">"c477"</definedName>
    <definedName name="IQ_GAIN_ASSETS_REV_UTI" hidden="1">"c478"</definedName>
    <definedName name="IQ_GAIN_ASSETS_UTI" hidden="1">"c479"</definedName>
    <definedName name="IQ_GAIN_INVEST" hidden="1">"c1463"</definedName>
    <definedName name="IQ_GAIN_INVEST_BNK" hidden="1">"c1582"</definedName>
    <definedName name="IQ_GAIN_INVEST_BR" hidden="1">"c1464"</definedName>
    <definedName name="IQ_GAIN_INVEST_CF" hidden="1">"c480"</definedName>
    <definedName name="IQ_GAIN_INVEST_CF_BNK" hidden="1">"c481"</definedName>
    <definedName name="IQ_GAIN_INVEST_CF_BR" hidden="1">"c482"</definedName>
    <definedName name="IQ_GAIN_INVEST_CF_FIN" hidden="1">"c483"</definedName>
    <definedName name="IQ_GAIN_INVEST_CF_INS" hidden="1">"c484"</definedName>
    <definedName name="IQ_GAIN_INVEST_CF_RE" hidden="1">"c6220"</definedName>
    <definedName name="IQ_GAIN_INVEST_CF_REIT" hidden="1">"c485"</definedName>
    <definedName name="IQ_GAIN_INVEST_CF_UTI" hidden="1">"c486"</definedName>
    <definedName name="IQ_GAIN_INVEST_FIN" hidden="1">"c1465"</definedName>
    <definedName name="IQ_GAIN_INVEST_INS" hidden="1">"c1466"</definedName>
    <definedName name="IQ_GAIN_INVEST_RE" hidden="1">"c6278"</definedName>
    <definedName name="IQ_GAIN_INVEST_REC" hidden="1">"c487"</definedName>
    <definedName name="IQ_GAIN_INVEST_REC_BNK" hidden="1">"c488"</definedName>
    <definedName name="IQ_GAIN_INVEST_REC_BR" hidden="1">"c489"</definedName>
    <definedName name="IQ_GAIN_INVEST_REC_FIN" hidden="1">"c490"</definedName>
    <definedName name="IQ_GAIN_INVEST_REC_INS" hidden="1">"c491"</definedName>
    <definedName name="IQ_GAIN_INVEST_REC_REIT" hidden="1">"c492"</definedName>
    <definedName name="IQ_GAIN_INVEST_REC_UTI" hidden="1">"c493"</definedName>
    <definedName name="IQ_GAIN_INVEST_REIT" hidden="1">"c1467"</definedName>
    <definedName name="IQ_GAIN_INVEST_REV" hidden="1">"c494"</definedName>
    <definedName name="IQ_GAIN_INVEST_REV_BNK" hidden="1">"c495"</definedName>
    <definedName name="IQ_GAIN_INVEST_REV_BR" hidden="1">"c496"</definedName>
    <definedName name="IQ_GAIN_INVEST_REV_FIN" hidden="1">"c497"</definedName>
    <definedName name="IQ_GAIN_INVEST_REV_INS" hidden="1">"c498"</definedName>
    <definedName name="IQ_GAIN_INVEST_REV_RE" hidden="1">"c6221"</definedName>
    <definedName name="IQ_GAIN_INVEST_REV_REIT" hidden="1">"c499"</definedName>
    <definedName name="IQ_GAIN_INVEST_REV_UTI" hidden="1">"c500"</definedName>
    <definedName name="IQ_GAIN_INVEST_UTI" hidden="1">"c1468"</definedName>
    <definedName name="IQ_GAIN_LOANS_REC" hidden="1">"c501"</definedName>
    <definedName name="IQ_GAIN_LOANS_RECEIV" hidden="1">"c502"</definedName>
    <definedName name="IQ_GAIN_LOANS_RECEIV_REV_FIN" hidden="1">"c503"</definedName>
    <definedName name="IQ_GAIN_LOANS_REV" hidden="1">"c504"</definedName>
    <definedName name="IQ_GAIN_SALE_ASSETS" hidden="1">"c452"</definedName>
    <definedName name="IQ_GAIN_SALE_LOANS_FDIC" hidden="1">"c6673"</definedName>
    <definedName name="IQ_GAIN_SALE_RE_FDIC" hidden="1">"c6674"</definedName>
    <definedName name="IQ_GAINS_SALE_ASSETS_FDIC" hidden="1">"c6675"</definedName>
    <definedName name="IQ_GDP" hidden="1">"c6874"</definedName>
    <definedName name="IQ_GDP_APR" hidden="1">"c7534"</definedName>
    <definedName name="IQ_GDP_APR_FC" hidden="1">"c8414"</definedName>
    <definedName name="IQ_GDP_FC" hidden="1">"c7754"</definedName>
    <definedName name="IQ_GDP_POP" hidden="1">"c7094"</definedName>
    <definedName name="IQ_GDP_POP_FC" hidden="1">"c7974"</definedName>
    <definedName name="IQ_GDP_REAL" hidden="1">"c6981"</definedName>
    <definedName name="IQ_GDP_REAL_APR" hidden="1">"c7641"</definedName>
    <definedName name="IQ_GDP_REAL_APR_FC" hidden="1">"c8521"</definedName>
    <definedName name="IQ_GDP_REAL_FC" hidden="1">"c7861"</definedName>
    <definedName name="IQ_GDP_REAL_POP" hidden="1">"c7201"</definedName>
    <definedName name="IQ_GDP_REAL_POP_FC" hidden="1">"c8081"</definedName>
    <definedName name="IQ_GDP_REAL_SAAR" hidden="1">"c6982"</definedName>
    <definedName name="IQ_GDP_REAL_SAAR_APR" hidden="1">"c7642"</definedName>
    <definedName name="IQ_GDP_REAL_SAAR_APR_FC" hidden="1">"c8522"</definedName>
    <definedName name="IQ_GDP_REAL_SAAR_FC" hidden="1">"c7862"</definedName>
    <definedName name="IQ_GDP_REAL_SAAR_POP" hidden="1">"c7202"</definedName>
    <definedName name="IQ_GDP_REAL_SAAR_POP_FC" hidden="1">"c8082"</definedName>
    <definedName name="IQ_GDP_REAL_SAAR_YOY" hidden="1">"c7422"</definedName>
    <definedName name="IQ_GDP_REAL_SAAR_YOY_FC" hidden="1">"c8302"</definedName>
    <definedName name="IQ_GDP_REAL_USD" hidden="1">"c11946"</definedName>
    <definedName name="IQ_GDP_REAL_USD_APR" hidden="1">"c11949"</definedName>
    <definedName name="IQ_GDP_REAL_USD_POP" hidden="1">"c11947"</definedName>
    <definedName name="IQ_GDP_REAL_USD_YOY" hidden="1">"c11948"</definedName>
    <definedName name="IQ_GDP_REAL_YOY" hidden="1">"c7421"</definedName>
    <definedName name="IQ_GDP_REAL_YOY_FC" hidden="1">"c8301"</definedName>
    <definedName name="IQ_GDP_SAAR" hidden="1">"c6875"</definedName>
    <definedName name="IQ_GDP_SAAR_APR" hidden="1">"c7535"</definedName>
    <definedName name="IQ_GDP_SAAR_APR_FC" hidden="1">"c8415"</definedName>
    <definedName name="IQ_GDP_SAAR_FC" hidden="1">"c7755"</definedName>
    <definedName name="IQ_GDP_SAAR_POP" hidden="1">"c7095"</definedName>
    <definedName name="IQ_GDP_SAAR_POP_FC" hidden="1">"c7975"</definedName>
    <definedName name="IQ_GDP_SAAR_YOY" hidden="1">"c7315"</definedName>
    <definedName name="IQ_GDP_SAAR_YOY_FC" hidden="1">"c8195"</definedName>
    <definedName name="IQ_GDP_USD" hidden="1">"c11834"</definedName>
    <definedName name="IQ_GDP_USD_APR" hidden="1">"c11837"</definedName>
    <definedName name="IQ_GDP_USD_POP" hidden="1">"c11835"</definedName>
    <definedName name="IQ_GDP_USD_YOY" hidden="1">"c11836"</definedName>
    <definedName name="IQ_GDP_YOY" hidden="1">"c7314"</definedName>
    <definedName name="IQ_GDP_YOY_FC" hidden="1">"c8194"</definedName>
    <definedName name="IQ_GEO_SEG_ASSETS" hidden="1">"c4069"</definedName>
    <definedName name="IQ_GEO_SEG_ASSETS_ABS" hidden="1">"c4091"</definedName>
    <definedName name="IQ_GEO_SEG_ASSETS_TOTAL" hidden="1">"c4123"</definedName>
    <definedName name="IQ_GEO_SEG_CAPEX" hidden="1">"c4083"</definedName>
    <definedName name="IQ_GEO_SEG_CAPEX_ABS" hidden="1">"c4105"</definedName>
    <definedName name="IQ_GEO_SEG_CAPEX_TOTAL" hidden="1">"c4127"</definedName>
    <definedName name="IQ_GEO_SEG_DA" hidden="1">"c4082"</definedName>
    <definedName name="IQ_GEO_SEG_DA_ABS" hidden="1">"c4104"</definedName>
    <definedName name="IQ_GEO_SEG_DA_TOTAL" hidden="1">"c4126"</definedName>
    <definedName name="IQ_GEO_SEG_EARNINGS_OP" hidden="1">"c4073"</definedName>
    <definedName name="IQ_GEO_SEG_EARNINGS_OP_ABS" hidden="1">"c4095"</definedName>
    <definedName name="IQ_GEO_SEG_EARNINGS_OP_TOTAL" hidden="1">"c4119"</definedName>
    <definedName name="IQ_GEO_SEG_EBT" hidden="1">"c4072"</definedName>
    <definedName name="IQ_GEO_SEG_EBT_ABS" hidden="1">"c4094"</definedName>
    <definedName name="IQ_GEO_SEG_EBT_TOTAL" hidden="1">"c4121"</definedName>
    <definedName name="IQ_GEO_SEG_GP" hidden="1">"c4070"</definedName>
    <definedName name="IQ_GEO_SEG_GP_ABS" hidden="1">"c4092"</definedName>
    <definedName name="IQ_GEO_SEG_GP_TOTAL" hidden="1">"c4120"</definedName>
    <definedName name="IQ_GEO_SEG_INC_TAX" hidden="1">"c4081"</definedName>
    <definedName name="IQ_GEO_SEG_INC_TAX_ABS" hidden="1">"c4103"</definedName>
    <definedName name="IQ_GEO_SEG_INC_TAX_TOTAL" hidden="1">"c4125"</definedName>
    <definedName name="IQ_GEO_SEG_INTEREST_EXP" hidden="1">"c4080"</definedName>
    <definedName name="IQ_GEO_SEG_INTEREST_EXP_ABS" hidden="1">"c4102"</definedName>
    <definedName name="IQ_GEO_SEG_INTEREST_EXP_TOTAL" hidden="1">"c4124"</definedName>
    <definedName name="IQ_GEO_SEG_NAME" hidden="1">"c5484"</definedName>
    <definedName name="IQ_GEO_SEG_NAME_ABS" hidden="1">"c5485"</definedName>
    <definedName name="IQ_GEO_SEG_NI" hidden="1">"c4071"</definedName>
    <definedName name="IQ_GEO_SEG_NI_ABS" hidden="1">"c4093"</definedName>
    <definedName name="IQ_GEO_SEG_NI_TOTAL" hidden="1">"c4122"</definedName>
    <definedName name="IQ_GEO_SEG_OPER_INC" hidden="1">"c4075"</definedName>
    <definedName name="IQ_GEO_SEG_OPER_INC_ABS" hidden="1">"c4097"</definedName>
    <definedName name="IQ_GEO_SEG_OPER_INC_TOTAL" hidden="1">"c4118"</definedName>
    <definedName name="IQ_GEO_SEG_REV" hidden="1">"c4074"</definedName>
    <definedName name="IQ_GEO_SEG_REV_ABS" hidden="1">"c4096"</definedName>
    <definedName name="IQ_GEO_SEG_REV_TOTAL" hidden="1">"c4117"</definedName>
    <definedName name="IQ_GLA_PCT_LEASED_CONSOL" hidden="1">"c8810"</definedName>
    <definedName name="IQ_GLA_PCT_LEASED_MANAGED" hidden="1">"c8812"</definedName>
    <definedName name="IQ_GLA_PCT_LEASED_OTHER" hidden="1">"c8813"</definedName>
    <definedName name="IQ_GLA_PCT_LEASED_TOTAL" hidden="1">"c8814"</definedName>
    <definedName name="IQ_GLA_PCT_LEASED_UNCONSOL" hidden="1">"c8811"</definedName>
    <definedName name="IQ_GLA_SQ_FT_CONSOL" hidden="1">"c8790"</definedName>
    <definedName name="IQ_GLA_SQ_FT_MANAGED" hidden="1">"c8792"</definedName>
    <definedName name="IQ_GLA_SQ_FT_OTHER" hidden="1">"c8793"</definedName>
    <definedName name="IQ_GLA_SQ_FT_TOTAL" hidden="1">"c8794"</definedName>
    <definedName name="IQ_GLA_SQ_FT_UNCONSOL" hidden="1">"c8791"</definedName>
    <definedName name="IQ_GLA_SQ_METER_CONSOL" hidden="1">"c8795"</definedName>
    <definedName name="IQ_GLA_SQ_METER_MANAGED" hidden="1">"c8797"</definedName>
    <definedName name="IQ_GLA_SQ_METER_OTHER" hidden="1">"c8798"</definedName>
    <definedName name="IQ_GLA_SQ_METER_TOTAL" hidden="1">"c8799"</definedName>
    <definedName name="IQ_GLA_SQ_METER_UNCONSOL" hidden="1">"c8796"</definedName>
    <definedName name="IQ_GNMA_FDIC" hidden="1">"c6398"</definedName>
    <definedName name="IQ_GOODWILL_FDIC" hidden="1">"c6334"</definedName>
    <definedName name="IQ_GOODWILL_IMPAIRMENT_FDIC" hidden="1">"c6678"</definedName>
    <definedName name="IQ_GOODWILL_INTAN_FDIC" hidden="1">"c6333"</definedName>
    <definedName name="IQ_GOODWILL_NET" hidden="1">"c530"</definedName>
    <definedName name="IQ_GOVT_PERSONAL_TAXES_RECEIPTS" hidden="1">"c6876"</definedName>
    <definedName name="IQ_GOVT_PERSONAL_TAXES_RECEIPTS_APR" hidden="1">"c7536"</definedName>
    <definedName name="IQ_GOVT_PERSONAL_TAXES_RECEIPTS_APR_FC" hidden="1">"c8416"</definedName>
    <definedName name="IQ_GOVT_PERSONAL_TAXES_RECEIPTS_FC" hidden="1">"c7756"</definedName>
    <definedName name="IQ_GOVT_PERSONAL_TAXES_RECEIPTS_POP" hidden="1">"c7096"</definedName>
    <definedName name="IQ_GOVT_PERSONAL_TAXES_RECEIPTS_POP_FC" hidden="1">"c7976"</definedName>
    <definedName name="IQ_GOVT_PERSONAL_TAXES_RECEIPTS_YOY" hidden="1">"c7316"</definedName>
    <definedName name="IQ_GOVT_PERSONAL_TAXES_RECEIPTS_YOY_FC" hidden="1">"c8196"</definedName>
    <definedName name="IQ_GOVT_RECEIPTS" hidden="1">"c6877"</definedName>
    <definedName name="IQ_GOVT_RECEIPTS_APR" hidden="1">"c7537"</definedName>
    <definedName name="IQ_GOVT_RECEIPTS_APR_FC" hidden="1">"c8417"</definedName>
    <definedName name="IQ_GOVT_RECEIPTS_FC" hidden="1">"c7757"</definedName>
    <definedName name="IQ_GOVT_RECEIPTS_POP" hidden="1">"c7097"</definedName>
    <definedName name="IQ_GOVT_RECEIPTS_POP_FC" hidden="1">"c7977"</definedName>
    <definedName name="IQ_GOVT_RECEIPTS_YOY" hidden="1">"c7317"</definedName>
    <definedName name="IQ_GOVT_RECEIPTS_YOY_FC" hidden="1">"c8197"</definedName>
    <definedName name="IQ_GP" hidden="1">"c511"</definedName>
    <definedName name="IQ_GP_10YR_ANN_CAGR" hidden="1">"c6090"</definedName>
    <definedName name="IQ_GP_10YR_ANN_GROWTH" hidden="1">"c512"</definedName>
    <definedName name="IQ_GP_1YR_ANN_GROWTH" hidden="1">"c513"</definedName>
    <definedName name="IQ_GP_2YR_ANN_CAGR" hidden="1">"c6091"</definedName>
    <definedName name="IQ_GP_2YR_ANN_GROWTH" hidden="1">"c514"</definedName>
    <definedName name="IQ_GP_3YR_ANN_CAGR" hidden="1">"c6092"</definedName>
    <definedName name="IQ_GP_3YR_ANN_GROWTH" hidden="1">"c515"</definedName>
    <definedName name="IQ_GP_5YR_ANN_CAGR" hidden="1">"c6093"</definedName>
    <definedName name="IQ_GP_5YR_ANN_GROWTH" hidden="1">"c516"</definedName>
    <definedName name="IQ_GP_7YR_ANN_CAGR" hidden="1">"c6094"</definedName>
    <definedName name="IQ_GP_7YR_ANN_GROWTH" hidden="1">"c517"</definedName>
    <definedName name="IQ_GPPE" hidden="1">"c518"</definedName>
    <definedName name="IQ_GROSS_AH_EARNED" hidden="1">"c2742"</definedName>
    <definedName name="IQ_GROSS_CLAIM_EXP_INCUR" hidden="1">"c2755"</definedName>
    <definedName name="IQ_GROSS_CLAIM_EXP_PAID" hidden="1">"c2758"</definedName>
    <definedName name="IQ_GROSS_CLAIM_EXP_RES" hidden="1">"c2752"</definedName>
    <definedName name="IQ_GROSS_DIVID" hidden="1">"c192"</definedName>
    <definedName name="IQ_GROSS_EARNED" hidden="1">"c2732"</definedName>
    <definedName name="IQ_GROSS_GW" hidden="1">"c519"</definedName>
    <definedName name="IQ_GROSS_INTAN" hidden="1">"c520"</definedName>
    <definedName name="IQ_GROSS_LIFE_EARNED" hidden="1">"c2737"</definedName>
    <definedName name="IQ_GROSS_LIFE_IN_FORCE" hidden="1">"c2767"</definedName>
    <definedName name="IQ_GROSS_LOANS" hidden="1">"c521"</definedName>
    <definedName name="IQ_GROSS_LOANS_10YR_ANN_CAGR" hidden="1">"c6095"</definedName>
    <definedName name="IQ_GROSS_LOANS_10YR_ANN_GROWTH" hidden="1">"c522"</definedName>
    <definedName name="IQ_GROSS_LOANS_1YR_ANN_GROWTH" hidden="1">"c523"</definedName>
    <definedName name="IQ_GROSS_LOANS_2YR_ANN_CAGR" hidden="1">"c6096"</definedName>
    <definedName name="IQ_GROSS_LOANS_2YR_ANN_GROWTH" hidden="1">"c524"</definedName>
    <definedName name="IQ_GROSS_LOANS_3YR_ANN_CAGR" hidden="1">"c6097"</definedName>
    <definedName name="IQ_GROSS_LOANS_3YR_ANN_GROWTH" hidden="1">"c525"</definedName>
    <definedName name="IQ_GROSS_LOANS_5YR_ANN_CAGR" hidden="1">"c6098"</definedName>
    <definedName name="IQ_GROSS_LOANS_5YR_ANN_GROWTH" hidden="1">"c526"</definedName>
    <definedName name="IQ_GROSS_LOANS_7YR_ANN_CAGR" hidden="1">"c6099"</definedName>
    <definedName name="IQ_GROSS_LOANS_7YR_ANN_GROWTH" hidden="1">"c527"</definedName>
    <definedName name="IQ_GROSS_LOANS_TOTAL_DEPOSITS" hidden="1">"c528"</definedName>
    <definedName name="IQ_GROSS_MARGIN" hidden="1">"c529"</definedName>
    <definedName name="IQ_GROSS_PC_EARNED" hidden="1">"c2747"</definedName>
    <definedName name="IQ_GROSS_PROFIT" hidden="1">"c511"</definedName>
    <definedName name="IQ_GROSS_SPRD" hidden="1">"c2155"</definedName>
    <definedName name="IQ_GROSS_WRITTEN" hidden="1">"c2726"</definedName>
    <definedName name="IQ_GROUP_EMBEDDED_VALUE_ASSET_MANAGEMENT" hidden="1">"c9955"</definedName>
    <definedName name="IQ_GROUP_EMBEDDED_VALUE_HEALTH" hidden="1">"c9954"</definedName>
    <definedName name="IQ_GROUP_EMBEDDED_VALUE_LIFE" hidden="1">"c9953"</definedName>
    <definedName name="IQ_GROUP_EMBEDDED_VALUE_LIFE_OTHER" hidden="1">"c9956"</definedName>
    <definedName name="IQ_GW" hidden="1">"c530"</definedName>
    <definedName name="IQ_GW_AMORT" hidden="1">"c531"</definedName>
    <definedName name="IQ_GW_AMORT_BR" hidden="1">"c532"</definedName>
    <definedName name="IQ_GW_AMORT_CF" hidden="1">"c533"</definedName>
    <definedName name="IQ_GW_AMORT_CF_BNK" hidden="1">"c534"</definedName>
    <definedName name="IQ_GW_AMORT_CF_BR" hidden="1">"c535"</definedName>
    <definedName name="IQ_GW_AMORT_CF_FIN" hidden="1">"c536"</definedName>
    <definedName name="IQ_GW_AMORT_CF_INS" hidden="1">"c537"</definedName>
    <definedName name="IQ_GW_AMORT_CF_REIT" hidden="1">"c538"</definedName>
    <definedName name="IQ_GW_AMORT_CF_UTI" hidden="1">"c539"</definedName>
    <definedName name="IQ_GW_AMORT_FIN" hidden="1">"c540"</definedName>
    <definedName name="IQ_GW_AMORT_INS" hidden="1">"c541"</definedName>
    <definedName name="IQ_GW_AMORT_REIT" hidden="1">"c542"</definedName>
    <definedName name="IQ_GW_AMORT_UTI" hidden="1">"c543"</definedName>
    <definedName name="IQ_GW_INTAN_AMORT" hidden="1">"c1469"</definedName>
    <definedName name="IQ_GW_INTAN_AMORT_BNK" hidden="1">"c544"</definedName>
    <definedName name="IQ_GW_INTAN_AMORT_BR" hidden="1">"c1470"</definedName>
    <definedName name="IQ_GW_INTAN_AMORT_CF" hidden="1">"c1471"</definedName>
    <definedName name="IQ_GW_INTAN_AMORT_CF_BNK" hidden="1">"c1472"</definedName>
    <definedName name="IQ_GW_INTAN_AMORT_CF_BR" hidden="1">"c1473"</definedName>
    <definedName name="IQ_GW_INTAN_AMORT_CF_FIN" hidden="1">"c1474"</definedName>
    <definedName name="IQ_GW_INTAN_AMORT_CF_INS" hidden="1">"c1475"</definedName>
    <definedName name="IQ_GW_INTAN_AMORT_CF_RE" hidden="1">"c6279"</definedName>
    <definedName name="IQ_GW_INTAN_AMORT_CF_REIT" hidden="1">"c1476"</definedName>
    <definedName name="IQ_GW_INTAN_AMORT_CF_UTI" hidden="1">"c1477"</definedName>
    <definedName name="IQ_GW_INTAN_AMORT_FIN" hidden="1">"c1478"</definedName>
    <definedName name="IQ_GW_INTAN_AMORT_INS" hidden="1">"c1479"</definedName>
    <definedName name="IQ_GW_INTAN_AMORT_RE" hidden="1">"c6280"</definedName>
    <definedName name="IQ_GW_INTAN_AMORT_REIT" hidden="1">"c1480"</definedName>
    <definedName name="IQ_GW_INTAN_AMORT_UTI" hidden="1">"c1481"</definedName>
    <definedName name="IQ_HC_ADJUSTED_DISCHARGES" hidden="1">"c9977"</definedName>
    <definedName name="IQ_HC_ADMISSIONS" hidden="1">"c5953"</definedName>
    <definedName name="IQ_HC_ADMISSIONS_GROWTH" hidden="1">"c5997"</definedName>
    <definedName name="IQ_HC_ADMISSIONS_MANAGED_CARE" hidden="1">"c5956"</definedName>
    <definedName name="IQ_HC_ADMISSIONS_MEDICAID" hidden="1">"c5955"</definedName>
    <definedName name="IQ_HC_ADMISSIONS_MEDICARE" hidden="1">"c5954"</definedName>
    <definedName name="IQ_HC_ADMISSIONS_OTHER" hidden="1">"c5957"</definedName>
    <definedName name="IQ_HC_ADMISSIONS_SF" hidden="1">"c6006"</definedName>
    <definedName name="IQ_HC_ALFS" hidden="1">"c5952"</definedName>
    <definedName name="IQ_HC_ASO_COVERED_LIVES" hidden="1">"c9982"</definedName>
    <definedName name="IQ_HC_ASO_MEMBERSHIP" hidden="1">"c9985"</definedName>
    <definedName name="IQ_HC_AVG_BEDS_SVC" hidden="1">"c5951"</definedName>
    <definedName name="IQ_HC_AVG_DAILY_CENSUS" hidden="1">"c5965"</definedName>
    <definedName name="IQ_HC_AVG_LICENSED_BEDS" hidden="1">"c5949"</definedName>
    <definedName name="IQ_HC_AVG_LICENSED_BEDS_SF" hidden="1">"c6004"</definedName>
    <definedName name="IQ_HC_AVG_STAY" hidden="1">"c5966"</definedName>
    <definedName name="IQ_HC_AVG_STAY_SF" hidden="1">"c6016"</definedName>
    <definedName name="IQ_HC_BEDS_SVC" hidden="1">"c5950"</definedName>
    <definedName name="IQ_HC_CASES" hidden="1">"c9978"</definedName>
    <definedName name="IQ_HC_CLAIMS_RESERVES" hidden="1">"c9989"</definedName>
    <definedName name="IQ_HC_DAYS_REV_OUT" hidden="1">"c5993"</definedName>
    <definedName name="IQ_HC_DISCHARGES" hidden="1">"c9976"</definedName>
    <definedName name="IQ_HC_EQUIV_ADMISSIONS_GROWTH" hidden="1">"c5998"</definedName>
    <definedName name="IQ_HC_EQUIVALENT_ADMISSIONS" hidden="1">"c5958"</definedName>
    <definedName name="IQ_HC_EQUIVALENT_ADMISSIONS_SF" hidden="1">"c6007"</definedName>
    <definedName name="IQ_HC_EQUIVALENT_PATIENT_DAYS" hidden="1">"c9980"</definedName>
    <definedName name="IQ_HC_ER_VISITS" hidden="1">"c5964"</definedName>
    <definedName name="IQ_HC_ER_VISITS_SF" hidden="1">"c6017"</definedName>
    <definedName name="IQ_HC_GROSS_INPATIENT_REV" hidden="1">"c5987"</definedName>
    <definedName name="IQ_HC_GROSS_OUTPATIENT_REV" hidden="1">"c5988"</definedName>
    <definedName name="IQ_HC_GROSS_PATIENT_REV" hidden="1">"c5989"</definedName>
    <definedName name="IQ_HC_HOSP_FACILITIES_CONSOL" hidden="1">"c5945"</definedName>
    <definedName name="IQ_HC_HOSP_FACILITIES_CONSOL_SF" hidden="1">"c6000"</definedName>
    <definedName name="IQ_HC_HOSP_FACILITIES_NON_CONSOL" hidden="1">"c5946"</definedName>
    <definedName name="IQ_HC_HOSP_FACILITIES_NON_CONSOL_SF" hidden="1">"c6001"</definedName>
    <definedName name="IQ_HC_HOSP_FACILITIES_TOTAL" hidden="1">"c5947"</definedName>
    <definedName name="IQ_HC_HOSP_FACILITIES_TOTAL_SF" hidden="1">"c6002"</definedName>
    <definedName name="IQ_HC_INPATIENT_PROCEDURES" hidden="1">"c5961"</definedName>
    <definedName name="IQ_HC_INPATIENT_PROCEDURES_SF" hidden="1">"c6011"</definedName>
    <definedName name="IQ_HC_INPATIENT_REV_PER_ADMISSION" hidden="1">"c5994"</definedName>
    <definedName name="IQ_HC_INTPATIENT_SVCS_PCT_REV" hidden="1">"c5975"</definedName>
    <definedName name="IQ_HC_INTPATIENT_SVCS_PCT_REV_SF" hidden="1">"c6015"</definedName>
    <definedName name="IQ_HC_LICENSED_BEDS" hidden="1">"c5948"</definedName>
    <definedName name="IQ_HC_LICENSED_BEDS_SF" hidden="1">"c6003"</definedName>
    <definedName name="IQ_HC_MANAGED_CARE_PCT_ADMISSIONS" hidden="1">"c5982"</definedName>
    <definedName name="IQ_HC_MANAGED_CARE_PCT_REV" hidden="1">"c5978"</definedName>
    <definedName name="IQ_HC_MEDICAID_PCT_ADMISSIONS" hidden="1">"c5981"</definedName>
    <definedName name="IQ_HC_MEDICAID_PCT_REV" hidden="1">"c5977"</definedName>
    <definedName name="IQ_HC_MEDICAL_EXPENSE_RATIO" hidden="1">"c9987"</definedName>
    <definedName name="IQ_HC_MEDICARE_PCT_ADMISSIONS" hidden="1">"c5980"</definedName>
    <definedName name="IQ_HC_MEDICARE_PCT_REV" hidden="1">"c5976"</definedName>
    <definedName name="IQ_HC_NET_INPATIENT_REV" hidden="1">"c5984"</definedName>
    <definedName name="IQ_HC_NET_OUTPATIENT_REV" hidden="1">"c5985"</definedName>
    <definedName name="IQ_HC_NET_PATIENT_REV" hidden="1">"c5986"</definedName>
    <definedName name="IQ_HC_NET_PATIENT_REV_SF" hidden="1">"c6005"</definedName>
    <definedName name="IQ_HC_OCC_RATE" hidden="1">"c5967"</definedName>
    <definedName name="IQ_HC_OCC_RATE_LICENSED_BEDS" hidden="1">"c5968"</definedName>
    <definedName name="IQ_HC_OCC_RATE_SF" hidden="1">"c6009"</definedName>
    <definedName name="IQ_HC_OPEX_SUPPLIES" hidden="1">"c5990"</definedName>
    <definedName name="IQ_HC_OTHER_OPEX_PCT_REV" hidden="1">"c5973"</definedName>
    <definedName name="IQ_HC_OUTPATIENT_PROCEDURES" hidden="1">"c5962"</definedName>
    <definedName name="IQ_HC_OUTPATIENT_PROCEDURES_SF" hidden="1">"c6012"</definedName>
    <definedName name="IQ_HC_OUTPATIENT_REV_PER_ADMISSION" hidden="1">"c5995"</definedName>
    <definedName name="IQ_HC_OUTPATIENT_SVCS_PCT_REV" hidden="1">"c5974"</definedName>
    <definedName name="IQ_HC_OUTPATIENT_SVCS_PCT_REV_SF" hidden="1">"c6014"</definedName>
    <definedName name="IQ_HC_PATIENT_DAYS" hidden="1">"c5960"</definedName>
    <definedName name="IQ_HC_PATIENT_DAYS_SF" hidden="1">"c6010"</definedName>
    <definedName name="IQ_HC_PROF_GEN_LIAB_CLAIM_PAID" hidden="1">"c5991"</definedName>
    <definedName name="IQ_HC_PROF_GEN_LIAB_EXP_BENEFIT" hidden="1">"c5992"</definedName>
    <definedName name="IQ_HC_PROVISION_DOUBTFUL_PCT_REV" hidden="1">"c5972"</definedName>
    <definedName name="IQ_HC_REV_GROWTH" hidden="1">"c5996"</definedName>
    <definedName name="IQ_HC_REV_PER_CASE" hidden="1">"c9979"</definedName>
    <definedName name="IQ_HC_REV_PER_DISCHARGE" hidden="1">"c9990"</definedName>
    <definedName name="IQ_HC_REV_PER_EQUIV_ADMISSION" hidden="1">"c5959"</definedName>
    <definedName name="IQ_HC_REV_PER_EQUIV_ADMISSION_SF" hidden="1">"c6008"</definedName>
    <definedName name="IQ_HC_REV_PER_EQUIV_ADMISSIONS_GROWTH" hidden="1">"c5999"</definedName>
    <definedName name="IQ_HC_REV_PER_PATIENT_DAY" hidden="1">"c5969"</definedName>
    <definedName name="IQ_HC_REV_PER_PATIENT_DAY_SF" hidden="1">"c6018"</definedName>
    <definedName name="IQ_HC_RISK_COVERED_LIVES" hidden="1">"c9981"</definedName>
    <definedName name="IQ_HC_RISK_MEMBERSHIP" hidden="1">"c9984"</definedName>
    <definedName name="IQ_HC_SALARIES_PCT_REV" hidden="1">"c5970"</definedName>
    <definedName name="IQ_HC_SGA_MARGIN" hidden="1">"c9988"</definedName>
    <definedName name="IQ_HC_SUPPLIES_PCT_REV" hidden="1">"c5971"</definedName>
    <definedName name="IQ_HC_TOTAL_COVERED_LIVES" hidden="1">"c9983"</definedName>
    <definedName name="IQ_HC_TOTAL_MEMBERSHIP" hidden="1">"c9986"</definedName>
    <definedName name="IQ_HC_TOTAL_PROCEDURES" hidden="1">"c5963"</definedName>
    <definedName name="IQ_HC_TOTAL_PROCEDURES_SF" hidden="1">"c6013"</definedName>
    <definedName name="IQ_HC_UNINSURED_PCT_ADMISSIONS" hidden="1">"c5983"</definedName>
    <definedName name="IQ_HC_UNINSURED_PCT_REV" hidden="1">"c5979"</definedName>
    <definedName name="IQ_HEDGEFUND_OVER_TOTAL" hidden="1">"c13771"</definedName>
    <definedName name="IQ_HELD_MATURITY_FDIC" hidden="1">"c6408"</definedName>
    <definedName name="IQ_HG_ACQUIRED_FRANCHISE_HOTEL_PROPERTIES" hidden="1">"c8584"</definedName>
    <definedName name="IQ_HG_ACQUIRED_FRANCHISE_ROOMS" hidden="1">"c8614"</definedName>
    <definedName name="IQ_HG_ACQUIRED_HOTEL_PROPERTIES" hidden="1">"c8572"</definedName>
    <definedName name="IQ_HG_ACQUIRED_MANAGED_HOTEL_PROPERTIES" hidden="1">"c8590"</definedName>
    <definedName name="IQ_HG_ACQUIRED_MANAGED_ROOMS" hidden="1">"c8620"</definedName>
    <definedName name="IQ_HG_ACQUIRED_OTHER_HOTEL_PROPERTIES" hidden="1">"c8596"</definedName>
    <definedName name="IQ_HG_ACQUIRED_OTHER_ROOMS" hidden="1">"c8626"</definedName>
    <definedName name="IQ_HG_ACQUIRED_OWNED_HOTEL_PROPERTIES" hidden="1">"c8578"</definedName>
    <definedName name="IQ_HG_ACQUIRED_OWNED_ROOMS" hidden="1">"c8608"</definedName>
    <definedName name="IQ_HG_ACQUIRED_ROOMS" hidden="1">"c8602"</definedName>
    <definedName name="IQ_HG_ADR_CHANGE_FRANCHISE" hidden="1">"c8684"</definedName>
    <definedName name="IQ_HG_ADR_CHANGE_MANAGED" hidden="1">"c8685"</definedName>
    <definedName name="IQ_HG_ADR_CHANGE_OTHER" hidden="1">"c8686"</definedName>
    <definedName name="IQ_HG_ADR_CHANGE_OWNED" hidden="1">"c8683"</definedName>
    <definedName name="IQ_HG_ADR_CHANGE_OWNED_COMP" hidden="1">"c8709"</definedName>
    <definedName name="IQ_HG_ADR_CHANGE_TOTAL" hidden="1">"c8687"</definedName>
    <definedName name="IQ_HG_ADR_CHANGE_TOTAL_COMP" hidden="1">"c8710"</definedName>
    <definedName name="IQ_HG_ADR_FRANCHISE" hidden="1">"c8664"</definedName>
    <definedName name="IQ_HG_ADR_MANAGED" hidden="1">"c8665"</definedName>
    <definedName name="IQ_HG_ADR_OTHER" hidden="1">"c8666"</definedName>
    <definedName name="IQ_HG_ADR_OWNED" hidden="1">"c8663"</definedName>
    <definedName name="IQ_HG_ADR_OWNED_COMP" hidden="1">"c8701"</definedName>
    <definedName name="IQ_HG_ADR_TOTAL" hidden="1">"c8667"</definedName>
    <definedName name="IQ_HG_ADR_TOTAL_COMP" hidden="1">"c8702"</definedName>
    <definedName name="IQ_HG_CASINOS_JV" hidden="1">"c8631"</definedName>
    <definedName name="IQ_HG_CASINOS_MANAGED" hidden="1">"c8632"</definedName>
    <definedName name="IQ_HG_CASINOS_OWNED" hidden="1">"c8630"</definedName>
    <definedName name="IQ_HG_CASINOS_TOTAL" hidden="1">"c8633"</definedName>
    <definedName name="IQ_HG_CLOSED_FRANCHISE_HOTEL_PROPERTIES" hidden="1">"c8586"</definedName>
    <definedName name="IQ_HG_CLOSED_FRANCHISE_ROOMS" hidden="1">"c8616"</definedName>
    <definedName name="IQ_HG_CLOSED_HOTEL_PROPERTIES" hidden="1">"c8574"</definedName>
    <definedName name="IQ_HG_CLOSED_MANAGED_HOTEL_PROPERTIES" hidden="1">"c8592"</definedName>
    <definedName name="IQ_HG_CLOSED_MANAGED_ROOMS" hidden="1">"c8622"</definedName>
    <definedName name="IQ_HG_CLOSED_OTHER_HOTEL_PROPERTIES" hidden="1">"c8598"</definedName>
    <definedName name="IQ_HG_CLOSED_OTHER_ROOMS" hidden="1">"c8628"</definedName>
    <definedName name="IQ_HG_CLOSED_OWNED_HOTEL_PROPERTIES" hidden="1">"c8580"</definedName>
    <definedName name="IQ_HG_CLOSED_OWNED_ROOMS" hidden="1">"c8610"</definedName>
    <definedName name="IQ_HG_CLOSED_ROOMS" hidden="1">"c8604"</definedName>
    <definedName name="IQ_HG_EXP_CASINO" hidden="1">"c8733"</definedName>
    <definedName name="IQ_HG_EXP_DEVELOPMENT" hidden="1">"c8738"</definedName>
    <definedName name="IQ_HG_EXP_ENTERTAINMENT" hidden="1">"c8736"</definedName>
    <definedName name="IQ_HG_EXP_FOOD_BEV" hidden="1">"c8734"</definedName>
    <definedName name="IQ_HG_EXP_FRANCHISE_MANAGEMENT" hidden="1">"c8744"</definedName>
    <definedName name="IQ_HG_EXP_OTHER_MNGD_FRANCHISE_PROP" hidden="1">"c8742"</definedName>
    <definedName name="IQ_HG_EXP_OWNED_LEASED_CONSOL_JV" hidden="1">"c8740"</definedName>
    <definedName name="IQ_HG_EXP_REIMBURSEMENTS" hidden="1">"c8743"</definedName>
    <definedName name="IQ_HG_EXP_RETAIL" hidden="1">"c8737"</definedName>
    <definedName name="IQ_HG_EXP_ROOMS" hidden="1">"c8735"</definedName>
    <definedName name="IQ_HG_EXP_THEATRE_CONCESSION" hidden="1">"c8739"</definedName>
    <definedName name="IQ_HG_EXP_VACA_OWNERSHIP_RES" hidden="1">"c8741"</definedName>
    <definedName name="IQ_HG_FOOD_PROM_COSTS" hidden="1">"c8746"</definedName>
    <definedName name="IQ_HG_FRANCHISE_HOTEL_PROPERTIES_BEG" hidden="1">"c8582"</definedName>
    <definedName name="IQ_HG_FRANCHISE_ROOMS_BEG" hidden="1">"c8612"</definedName>
    <definedName name="IQ_HG_GAMING_SPACE_JV" hidden="1">"c8635"</definedName>
    <definedName name="IQ_HG_GAMING_SPACE_MANAGED" hidden="1">"c8636"</definedName>
    <definedName name="IQ_HG_GAMING_SPACE_OWNED" hidden="1">"c8634"</definedName>
    <definedName name="IQ_HG_GAMING_SPACE_TOTAL" hidden="1">"c8637"</definedName>
    <definedName name="IQ_HG_HOTEL_PROPERTIES_BEG" hidden="1">"c8570"</definedName>
    <definedName name="IQ_HG_LAND_AVAIL_JV" hidden="1">"c8647"</definedName>
    <definedName name="IQ_HG_LAND_AVAIL_MANAGED" hidden="1">"c8648"</definedName>
    <definedName name="IQ_HG_LAND_AVAIL_OWNED" hidden="1">"c8646"</definedName>
    <definedName name="IQ_HG_LAND_AVAIL_TOTAL" hidden="1">"c8649"</definedName>
    <definedName name="IQ_HG_LAND_JV" hidden="1">"c8651"</definedName>
    <definedName name="IQ_HG_LAND_MANAGED" hidden="1">"c8652"</definedName>
    <definedName name="IQ_HG_LAND_OWNED" hidden="1">"c8650"</definedName>
    <definedName name="IQ_HG_LAND_TOTAL" hidden="1">"c8653"</definedName>
    <definedName name="IQ_HG_MANAGED_HOTEL_PROPERTIES_BEG" hidden="1">"c8588"</definedName>
    <definedName name="IQ_HG_MANAGED_ROOMS_BEG" hidden="1">"c8618"</definedName>
    <definedName name="IQ_HG_OCCUPANCY_CHANGE_FRANCHISE" hidden="1">"c8675"</definedName>
    <definedName name="IQ_HG_OCCUPANCY_CHANGE_MANAGED" hidden="1">"c8677"</definedName>
    <definedName name="IQ_HG_OCCUPANCY_CHANGE_OTHER" hidden="1">"c8679"</definedName>
    <definedName name="IQ_HG_OCCUPANCY_CHANGE_OWNED" hidden="1">"c8673"</definedName>
    <definedName name="IQ_HG_OCCUPANCY_CHANGE_OWNED_COMP" hidden="1">"c8705"</definedName>
    <definedName name="IQ_HG_OCCUPANCY_CHANGE_TOTAL" hidden="1">"c8681"</definedName>
    <definedName name="IQ_HG_OCCUPANCY_CHANGE_TOTAL_COMP" hidden="1">"c8707"</definedName>
    <definedName name="IQ_HG_OCCUPANCY_FRANCHISE" hidden="1">"c8659"</definedName>
    <definedName name="IQ_HG_OCCUPANCY_INCDEC_FRANCHISE" hidden="1">"c8676"</definedName>
    <definedName name="IQ_HG_OCCUPANCY_INCDEC_MANAGED" hidden="1">"c8678"</definedName>
    <definedName name="IQ_HG_OCCUPANCY_INCDEC_OTHER" hidden="1">"c8680"</definedName>
    <definedName name="IQ_HG_OCCUPANCY_INCDEC_OWNED" hidden="1">"c8674"</definedName>
    <definedName name="IQ_HG_OCCUPANCY_INCDEC_OWNED_COMP" hidden="1">"c8706"</definedName>
    <definedName name="IQ_HG_OCCUPANCY_INCDEC_TOTAL" hidden="1">"c8682"</definedName>
    <definedName name="IQ_HG_OCCUPANCY_INCDEC_TOTAL_COMP" hidden="1">"c8708"</definedName>
    <definedName name="IQ_HG_OCCUPANCY_MANAGED" hidden="1">"c8660"</definedName>
    <definedName name="IQ_HG_OCCUPANCY_OTHER" hidden="1">"c8661"</definedName>
    <definedName name="IQ_HG_OCCUPANCY_OWNED" hidden="1">"c8658"</definedName>
    <definedName name="IQ_HG_OCCUPANCY_OWNED_COMP" hidden="1">"c8699"</definedName>
    <definedName name="IQ_HG_OCCUPANCY_TOTAL" hidden="1">"c8662"</definedName>
    <definedName name="IQ_HG_OCCUPANCY_TOTAL_COMP" hidden="1">"c8700"</definedName>
    <definedName name="IQ_HG_OPENED_FRANCHISE_HOTEL_PROPERTIES" hidden="1">"c8583"</definedName>
    <definedName name="IQ_HG_OPENED_FRANCHISE_ROOMS" hidden="1">"c8613"</definedName>
    <definedName name="IQ_HG_OPENED_HOTEL_PROPERTIES" hidden="1">"c8571"</definedName>
    <definedName name="IQ_HG_OPENED_MANAGED_HOTEL_PROPERTIES" hidden="1">"c8589"</definedName>
    <definedName name="IQ_HG_OPENED_MANAGED_ROOMS" hidden="1">"c8619"</definedName>
    <definedName name="IQ_HG_OPENED_OTHER_HOTEL_PROPERTIES" hidden="1">"c8595"</definedName>
    <definedName name="IQ_HG_OPENED_OTHER_ROOMS" hidden="1">"c8625"</definedName>
    <definedName name="IQ_HG_OPENED_OWNED_HOTEL_PROPERTIES" hidden="1">"c8577"</definedName>
    <definedName name="IQ_HG_OPENED_OWNED_ROOMS" hidden="1">"c8607"</definedName>
    <definedName name="IQ_HG_OPENED_ROOMS" hidden="1">"c8601"</definedName>
    <definedName name="IQ_HG_OTHER_HOTEL_PROPERTIES_BEG" hidden="1">"c8594"</definedName>
    <definedName name="IQ_HG_OTHER_PROM_COSTS" hidden="1">"c8747"</definedName>
    <definedName name="IQ_HG_OTHER_ROOMS_BEG" hidden="1">"c8624"</definedName>
    <definedName name="IQ_HG_OWNED_HOTEL_PROPERTIES_BEG" hidden="1">"c8576"</definedName>
    <definedName name="IQ_HG_OWNED_ROOMS_BEG" hidden="1">"c8606"</definedName>
    <definedName name="IQ_HG_PARKING_SPACES_JV" hidden="1">"c8655"</definedName>
    <definedName name="IQ_HG_PARKING_SPACES_MANAGED" hidden="1">"c8656"</definedName>
    <definedName name="IQ_HG_PARKING_SPACES_OWNED" hidden="1">"c8654"</definedName>
    <definedName name="IQ_HG_PARKING_SPACES_TOTAL" hidden="1">"c8657"</definedName>
    <definedName name="IQ_HG_REV_BASE_MANAGEMENT_FEES" hidden="1">"c8726"</definedName>
    <definedName name="IQ_HG_REV_CASINO" hidden="1">"c8713"</definedName>
    <definedName name="IQ_HG_REV_COST_REIMBURSEMENT" hidden="1">"c8728"</definedName>
    <definedName name="IQ_HG_REV_ENTERTAINMENT" hidden="1">"c8716"</definedName>
    <definedName name="IQ_HG_REV_FOOD_BEV" hidden="1">"c8714"</definedName>
    <definedName name="IQ_HG_REV_FRANCHISE" hidden="1">"c8725"</definedName>
    <definedName name="IQ_HG_REV_INCENTIVE_MANAGEMENT_FEES" hidden="1">"c8727"</definedName>
    <definedName name="IQ_HG_REV_MANAGEMENT_FEES" hidden="1">"c8718"</definedName>
    <definedName name="IQ_HG_REV_OTHER_MNGD_FRANCHISE_PROP" hidden="1">"c8730"</definedName>
    <definedName name="IQ_HG_REV_OTHER_OP_SEGMENT" hidden="1">"c8721"</definedName>
    <definedName name="IQ_HG_REV_OTHER_OWNERSHIP_MIX" hidden="1">"c8731"</definedName>
    <definedName name="IQ_HG_REV_OWNED_LEASED_CONSOL_JV_HOTELS" hidden="1">"c8724"</definedName>
    <definedName name="IQ_HG_REV_PROMOTIONAL_ALLOWANCE" hidden="1">"c8722"</definedName>
    <definedName name="IQ_HG_REV_RACING" hidden="1">"c8719"</definedName>
    <definedName name="IQ_HG_REV_RETAIL" hidden="1">"c8717"</definedName>
    <definedName name="IQ_HG_REV_ROOMS" hidden="1">"c8715"</definedName>
    <definedName name="IQ_HG_REV_THEATRE_CONCESSION" hidden="1">"c8720"</definedName>
    <definedName name="IQ_HG_REV_TOTAL_OP_SEGMENT" hidden="1">"c8723"</definedName>
    <definedName name="IQ_HG_REV_TOTAL_OWNERSHIP_MIX" hidden="1">"c8732"</definedName>
    <definedName name="IQ_HG_REV_VACA_OWNERSHIP_RES_SALES_SVCS" hidden="1">"c8729"</definedName>
    <definedName name="IQ_HG_REVENUES_CHANGE_OWNED_COMP" hidden="1">"c8697"</definedName>
    <definedName name="IQ_HG_REVENUES_CHANGE_TOTAL_COMP" hidden="1">"c8698"</definedName>
    <definedName name="IQ_HG_REVPAR_CHANGE_MANAGED" hidden="1">"c8690"</definedName>
    <definedName name="IQ_HG_REVPAR_CHANGE_OTHER" hidden="1">"c8691"</definedName>
    <definedName name="IQ_HG_REVPAR_CHANGE_OWNED" hidden="1">"c8688"</definedName>
    <definedName name="IQ_HG_REVPAR_CHANGE_OWNED_COMP" hidden="1">"c8711"</definedName>
    <definedName name="IQ_HG_REVPAR_CHANGE_TOTAL" hidden="1">"c8692"</definedName>
    <definedName name="IQ_HG_REVPAR_CHANGE_TOTAL_COMP" hidden="1">"c8712"</definedName>
    <definedName name="IQ_HG_REVPAR_CHNAGE_FRANCHISE" hidden="1">"c8689"</definedName>
    <definedName name="IQ_HG_REVPAR_FRANCHISE" hidden="1">"c8669"</definedName>
    <definedName name="IQ_HG_REVPAR_MANAGED" hidden="1">"c8670"</definedName>
    <definedName name="IQ_HG_REVPAR_OTHER" hidden="1">"c8671"</definedName>
    <definedName name="IQ_HG_REVPAR_OWNED" hidden="1">"c8668"</definedName>
    <definedName name="IQ_HG_REVPAR_OWNED_COMP" hidden="1">"c8703"</definedName>
    <definedName name="IQ_HG_REVPAR_TOTAL" hidden="1">"c8672"</definedName>
    <definedName name="IQ_HG_REVPAR_TOTAL_COMP" hidden="1">"c8704"</definedName>
    <definedName name="IQ_HG_ROOM_PROM_COSTS" hidden="1">"c8745"</definedName>
    <definedName name="IQ_HG_ROOMS_BEG" hidden="1">"c8600"</definedName>
    <definedName name="IQ_HG_SLOT_MACHINES_JV" hidden="1">"c8639"</definedName>
    <definedName name="IQ_HG_SLOT_MACHINES_MANAGED" hidden="1">"c8640"</definedName>
    <definedName name="IQ_HG_SLOT_MACHINES_OWNED" hidden="1">"c8638"</definedName>
    <definedName name="IQ_HG_SLOT_MACHINES_TOTAL" hidden="1">"c8641"</definedName>
    <definedName name="IQ_HG_SOLD_FRANCHISE_HOTEL_PROPERTIES" hidden="1">"c8585"</definedName>
    <definedName name="IQ_HG_SOLD_FRANCHISE_ROOMS" hidden="1">"c8615"</definedName>
    <definedName name="IQ_HG_SOLD_HOTEL_PROPERTIES" hidden="1">"c8573"</definedName>
    <definedName name="IQ_HG_SOLD_MANAGED_HOTEL_PROPERTIES" hidden="1">"c8591"</definedName>
    <definedName name="IQ_HG_SOLD_MANAGED_ROOMS" hidden="1">"c8621"</definedName>
    <definedName name="IQ_HG_SOLD_OTHER_HOTEL_PROPERTIES" hidden="1">"c8597"</definedName>
    <definedName name="IQ_HG_SOLD_OTHER_ROOMS" hidden="1">"c8627"</definedName>
    <definedName name="IQ_HG_SOLD_OWNED_HOTEL_PROPERTIES" hidden="1">"c8579"</definedName>
    <definedName name="IQ_HG_SOLD_OWNED_ROOMS" hidden="1">"c8609"</definedName>
    <definedName name="IQ_HG_SOLD_ROOMS" hidden="1">"c8603"</definedName>
    <definedName name="IQ_HG_TABLE_GAMES_JV" hidden="1">"c8643"</definedName>
    <definedName name="IQ_HG_TABLE_GAMES_MANAGED" hidden="1">"c8644"</definedName>
    <definedName name="IQ_HG_TABLE_GAMES_OWNED" hidden="1">"c8642"</definedName>
    <definedName name="IQ_HG_TABLE_GAMES_TOTAL" hidden="1">"c8645"</definedName>
    <definedName name="IQ_HG_TOTAL_FRANCHISE_HOTEL_PROPERTIES" hidden="1">"c8587"</definedName>
    <definedName name="IQ_HG_TOTAL_FRANCHISE_ROOMS" hidden="1">"c8617"</definedName>
    <definedName name="IQ_HG_TOTAL_HOTEL_PROPERTIES" hidden="1">"c8575"</definedName>
    <definedName name="IQ_HG_TOTAL_MANAGED_HOTEL_PROPERTIES" hidden="1">"c8593"</definedName>
    <definedName name="IQ_HG_TOTAL_MANAGED_ROOMS" hidden="1">"c8623"</definedName>
    <definedName name="IQ_HG_TOTAL_OTHER_HOTEL_PROPERTIES" hidden="1">"c8599"</definedName>
    <definedName name="IQ_HG_TOTAL_OTHER_ROOMS" hidden="1">"c8629"</definedName>
    <definedName name="IQ_HG_TOTAL_OWNED_HOTEL_PROPERTIES" hidden="1">"c8581"</definedName>
    <definedName name="IQ_HG_TOTAL_OWNED_PROPERTIES_COMP" hidden="1">"c8693"</definedName>
    <definedName name="IQ_HG_TOTAL_OWNED_ROOMS" hidden="1">"c8611"</definedName>
    <definedName name="IQ_HG_TOTAL_OWNED_ROOMS_COMP" hidden="1">"c8695"</definedName>
    <definedName name="IQ_HG_TOTAL_PROM_COSTS" hidden="1">"c8748"</definedName>
    <definedName name="IQ_HG_TOTAL_PROPERTIES_COMP" hidden="1">"c8694"</definedName>
    <definedName name="IQ_HG_TOTAL_ROOMS" hidden="1">"c8605"</definedName>
    <definedName name="IQ_HG_TOTAL_ROOMS_COMP" hidden="1">"c8696"</definedName>
    <definedName name="IQ_HIGH_TARGET_PRICE" hidden="1">"c1651"</definedName>
    <definedName name="IQ_HIGHPRICE" hidden="1">"c545"</definedName>
    <definedName name="IQ_HOLDER_CIQID" hidden="1">"c13787"</definedName>
    <definedName name="IQ_HOLDER_CIQID_SECURITY" hidden="1">"c13794"</definedName>
    <definedName name="IQ_HOLDER_DERIVATIVES" hidden="1">"c13789"</definedName>
    <definedName name="IQ_HOLDER_DERIVATIVES_SECURITY" hidden="1">"c13796"</definedName>
    <definedName name="IQ_HOLDER_NAME" hidden="1">"c13786"</definedName>
    <definedName name="IQ_HOLDER_NAME_SECURITY" hidden="1">"c13793"</definedName>
    <definedName name="IQ_HOLDER_PERCENT" hidden="1">"c13790"</definedName>
    <definedName name="IQ_HOLDER_PERCENT_SECURITY" hidden="1">"c13831"</definedName>
    <definedName name="IQ_HOLDER_POSITION_DATE" hidden="1">"c13792"</definedName>
    <definedName name="IQ_HOLDER_POSITION_DATE_SECURITY" hidden="1">"c13798"</definedName>
    <definedName name="IQ_HOLDER_SHARES" hidden="1">"c13788"</definedName>
    <definedName name="IQ_HOLDER_SHARES_SECURITY" hidden="1">"c13795"</definedName>
    <definedName name="IQ_HOLDER_VALUE" hidden="1">"c13791"</definedName>
    <definedName name="IQ_HOLDER_VALUE_SECURITY" hidden="1">"c13797"</definedName>
    <definedName name="IQ_HOLDING_CIQID" hidden="1">"c13802"</definedName>
    <definedName name="IQ_HOLDING_NAME" hidden="1">"c13799"</definedName>
    <definedName name="IQ_HOLDING_PERCENT" hidden="1">"c13805"</definedName>
    <definedName name="IQ_HOLDING_PERCENT_PORTFOLIO" hidden="1">"c13806"</definedName>
    <definedName name="IQ_HOLDING_POSITION_DATE" hidden="1">"c13808"</definedName>
    <definedName name="IQ_HOLDING_SECURITY_TYPE" hidden="1">"c13803"</definedName>
    <definedName name="IQ_HOLDING_SHARES" hidden="1">"c13804"</definedName>
    <definedName name="IQ_HOLDING_TICKER" hidden="1">"c13800"</definedName>
    <definedName name="IQ_HOLDING_TRADING_ITEM_CIQID" hidden="1">"c13801"</definedName>
    <definedName name="IQ_HOLDING_VALUE" hidden="1">"c13807"</definedName>
    <definedName name="IQ_HOME_AVG_LOAN_SIZE" hidden="1">"c5911"</definedName>
    <definedName name="IQ_HOME_BACKLOG" hidden="1">"c5844"</definedName>
    <definedName name="IQ_HOME_BACKLOG_AVG_JV" hidden="1">"c5848"</definedName>
    <definedName name="IQ_HOME_BACKLOG_AVG_JV_GROWTH" hidden="1">"c5928"</definedName>
    <definedName name="IQ_HOME_BACKLOG_AVG_JV_INC" hidden="1">"c5851"</definedName>
    <definedName name="IQ_HOME_BACKLOG_AVG_JV_INC_GROWTH" hidden="1">"c5931"</definedName>
    <definedName name="IQ_HOME_BACKLOG_AVG_PRICE" hidden="1">"c5845"</definedName>
    <definedName name="IQ_HOME_BACKLOG_AVG_PRICE_GROWTH" hidden="1">"c5925"</definedName>
    <definedName name="IQ_HOME_BACKLOG_GROWTH" hidden="1">"c5924"</definedName>
    <definedName name="IQ_HOME_BACKLOG_JV" hidden="1">"c5847"</definedName>
    <definedName name="IQ_HOME_BACKLOG_JV_GROWTH" hidden="1">"c5927"</definedName>
    <definedName name="IQ_HOME_BACKLOG_JV_INC" hidden="1">"c5850"</definedName>
    <definedName name="IQ_HOME_BACKLOG_JV_INC_GROWTH" hidden="1">"c5930"</definedName>
    <definedName name="IQ_HOME_BACKLOG_VALUE" hidden="1">"c5846"</definedName>
    <definedName name="IQ_HOME_BACKLOG_VALUE_GROWTH" hidden="1">"c5926"</definedName>
    <definedName name="IQ_HOME_BACKLOG_VALUE_JV" hidden="1">"c5849"</definedName>
    <definedName name="IQ_HOME_BACKLOG_VALUE_JV_GROWTH" hidden="1">"c5929"</definedName>
    <definedName name="IQ_HOME_BACKLOG_VALUE_JV_INC" hidden="1">"c5852"</definedName>
    <definedName name="IQ_HOME_BACKLOG_VALUE_JV_INC_GROWTH" hidden="1">"c5932"</definedName>
    <definedName name="IQ_HOME_COMMUNITIES_ACTIVE" hidden="1">"c5862"</definedName>
    <definedName name="IQ_HOME_COMMUNITIES_ACTIVE_GROWTH" hidden="1">"c5942"</definedName>
    <definedName name="IQ_HOME_COMMUNITIES_ACTIVE_JV" hidden="1">"c5863"</definedName>
    <definedName name="IQ_HOME_COMMUNITIES_ACTIVE_JV_GROWTH" hidden="1">"c5943"</definedName>
    <definedName name="IQ_HOME_COMMUNITIES_ACTIVE_JV_INC" hidden="1">"c5864"</definedName>
    <definedName name="IQ_HOME_COMMUNITIES_ACTIVE_JV_INC_GROWTH" hidden="1">"c5944"</definedName>
    <definedName name="IQ_HOME_COST_CONSTRUCTION_SVCS" hidden="1">"c5882"</definedName>
    <definedName name="IQ_HOME_COST_ELIMINATIONS_OTHER" hidden="1">"c5883"</definedName>
    <definedName name="IQ_HOME_COST_FINANCIAL_SVCS" hidden="1">"c5881"</definedName>
    <definedName name="IQ_HOME_COST_HOUSING" hidden="1">"c5877"</definedName>
    <definedName name="IQ_HOME_COST_LAND_LOT" hidden="1">"c5878"</definedName>
    <definedName name="IQ_HOME_COST_OTHER_HOMEBUILDING" hidden="1">"c5879"</definedName>
    <definedName name="IQ_HOME_COST_TOTAL" hidden="1">"c5884"</definedName>
    <definedName name="IQ_HOME_COST_TOTAL_HOMEBUILDING" hidden="1">"c5880"</definedName>
    <definedName name="IQ_HOME_DELIVERED" hidden="1">"c5835"</definedName>
    <definedName name="IQ_HOME_DELIVERED_AVG_PRICE" hidden="1">"c5836"</definedName>
    <definedName name="IQ_HOME_DELIVERED_AVG_PRICE_GROWTH" hidden="1">"c5916"</definedName>
    <definedName name="IQ_HOME_DELIVERED_AVG_PRICE_JV" hidden="1">"c5839"</definedName>
    <definedName name="IQ_HOME_DELIVERED_AVG_PRICE_JV_GROWTH" hidden="1">"c5919"</definedName>
    <definedName name="IQ_HOME_DELIVERED_AVG_PRICE_JV_INC" hidden="1">"c5842"</definedName>
    <definedName name="IQ_HOME_DELIVERED_AVG_PRICE_JV_INC_GROWTH" hidden="1">"c5922"</definedName>
    <definedName name="IQ_HOME_DELIVERED_GROWTH" hidden="1">"c5915"</definedName>
    <definedName name="IQ_HOME_DELIVERED_JV" hidden="1">"c5838"</definedName>
    <definedName name="IQ_HOME_DELIVERED_JV_GROWTH" hidden="1">"c5918"</definedName>
    <definedName name="IQ_HOME_DELIVERED_JV_INC" hidden="1">"c5841"</definedName>
    <definedName name="IQ_HOME_DELIVERED_JV_INC_GROWTH" hidden="1">"c5921"</definedName>
    <definedName name="IQ_HOME_DELIVERED_VALUE" hidden="1">"c5837"</definedName>
    <definedName name="IQ_HOME_DELIVERED_VALUE_GROWTH" hidden="1">"c5917"</definedName>
    <definedName name="IQ_HOME_DELIVERED_VALUE_JV" hidden="1">"c5840"</definedName>
    <definedName name="IQ_HOME_DELIVERED_VALUE_JV_GROWTH" hidden="1">"c5920"</definedName>
    <definedName name="IQ_HOME_DELIVERED_VALUE_JV_INC" hidden="1">"c5843"</definedName>
    <definedName name="IQ_HOME_DELIVERED_VALUE_JV_INC_GROWTH" hidden="1">"c5923"</definedName>
    <definedName name="IQ_HOME_EQUITY_LOANS_TOT_LOANS_FFIEC" hidden="1">"c13867"</definedName>
    <definedName name="IQ_HOME_EQUITY_LOC_NET_CHARGE_OFFS_FDIC" hidden="1">"c6644"</definedName>
    <definedName name="IQ_HOME_EQUITY_LOC_TOTAL_CHARGE_OFFS_FDIC" hidden="1">"c6606"</definedName>
    <definedName name="IQ_HOME_EQUITY_LOC_TOTAL_RECOVERIES_FDIC" hidden="1">"c6625"</definedName>
    <definedName name="IQ_HOME_FINISHED_HOMES_CIP" hidden="1">"c5865"</definedName>
    <definedName name="IQ_HOME_FIRSTLIEN_MORT_ORIGINATED" hidden="1">"c5905"</definedName>
    <definedName name="IQ_HOME_FIRSTLIEN_MORT_ORIGINATED_VOL" hidden="1">"c5908"</definedName>
    <definedName name="IQ_HOME_HUC" hidden="1">"c5822"</definedName>
    <definedName name="IQ_HOME_HUC_JV" hidden="1">"c5823"</definedName>
    <definedName name="IQ_HOME_HUC_JV_INC" hidden="1">"c5824"</definedName>
    <definedName name="IQ_HOME_INV_NOT_OWNED" hidden="1">"c5868"</definedName>
    <definedName name="IQ_HOME_LAND_DEVELOPMENT" hidden="1">"c5866"</definedName>
    <definedName name="IQ_HOME_LAND_FUTURE_DEVELOPMENT" hidden="1">"c5867"</definedName>
    <definedName name="IQ_HOME_LOAN_APPLICATIONS" hidden="1">"c5910"</definedName>
    <definedName name="IQ_HOME_LOANS_SOLD_COUNT" hidden="1">"c5912"</definedName>
    <definedName name="IQ_HOME_LOANS_SOLD_VALUE" hidden="1">"c5913"</definedName>
    <definedName name="IQ_HOME_LOTS_CONTROLLED" hidden="1">"c5831"</definedName>
    <definedName name="IQ_HOME_LOTS_FINISHED" hidden="1">"c5827"</definedName>
    <definedName name="IQ_HOME_LOTS_HELD_SALE" hidden="1">"c5830"</definedName>
    <definedName name="IQ_HOME_LOTS_JV" hidden="1">"c5833"</definedName>
    <definedName name="IQ_HOME_LOTS_JV_INC" hidden="1">"c5834"</definedName>
    <definedName name="IQ_HOME_LOTS_OTHER" hidden="1">"c5832"</definedName>
    <definedName name="IQ_HOME_LOTS_OWNED" hidden="1">"c5828"</definedName>
    <definedName name="IQ_HOME_LOTS_UNDER_DEVELOPMENT" hidden="1">"c5826"</definedName>
    <definedName name="IQ_HOME_LOTS_UNDER_OPTION" hidden="1">"c5829"</definedName>
    <definedName name="IQ_HOME_LOTS_UNDEVELOPED" hidden="1">"c5825"</definedName>
    <definedName name="IQ_HOME_MORT_CAPTURE_RATE" hidden="1">"c5906"</definedName>
    <definedName name="IQ_HOME_MORT_ORIGINATED" hidden="1">"c5907"</definedName>
    <definedName name="IQ_HOME_OBLIGATIONS_INV_NOT_OWNED" hidden="1">"c5914"</definedName>
    <definedName name="IQ_HOME_ORDERS" hidden="1">"c5853"</definedName>
    <definedName name="IQ_HOME_ORDERS_AVG_PRICE" hidden="1">"c5854"</definedName>
    <definedName name="IQ_HOME_ORDERS_AVG_PRICE_GROWTH" hidden="1">"c5934"</definedName>
    <definedName name="IQ_HOME_ORDERS_AVG_PRICE_JV" hidden="1">"c5857"</definedName>
    <definedName name="IQ_HOME_ORDERS_AVG_PRICE_JV_GROWTH" hidden="1">"c5937"</definedName>
    <definedName name="IQ_HOME_ORDERS_AVG_PRICE_JV_INC" hidden="1">"c5860"</definedName>
    <definedName name="IQ_HOME_ORDERS_AVG_PRICE_JV_INC_GROWTH" hidden="1">"c5940"</definedName>
    <definedName name="IQ_HOME_ORDERS_GROWTH" hidden="1">"c5933"</definedName>
    <definedName name="IQ_HOME_ORDERS_JV" hidden="1">"c5856"</definedName>
    <definedName name="IQ_HOME_ORDERS_JV_GROWTH" hidden="1">"c5936"</definedName>
    <definedName name="IQ_HOME_ORDERS_JV_INC" hidden="1">"c5859"</definedName>
    <definedName name="IQ_HOME_ORDERS_JV_INC_GROWTH" hidden="1">"c5939"</definedName>
    <definedName name="IQ_HOME_ORDERS_VALUE" hidden="1">"c5855"</definedName>
    <definedName name="IQ_HOME_ORDERS_VALUE_GROWTH" hidden="1">"c5935"</definedName>
    <definedName name="IQ_HOME_ORDERS_VALUE_JV" hidden="1">"c5858"</definedName>
    <definedName name="IQ_HOME_ORDERS_VALUE_JV_GROWTH" hidden="1">"c5938"</definedName>
    <definedName name="IQ_HOME_ORDERS_VALUE_JV_INC" hidden="1">"c5861"</definedName>
    <definedName name="IQ_HOME_ORDERS_VALUE_JV_INC_GROWTH" hidden="1">"c5941"</definedName>
    <definedName name="IQ_HOME_ORIGINATION_TOTAL" hidden="1">"c5909"</definedName>
    <definedName name="IQ_HOME_PRETAX_INC_CONSTRUCTION_SVCS" hidden="1">"c5890"</definedName>
    <definedName name="IQ_HOME_PRETAX_INC_ELIMINATIONS_OTHER" hidden="1">"c5891"</definedName>
    <definedName name="IQ_HOME_PRETAX_INC_FINANCIAL_SVCS" hidden="1">"c5889"</definedName>
    <definedName name="IQ_HOME_PRETAX_INC_HOUSING" hidden="1">"c5885"</definedName>
    <definedName name="IQ_HOME_PRETAX_INC_LAND_LOT" hidden="1">"c5886"</definedName>
    <definedName name="IQ_HOME_PRETAX_INC_OTHER_HOMEBUILDING" hidden="1">"c5887"</definedName>
    <definedName name="IQ_HOME_PRETAX_INC_TOTAL" hidden="1">"c5892"</definedName>
    <definedName name="IQ_HOME_PRETAX_INC_TOTAL_HOMEBUILDING" hidden="1">"c5888"</definedName>
    <definedName name="IQ_HOME_PURCH_OBLIGATION_1YR" hidden="1">"c5898"</definedName>
    <definedName name="IQ_HOME_PURCH_OBLIGATION_2YR" hidden="1">"c5899"</definedName>
    <definedName name="IQ_HOME_PURCH_OBLIGATION_3YR" hidden="1">"c5900"</definedName>
    <definedName name="IQ_HOME_PURCH_OBLIGATION_4YR" hidden="1">"c5901"</definedName>
    <definedName name="IQ_HOME_PURCH_OBLIGATION_5YR" hidden="1">"c5902"</definedName>
    <definedName name="IQ_HOME_PURCH_OBLIGATION_AFTER5" hidden="1">"c5903"</definedName>
    <definedName name="IQ_HOME_PURCH_OBLIGATION_TOTAL" hidden="1">"c5904"</definedName>
    <definedName name="IQ_HOME_REV_CONSTRUCTION_SERVICES" hidden="1">"c5874"</definedName>
    <definedName name="IQ_HOME_REV_ELIMINATIONS_OTHER" hidden="1">"c5875"</definedName>
    <definedName name="IQ_HOME_REV_FINANCIAL_SERVICES" hidden="1">"c5873"</definedName>
    <definedName name="IQ_HOME_REV_HOUSING" hidden="1">"c5872"</definedName>
    <definedName name="IQ_HOME_REV_LAND_LOT" hidden="1">"c5870"</definedName>
    <definedName name="IQ_HOME_REV_OTHER_HOMEBUILDING" hidden="1">"c5871"</definedName>
    <definedName name="IQ_HOME_REV_TOTAL" hidden="1">"c5876"</definedName>
    <definedName name="IQ_HOME_SALES_NEW" hidden="1">"c6924"</definedName>
    <definedName name="IQ_HOME_SALES_NEW_APR" hidden="1">"c7584"</definedName>
    <definedName name="IQ_HOME_SALES_NEW_APR_FC" hidden="1">"c8464"</definedName>
    <definedName name="IQ_HOME_SALES_NEW_FC" hidden="1">"c7804"</definedName>
    <definedName name="IQ_HOME_SALES_NEW_POP" hidden="1">"c7144"</definedName>
    <definedName name="IQ_HOME_SALES_NEW_POP_FC" hidden="1">"c8024"</definedName>
    <definedName name="IQ_HOME_SALES_NEW_YOY" hidden="1">"c7364"</definedName>
    <definedName name="IQ_HOME_SALES_NEW_YOY_FC" hidden="1">"c8244"</definedName>
    <definedName name="IQ_HOME_TOTAL_INV" hidden="1">"c5869"</definedName>
    <definedName name="IQ_HOME_WARRANTY_RES_BEG" hidden="1">"c5893"</definedName>
    <definedName name="IQ_HOME_WARRANTY_RES_END" hidden="1">"c5897"</definedName>
    <definedName name="IQ_HOME_WARRANTY_RES_ISS" hidden="1">"c5894"</definedName>
    <definedName name="IQ_HOME_WARRANTY_RES_OTHER" hidden="1">"c5896"</definedName>
    <definedName name="IQ_HOME_WARRANTY_RES_PAY" hidden="1">"c5895"</definedName>
    <definedName name="IQ_HOMEOWNERS_WRITTEN" hidden="1">"c546"</definedName>
    <definedName name="IQ_HOURLY_COMP" hidden="1">"c6879"</definedName>
    <definedName name="IQ_HOURLY_COMP_APR" hidden="1">"c7539"</definedName>
    <definedName name="IQ_HOURLY_COMP_APR_FC" hidden="1">"c8419"</definedName>
    <definedName name="IQ_HOURLY_COMP_FC" hidden="1">"c7759"</definedName>
    <definedName name="IQ_HOURLY_COMP_POP" hidden="1">"c7099"</definedName>
    <definedName name="IQ_HOURLY_COMP_POP_FC" hidden="1">"c7979"</definedName>
    <definedName name="IQ_HOURLY_COMP_YOY" hidden="1">"c7319"</definedName>
    <definedName name="IQ_HOURLY_COMP_YOY_FC" hidden="1">"c8199"</definedName>
    <definedName name="IQ_HOUSING_COMPLETIONS" hidden="1">"c6881"</definedName>
    <definedName name="IQ_HOUSING_COMPLETIONS_APR" hidden="1">"c7541"</definedName>
    <definedName name="IQ_HOUSING_COMPLETIONS_APR_FC" hidden="1">"c8421"</definedName>
    <definedName name="IQ_HOUSING_COMPLETIONS_FC" hidden="1">"c7761"</definedName>
    <definedName name="IQ_HOUSING_COMPLETIONS_POP" hidden="1">"c7101"</definedName>
    <definedName name="IQ_HOUSING_COMPLETIONS_POP_FC" hidden="1">"c7981"</definedName>
    <definedName name="IQ_HOUSING_COMPLETIONS_SINGLE_FAM_APR_FC_UNUSED" hidden="1">"c8422"</definedName>
    <definedName name="IQ_HOUSING_COMPLETIONS_SINGLE_FAM_APR_FC_UNUSED_UNUSED_UNUSED" hidden="1">"c8422"</definedName>
    <definedName name="IQ_HOUSING_COMPLETIONS_SINGLE_FAM_APR_UNUSED" hidden="1">"c7542"</definedName>
    <definedName name="IQ_HOUSING_COMPLETIONS_SINGLE_FAM_APR_UNUSED_UNUSED_UNUSED" hidden="1">"c7542"</definedName>
    <definedName name="IQ_HOUSING_COMPLETIONS_SINGLE_FAM_FC_UNUSED" hidden="1">"c7762"</definedName>
    <definedName name="IQ_HOUSING_COMPLETIONS_SINGLE_FAM_FC_UNUSED_UNUSED_UNUSED" hidden="1">"c7762"</definedName>
    <definedName name="IQ_HOUSING_COMPLETIONS_SINGLE_FAM_POP_FC_UNUSED" hidden="1">"c7982"</definedName>
    <definedName name="IQ_HOUSING_COMPLETIONS_SINGLE_FAM_POP_FC_UNUSED_UNUSED_UNUSED" hidden="1">"c7982"</definedName>
    <definedName name="IQ_HOUSING_COMPLETIONS_SINGLE_FAM_POP_UNUSED" hidden="1">"c7102"</definedName>
    <definedName name="IQ_HOUSING_COMPLETIONS_SINGLE_FAM_POP_UNUSED_UNUSED_UNUSED" hidden="1">"c7102"</definedName>
    <definedName name="IQ_HOUSING_COMPLETIONS_SINGLE_FAM_UNUSED" hidden="1">"c6882"</definedName>
    <definedName name="IQ_HOUSING_COMPLETIONS_SINGLE_FAM_UNUSED_UNUSED_UNUSED" hidden="1">"c6882"</definedName>
    <definedName name="IQ_HOUSING_COMPLETIONS_SINGLE_FAM_YOY_FC_UNUSED" hidden="1">"c8202"</definedName>
    <definedName name="IQ_HOUSING_COMPLETIONS_SINGLE_FAM_YOY_FC_UNUSED_UNUSED_UNUSED" hidden="1">"c8202"</definedName>
    <definedName name="IQ_HOUSING_COMPLETIONS_SINGLE_FAM_YOY_UNUSED" hidden="1">"c7322"</definedName>
    <definedName name="IQ_HOUSING_COMPLETIONS_SINGLE_FAM_YOY_UNUSED_UNUSED_UNUSED" hidden="1">"c7322"</definedName>
    <definedName name="IQ_HOUSING_COMPLETIONS_YOY" hidden="1">"c7321"</definedName>
    <definedName name="IQ_HOUSING_COMPLETIONS_YOY_FC" hidden="1">"c8201"</definedName>
    <definedName name="IQ_HOUSING_PERMITS" hidden="1">"c6883"</definedName>
    <definedName name="IQ_HOUSING_PERMITS_APR" hidden="1">"c7543"</definedName>
    <definedName name="IQ_HOUSING_PERMITS_APR_FC" hidden="1">"c8423"</definedName>
    <definedName name="IQ_HOUSING_PERMITS_FC" hidden="1">"c7763"</definedName>
    <definedName name="IQ_HOUSING_PERMITS_POP" hidden="1">"c7103"</definedName>
    <definedName name="IQ_HOUSING_PERMITS_POP_FC" hidden="1">"c7983"</definedName>
    <definedName name="IQ_HOUSING_PERMITS_YOY" hidden="1">"c7323"</definedName>
    <definedName name="IQ_HOUSING_PERMITS_YOY_FC" hidden="1">"c8203"</definedName>
    <definedName name="IQ_HOUSING_STARTS" hidden="1">"c6884"</definedName>
    <definedName name="IQ_HOUSING_STARTS_APR" hidden="1">"c7544"</definedName>
    <definedName name="IQ_HOUSING_STARTS_APR_FC" hidden="1">"c8424"</definedName>
    <definedName name="IQ_HOUSING_STARTS_FC" hidden="1">"c7764"</definedName>
    <definedName name="IQ_HOUSING_STARTS_POP" hidden="1">"c7104"</definedName>
    <definedName name="IQ_HOUSING_STARTS_POP_FC" hidden="1">"c7984"</definedName>
    <definedName name="IQ_HOUSING_STARTS_SAAR" hidden="1">"c6885"</definedName>
    <definedName name="IQ_HOUSING_STARTS_SAAR_APR" hidden="1">"c7545"</definedName>
    <definedName name="IQ_HOUSING_STARTS_SAAR_APR_FC" hidden="1">"c8425"</definedName>
    <definedName name="IQ_HOUSING_STARTS_SAAR_FC" hidden="1">"c7765"</definedName>
    <definedName name="IQ_HOUSING_STARTS_SAAR_POP" hidden="1">"c7105"</definedName>
    <definedName name="IQ_HOUSING_STARTS_SAAR_POP_FC" hidden="1">"c7985"</definedName>
    <definedName name="IQ_HOUSING_STARTS_SAAR_YOY" hidden="1">"c7325"</definedName>
    <definedName name="IQ_HOUSING_STARTS_SAAR_YOY_FC" hidden="1">"c8205"</definedName>
    <definedName name="IQ_HOUSING_STARTS_YOY" hidden="1">"c7324"</definedName>
    <definedName name="IQ_HOUSING_STARTS_YOY_FC" hidden="1">"c8204"</definedName>
    <definedName name="IQ_HRS_WORKED_FULL_PT" hidden="1">"c6880"</definedName>
    <definedName name="IQ_HRS_WORKED_FULL_PT_APR" hidden="1">"c7540"</definedName>
    <definedName name="IQ_HRS_WORKED_FULL_PT_APR_FC" hidden="1">"c8420"</definedName>
    <definedName name="IQ_HRS_WORKED_FULL_PT_FC" hidden="1">"c7760"</definedName>
    <definedName name="IQ_HRS_WORKED_FULL_PT_POP" hidden="1">"c7100"</definedName>
    <definedName name="IQ_HRS_WORKED_FULL_PT_POP_FC" hidden="1">"c7980"</definedName>
    <definedName name="IQ_HRS_WORKED_FULL_PT_YOY" hidden="1">"c7320"</definedName>
    <definedName name="IQ_HRS_WORKED_FULL_PT_YOY_FC" hidden="1">"c8200"</definedName>
    <definedName name="IQ_IM_AVG_REV_PER_CLICK" hidden="1">"c9991"</definedName>
    <definedName name="IQ_IM_NUMBER_PAGE_VIEWS" hidden="1">"c9993"</definedName>
    <definedName name="IQ_IM_NUMBER_PAID_CLICKS" hidden="1">"c9995"</definedName>
    <definedName name="IQ_IM_NUMBER_PAID_CLICKS_GROWTH" hidden="1">"c9996"</definedName>
    <definedName name="IQ_IM_PAGE_VIEWS_GROWTH" hidden="1">"c9994"</definedName>
    <definedName name="IQ_IM_REV_PER_PAGE_VIEW_GROWTH" hidden="1">"c9992"</definedName>
    <definedName name="IQ_IM_TRAFFIC_ACQUISITION_CHANGE" hidden="1">"c9998"</definedName>
    <definedName name="IQ_IM_TRAFFIC_ACQUISITION_COST_TO_AD_REV_RATIO" hidden="1">"c10000"</definedName>
    <definedName name="IQ_IM_TRAFFIC_ACQUISITION_COST_TO_TOTAL_REV_RATIO" hidden="1">"c9999"</definedName>
    <definedName name="IQ_IM_TRAFFIC_ACQUISITION_COSTS" hidden="1">"c9997"</definedName>
    <definedName name="IQ_IMPAIR_OIL" hidden="1">"c547"</definedName>
    <definedName name="IQ_IMPAIRMENT_GW" hidden="1">"c548"</definedName>
    <definedName name="IQ_IMPAIRMENT_GW_SUPPLE" hidden="1">"c13811"</definedName>
    <definedName name="IQ_IMPORT_PRICE_INDEX" hidden="1">"c6886"</definedName>
    <definedName name="IQ_IMPORT_PRICE_INDEX_APR" hidden="1">"c7546"</definedName>
    <definedName name="IQ_IMPORT_PRICE_INDEX_APR_FC" hidden="1">"c8426"</definedName>
    <definedName name="IQ_IMPORT_PRICE_INDEX_FC" hidden="1">"c7766"</definedName>
    <definedName name="IQ_IMPORT_PRICE_INDEX_POP" hidden="1">"c7106"</definedName>
    <definedName name="IQ_IMPORT_PRICE_INDEX_POP_FC" hidden="1">"c7986"</definedName>
    <definedName name="IQ_IMPORT_PRICE_INDEX_YOY" hidden="1">"c7326"</definedName>
    <definedName name="IQ_IMPORT_PRICE_INDEX_YOY_FC" hidden="1">"c8206"</definedName>
    <definedName name="IQ_IMPORTS_GOODS" hidden="1">"c6887"</definedName>
    <definedName name="IQ_IMPORTS_GOODS_APR" hidden="1">"c7547"</definedName>
    <definedName name="IQ_IMPORTS_GOODS_APR_FC" hidden="1">"c8427"</definedName>
    <definedName name="IQ_IMPORTS_GOODS_FC" hidden="1">"c7767"</definedName>
    <definedName name="IQ_IMPORTS_GOODS_NONFACTOR_SERVICES" hidden="1">"c6888"</definedName>
    <definedName name="IQ_IMPORTS_GOODS_NONFACTOR_SERVICES_APR" hidden="1">"c7548"</definedName>
    <definedName name="IQ_IMPORTS_GOODS_NONFACTOR_SERVICES_APR_FC" hidden="1">"c8428"</definedName>
    <definedName name="IQ_IMPORTS_GOODS_NONFACTOR_SERVICES_FC" hidden="1">"c7768"</definedName>
    <definedName name="IQ_IMPORTS_GOODS_NONFACTOR_SERVICES_POP" hidden="1">"c7108"</definedName>
    <definedName name="IQ_IMPORTS_GOODS_NONFACTOR_SERVICES_POP_FC" hidden="1">"c7988"</definedName>
    <definedName name="IQ_IMPORTS_GOODS_NONFACTOR_SERVICES_YOY" hidden="1">"c7328"</definedName>
    <definedName name="IQ_IMPORTS_GOODS_NONFACTOR_SERVICES_YOY_FC" hidden="1">"c8208"</definedName>
    <definedName name="IQ_IMPORTS_GOODS_POP" hidden="1">"c7107"</definedName>
    <definedName name="IQ_IMPORTS_GOODS_POP_FC" hidden="1">"c7987"</definedName>
    <definedName name="IQ_IMPORTS_GOODS_REAL" hidden="1">"c11950"</definedName>
    <definedName name="IQ_IMPORTS_GOODS_REAL_APR" hidden="1">"c11953"</definedName>
    <definedName name="IQ_IMPORTS_GOODS_REAL_POP" hidden="1">"c11951"</definedName>
    <definedName name="IQ_IMPORTS_GOODS_REAL_SAAR_APR_FC_UNUSED" hidden="1">"c8523"</definedName>
    <definedName name="IQ_IMPORTS_GOODS_REAL_SAAR_APR_FC_UNUSED_UNUSED_UNUSED" hidden="1">"c8523"</definedName>
    <definedName name="IQ_IMPORTS_GOODS_REAL_SAAR_APR_UNUSED" hidden="1">"c7643"</definedName>
    <definedName name="IQ_IMPORTS_GOODS_REAL_SAAR_APR_UNUSED_UNUSED_UNUSED" hidden="1">"c7643"</definedName>
    <definedName name="IQ_IMPORTS_GOODS_REAL_SAAR_FC_UNUSED" hidden="1">"c7863"</definedName>
    <definedName name="IQ_IMPORTS_GOODS_REAL_SAAR_FC_UNUSED_UNUSED_UNUSED" hidden="1">"c7863"</definedName>
    <definedName name="IQ_IMPORTS_GOODS_REAL_SAAR_POP_FC_UNUSED" hidden="1">"c8083"</definedName>
    <definedName name="IQ_IMPORTS_GOODS_REAL_SAAR_POP_FC_UNUSED_UNUSED_UNUSED" hidden="1">"c8083"</definedName>
    <definedName name="IQ_IMPORTS_GOODS_REAL_SAAR_POP_UNUSED" hidden="1">"c7203"</definedName>
    <definedName name="IQ_IMPORTS_GOODS_REAL_SAAR_POP_UNUSED_UNUSED_UNUSED" hidden="1">"c7203"</definedName>
    <definedName name="IQ_IMPORTS_GOODS_REAL_SAAR_UNUSED" hidden="1">"c6983"</definedName>
    <definedName name="IQ_IMPORTS_GOODS_REAL_SAAR_UNUSED_UNUSED_UNUSED" hidden="1">"c6983"</definedName>
    <definedName name="IQ_IMPORTS_GOODS_REAL_SAAR_YOY_FC_UNUSED" hidden="1">"c8303"</definedName>
    <definedName name="IQ_IMPORTS_GOODS_REAL_SAAR_YOY_FC_UNUSED_UNUSED_UNUSED" hidden="1">"c8303"</definedName>
    <definedName name="IQ_IMPORTS_GOODS_REAL_SAAR_YOY_UNUSED" hidden="1">"c7423"</definedName>
    <definedName name="IQ_IMPORTS_GOODS_REAL_SAAR_YOY_UNUSED_UNUSED_UNUSED" hidden="1">"c7423"</definedName>
    <definedName name="IQ_IMPORTS_GOODS_REAL_YOY" hidden="1">"c11952"</definedName>
    <definedName name="IQ_IMPORTS_GOODS_SAAR" hidden="1">"c6891"</definedName>
    <definedName name="IQ_IMPORTS_GOODS_SAAR_APR" hidden="1">"c7551"</definedName>
    <definedName name="IQ_IMPORTS_GOODS_SAAR_APR_FC" hidden="1">"c8431"</definedName>
    <definedName name="IQ_IMPORTS_GOODS_SAAR_FC" hidden="1">"c7771"</definedName>
    <definedName name="IQ_IMPORTS_GOODS_SAAR_POP" hidden="1">"c7111"</definedName>
    <definedName name="IQ_IMPORTS_GOODS_SAAR_POP_FC" hidden="1">"c7991"</definedName>
    <definedName name="IQ_IMPORTS_GOODS_SAAR_USD_APR_FC" hidden="1">"c11849"</definedName>
    <definedName name="IQ_IMPORTS_GOODS_SAAR_USD_FC" hidden="1">"c11846"</definedName>
    <definedName name="IQ_IMPORTS_GOODS_SAAR_USD_POP_FC" hidden="1">"c11847"</definedName>
    <definedName name="IQ_IMPORTS_GOODS_SAAR_USD_YOY_FC" hidden="1">"c11848"</definedName>
    <definedName name="IQ_IMPORTS_GOODS_SAAR_YOY" hidden="1">"c7331"</definedName>
    <definedName name="IQ_IMPORTS_GOODS_SAAR_YOY_FC" hidden="1">"c8211"</definedName>
    <definedName name="IQ_IMPORTS_GOODS_SERVICES_APR_FC_UNUSED" hidden="1">"c8429"</definedName>
    <definedName name="IQ_IMPORTS_GOODS_SERVICES_APR_FC_UNUSED_UNUSED_UNUSED" hidden="1">"c8429"</definedName>
    <definedName name="IQ_IMPORTS_GOODS_SERVICES_APR_UNUSED" hidden="1">"c7549"</definedName>
    <definedName name="IQ_IMPORTS_GOODS_SERVICES_APR_UNUSED_UNUSED_UNUSED" hidden="1">"c7549"</definedName>
    <definedName name="IQ_IMPORTS_GOODS_SERVICES_FC_UNUSED" hidden="1">"c7769"</definedName>
    <definedName name="IQ_IMPORTS_GOODS_SERVICES_FC_UNUSED_UNUSED_UNUSED" hidden="1">"c7769"</definedName>
    <definedName name="IQ_IMPORTS_GOODS_SERVICES_POP_FC_UNUSED" hidden="1">"c7989"</definedName>
    <definedName name="IQ_IMPORTS_GOODS_SERVICES_POP_FC_UNUSED_UNUSED_UNUSED" hidden="1">"c7989"</definedName>
    <definedName name="IQ_IMPORTS_GOODS_SERVICES_POP_UNUSED" hidden="1">"c7109"</definedName>
    <definedName name="IQ_IMPORTS_GOODS_SERVICES_POP_UNUSED_UNUSED_UNUSED" hidden="1">"c7109"</definedName>
    <definedName name="IQ_IMPORTS_GOODS_SERVICES_REAL" hidden="1">"c6985"</definedName>
    <definedName name="IQ_IMPORTS_GOODS_SERVICES_REAL_APR" hidden="1">"c7645"</definedName>
    <definedName name="IQ_IMPORTS_GOODS_SERVICES_REAL_APR_FC" hidden="1">"c8525"</definedName>
    <definedName name="IQ_IMPORTS_GOODS_SERVICES_REAL_FC" hidden="1">"c7865"</definedName>
    <definedName name="IQ_IMPORTS_GOODS_SERVICES_REAL_POP" hidden="1">"c7205"</definedName>
    <definedName name="IQ_IMPORTS_GOODS_SERVICES_REAL_POP_FC" hidden="1">"c8085"</definedName>
    <definedName name="IQ_IMPORTS_GOODS_SERVICES_REAL_SAAR" hidden="1">"c11958"</definedName>
    <definedName name="IQ_IMPORTS_GOODS_SERVICES_REAL_SAAR_APR" hidden="1">"c11961"</definedName>
    <definedName name="IQ_IMPORTS_GOODS_SERVICES_REAL_SAAR_APR_FC_UNUSED" hidden="1">"c8524"</definedName>
    <definedName name="IQ_IMPORTS_GOODS_SERVICES_REAL_SAAR_APR_FC_UNUSED_UNUSED_UNUSED" hidden="1">"c8524"</definedName>
    <definedName name="IQ_IMPORTS_GOODS_SERVICES_REAL_SAAR_APR_UNUSED" hidden="1">"c7644"</definedName>
    <definedName name="IQ_IMPORTS_GOODS_SERVICES_REAL_SAAR_APR_UNUSED_UNUSED_UNUSED" hidden="1">"c7644"</definedName>
    <definedName name="IQ_IMPORTS_GOODS_SERVICES_REAL_SAAR_FC_UNUSED" hidden="1">"c7864"</definedName>
    <definedName name="IQ_IMPORTS_GOODS_SERVICES_REAL_SAAR_FC_UNUSED_UNUSED_UNUSED" hidden="1">"c7864"</definedName>
    <definedName name="IQ_IMPORTS_GOODS_SERVICES_REAL_SAAR_POP" hidden="1">"c11959"</definedName>
    <definedName name="IQ_IMPORTS_GOODS_SERVICES_REAL_SAAR_POP_FC_UNUSED" hidden="1">"c8084"</definedName>
    <definedName name="IQ_IMPORTS_GOODS_SERVICES_REAL_SAAR_POP_FC_UNUSED_UNUSED_UNUSED" hidden="1">"c8084"</definedName>
    <definedName name="IQ_IMPORTS_GOODS_SERVICES_REAL_SAAR_POP_UNUSED" hidden="1">"c7204"</definedName>
    <definedName name="IQ_IMPORTS_GOODS_SERVICES_REAL_SAAR_POP_UNUSED_UNUSED_UNUSED" hidden="1">"c7204"</definedName>
    <definedName name="IQ_IMPORTS_GOODS_SERVICES_REAL_SAAR_UNUSED" hidden="1">"c6984"</definedName>
    <definedName name="IQ_IMPORTS_GOODS_SERVICES_REAL_SAAR_UNUSED_UNUSED_UNUSED" hidden="1">"c6984"</definedName>
    <definedName name="IQ_IMPORTS_GOODS_SERVICES_REAL_SAAR_USD" hidden="1">"c11962"</definedName>
    <definedName name="IQ_IMPORTS_GOODS_SERVICES_REAL_SAAR_USD_APR" hidden="1">"c11965"</definedName>
    <definedName name="IQ_IMPORTS_GOODS_SERVICES_REAL_SAAR_USD_APR_FC" hidden="1">"c11969"</definedName>
    <definedName name="IQ_IMPORTS_GOODS_SERVICES_REAL_SAAR_USD_FC" hidden="1">"c11966"</definedName>
    <definedName name="IQ_IMPORTS_GOODS_SERVICES_REAL_SAAR_USD_POP" hidden="1">"c11963"</definedName>
    <definedName name="IQ_IMPORTS_GOODS_SERVICES_REAL_SAAR_USD_POP_FC" hidden="1">"c11967"</definedName>
    <definedName name="IQ_IMPORTS_GOODS_SERVICES_REAL_SAAR_USD_YOY" hidden="1">"c11964"</definedName>
    <definedName name="IQ_IMPORTS_GOODS_SERVICES_REAL_SAAR_USD_YOY_FC" hidden="1">"c11968"</definedName>
    <definedName name="IQ_IMPORTS_GOODS_SERVICES_REAL_SAAR_YOY" hidden="1">"c11960"</definedName>
    <definedName name="IQ_IMPORTS_GOODS_SERVICES_REAL_SAAR_YOY_FC_UNUSED" hidden="1">"c8304"</definedName>
    <definedName name="IQ_IMPORTS_GOODS_SERVICES_REAL_SAAR_YOY_FC_UNUSED_UNUSED_UNUSED" hidden="1">"c8304"</definedName>
    <definedName name="IQ_IMPORTS_GOODS_SERVICES_REAL_SAAR_YOY_UNUSED" hidden="1">"c7424"</definedName>
    <definedName name="IQ_IMPORTS_GOODS_SERVICES_REAL_SAAR_YOY_UNUSED_UNUSED_UNUSED" hidden="1">"c7424"</definedName>
    <definedName name="IQ_IMPORTS_GOODS_SERVICES_REAL_USD" hidden="1">"c11954"</definedName>
    <definedName name="IQ_IMPORTS_GOODS_SERVICES_REAL_USD_APR" hidden="1">"c11957"</definedName>
    <definedName name="IQ_IMPORTS_GOODS_SERVICES_REAL_USD_POP" hidden="1">"c11955"</definedName>
    <definedName name="IQ_IMPORTS_GOODS_SERVICES_REAL_USD_YOY" hidden="1">"c11956"</definedName>
    <definedName name="IQ_IMPORTS_GOODS_SERVICES_REAL_YOY" hidden="1">"c7425"</definedName>
    <definedName name="IQ_IMPORTS_GOODS_SERVICES_REAL_YOY_FC" hidden="1">"c8305"</definedName>
    <definedName name="IQ_IMPORTS_GOODS_SERVICES_SAAR" hidden="1">"c6890"</definedName>
    <definedName name="IQ_IMPORTS_GOODS_SERVICES_SAAR_APR" hidden="1">"c7550"</definedName>
    <definedName name="IQ_IMPORTS_GOODS_SERVICES_SAAR_APR_FC" hidden="1">"c8430"</definedName>
    <definedName name="IQ_IMPORTS_GOODS_SERVICES_SAAR_FC" hidden="1">"c7770"</definedName>
    <definedName name="IQ_IMPORTS_GOODS_SERVICES_SAAR_POP" hidden="1">"c7110"</definedName>
    <definedName name="IQ_IMPORTS_GOODS_SERVICES_SAAR_POP_FC" hidden="1">"c7990"</definedName>
    <definedName name="IQ_IMPORTS_GOODS_SERVICES_SAAR_YOY" hidden="1">"c7330"</definedName>
    <definedName name="IQ_IMPORTS_GOODS_SERVICES_SAAR_YOY_FC" hidden="1">"c8210"</definedName>
    <definedName name="IQ_IMPORTS_GOODS_SERVICES_UNUSED" hidden="1">"c6889"</definedName>
    <definedName name="IQ_IMPORTS_GOODS_SERVICES_UNUSED_UNUSED_UNUSED" hidden="1">"c6889"</definedName>
    <definedName name="IQ_IMPORTS_GOODS_SERVICES_USD" hidden="1">"c11842"</definedName>
    <definedName name="IQ_IMPORTS_GOODS_SERVICES_USD_APR" hidden="1">"c11845"</definedName>
    <definedName name="IQ_IMPORTS_GOODS_SERVICES_USD_POP" hidden="1">"c11843"</definedName>
    <definedName name="IQ_IMPORTS_GOODS_SERVICES_USD_YOY" hidden="1">"c11844"</definedName>
    <definedName name="IQ_IMPORTS_GOODS_SERVICES_YOY_FC_UNUSED" hidden="1">"c8209"</definedName>
    <definedName name="IQ_IMPORTS_GOODS_SERVICES_YOY_FC_UNUSED_UNUSED_UNUSED" hidden="1">"c8209"</definedName>
    <definedName name="IQ_IMPORTS_GOODS_SERVICES_YOY_UNUSED" hidden="1">"c7329"</definedName>
    <definedName name="IQ_IMPORTS_GOODS_SERVICES_YOY_UNUSED_UNUSED_UNUSED" hidden="1">"c7329"</definedName>
    <definedName name="IQ_IMPORTS_GOODS_USD_APR_FC" hidden="1">"c11841"</definedName>
    <definedName name="IQ_IMPORTS_GOODS_USD_FC" hidden="1">"c11838"</definedName>
    <definedName name="IQ_IMPORTS_GOODS_USD_POP_FC" hidden="1">"c11839"</definedName>
    <definedName name="IQ_IMPORTS_GOODS_USD_YOY_FC" hidden="1">"c11840"</definedName>
    <definedName name="IQ_IMPORTS_GOODS_YOY" hidden="1">"c7327"</definedName>
    <definedName name="IQ_IMPORTS_GOODS_YOY_FC" hidden="1">"c8207"</definedName>
    <definedName name="IQ_IMPORTS_NONFACTOR_SERVICES" hidden="1">"c6892"</definedName>
    <definedName name="IQ_IMPORTS_NONFACTOR_SERVICES_APR" hidden="1">"c7552"</definedName>
    <definedName name="IQ_IMPORTS_NONFACTOR_SERVICES_APR_FC" hidden="1">"c8432"</definedName>
    <definedName name="IQ_IMPORTS_NONFACTOR_SERVICES_FC" hidden="1">"c7772"</definedName>
    <definedName name="IQ_IMPORTS_NONFACTOR_SERVICES_POP" hidden="1">"c7112"</definedName>
    <definedName name="IQ_IMPORTS_NONFACTOR_SERVICES_POP_FC" hidden="1">"c7992"</definedName>
    <definedName name="IQ_IMPORTS_NONFACTOR_SERVICES_SAAR" hidden="1">"c6893"</definedName>
    <definedName name="IQ_IMPORTS_NONFACTOR_SERVICES_SAAR_APR" hidden="1">"c7553"</definedName>
    <definedName name="IQ_IMPORTS_NONFACTOR_SERVICES_SAAR_APR_FC" hidden="1">"c8433"</definedName>
    <definedName name="IQ_IMPORTS_NONFACTOR_SERVICES_SAAR_FC" hidden="1">"c7773"</definedName>
    <definedName name="IQ_IMPORTS_NONFACTOR_SERVICES_SAAR_POP" hidden="1">"c7113"</definedName>
    <definedName name="IQ_IMPORTS_NONFACTOR_SERVICES_SAAR_POP_FC" hidden="1">"c7993"</definedName>
    <definedName name="IQ_IMPORTS_NONFACTOR_SERVICES_SAAR_USD_APR_FC" hidden="1">"c11857"</definedName>
    <definedName name="IQ_IMPORTS_NONFACTOR_SERVICES_SAAR_USD_FC" hidden="1">"c11854"</definedName>
    <definedName name="IQ_IMPORTS_NONFACTOR_SERVICES_SAAR_USD_POP_FC" hidden="1">"c11855"</definedName>
    <definedName name="IQ_IMPORTS_NONFACTOR_SERVICES_SAAR_USD_YOY_FC" hidden="1">"c11856"</definedName>
    <definedName name="IQ_IMPORTS_NONFACTOR_SERVICES_SAAR_YOY" hidden="1">"c7333"</definedName>
    <definedName name="IQ_IMPORTS_NONFACTOR_SERVICES_SAAR_YOY_FC" hidden="1">"c8213"</definedName>
    <definedName name="IQ_IMPORTS_NONFACTOR_SERVICES_USD_APR_FC" hidden="1">"c11853"</definedName>
    <definedName name="IQ_IMPORTS_NONFACTOR_SERVICES_USD_FC" hidden="1">"c11850"</definedName>
    <definedName name="IQ_IMPORTS_NONFACTOR_SERVICES_USD_POP_FC" hidden="1">"c11851"</definedName>
    <definedName name="IQ_IMPORTS_NONFACTOR_SERVICES_USD_YOY_FC" hidden="1">"c11852"</definedName>
    <definedName name="IQ_IMPORTS_NONFACTOR_SERVICES_YOY" hidden="1">"c7332"</definedName>
    <definedName name="IQ_IMPORTS_NONFACTOR_SERVICES_YOY_FC" hidden="1">"c8212"</definedName>
    <definedName name="IQ_IMPORTS_SERVICES" hidden="1">"c11858"</definedName>
    <definedName name="IQ_IMPORTS_SERVICES_APR" hidden="1">"c11861"</definedName>
    <definedName name="IQ_IMPORTS_SERVICES_POP" hidden="1">"c11859"</definedName>
    <definedName name="IQ_IMPORTS_SERVICES_REAL" hidden="1">"c6986"</definedName>
    <definedName name="IQ_IMPORTS_SERVICES_REAL_APR" hidden="1">"c7646"</definedName>
    <definedName name="IQ_IMPORTS_SERVICES_REAL_APR_FC" hidden="1">"c8526"</definedName>
    <definedName name="IQ_IMPORTS_SERVICES_REAL_FC" hidden="1">"c7866"</definedName>
    <definedName name="IQ_IMPORTS_SERVICES_REAL_POP" hidden="1">"c7206"</definedName>
    <definedName name="IQ_IMPORTS_SERVICES_REAL_POP_FC" hidden="1">"c8086"</definedName>
    <definedName name="IQ_IMPORTS_SERVICES_REAL_YOY" hidden="1">"c7426"</definedName>
    <definedName name="IQ_IMPORTS_SERVICES_REAL_YOY_FC" hidden="1">"c8306"</definedName>
    <definedName name="IQ_IMPORTS_SERVICES_YOY" hidden="1">"c11860"</definedName>
    <definedName name="IQ_IMPUT_OPER_LEASE_DEPR" hidden="1">"c2987"</definedName>
    <definedName name="IQ_IMPUT_OPER_LEASE_INT_EXP" hidden="1">"c2986"</definedName>
    <definedName name="IQ_INC_AFTER_TAX" hidden="1">"c1598"</definedName>
    <definedName name="IQ_INC_AVAIL_EXCL" hidden="1">"c789"</definedName>
    <definedName name="IQ_INC_AVAIL_INCL" hidden="1">"c791"</definedName>
    <definedName name="IQ_INC_BEFORE_TAX" hidden="1">"c386"</definedName>
    <definedName name="IQ_INC_EQUITY" hidden="1">"c549"</definedName>
    <definedName name="IQ_INC_EQUITY_BR" hidden="1">"c550"</definedName>
    <definedName name="IQ_INC_EQUITY_CF" hidden="1">"c551"</definedName>
    <definedName name="IQ_INC_EQUITY_FIN" hidden="1">"c552"</definedName>
    <definedName name="IQ_INC_EQUITY_INS" hidden="1">"c553"</definedName>
    <definedName name="IQ_INC_EQUITY_RE" hidden="1">"c6222"</definedName>
    <definedName name="IQ_INC_EQUITY_REC_BNK" hidden="1">"c554"</definedName>
    <definedName name="IQ_INC_EQUITY_REIT" hidden="1">"c555"</definedName>
    <definedName name="IQ_INC_EQUITY_REV_BNK" hidden="1">"c556"</definedName>
    <definedName name="IQ_INC_EQUITY_UTI" hidden="1">"c557"</definedName>
    <definedName name="IQ_INC_REAL_ESTATE_REC" hidden="1">"c558"</definedName>
    <definedName name="IQ_INC_REAL_ESTATE_REV" hidden="1">"c559"</definedName>
    <definedName name="IQ_INC_TAX" hidden="1">"c560"</definedName>
    <definedName name="IQ_INC_TAX_EXCL" hidden="1">"c1599"</definedName>
    <definedName name="IQ_INC_TAX_PAY_CURRENT" hidden="1">"c561"</definedName>
    <definedName name="IQ_INC_TRADE_ACT" hidden="1">"c562"</definedName>
    <definedName name="IQ_INCIDENTAL_CHANGES_BUSINESS_COMBINATIONS_FDIC" hidden="1">"c6502"</definedName>
    <definedName name="IQ_INCOME_BEFORE_EXTRA_FDIC" hidden="1">"c6585"</definedName>
    <definedName name="IQ_INCOME_EARNED_FDIC" hidden="1">"c6359"</definedName>
    <definedName name="IQ_INCOME_TAXES_FDIC" hidden="1">"c6582"</definedName>
    <definedName name="IQ_INDEX_LEADING_IND" hidden="1">"c6894"</definedName>
    <definedName name="IQ_INDEX_LEADING_IND_APR" hidden="1">"c7554"</definedName>
    <definedName name="IQ_INDEX_LEADING_IND_APR_FC" hidden="1">"c8434"</definedName>
    <definedName name="IQ_INDEX_LEADING_IND_FC" hidden="1">"c7774"</definedName>
    <definedName name="IQ_INDEX_LEADING_IND_POP" hidden="1">"c7114"</definedName>
    <definedName name="IQ_INDEX_LEADING_IND_POP_FC" hidden="1">"c7994"</definedName>
    <definedName name="IQ_INDEX_LEADING_IND_YOY" hidden="1">"c7334"</definedName>
    <definedName name="IQ_INDEX_LEADING_IND_YOY_FC" hidden="1">"c8214"</definedName>
    <definedName name="IQ_INDEX_PROVIDED_DIVIDEND" hidden="1">"c19252"</definedName>
    <definedName name="IQ_INDEXCONSTITUENT_CLOSEPRICE" hidden="1">"c19241"</definedName>
    <definedName name="IQ_INDICATED_ATTRIB_ORE_RESOURCES_ALUM" hidden="1">"c9238"</definedName>
    <definedName name="IQ_INDICATED_ATTRIB_ORE_RESOURCES_COP" hidden="1">"c9182"</definedName>
    <definedName name="IQ_INDICATED_ATTRIB_ORE_RESOURCES_DIAM" hidden="1">"c9662"</definedName>
    <definedName name="IQ_INDICATED_ATTRIB_ORE_RESOURCES_GOLD" hidden="1">"c9023"</definedName>
    <definedName name="IQ_INDICATED_ATTRIB_ORE_RESOURCES_IRON" hidden="1">"c9397"</definedName>
    <definedName name="IQ_INDICATED_ATTRIB_ORE_RESOURCES_LEAD" hidden="1">"c9450"</definedName>
    <definedName name="IQ_INDICATED_ATTRIB_ORE_RESOURCES_MANG" hidden="1">"c9503"</definedName>
    <definedName name="IQ_INDICATED_ATTRIB_ORE_RESOURCES_MOLYB" hidden="1">"c9715"</definedName>
    <definedName name="IQ_INDICATED_ATTRIB_ORE_RESOURCES_NICK" hidden="1">"c9291"</definedName>
    <definedName name="IQ_INDICATED_ATTRIB_ORE_RESOURCES_PLAT" hidden="1">"c9129"</definedName>
    <definedName name="IQ_INDICATED_ATTRIB_ORE_RESOURCES_SILVER" hidden="1">"c9076"</definedName>
    <definedName name="IQ_INDICATED_ATTRIB_ORE_RESOURCES_TITAN" hidden="1">"c9556"</definedName>
    <definedName name="IQ_INDICATED_ATTRIB_ORE_RESOURCES_URAN" hidden="1">"c9609"</definedName>
    <definedName name="IQ_INDICATED_ATTRIB_ORE_RESOURCES_ZINC" hidden="1">"c9344"</definedName>
    <definedName name="IQ_INDICATED_ORE_RESOURCES_ALUM" hidden="1">"c9224"</definedName>
    <definedName name="IQ_INDICATED_ORE_RESOURCES_COP" hidden="1">"c9168"</definedName>
    <definedName name="IQ_INDICATED_ORE_RESOURCES_DIAM" hidden="1">"c9648"</definedName>
    <definedName name="IQ_INDICATED_ORE_RESOURCES_GOLD" hidden="1">"c9009"</definedName>
    <definedName name="IQ_INDICATED_ORE_RESOURCES_IRON" hidden="1">"c9383"</definedName>
    <definedName name="IQ_INDICATED_ORE_RESOURCES_LEAD" hidden="1">"c9436"</definedName>
    <definedName name="IQ_INDICATED_ORE_RESOURCES_MANG" hidden="1">"c9489"</definedName>
    <definedName name="IQ_INDICATED_ORE_RESOURCES_MOLYB" hidden="1">"c9701"</definedName>
    <definedName name="IQ_INDICATED_ORE_RESOURCES_NICK" hidden="1">"c9277"</definedName>
    <definedName name="IQ_INDICATED_ORE_RESOURCES_PLAT" hidden="1">"c9115"</definedName>
    <definedName name="IQ_INDICATED_ORE_RESOURCES_SILVER" hidden="1">"c9062"</definedName>
    <definedName name="IQ_INDICATED_ORE_RESOURCES_TITAN" hidden="1">"c9542"</definedName>
    <definedName name="IQ_INDICATED_ORE_RESOURCES_URAN" hidden="1">"c9595"</definedName>
    <definedName name="IQ_INDICATED_ORE_RESOURCES_ZINC" hidden="1">"c9330"</definedName>
    <definedName name="IQ_INDICATED_RECOV_ATTRIB_RESOURCES_ALUM" hidden="1">"c9243"</definedName>
    <definedName name="IQ_INDICATED_RECOV_ATTRIB_RESOURCES_COAL" hidden="1">"c9817"</definedName>
    <definedName name="IQ_INDICATED_RECOV_ATTRIB_RESOURCES_COP" hidden="1">"c9187"</definedName>
    <definedName name="IQ_INDICATED_RECOV_ATTRIB_RESOURCES_DIAM" hidden="1">"c9667"</definedName>
    <definedName name="IQ_INDICATED_RECOV_ATTRIB_RESOURCES_GOLD" hidden="1">"c9028"</definedName>
    <definedName name="IQ_INDICATED_RECOV_ATTRIB_RESOURCES_IRON" hidden="1">"c9402"</definedName>
    <definedName name="IQ_INDICATED_RECOV_ATTRIB_RESOURCES_LEAD" hidden="1">"c9455"</definedName>
    <definedName name="IQ_INDICATED_RECOV_ATTRIB_RESOURCES_MANG" hidden="1">"c9508"</definedName>
    <definedName name="IQ_INDICATED_RECOV_ATTRIB_RESOURCES_MET_COAL" hidden="1">"c9757"</definedName>
    <definedName name="IQ_INDICATED_RECOV_ATTRIB_RESOURCES_MOLYB" hidden="1">"c9720"</definedName>
    <definedName name="IQ_INDICATED_RECOV_ATTRIB_RESOURCES_NICK" hidden="1">"c9296"</definedName>
    <definedName name="IQ_INDICATED_RECOV_ATTRIB_RESOURCES_PLAT" hidden="1">"c9134"</definedName>
    <definedName name="IQ_INDICATED_RECOV_ATTRIB_RESOURCES_SILVER" hidden="1">"c9081"</definedName>
    <definedName name="IQ_INDICATED_RECOV_ATTRIB_RESOURCES_STEAM" hidden="1">"c9787"</definedName>
    <definedName name="IQ_INDICATED_RECOV_ATTRIB_RESOURCES_TITAN" hidden="1">"c9561"</definedName>
    <definedName name="IQ_INDICATED_RECOV_ATTRIB_RESOURCES_URAN" hidden="1">"c9614"</definedName>
    <definedName name="IQ_INDICATED_RECOV_ATTRIB_RESOURCES_ZINC" hidden="1">"c9349"</definedName>
    <definedName name="IQ_INDICATED_RECOV_RESOURCES_ALUM" hidden="1">"c9233"</definedName>
    <definedName name="IQ_INDICATED_RECOV_RESOURCES_COAL" hidden="1">"c9812"</definedName>
    <definedName name="IQ_INDICATED_RECOV_RESOURCES_COP" hidden="1">"c9177"</definedName>
    <definedName name="IQ_INDICATED_RECOV_RESOURCES_DIAM" hidden="1">"c9657"</definedName>
    <definedName name="IQ_INDICATED_RECOV_RESOURCES_GOLD" hidden="1">"c9018"</definedName>
    <definedName name="IQ_INDICATED_RECOV_RESOURCES_IRON" hidden="1">"c9392"</definedName>
    <definedName name="IQ_INDICATED_RECOV_RESOURCES_LEAD" hidden="1">"c9445"</definedName>
    <definedName name="IQ_INDICATED_RECOV_RESOURCES_MANG" hidden="1">"c9498"</definedName>
    <definedName name="IQ_INDICATED_RECOV_RESOURCES_MET_COAL" hidden="1">"c9752"</definedName>
    <definedName name="IQ_INDICATED_RECOV_RESOURCES_MOLYB" hidden="1">"c9710"</definedName>
    <definedName name="IQ_INDICATED_RECOV_RESOURCES_NICK" hidden="1">"c9286"</definedName>
    <definedName name="IQ_INDICATED_RECOV_RESOURCES_PLAT" hidden="1">"c9124"</definedName>
    <definedName name="IQ_INDICATED_RECOV_RESOURCES_SILVER" hidden="1">"c9071"</definedName>
    <definedName name="IQ_INDICATED_RECOV_RESOURCES_STEAM" hidden="1">"c9782"</definedName>
    <definedName name="IQ_INDICATED_RECOV_RESOURCES_TITAN" hidden="1">"c9551"</definedName>
    <definedName name="IQ_INDICATED_RECOV_RESOURCES_URAN" hidden="1">"c9604"</definedName>
    <definedName name="IQ_INDICATED_RECOV_RESOURCES_ZINC" hidden="1">"c9339"</definedName>
    <definedName name="IQ_INDICATED_RESOURCES_CALORIFIC_VALUE_COAL" hidden="1">"c9807"</definedName>
    <definedName name="IQ_INDICATED_RESOURCES_CALORIFIC_VALUE_MET_COAL" hidden="1">"c9747"</definedName>
    <definedName name="IQ_INDICATED_RESOURCES_CALORIFIC_VALUE_STEAM" hidden="1">"c9777"</definedName>
    <definedName name="IQ_INDICATED_RESOURCES_GRADE_ALUM" hidden="1">"c9225"</definedName>
    <definedName name="IQ_INDICATED_RESOURCES_GRADE_COP" hidden="1">"c9169"</definedName>
    <definedName name="IQ_INDICATED_RESOURCES_GRADE_DIAM" hidden="1">"c9649"</definedName>
    <definedName name="IQ_INDICATED_RESOURCES_GRADE_GOLD" hidden="1">"c9010"</definedName>
    <definedName name="IQ_INDICATED_RESOURCES_GRADE_IRON" hidden="1">"c9384"</definedName>
    <definedName name="IQ_INDICATED_RESOURCES_GRADE_LEAD" hidden="1">"c9437"</definedName>
    <definedName name="IQ_INDICATED_RESOURCES_GRADE_MANG" hidden="1">"c9490"</definedName>
    <definedName name="IQ_INDICATED_RESOURCES_GRADE_MOLYB" hidden="1">"c9702"</definedName>
    <definedName name="IQ_INDICATED_RESOURCES_GRADE_NICK" hidden="1">"c9278"</definedName>
    <definedName name="IQ_INDICATED_RESOURCES_GRADE_PLAT" hidden="1">"c9116"</definedName>
    <definedName name="IQ_INDICATED_RESOURCES_GRADE_SILVER" hidden="1">"c9063"</definedName>
    <definedName name="IQ_INDICATED_RESOURCES_GRADE_TITAN" hidden="1">"c9543"</definedName>
    <definedName name="IQ_INDICATED_RESOURCES_GRADE_URAN" hidden="1">"c9596"</definedName>
    <definedName name="IQ_INDICATED_RESOURCES_GRADE_ZINC" hidden="1">"c9331"</definedName>
    <definedName name="IQ_INDIVIDUALS_CHARGE_OFFS_FDIC" hidden="1">"c6599"</definedName>
    <definedName name="IQ_INDIVIDUALS_LOANS_FDIC" hidden="1">"c6318"</definedName>
    <definedName name="IQ_INDIVIDUALS_NET_CHARGE_OFFS_FDIC" hidden="1">"c6637"</definedName>
    <definedName name="IQ_INDIVIDUALS_OTHER_LOANS_FDIC" hidden="1">"c6321"</definedName>
    <definedName name="IQ_INDIVIDUALS_PARTNERSHIPS_CORP_DEPOSITS_FOREIGN_FDIC" hidden="1">"c6479"</definedName>
    <definedName name="IQ_INDIVIDUALS_PARTNERSHIPS_CORP_NONTRANSACTION_ACCOUNTS_FDIC" hidden="1">"c6545"</definedName>
    <definedName name="IQ_INDIVIDUALS_PARTNERSHIPS_CORP_TOTAL_DEPOSITS_FDIC" hidden="1">"c6471"</definedName>
    <definedName name="IQ_INDIVIDUALS_PARTNERSHIPS_CORP_TRANSACTION_ACCOUNTS_FDIC" hidden="1">"c6537"</definedName>
    <definedName name="IQ_INDIVIDUALS_RECOVERIES_FDIC" hidden="1">"c6618"</definedName>
    <definedName name="IQ_INDUSTRIAL_PROD" hidden="1">"c6895"</definedName>
    <definedName name="IQ_INDUSTRIAL_PROD_APR" hidden="1">"c7555"</definedName>
    <definedName name="IQ_INDUSTRIAL_PROD_APR_FC" hidden="1">"c8435"</definedName>
    <definedName name="IQ_INDUSTRIAL_PROD_FC" hidden="1">"c7775"</definedName>
    <definedName name="IQ_INDUSTRIAL_PROD_POP" hidden="1">"c7115"</definedName>
    <definedName name="IQ_INDUSTRIAL_PROD_POP_FC" hidden="1">"c7995"</definedName>
    <definedName name="IQ_INDUSTRIAL_PROD_YOY" hidden="1">"c7335"</definedName>
    <definedName name="IQ_INDUSTRIAL_PROD_YOY_FC" hidden="1">"c8215"</definedName>
    <definedName name="IQ_INDUSTRY" hidden="1">"c3601"</definedName>
    <definedName name="IQ_INDUSTRY_GROUP" hidden="1">"c3602"</definedName>
    <definedName name="IQ_INDUSTRY_SECTOR" hidden="1">"c3603"</definedName>
    <definedName name="IQ_INFERRED_ATTRIB_ORE_RESOURCES_ALUM" hidden="1">"c9240"</definedName>
    <definedName name="IQ_INFERRED_ATTRIB_ORE_RESOURCES_COP" hidden="1">"c9184"</definedName>
    <definedName name="IQ_INFERRED_ATTRIB_ORE_RESOURCES_DIAM" hidden="1">"c9664"</definedName>
    <definedName name="IQ_INFERRED_ATTRIB_ORE_RESOURCES_GOLD" hidden="1">"c9025"</definedName>
    <definedName name="IQ_INFERRED_ATTRIB_ORE_RESOURCES_IRON" hidden="1">"c9399"</definedName>
    <definedName name="IQ_INFERRED_ATTRIB_ORE_RESOURCES_LEAD" hidden="1">"c9452"</definedName>
    <definedName name="IQ_INFERRED_ATTRIB_ORE_RESOURCES_MANG" hidden="1">"c9505"</definedName>
    <definedName name="IQ_INFERRED_ATTRIB_ORE_RESOURCES_MOLYB" hidden="1">"c9717"</definedName>
    <definedName name="IQ_INFERRED_ATTRIB_ORE_RESOURCES_NICK" hidden="1">"c9293"</definedName>
    <definedName name="IQ_INFERRED_ATTRIB_ORE_RESOURCES_PLAT" hidden="1">"c9131"</definedName>
    <definedName name="IQ_INFERRED_ATTRIB_ORE_RESOURCES_SILVER" hidden="1">"c9078"</definedName>
    <definedName name="IQ_INFERRED_ATTRIB_ORE_RESOURCES_TITAN" hidden="1">"c9558"</definedName>
    <definedName name="IQ_INFERRED_ATTRIB_ORE_RESOURCES_URAN" hidden="1">"c9611"</definedName>
    <definedName name="IQ_INFERRED_ATTRIB_ORE_RESOURCES_ZINC" hidden="1">"c9346"</definedName>
    <definedName name="IQ_INFERRED_ORE_RESOURCES_ALUM" hidden="1">"c9228"</definedName>
    <definedName name="IQ_INFERRED_ORE_RESOURCES_COP" hidden="1">"c9172"</definedName>
    <definedName name="IQ_INFERRED_ORE_RESOURCES_DIAM" hidden="1">"c9652"</definedName>
    <definedName name="IQ_INFERRED_ORE_RESOURCES_GOLD" hidden="1">"c9013"</definedName>
    <definedName name="IQ_INFERRED_ORE_RESOURCES_IRON" hidden="1">"c9387"</definedName>
    <definedName name="IQ_INFERRED_ORE_RESOURCES_LEAD" hidden="1">"c9440"</definedName>
    <definedName name="IQ_INFERRED_ORE_RESOURCES_MANG" hidden="1">"c9493"</definedName>
    <definedName name="IQ_INFERRED_ORE_RESOURCES_MOLYB" hidden="1">"c9705"</definedName>
    <definedName name="IQ_INFERRED_ORE_RESOURCES_NICK" hidden="1">"c9281"</definedName>
    <definedName name="IQ_INFERRED_ORE_RESOURCES_PLAT" hidden="1">"c9119"</definedName>
    <definedName name="IQ_INFERRED_ORE_RESOURCES_SILVER" hidden="1">"c9066"</definedName>
    <definedName name="IQ_INFERRED_ORE_RESOURCES_TITAN" hidden="1">"c9546"</definedName>
    <definedName name="IQ_INFERRED_ORE_RESOURCES_URAN" hidden="1">"c9599"</definedName>
    <definedName name="IQ_INFERRED_ORE_RESOURCES_ZINC" hidden="1">"c9334"</definedName>
    <definedName name="IQ_INFERRED_RECOV_ATTRIB_RESOURCES_ALUM" hidden="1">"c9245"</definedName>
    <definedName name="IQ_INFERRED_RECOV_ATTRIB_RESOURCES_COAL" hidden="1">"c9819"</definedName>
    <definedName name="IQ_INFERRED_RECOV_ATTRIB_RESOURCES_COP" hidden="1">"c9189"</definedName>
    <definedName name="IQ_INFERRED_RECOV_ATTRIB_RESOURCES_DIAM" hidden="1">"c9669"</definedName>
    <definedName name="IQ_INFERRED_RECOV_ATTRIB_RESOURCES_GOLD" hidden="1">"c9030"</definedName>
    <definedName name="IQ_INFERRED_RECOV_ATTRIB_RESOURCES_IRON" hidden="1">"c9404"</definedName>
    <definedName name="IQ_INFERRED_RECOV_ATTRIB_RESOURCES_LEAD" hidden="1">"c9457"</definedName>
    <definedName name="IQ_INFERRED_RECOV_ATTRIB_RESOURCES_MANG" hidden="1">"c9510"</definedName>
    <definedName name="IQ_INFERRED_RECOV_ATTRIB_RESOURCES_MET_COAL" hidden="1">"c9759"</definedName>
    <definedName name="IQ_INFERRED_RECOV_ATTRIB_RESOURCES_MOLYB" hidden="1">"c9722"</definedName>
    <definedName name="IQ_INFERRED_RECOV_ATTRIB_RESOURCES_NICK" hidden="1">"c9298"</definedName>
    <definedName name="IQ_INFERRED_RECOV_ATTRIB_RESOURCES_PLAT" hidden="1">"c9136"</definedName>
    <definedName name="IQ_INFERRED_RECOV_ATTRIB_RESOURCES_SILVER" hidden="1">"c9083"</definedName>
    <definedName name="IQ_INFERRED_RECOV_ATTRIB_RESOURCES_STEAM" hidden="1">"c9789"</definedName>
    <definedName name="IQ_INFERRED_RECOV_ATTRIB_RESOURCES_TITAN" hidden="1">"c9563"</definedName>
    <definedName name="IQ_INFERRED_RECOV_ATTRIB_RESOURCES_URAN" hidden="1">"c9616"</definedName>
    <definedName name="IQ_INFERRED_RECOV_ATTRIB_RESOURCES_ZINC" hidden="1">"c9351"</definedName>
    <definedName name="IQ_INFERRED_RECOV_RESOURCES_ALUM" hidden="1">"c9235"</definedName>
    <definedName name="IQ_INFERRED_RECOV_RESOURCES_COAL" hidden="1">"c9814"</definedName>
    <definedName name="IQ_INFERRED_RECOV_RESOURCES_COP" hidden="1">"c9179"</definedName>
    <definedName name="IQ_INFERRED_RECOV_RESOURCES_DIAM" hidden="1">"c9659"</definedName>
    <definedName name="IQ_INFERRED_RECOV_RESOURCES_GOLD" hidden="1">"c9020"</definedName>
    <definedName name="IQ_INFERRED_RECOV_RESOURCES_IRON" hidden="1">"c9394"</definedName>
    <definedName name="IQ_INFERRED_RECOV_RESOURCES_LEAD" hidden="1">"c9447"</definedName>
    <definedName name="IQ_INFERRED_RECOV_RESOURCES_MANG" hidden="1">"c9500"</definedName>
    <definedName name="IQ_INFERRED_RECOV_RESOURCES_MET_COAL" hidden="1">"c9754"</definedName>
    <definedName name="IQ_INFERRED_RECOV_RESOURCES_MOLYB" hidden="1">"c9712"</definedName>
    <definedName name="IQ_INFERRED_RECOV_RESOURCES_NICK" hidden="1">"c9288"</definedName>
    <definedName name="IQ_INFERRED_RECOV_RESOURCES_PLAT" hidden="1">"c9126"</definedName>
    <definedName name="IQ_INFERRED_RECOV_RESOURCES_SILVER" hidden="1">"c9073"</definedName>
    <definedName name="IQ_INFERRED_RECOV_RESOURCES_STEAM" hidden="1">"c9784"</definedName>
    <definedName name="IQ_INFERRED_RECOV_RESOURCES_TITAN" hidden="1">"c9553"</definedName>
    <definedName name="IQ_INFERRED_RECOV_RESOURCES_URAN" hidden="1">"c9606"</definedName>
    <definedName name="IQ_INFERRED_RECOV_RESOURCES_ZINC" hidden="1">"c9341"</definedName>
    <definedName name="IQ_INFERRED_RESOURCES_CALORIFIC_VALUE_COAL" hidden="1">"c9809"</definedName>
    <definedName name="IQ_INFERRED_RESOURCES_CALORIFIC_VALUE_MET_COAL" hidden="1">"c9749"</definedName>
    <definedName name="IQ_INFERRED_RESOURCES_CALORIFIC_VALUE_STEAM" hidden="1">"c9779"</definedName>
    <definedName name="IQ_INFERRED_RESOURCES_GRADE_ALUM" hidden="1">"c9229"</definedName>
    <definedName name="IQ_INFERRED_RESOURCES_GRADE_COP" hidden="1">"c9173"</definedName>
    <definedName name="IQ_INFERRED_RESOURCES_GRADE_DIAM" hidden="1">"c9653"</definedName>
    <definedName name="IQ_INFERRED_RESOURCES_GRADE_GOLD" hidden="1">"c9014"</definedName>
    <definedName name="IQ_INFERRED_RESOURCES_GRADE_IRON" hidden="1">"c9388"</definedName>
    <definedName name="IQ_INFERRED_RESOURCES_GRADE_LEAD" hidden="1">"c9441"</definedName>
    <definedName name="IQ_INFERRED_RESOURCES_GRADE_MANG" hidden="1">"c9494"</definedName>
    <definedName name="IQ_INFERRED_RESOURCES_GRADE_MOLYB" hidden="1">"c9706"</definedName>
    <definedName name="IQ_INFERRED_RESOURCES_GRADE_NICK" hidden="1">"c9282"</definedName>
    <definedName name="IQ_INFERRED_RESOURCES_GRADE_PLAT" hidden="1">"c9120"</definedName>
    <definedName name="IQ_INFERRED_RESOURCES_GRADE_SILVER" hidden="1">"c9067"</definedName>
    <definedName name="IQ_INFERRED_RESOURCES_GRADE_TITAN" hidden="1">"c9547"</definedName>
    <definedName name="IQ_INFERRED_RESOURCES_GRADE_URAN" hidden="1">"c9600"</definedName>
    <definedName name="IQ_INFERRED_RESOURCES_GRADE_ZINC" hidden="1">"c9335"</definedName>
    <definedName name="IQ_INFLATION_RATE" hidden="1">"c6899"</definedName>
    <definedName name="IQ_INFLATION_RATE_CORE" hidden="1">"c11783"</definedName>
    <definedName name="IQ_INFLATION_RATE_CORE_POP" hidden="1">"c11784"</definedName>
    <definedName name="IQ_INFLATION_RATE_CORE_YOY" hidden="1">"c11785"</definedName>
    <definedName name="IQ_INFLATION_RATE_FC" hidden="1">"c7779"</definedName>
    <definedName name="IQ_INFLATION_RATE_POP" hidden="1">"c7119"</definedName>
    <definedName name="IQ_INFLATION_RATE_POP_FC" hidden="1">"c7999"</definedName>
    <definedName name="IQ_INFLATION_RATE_YOY" hidden="1">"c7339"</definedName>
    <definedName name="IQ_INFLATION_RATE_YOY_FC" hidden="1">"c8219"</definedName>
    <definedName name="IQ_INITIAL_CLAIMS" hidden="1">"c6900"</definedName>
    <definedName name="IQ_INITIAL_CLAIMS_APR" hidden="1">"c7560"</definedName>
    <definedName name="IQ_INITIAL_CLAIMS_APR_FC" hidden="1">"c8440"</definedName>
    <definedName name="IQ_INITIAL_CLAIMS_FC" hidden="1">"c7780"</definedName>
    <definedName name="IQ_INITIAL_CLAIMS_POP" hidden="1">"c7120"</definedName>
    <definedName name="IQ_INITIAL_CLAIMS_POP_FC" hidden="1">"c8000"</definedName>
    <definedName name="IQ_INS_ANNUITY_LIAB" hidden="1">"c563"</definedName>
    <definedName name="IQ_INS_ANNUITY_REV" hidden="1">"c2788"</definedName>
    <definedName name="IQ_INS_DIV_EXP" hidden="1">"c564"</definedName>
    <definedName name="IQ_INS_DIV_REV" hidden="1">"c565"</definedName>
    <definedName name="IQ_INS_IN_FORCE" hidden="1">"c566"</definedName>
    <definedName name="IQ_INS_LIAB" hidden="1">"c567"</definedName>
    <definedName name="IQ_INS_POLICY_EXP" hidden="1">"c568"</definedName>
    <definedName name="IQ_INS_REV" hidden="1">"c569"</definedName>
    <definedName name="IQ_INS_SETTLE" hidden="1">"c570"</definedName>
    <definedName name="IQ_INS_SETTLE_BNK" hidden="1">"c571"</definedName>
    <definedName name="IQ_INS_SETTLE_BR" hidden="1">"c572"</definedName>
    <definedName name="IQ_INS_SETTLE_FIN" hidden="1">"c573"</definedName>
    <definedName name="IQ_INS_SETTLE_INS" hidden="1">"c574"</definedName>
    <definedName name="IQ_INS_SETTLE_RE" hidden="1">"c6223"</definedName>
    <definedName name="IQ_INS_SETTLE_REIT" hidden="1">"c575"</definedName>
    <definedName name="IQ_INS_SETTLE_SUPPLE" hidden="1">"c13814"</definedName>
    <definedName name="IQ_INS_SETTLE_UTI" hidden="1">"c576"</definedName>
    <definedName name="IQ_INSIDER_3MTH_BOUGHT" hidden="1">"c1534"</definedName>
    <definedName name="IQ_INSIDER_3MTH_BOUGHT_PCT" hidden="1">"c1534"</definedName>
    <definedName name="IQ_INSIDER_3MTH_NET" hidden="1">"c1535"</definedName>
    <definedName name="IQ_INSIDER_3MTH_NET_PCT" hidden="1">"c1535"</definedName>
    <definedName name="IQ_INSIDER_3MTH_SOLD" hidden="1">"c1533"</definedName>
    <definedName name="IQ_INSIDER_3MTH_SOLD_PCT" hidden="1">"c1533"</definedName>
    <definedName name="IQ_INSIDER_6MTH_BOUGHT" hidden="1">"c1537"</definedName>
    <definedName name="IQ_INSIDER_6MTH_BOUGHT_PCT" hidden="1">"c1537"</definedName>
    <definedName name="IQ_INSIDER_6MTH_NET" hidden="1">"c1538"</definedName>
    <definedName name="IQ_INSIDER_6MTH_NET_PCT" hidden="1">"c1538"</definedName>
    <definedName name="IQ_INSIDER_6MTH_SOLD" hidden="1">"c1536"</definedName>
    <definedName name="IQ_INSIDER_6MTH_SOLD_PCT" hidden="1">"c1536"</definedName>
    <definedName name="IQ_INSIDER_AMOUNT" hidden="1">"c238"</definedName>
    <definedName name="IQ_INSIDER_LOANS_FDIC" hidden="1">"c6365"</definedName>
    <definedName name="IQ_INSIDER_OVER_TOTAL" hidden="1">"c1581"</definedName>
    <definedName name="IQ_INSIDER_OWNER" hidden="1">"c577"</definedName>
    <definedName name="IQ_INSIDER_PERCENT" hidden="1">"c578"</definedName>
    <definedName name="IQ_INSIDER_SHARES" hidden="1">"c579"</definedName>
    <definedName name="IQ_INST_DEPOSITS" hidden="1">"c89"</definedName>
    <definedName name="IQ_INSTITUTIONAL_AMOUNT" hidden="1">"c236"</definedName>
    <definedName name="IQ_INSTITUTIONAL_OVER_TOTAL" hidden="1">"c1580"</definedName>
    <definedName name="IQ_INSTITUTIONAL_OWNER" hidden="1">"c580"</definedName>
    <definedName name="IQ_INSTITUTIONAL_PERCENT" hidden="1">"c581"</definedName>
    <definedName name="IQ_INSTITUTIONAL_SHARES" hidden="1">"c582"</definedName>
    <definedName name="IQ_INSTITUTIONS_EARNINGS_GAINS_FDIC" hidden="1">"c6723"</definedName>
    <definedName name="IQ_INSUR_RECEIV" hidden="1">"c1600"</definedName>
    <definedName name="IQ_INSURANCE_COMMISSION_FEES_FDIC" hidden="1">"c6670"</definedName>
    <definedName name="IQ_INSURANCE_UNDERWRITING_INCOME_FDIC" hidden="1">"c6671"</definedName>
    <definedName name="IQ_INT_BEARING_DEPOSITS" hidden="1">"c1166"</definedName>
    <definedName name="IQ_INT_BORROW" hidden="1">"c583"</definedName>
    <definedName name="IQ_INT_DEMAND_NOTES_FDIC" hidden="1">"c6567"</definedName>
    <definedName name="IQ_INT_DEPOSITS" hidden="1">"c584"</definedName>
    <definedName name="IQ_INT_DIV_INC" hidden="1">"c585"</definedName>
    <definedName name="IQ_INT_DOMESTIC_DEPOSITS_FDIC" hidden="1">"c6564"</definedName>
    <definedName name="IQ_INT_EXP_BR" hidden="1">"c586"</definedName>
    <definedName name="IQ_INT_EXP_COVERAGE" hidden="1">"c587"</definedName>
    <definedName name="IQ_INT_EXP_FIN" hidden="1">"c588"</definedName>
    <definedName name="IQ_INT_EXP_INCL_CAP" hidden="1">"c2988"</definedName>
    <definedName name="IQ_INT_EXP_INS" hidden="1">"c589"</definedName>
    <definedName name="IQ_INT_EXP_LTD" hidden="1">"c2086"</definedName>
    <definedName name="IQ_INT_EXP_RE" hidden="1">"c6224"</definedName>
    <definedName name="IQ_INT_EXP_REIT" hidden="1">"c590"</definedName>
    <definedName name="IQ_INT_EXP_TOTAL" hidden="1">"c591"</definedName>
    <definedName name="IQ_INT_EXP_TOTAL_BNK_SUBTOTAL_AP" hidden="1">"c8977"</definedName>
    <definedName name="IQ_INT_EXP_TOTAL_FDIC" hidden="1">"c6569"</definedName>
    <definedName name="IQ_INT_EXP_UTI" hidden="1">"c592"</definedName>
    <definedName name="IQ_INT_FED_FUNDS_FDIC" hidden="1">"c6566"</definedName>
    <definedName name="IQ_INT_FOREIGN_DEPOSITS_FDIC" hidden="1">"c6565"</definedName>
    <definedName name="IQ_INT_INC_BR" hidden="1">"c593"</definedName>
    <definedName name="IQ_INT_INC_DEPOSITORY_INST_FDIC" hidden="1">"c6558"</definedName>
    <definedName name="IQ_INT_INC_DOM_LOANS_FDIC" hidden="1">"c6555"</definedName>
    <definedName name="IQ_INT_INC_FED_FUNDS_FDIC" hidden="1">"c6561"</definedName>
    <definedName name="IQ_INT_INC_FIN" hidden="1">"c594"</definedName>
    <definedName name="IQ_INT_INC_FOREIGN_LOANS_FDIC" hidden="1">"c6556"</definedName>
    <definedName name="IQ_INT_INC_INVEST" hidden="1">"c595"</definedName>
    <definedName name="IQ_INT_INC_LEASE_RECEIVABLES_FDIC" hidden="1">"c6557"</definedName>
    <definedName name="IQ_INT_INC_LOANS" hidden="1">"c596"</definedName>
    <definedName name="IQ_INT_INC_OTHER_FDIC" hidden="1">"c6562"</definedName>
    <definedName name="IQ_INT_INC_RE" hidden="1">"c6225"</definedName>
    <definedName name="IQ_INT_INC_REIT" hidden="1">"c597"</definedName>
    <definedName name="IQ_INT_INC_SECURITIES_FDIC" hidden="1">"c6559"</definedName>
    <definedName name="IQ_INT_INC_TOTAL" hidden="1">"c598"</definedName>
    <definedName name="IQ_INT_INC_TOTAL_BNK_SUBTOTAL_AP" hidden="1">"c8976"</definedName>
    <definedName name="IQ_INT_INC_TOTAL_FDIC" hidden="1">"c6563"</definedName>
    <definedName name="IQ_INT_INC_TRADING_ACCOUNTS_FDIC" hidden="1">"c6560"</definedName>
    <definedName name="IQ_INT_INC_UTI" hidden="1">"c599"</definedName>
    <definedName name="IQ_INT_INCOME_FTE_AVG_ASSETS_FFIEC" hidden="1">"c13856"</definedName>
    <definedName name="IQ_INT_INCOME_FTE_AVG_EARNING_ASSETS_FFIEC" hidden="1">"c13857"</definedName>
    <definedName name="IQ_INT_INCOME_FTE_FFIEC" hidden="1">"c13852"</definedName>
    <definedName name="IQ_INT_INV_INC" hidden="1">"c600"</definedName>
    <definedName name="IQ_INT_INV_INC_RE" hidden="1">"c6226"</definedName>
    <definedName name="IQ_INT_INV_INC_REIT" hidden="1">"c601"</definedName>
    <definedName name="IQ_INT_INV_INC_UTI" hidden="1">"c602"</definedName>
    <definedName name="IQ_INT_ON_BORROWING_COVERAGE" hidden="1">"c603"</definedName>
    <definedName name="IQ_INT_RATE_SPREAD" hidden="1">"c604"</definedName>
    <definedName name="IQ_INT_SUB_NOTES_FDIC" hidden="1">"c6568"</definedName>
    <definedName name="IQ_INTAN_AMORT" hidden="1">"c605"</definedName>
    <definedName name="IQ_INTAN_AMORT_BR" hidden="1">"c606"</definedName>
    <definedName name="IQ_INTAN_AMORT_CF" hidden="1">"c607"</definedName>
    <definedName name="IQ_INTAN_AMORT_CF_BNK" hidden="1">"c608"</definedName>
    <definedName name="IQ_INTAN_AMORT_CF_BR" hidden="1">"c609"</definedName>
    <definedName name="IQ_INTAN_AMORT_CF_FIN" hidden="1">"c610"</definedName>
    <definedName name="IQ_INTAN_AMORT_CF_INS" hidden="1">"c611"</definedName>
    <definedName name="IQ_INTAN_AMORT_CF_REIT" hidden="1">"c612"</definedName>
    <definedName name="IQ_INTAN_AMORT_CF_UTI" hidden="1">"c613"</definedName>
    <definedName name="IQ_INTAN_AMORT_FIN" hidden="1">"c614"</definedName>
    <definedName name="IQ_INTAN_AMORT_INS" hidden="1">"c615"</definedName>
    <definedName name="IQ_INTAN_AMORT_REIT" hidden="1">"c616"</definedName>
    <definedName name="IQ_INTAN_AMORT_UTI" hidden="1">"c617"</definedName>
    <definedName name="IQ_INTANGIBLES_NET" hidden="1">"c907"</definedName>
    <definedName name="IQ_INTEL_EPS_EST" hidden="1">"c24729"</definedName>
    <definedName name="IQ_INTEREST_BEARING_BALANCES_FDIC" hidden="1">"c6371"</definedName>
    <definedName name="IQ_INTEREST_BEARING_DEPOSITS_DOMESTIC_FDIC" hidden="1">"c6478"</definedName>
    <definedName name="IQ_INTEREST_BEARING_DEPOSITS_FDIC" hidden="1">"c6373"</definedName>
    <definedName name="IQ_INTEREST_BEARING_DEPOSITS_FOREIGN_FDIC" hidden="1">"c6485"</definedName>
    <definedName name="IQ_INTEREST_CASH_DEPOSITS" hidden="1">"c2255"</definedName>
    <definedName name="IQ_INTEREST_EXP" hidden="1">"c618"</definedName>
    <definedName name="IQ_INTEREST_EXP_NET" hidden="1">"c1450"</definedName>
    <definedName name="IQ_INTEREST_EXP_NON" hidden="1">"c618"</definedName>
    <definedName name="IQ_INTEREST_EXP_SUPPL" hidden="1">"c1460"</definedName>
    <definedName name="IQ_INTEREST_INC" hidden="1">"c769"</definedName>
    <definedName name="IQ_INTEREST_INC_10K" hidden="1">"IQ_INTEREST_INC_10K"</definedName>
    <definedName name="IQ_INTEREST_INC_10Q" hidden="1">"IQ_INTEREST_INC_10Q"</definedName>
    <definedName name="IQ_INTEREST_INC_10Q1" hidden="1">"IQ_INTEREST_INC_10Q1"</definedName>
    <definedName name="IQ_INTEREST_INC_NON" hidden="1">"c619"</definedName>
    <definedName name="IQ_INTEREST_INVEST_INC" hidden="1">"c619"</definedName>
    <definedName name="IQ_INTEREST_LT_DEBT" hidden="1">"c2086"</definedName>
    <definedName name="IQ_INTEREST_RATE_CONTRACTS_FDIC" hidden="1">"c6512"</definedName>
    <definedName name="IQ_INTEREST_RATE_EXPOSURES_FDIC" hidden="1">"c6662"</definedName>
    <definedName name="IQ_INV_10YR_ANN_CAGR" hidden="1">"c6164"</definedName>
    <definedName name="IQ_INV_10YR_ANN_GROWTH" hidden="1">"c1930"</definedName>
    <definedName name="IQ_INV_1YR_ANN_GROWTH" hidden="1">"c1925"</definedName>
    <definedName name="IQ_INV_2YR_ANN_CAGR" hidden="1">"c6160"</definedName>
    <definedName name="IQ_INV_2YR_ANN_GROWTH" hidden="1">"c1926"</definedName>
    <definedName name="IQ_INV_3YR_ANN_CAGR" hidden="1">"c6161"</definedName>
    <definedName name="IQ_INV_3YR_ANN_GROWTH" hidden="1">"c1927"</definedName>
    <definedName name="IQ_INV_5YR_ANN_CAGR" hidden="1">"c6162"</definedName>
    <definedName name="IQ_INV_5YR_ANN_GROWTH" hidden="1">"c1928"</definedName>
    <definedName name="IQ_INV_7YR_ANN_CAGR" hidden="1">"c6163"</definedName>
    <definedName name="IQ_INV_7YR_ANN_GROWTH" hidden="1">"c1929"</definedName>
    <definedName name="IQ_INV_BANKING_FEE" hidden="1">"c620"</definedName>
    <definedName name="IQ_INV_METHOD" hidden="1">"c621"</definedName>
    <definedName name="IQ_INVENTORIES" hidden="1">"c6901"</definedName>
    <definedName name="IQ_INVENTORIES_APR" hidden="1">"c7561"</definedName>
    <definedName name="IQ_INVENTORIES_APR_FC" hidden="1">"c8441"</definedName>
    <definedName name="IQ_INVENTORIES_FC" hidden="1">"c7781"</definedName>
    <definedName name="IQ_INVENTORIES_POP" hidden="1">"c7121"</definedName>
    <definedName name="IQ_INVENTORIES_POP_FC" hidden="1">"c8001"</definedName>
    <definedName name="IQ_INVENTORIES_YOY" hidden="1">"c7341"</definedName>
    <definedName name="IQ_INVENTORIES_YOY_FC" hidden="1">"c8221"</definedName>
    <definedName name="IQ_INVENTORY" hidden="1">"c622"</definedName>
    <definedName name="IQ_INVENTORY_TURNS" hidden="1">"c623"</definedName>
    <definedName name="IQ_INVENTORY_UTI" hidden="1">"c624"</definedName>
    <definedName name="IQ_INVEST_DEBT" hidden="1">"c625"</definedName>
    <definedName name="IQ_INVEST_EQUITY_PREF" hidden="1">"c626"</definedName>
    <definedName name="IQ_INVEST_FHLB" hidden="1">"c627"</definedName>
    <definedName name="IQ_INVEST_GOV_SECURITY" hidden="1">"c5510"</definedName>
    <definedName name="IQ_INVEST_LOANS_CF" hidden="1">"c628"</definedName>
    <definedName name="IQ_INVEST_LOANS_CF_BNK" hidden="1">"c629"</definedName>
    <definedName name="IQ_INVEST_LOANS_CF_BR" hidden="1">"c630"</definedName>
    <definedName name="IQ_INVEST_LOANS_CF_FIN" hidden="1">"c631"</definedName>
    <definedName name="IQ_INVEST_LOANS_CF_INS" hidden="1">"c632"</definedName>
    <definedName name="IQ_INVEST_LOANS_CF_RE" hidden="1">"c6227"</definedName>
    <definedName name="IQ_INVEST_LOANS_CF_REIT" hidden="1">"c633"</definedName>
    <definedName name="IQ_INVEST_LOANS_CF_UTI" hidden="1">"c634"</definedName>
    <definedName name="IQ_INVEST_MUNI_SECURITY" hidden="1">"c5512"</definedName>
    <definedName name="IQ_INVEST_REAL_ESTATE" hidden="1">"c635"</definedName>
    <definedName name="IQ_INVEST_SECURITY" hidden="1">"c636"</definedName>
    <definedName name="IQ_INVEST_SECURITY_CF" hidden="1">"c637"</definedName>
    <definedName name="IQ_INVEST_SECURITY_CF_BNK" hidden="1">"c638"</definedName>
    <definedName name="IQ_INVEST_SECURITY_CF_BR" hidden="1">"c639"</definedName>
    <definedName name="IQ_INVEST_SECURITY_CF_FIN" hidden="1">"c640"</definedName>
    <definedName name="IQ_INVEST_SECURITY_CF_INS" hidden="1">"c641"</definedName>
    <definedName name="IQ_INVEST_SECURITY_CF_RE" hidden="1">"c6228"</definedName>
    <definedName name="IQ_INVEST_SECURITY_CF_REIT" hidden="1">"c642"</definedName>
    <definedName name="IQ_INVEST_SECURITY_CF_UTI" hidden="1">"c643"</definedName>
    <definedName name="IQ_INVEST_SECURITY_SUPPL" hidden="1">"c5511"</definedName>
    <definedName name="IQ_INVESTMENT_BANKING_OTHER_FEES_FDIC" hidden="1">"c6666"</definedName>
    <definedName name="IQ_IPRD" hidden="1">"c644"</definedName>
    <definedName name="IQ_IPRD_SUPPLE" hidden="1">"c13813"</definedName>
    <definedName name="IQ_IRA_KEOGH_ACCOUNTS_FDIC" hidden="1">"c6496"</definedName>
    <definedName name="IQ_ISIN" hidden="1">"c12041"</definedName>
    <definedName name="IQ_ISM_INDEX" hidden="1">"c6902"</definedName>
    <definedName name="IQ_ISM_INDEX_APR" hidden="1">"c7562"</definedName>
    <definedName name="IQ_ISM_INDEX_APR_FC" hidden="1">"c8442"</definedName>
    <definedName name="IQ_ISM_INDEX_FC" hidden="1">"c7782"</definedName>
    <definedName name="IQ_ISM_INDEX_POP" hidden="1">"c7122"</definedName>
    <definedName name="IQ_ISM_INDEX_POP_FC" hidden="1">"c8002"</definedName>
    <definedName name="IQ_ISM_INDEX_YOY" hidden="1">"c7342"</definedName>
    <definedName name="IQ_ISM_INDEX_YOY_FC" hidden="1">"c8222"</definedName>
    <definedName name="IQ_ISM_SERVICES_APR_FC_UNUSED" hidden="1">"c8443"</definedName>
    <definedName name="IQ_ISM_SERVICES_APR_FC_UNUSED_UNUSED_UNUSED" hidden="1">"c8443"</definedName>
    <definedName name="IQ_ISM_SERVICES_APR_UNUSED" hidden="1">"c7563"</definedName>
    <definedName name="IQ_ISM_SERVICES_APR_UNUSED_UNUSED_UNUSED" hidden="1">"c7563"</definedName>
    <definedName name="IQ_ISM_SERVICES_FC_UNUSED" hidden="1">"c7783"</definedName>
    <definedName name="IQ_ISM_SERVICES_FC_UNUSED_UNUSED_UNUSED" hidden="1">"c7783"</definedName>
    <definedName name="IQ_ISM_SERVICES_INDEX" hidden="1">"c11862"</definedName>
    <definedName name="IQ_ISM_SERVICES_INDEX_APR" hidden="1">"c11865"</definedName>
    <definedName name="IQ_ISM_SERVICES_INDEX_POP" hidden="1">"c11863"</definedName>
    <definedName name="IQ_ISM_SERVICES_INDEX_YOY" hidden="1">"c11864"</definedName>
    <definedName name="IQ_ISM_SERVICES_POP_FC_UNUSED" hidden="1">"c8003"</definedName>
    <definedName name="IQ_ISM_SERVICES_POP_FC_UNUSED_UNUSED_UNUSED" hidden="1">"c8003"</definedName>
    <definedName name="IQ_ISM_SERVICES_POP_UNUSED" hidden="1">"c7123"</definedName>
    <definedName name="IQ_ISM_SERVICES_POP_UNUSED_UNUSED_UNUSED" hidden="1">"c7123"</definedName>
    <definedName name="IQ_ISM_SERVICES_UNUSED" hidden="1">"c6903"</definedName>
    <definedName name="IQ_ISM_SERVICES_UNUSED_UNUSED_UNUSED" hidden="1">"c6903"</definedName>
    <definedName name="IQ_ISM_SERVICES_YOY_FC_UNUSED" hidden="1">"c8223"</definedName>
    <definedName name="IQ_ISM_SERVICES_YOY_FC_UNUSED_UNUSED_UNUSED" hidden="1">"c8223"</definedName>
    <definedName name="IQ_ISM_SERVICES_YOY_UNUSED" hidden="1">"c7343"</definedName>
    <definedName name="IQ_ISM_SERVICES_YOY_UNUSED_UNUSED_UNUSED" hidden="1">"c7343"</definedName>
    <definedName name="IQ_ISS_DEBT_NET" hidden="1">"c751"</definedName>
    <definedName name="IQ_ISS_STOCK_NET" hidden="1">"c1601"</definedName>
    <definedName name="IQ_ISSUE_CURRENCY" hidden="1">"c2156"</definedName>
    <definedName name="IQ_ISSUE_NAME" hidden="1">"c2142"</definedName>
    <definedName name="IQ_ISSUED_GUARANTEED_US_FDIC" hidden="1">"c6404"</definedName>
    <definedName name="IQ_ISSUER" hidden="1">"c2143"</definedName>
    <definedName name="IQ_ISSUER_CIQID" hidden="1">"c2258"</definedName>
    <definedName name="IQ_ISSUER_PARENT" hidden="1">"c2144"</definedName>
    <definedName name="IQ_ISSUER_PARENT_CIQID" hidden="1">"c2260"</definedName>
    <definedName name="IQ_ISSUER_PARENT_TICKER" hidden="1">"c2259"</definedName>
    <definedName name="IQ_ISSUER_TICKER" hidden="1">"c2252"</definedName>
    <definedName name="IQ_JR_SUB_DEBT" hidden="1">"c2534"</definedName>
    <definedName name="IQ_JR_SUB_DEBT_EBITDA" hidden="1">"c2560"</definedName>
    <definedName name="IQ_JR_SUB_DEBT_EBITDA_CAPEX" hidden="1">"c2561"</definedName>
    <definedName name="IQ_JR_SUB_DEBT_PCT" hidden="1">"c2535"</definedName>
    <definedName name="IQ_KEY_DEV_COMPANY_ID" hidden="1">"c13830"</definedName>
    <definedName name="IQ_KEY_DEV_COMPANY_NAME" hidden="1">"c13829"</definedName>
    <definedName name="IQ_KEY_DEV_DATE" hidden="1">"c13763"</definedName>
    <definedName name="IQ_KEY_DEV_HEADLINE" hidden="1">"c13761"</definedName>
    <definedName name="IQ_KEY_DEV_ID" hidden="1">"c13760"</definedName>
    <definedName name="IQ_KEY_DEV_ID_INCL_SUBS" hidden="1">"c13832"</definedName>
    <definedName name="IQ_KEY_DEV_SITUATION" hidden="1">"c13762"</definedName>
    <definedName name="IQ_KEY_DEV_SOURCE" hidden="1">"c13765"</definedName>
    <definedName name="IQ_KEY_DEV_TIME" hidden="1">"c13833"</definedName>
    <definedName name="IQ_KEY_DEV_TRANSACTION_ID" hidden="1">"c13766"</definedName>
    <definedName name="IQ_KEY_DEV_TYPE" hidden="1">"c13764"</definedName>
    <definedName name="IQ_LAND" hidden="1">"c645"</definedName>
    <definedName name="IQ_LARGE_CAP_LABOR_COST_INDEX" hidden="1">"c6904"</definedName>
    <definedName name="IQ_LARGE_CAP_LABOR_COST_INDEX_APR" hidden="1">"c7564"</definedName>
    <definedName name="IQ_LARGE_CAP_LABOR_COST_INDEX_APR_FC" hidden="1">"c8444"</definedName>
    <definedName name="IQ_LARGE_CAP_LABOR_COST_INDEX_FC" hidden="1">"c7784"</definedName>
    <definedName name="IQ_LARGE_CAP_LABOR_COST_INDEX_POP" hidden="1">"c7124"</definedName>
    <definedName name="IQ_LARGE_CAP_LABOR_COST_INDEX_POP_FC" hidden="1">"c8004"</definedName>
    <definedName name="IQ_LARGE_CAP_LABOR_COST_INDEX_YOY" hidden="1">"c7344"</definedName>
    <definedName name="IQ_LARGE_CAP_LABOR_COST_INDEX_YOY_FC" hidden="1">"c8224"</definedName>
    <definedName name="IQ_LAST_EBIT_MARGIN" hidden="1">"c151"</definedName>
    <definedName name="IQ_LAST_EBITDA_MARGIN" hidden="1">"c150"</definedName>
    <definedName name="IQ_LAST_GROSS_MARGIN" hidden="1">"c149"</definedName>
    <definedName name="IQ_LAST_NET_INC_MARGIN" hidden="1">"c152"</definedName>
    <definedName name="IQ_LAST_PMT_DATE" hidden="1">"c2188"</definedName>
    <definedName name="IQ_LAST_SPLIT_DATE" hidden="1">"c2095"</definedName>
    <definedName name="IQ_LAST_SPLIT_FACTOR" hidden="1">"c2093"</definedName>
    <definedName name="IQ_LASTPRICINGDATE" hidden="1">"c3051"</definedName>
    <definedName name="IQ_LASTSALEPRICE" hidden="1">"c646"</definedName>
    <definedName name="IQ_LASTSALEPRICE_DATE" hidden="1">"c2109"</definedName>
    <definedName name="IQ_LATEST" hidden="1">"1"</definedName>
    <definedName name="IQ_LATEST_MONTHLY_FACTOR" hidden="1">"c8971"</definedName>
    <definedName name="IQ_LATEST_MONTHLY_FACTOR_DATE" hidden="1">"c8972"</definedName>
    <definedName name="IQ_LATESTK" hidden="1">1000</definedName>
    <definedName name="IQ_LATESTKFR" hidden="1">"100"</definedName>
    <definedName name="IQ_LATESTQ" hidden="1">500</definedName>
    <definedName name="IQ_LATESTQFR" hidden="1">"50"</definedName>
    <definedName name="IQ_LEAD_UNDERWRITER" hidden="1">"c8957"</definedName>
    <definedName name="IQ_LEASE_FINANCING_RECEIVABLES_CHARGE_OFFS_FDIC" hidden="1">"c6602"</definedName>
    <definedName name="IQ_LEASE_FINANCING_RECEIVABLES_FDIC" hidden="1">"c6433"</definedName>
    <definedName name="IQ_LEASE_FINANCING_RECEIVABLES_NET_CHARGE_OFFS_FDIC" hidden="1">"c6640"</definedName>
    <definedName name="IQ_LEASE_FINANCING_RECEIVABLES_RECOVERIES_FDIC" hidden="1">"c6621"</definedName>
    <definedName name="IQ_LEASE_FINANCING_RECEIVABLES_TOTAL_LOANS_FOREIGN_FDIC" hidden="1">"c6449"</definedName>
    <definedName name="IQ_LEGAL_SETTLE" hidden="1">"c647"</definedName>
    <definedName name="IQ_LEGAL_SETTLE_BNK" hidden="1">"c648"</definedName>
    <definedName name="IQ_LEGAL_SETTLE_BR" hidden="1">"c649"</definedName>
    <definedName name="IQ_LEGAL_SETTLE_FIN" hidden="1">"c650"</definedName>
    <definedName name="IQ_LEGAL_SETTLE_INS" hidden="1">"c651"</definedName>
    <definedName name="IQ_LEGAL_SETTLE_RE" hidden="1">"c6229"</definedName>
    <definedName name="IQ_LEGAL_SETTLE_REIT" hidden="1">"c652"</definedName>
    <definedName name="IQ_LEGAL_SETTLE_SUPPLE" hidden="1">"c13815"</definedName>
    <definedName name="IQ_LEGAL_SETTLE_UTI" hidden="1">"c653"</definedName>
    <definedName name="IQ_LEVERAGE_RATIO" hidden="1">"c654"</definedName>
    <definedName name="IQ_LEVERED_FCF" hidden="1">"c1907"</definedName>
    <definedName name="IQ_LFCF_10YR_ANN_CAGR" hidden="1">"c6174"</definedName>
    <definedName name="IQ_LFCF_10YR_ANN_GROWTH" hidden="1">"c1942"</definedName>
    <definedName name="IQ_LFCF_1YR_ANN_GROWTH" hidden="1">"c1937"</definedName>
    <definedName name="IQ_LFCF_2YR_ANN_CAGR" hidden="1">"c6170"</definedName>
    <definedName name="IQ_LFCF_2YR_ANN_GROWTH" hidden="1">"c1938"</definedName>
    <definedName name="IQ_LFCF_3YR_ANN_CAGR" hidden="1">"c6171"</definedName>
    <definedName name="IQ_LFCF_3YR_ANN_GROWTH" hidden="1">"c1939"</definedName>
    <definedName name="IQ_LFCF_5YR_ANN_CAGR" hidden="1">"c6172"</definedName>
    <definedName name="IQ_LFCF_5YR_ANN_GROWTH" hidden="1">"c1940"</definedName>
    <definedName name="IQ_LFCF_7YR_ANN_CAGR" hidden="1">"c6173"</definedName>
    <definedName name="IQ_LFCF_7YR_ANN_GROWTH" hidden="1">"c1941"</definedName>
    <definedName name="IQ_LFCF_MARGIN" hidden="1">"c1961"</definedName>
    <definedName name="IQ_LH_STATUTORY_SURPLUS" hidden="1">"c2771"</definedName>
    <definedName name="IQ_LIAB_AP" hidden="1">"c8886"</definedName>
    <definedName name="IQ_LIAB_AP_ABS" hidden="1">"c8905"</definedName>
    <definedName name="IQ_LIAB_NAME_AP" hidden="1">"c8924"</definedName>
    <definedName name="IQ_LIAB_NAME_AP_ABS" hidden="1">"c8943"</definedName>
    <definedName name="IQ_LIABILITIES_FAIR_VALUE" hidden="1">"c13848"</definedName>
    <definedName name="IQ_LIABILITIES_LEVEL_1" hidden="1">"c13844"</definedName>
    <definedName name="IQ_LIABILITIES_LEVEL_2" hidden="1">"c13845"</definedName>
    <definedName name="IQ_LIABILITIES_LEVEL_3" hidden="1">"c13846"</definedName>
    <definedName name="IQ_LIABILITIES_NETTING_OTHER_ADJUSTMENTS" hidden="1">"c13847"</definedName>
    <definedName name="IQ_LICENSED_POPS" hidden="1">"c2123"</definedName>
    <definedName name="IQ_LIFE_EARNED" hidden="1">"c2739"</definedName>
    <definedName name="IQ_LIFE_INSURANCE_ASSETS_FDIC" hidden="1">"c6372"</definedName>
    <definedName name="IQ_LIFOR" hidden="1">"c655"</definedName>
    <definedName name="IQ_LIQUIDATION_VALUE_PREFERRED_CONVERT" hidden="1">"c13835"</definedName>
    <definedName name="IQ_LIQUIDATION_VALUE_PREFERRED_NON_REDEEM" hidden="1">"c13836"</definedName>
    <definedName name="IQ_LIQUIDATION_VALUE_PREFERRED_REDEEM" hidden="1">"c13837"</definedName>
    <definedName name="IQ_LISTING_CURRENCY" hidden="1">"c2127"</definedName>
    <definedName name="IQ_LL" hidden="1">"c656"</definedName>
    <definedName name="IQ_LOAN_COMMITMENTS_REVOLVING_FDIC" hidden="1">"c6524"</definedName>
    <definedName name="IQ_LOAN_LEASE_RECEIV" hidden="1">"c657"</definedName>
    <definedName name="IQ_LOAN_LOSS" hidden="1">"c656"</definedName>
    <definedName name="IQ_LOAN_LOSS_ALLOW_FDIC" hidden="1">"c6326"</definedName>
    <definedName name="IQ_LOAN_LOSS_ALLOWANCE_NON_PERF_ASSETS_FFIEC" hidden="1">"c13912"</definedName>
    <definedName name="IQ_LOAN_LOSS_ALLOWANCE_NONCURRENT_LOANS_FDIC" hidden="1">"c6740"</definedName>
    <definedName name="IQ_LOAN_LOSSES_FDIC" hidden="1">"c6580"</definedName>
    <definedName name="IQ_LOAN_SERVICE_REV" hidden="1">"c658"</definedName>
    <definedName name="IQ_LOANS_AND_LEASES_HELD_FDIC" hidden="1">"c6367"</definedName>
    <definedName name="IQ_LOANS_CF" hidden="1">"c659"</definedName>
    <definedName name="IQ_LOANS_CF_BNK" hidden="1">"c660"</definedName>
    <definedName name="IQ_LOANS_CF_BR" hidden="1">"c661"</definedName>
    <definedName name="IQ_LOANS_CF_FIN" hidden="1">"c662"</definedName>
    <definedName name="IQ_LOANS_CF_INS" hidden="1">"c663"</definedName>
    <definedName name="IQ_LOANS_CF_RE" hidden="1">"c6230"</definedName>
    <definedName name="IQ_LOANS_CF_REIT" hidden="1">"c664"</definedName>
    <definedName name="IQ_LOANS_CF_UTI" hidden="1">"c665"</definedName>
    <definedName name="IQ_LOANS_DEPOSITORY_INSTITUTIONS_FDIC" hidden="1">"c6382"</definedName>
    <definedName name="IQ_LOANS_FOR_SALE" hidden="1">"c666"</definedName>
    <definedName name="IQ_LOANS_HELD_FOREIGN_FDIC" hidden="1">"c6315"</definedName>
    <definedName name="IQ_LOANS_LEASES_FOREIGN_FDIC" hidden="1">"c6383"</definedName>
    <definedName name="IQ_LOANS_LEASES_GROSS_FDIC" hidden="1">"c6323"</definedName>
    <definedName name="IQ_LOANS_LEASES_GROSS_FOREIGN_FDIC" hidden="1">"c6384"</definedName>
    <definedName name="IQ_LOANS_LEASES_NET_FDIC" hidden="1">"c6327"</definedName>
    <definedName name="IQ_LOANS_LEASES_NET_UNEARNED_FDIC" hidden="1">"c6325"</definedName>
    <definedName name="IQ_LOANS_NOT_SECURED_RE_FDIC" hidden="1">"c6381"</definedName>
    <definedName name="IQ_LOANS_PAST_DUE" hidden="1">"c667"</definedName>
    <definedName name="IQ_LOANS_RECEIV_CURRENT" hidden="1">"c668"</definedName>
    <definedName name="IQ_LOANS_RECEIV_LT" hidden="1">"c669"</definedName>
    <definedName name="IQ_LOANS_RECEIV_LT_UTI" hidden="1">"c670"</definedName>
    <definedName name="IQ_LOANS_SECURED_BY_RE_CHARGE_OFFS_FDIC" hidden="1">"c6588"</definedName>
    <definedName name="IQ_LOANS_SECURED_BY_RE_RECOVERIES_FDIC" hidden="1">"c6607"</definedName>
    <definedName name="IQ_LOANS_SECURED_NON_US_FDIC" hidden="1">"c6380"</definedName>
    <definedName name="IQ_LOANS_SECURED_RE_NET_CHARGE_OFFS_FDIC" hidden="1">"c6626"</definedName>
    <definedName name="IQ_LOANS_TO_DEPOSITORY_INSTITUTIONS_FOREIGN_FDIC" hidden="1">"c6453"</definedName>
    <definedName name="IQ_LOANS_TO_FOREIGN_GOVERNMENTS_FDIC" hidden="1">"c6448"</definedName>
    <definedName name="IQ_LOANS_TO_INDIVIDUALS_FOREIGN_FDIC" hidden="1">"c6452"</definedName>
    <definedName name="IQ_LONG_TERM_ASSETS_FDIC" hidden="1">"c6361"</definedName>
    <definedName name="IQ_LONG_TERM_DEBT" hidden="1">"c674"</definedName>
    <definedName name="IQ_LONG_TERM_DEBT_OVER_TOTAL_CAP" hidden="1">"c677"</definedName>
    <definedName name="IQ_LONG_TERM_GROWTH" hidden="1">"c671"</definedName>
    <definedName name="IQ_LONG_TERM_INV" hidden="1">"c697"</definedName>
    <definedName name="IQ_LOSS_ALLOWANCE_LOANS_FDIC" hidden="1">"c6739"</definedName>
    <definedName name="IQ_LOSS_LOSS_EXP" hidden="1">"c672"</definedName>
    <definedName name="IQ_LOSS_TO_NET_EARNED" hidden="1">"c2751"</definedName>
    <definedName name="IQ_LOW_TARGET_PRICE" hidden="1">"c1652"</definedName>
    <definedName name="IQ_LOWPRICE" hidden="1">"c673"</definedName>
    <definedName name="IQ_LT_ASSETS_AP" hidden="1">"c8882"</definedName>
    <definedName name="IQ_LT_ASSETS_AP_ABS" hidden="1">"c8901"</definedName>
    <definedName name="IQ_LT_ASSETS_NAME_AP" hidden="1">"c8920"</definedName>
    <definedName name="IQ_LT_ASSETS_NAME_AP_ABS" hidden="1">"c8939"</definedName>
    <definedName name="IQ_LT_DEBT" hidden="1">"c674"</definedName>
    <definedName name="IQ_LT_DEBT_BNK" hidden="1">"c675"</definedName>
    <definedName name="IQ_LT_DEBT_BR" hidden="1">"c676"</definedName>
    <definedName name="IQ_LT_DEBT_CAPITAL" hidden="1">"c677"</definedName>
    <definedName name="IQ_LT_DEBT_CAPITAL_LEASES" hidden="1">"c2542"</definedName>
    <definedName name="IQ_LT_DEBT_CAPITAL_LEASES_PCT" hidden="1">"c2543"</definedName>
    <definedName name="IQ_LT_DEBT_EQUITY" hidden="1">"c678"</definedName>
    <definedName name="IQ_LT_DEBT_FIN" hidden="1">"c679"</definedName>
    <definedName name="IQ_LT_DEBT_INS" hidden="1">"c680"</definedName>
    <definedName name="IQ_LT_DEBT_ISSUED" hidden="1">"c681"</definedName>
    <definedName name="IQ_LT_DEBT_ISSUED_BNK" hidden="1">"c682"</definedName>
    <definedName name="IQ_LT_DEBT_ISSUED_BR" hidden="1">"c683"</definedName>
    <definedName name="IQ_LT_DEBT_ISSUED_FIN" hidden="1">"c684"</definedName>
    <definedName name="IQ_LT_DEBT_ISSUED_INS" hidden="1">"c685"</definedName>
    <definedName name="IQ_LT_DEBT_ISSUED_RE" hidden="1">"c6231"</definedName>
    <definedName name="IQ_LT_DEBT_ISSUED_REIT" hidden="1">"c686"</definedName>
    <definedName name="IQ_LT_DEBT_ISSUED_UTI" hidden="1">"c687"</definedName>
    <definedName name="IQ_LT_DEBT_RE" hidden="1">"c6232"</definedName>
    <definedName name="IQ_LT_DEBT_REIT" hidden="1">"c688"</definedName>
    <definedName name="IQ_LT_DEBT_REPAID" hidden="1">"c689"</definedName>
    <definedName name="IQ_LT_DEBT_REPAID_BNK" hidden="1">"c690"</definedName>
    <definedName name="IQ_LT_DEBT_REPAID_BR" hidden="1">"c691"</definedName>
    <definedName name="IQ_LT_DEBT_REPAID_FIN" hidden="1">"c692"</definedName>
    <definedName name="IQ_LT_DEBT_REPAID_INS" hidden="1">"c693"</definedName>
    <definedName name="IQ_LT_DEBT_REPAID_RE" hidden="1">"c6233"</definedName>
    <definedName name="IQ_LT_DEBT_REPAID_REIT" hidden="1">"c694"</definedName>
    <definedName name="IQ_LT_DEBT_REPAID_UTI" hidden="1">"c695"</definedName>
    <definedName name="IQ_LT_DEBT_UTI" hidden="1">"c696"</definedName>
    <definedName name="IQ_LT_INVEST" hidden="1">"c697"</definedName>
    <definedName name="IQ_LT_INVEST_BR" hidden="1">"c698"</definedName>
    <definedName name="IQ_LT_INVEST_FIN" hidden="1">"c699"</definedName>
    <definedName name="IQ_LT_INVEST_RE" hidden="1">"c6234"</definedName>
    <definedName name="IQ_LT_INVEST_REIT" hidden="1">"c700"</definedName>
    <definedName name="IQ_LT_INVEST_UTI" hidden="1">"c701"</definedName>
    <definedName name="IQ_LT_LIAB_AP" hidden="1">"c8885"</definedName>
    <definedName name="IQ_LT_LIAB_AP_ABS" hidden="1">"c8904"</definedName>
    <definedName name="IQ_LT_LIAB_NAME_AP" hidden="1">"c8923"</definedName>
    <definedName name="IQ_LT_LIAB_NAME_AP_ABS" hidden="1">"c8942"</definedName>
    <definedName name="IQ_LT_NOTE_RECEIV" hidden="1">"c1602"</definedName>
    <definedName name="IQ_LT_SENIOR_DEBT" hidden="1">"c702"</definedName>
    <definedName name="IQ_LT_SUB_DEBT" hidden="1">"c703"</definedName>
    <definedName name="IQ_LTD_DUE_AFTER_FIVE" hidden="1">"c704"</definedName>
    <definedName name="IQ_LTD_DUE_CY" hidden="1">"c705"</definedName>
    <definedName name="IQ_LTD_DUE_CY1" hidden="1">"c706"</definedName>
    <definedName name="IQ_LTD_DUE_CY2" hidden="1">"c707"</definedName>
    <definedName name="IQ_LTD_DUE_CY3" hidden="1">"c708"</definedName>
    <definedName name="IQ_LTD_DUE_CY4" hidden="1">"c709"</definedName>
    <definedName name="IQ_LTD_DUE_NEXT_FIVE" hidden="1">"c710"</definedName>
    <definedName name="IQ_LTM" hidden="1">2000</definedName>
    <definedName name="IQ_LTM_DATE" hidden="1">"IQ_LTM_DATE"</definedName>
    <definedName name="IQ_LTM_REVENUE_OVER_EMPLOYEES" hidden="1">"c1304"</definedName>
    <definedName name="IQ_LTMMONTH" hidden="1">120000</definedName>
    <definedName name="IQ_M1" hidden="1">"c6906"</definedName>
    <definedName name="IQ_M1_APR" hidden="1">"c7566"</definedName>
    <definedName name="IQ_M1_APR_FC" hidden="1">"c8446"</definedName>
    <definedName name="IQ_M1_FC" hidden="1">"c7786"</definedName>
    <definedName name="IQ_M1_POP" hidden="1">"c7126"</definedName>
    <definedName name="IQ_M1_POP_FC" hidden="1">"c8006"</definedName>
    <definedName name="IQ_M1_YOY" hidden="1">"c7346"</definedName>
    <definedName name="IQ_M1_YOY_FC" hidden="1">"c8226"</definedName>
    <definedName name="IQ_M2" hidden="1">"c6907"</definedName>
    <definedName name="IQ_M2_APR" hidden="1">"c7567"</definedName>
    <definedName name="IQ_M2_APR_FC" hidden="1">"c8447"</definedName>
    <definedName name="IQ_M2_FC" hidden="1">"c7787"</definedName>
    <definedName name="IQ_M2_POP" hidden="1">"c7127"</definedName>
    <definedName name="IQ_M2_POP_FC" hidden="1">"c8007"</definedName>
    <definedName name="IQ_M2_YOY" hidden="1">"c7347"</definedName>
    <definedName name="IQ_M2_YOY_FC" hidden="1">"c8227"</definedName>
    <definedName name="IQ_M3" hidden="1">"c6908"</definedName>
    <definedName name="IQ_M3_APR" hidden="1">"c7568"</definedName>
    <definedName name="IQ_M3_APR_FC" hidden="1">"c8448"</definedName>
    <definedName name="IQ_M3_FC" hidden="1">"c7788"</definedName>
    <definedName name="IQ_M3_POP" hidden="1">"c7128"</definedName>
    <definedName name="IQ_M3_POP_FC" hidden="1">"c8008"</definedName>
    <definedName name="IQ_M3_YOY" hidden="1">"c7348"</definedName>
    <definedName name="IQ_M3_YOY_FC" hidden="1">"c8228"</definedName>
    <definedName name="IQ_MACHINERY" hidden="1">"c711"</definedName>
    <definedName name="IQ_MACRO_SURVEY_CONSUMER_SENTIMENT" hidden="1">"c20808"</definedName>
    <definedName name="IQ_MAINT_CAPEX" hidden="1">"c2947"</definedName>
    <definedName name="IQ_MAINT_CAPEX_ACT_OR_EST" hidden="1">"c4458"</definedName>
    <definedName name="IQ_MAINT_CAPEX_EST" hidden="1">"c4457"</definedName>
    <definedName name="IQ_MAINT_CAPEX_HIGH_EST" hidden="1">"c4460"</definedName>
    <definedName name="IQ_MAINT_CAPEX_LOW_EST" hidden="1">"c4461"</definedName>
    <definedName name="IQ_MAINT_CAPEX_MEDIAN_EST" hidden="1">"c4462"</definedName>
    <definedName name="IQ_MAINT_CAPEX_NUM_EST" hidden="1">"c4463"</definedName>
    <definedName name="IQ_MAINT_CAPEX_STDDEV_EST" hidden="1">"c4464"</definedName>
    <definedName name="IQ_MAINT_REPAIR" hidden="1">"c2087"</definedName>
    <definedName name="IQ_MAKE_WHOLE_END_DATE" hidden="1">"c2493"</definedName>
    <definedName name="IQ_MAKE_WHOLE_SPREAD" hidden="1">"c2494"</definedName>
    <definedName name="IQ_MAKE_WHOLE_START_DATE" hidden="1">"c2492"</definedName>
    <definedName name="IQ_MAN_INVENTORIES" hidden="1">"c6913"</definedName>
    <definedName name="IQ_MAN_INVENTORIES_APR" hidden="1">"c7573"</definedName>
    <definedName name="IQ_MAN_INVENTORIES_APR_FC" hidden="1">"c8453"</definedName>
    <definedName name="IQ_MAN_INVENTORIES_FC" hidden="1">"c7793"</definedName>
    <definedName name="IQ_MAN_INVENTORIES_POP" hidden="1">"c7133"</definedName>
    <definedName name="IQ_MAN_INVENTORIES_POP_FC" hidden="1">"c8013"</definedName>
    <definedName name="IQ_MAN_INVENTORIES_YOY" hidden="1">"c7353"</definedName>
    <definedName name="IQ_MAN_INVENTORIES_YOY_FC" hidden="1">"c8233"</definedName>
    <definedName name="IQ_MAN_IS_RATIO" hidden="1">"c6912"</definedName>
    <definedName name="IQ_MAN_IS_RATIO_APR" hidden="1">"c7572"</definedName>
    <definedName name="IQ_MAN_IS_RATIO_APR_FC" hidden="1">"c8452"</definedName>
    <definedName name="IQ_MAN_IS_RATIO_FC" hidden="1">"c7792"</definedName>
    <definedName name="IQ_MAN_IS_RATIO_POP" hidden="1">"c7132"</definedName>
    <definedName name="IQ_MAN_IS_RATIO_POP_FC" hidden="1">"c8012"</definedName>
    <definedName name="IQ_MAN_IS_RATIO_YOY" hidden="1">"c7352"</definedName>
    <definedName name="IQ_MAN_IS_RATIO_YOY_FC" hidden="1">"c8232"</definedName>
    <definedName name="IQ_MAN_ORDERS" hidden="1">"c6914"</definedName>
    <definedName name="IQ_MAN_ORDERS_APR" hidden="1">"c7574"</definedName>
    <definedName name="IQ_MAN_ORDERS_APR_FC" hidden="1">"c8454"</definedName>
    <definedName name="IQ_MAN_ORDERS_FC" hidden="1">"c7794"</definedName>
    <definedName name="IQ_MAN_ORDERS_POP" hidden="1">"c7134"</definedName>
    <definedName name="IQ_MAN_ORDERS_POP_FC" hidden="1">"c8014"</definedName>
    <definedName name="IQ_MAN_ORDERS_YOY" hidden="1">"c7354"</definedName>
    <definedName name="IQ_MAN_ORDERS_YOY_FC" hidden="1">"c8234"</definedName>
    <definedName name="IQ_MAN_OUTPUT_HR" hidden="1">"c6915"</definedName>
    <definedName name="IQ_MAN_OUTPUT_HR_APR" hidden="1">"c7575"</definedName>
    <definedName name="IQ_MAN_OUTPUT_HR_APR_FC" hidden="1">"c8455"</definedName>
    <definedName name="IQ_MAN_OUTPUT_HR_FC" hidden="1">"c7795"</definedName>
    <definedName name="IQ_MAN_OUTPUT_HR_POP" hidden="1">"c7135"</definedName>
    <definedName name="IQ_MAN_OUTPUT_HR_POP_FC" hidden="1">"c8015"</definedName>
    <definedName name="IQ_MAN_OUTPUT_HR_YOY" hidden="1">"c7355"</definedName>
    <definedName name="IQ_MAN_OUTPUT_HR_YOY_FC" hidden="1">"c8235"</definedName>
    <definedName name="IQ_MAN_PAYROLLS" hidden="1">"c6916"</definedName>
    <definedName name="IQ_MAN_PAYROLLS_APR" hidden="1">"c7576"</definedName>
    <definedName name="IQ_MAN_PAYROLLS_APR_FC" hidden="1">"c8456"</definedName>
    <definedName name="IQ_MAN_PAYROLLS_FC" hidden="1">"c7796"</definedName>
    <definedName name="IQ_MAN_PAYROLLS_POP" hidden="1">"c7136"</definedName>
    <definedName name="IQ_MAN_PAYROLLS_POP_FC" hidden="1">"c8016"</definedName>
    <definedName name="IQ_MAN_PAYROLLS_YOY" hidden="1">"c7356"</definedName>
    <definedName name="IQ_MAN_PAYROLLS_YOY_FC" hidden="1">"c8236"</definedName>
    <definedName name="IQ_MAN_SHIPMENTS" hidden="1">"c6917"</definedName>
    <definedName name="IQ_MAN_SHIPMENTS_APR" hidden="1">"c7577"</definedName>
    <definedName name="IQ_MAN_SHIPMENTS_APR_FC" hidden="1">"c8457"</definedName>
    <definedName name="IQ_MAN_SHIPMENTS_FC" hidden="1">"c7797"</definedName>
    <definedName name="IQ_MAN_SHIPMENTS_POP" hidden="1">"c7137"</definedName>
    <definedName name="IQ_MAN_SHIPMENTS_POP_FC" hidden="1">"c8017"</definedName>
    <definedName name="IQ_MAN_SHIPMENTS_YOY" hidden="1">"c7357"</definedName>
    <definedName name="IQ_MAN_SHIPMENTS_YOY_FC" hidden="1">"c8237"</definedName>
    <definedName name="IQ_MAN_TOTAL_HR" hidden="1">"c6918"</definedName>
    <definedName name="IQ_MAN_TOTAL_HR_APR" hidden="1">"c7578"</definedName>
    <definedName name="IQ_MAN_TOTAL_HR_APR_FC" hidden="1">"c8458"</definedName>
    <definedName name="IQ_MAN_TOTAL_HR_FC" hidden="1">"c7798"</definedName>
    <definedName name="IQ_MAN_TOTAL_HR_POP" hidden="1">"c7138"</definedName>
    <definedName name="IQ_MAN_TOTAL_HR_POP_FC" hidden="1">"c8018"</definedName>
    <definedName name="IQ_MAN_TOTAL_HR_YOY" hidden="1">"c7358"</definedName>
    <definedName name="IQ_MAN_TOTAL_HR_YOY_FC" hidden="1">"c8238"</definedName>
    <definedName name="IQ_MAN_TRADE_INVENTORIES" hidden="1">"c6910"</definedName>
    <definedName name="IQ_MAN_TRADE_INVENTORIES_APR" hidden="1">"c7570"</definedName>
    <definedName name="IQ_MAN_TRADE_INVENTORIES_APR_FC" hidden="1">"c8450"</definedName>
    <definedName name="IQ_MAN_TRADE_INVENTORIES_FC" hidden="1">"c7790"</definedName>
    <definedName name="IQ_MAN_TRADE_INVENTORIES_POP" hidden="1">"c7130"</definedName>
    <definedName name="IQ_MAN_TRADE_INVENTORIES_POP_FC" hidden="1">"c8010"</definedName>
    <definedName name="IQ_MAN_TRADE_INVENTORIES_YOY" hidden="1">"c7350"</definedName>
    <definedName name="IQ_MAN_TRADE_INVENTORIES_YOY_FC" hidden="1">"c8230"</definedName>
    <definedName name="IQ_MAN_TRADE_IS_RATIO" hidden="1">"c6909"</definedName>
    <definedName name="IQ_MAN_TRADE_IS_RATIO_FC" hidden="1">"c7789"</definedName>
    <definedName name="IQ_MAN_TRADE_IS_RATIO_POP" hidden="1">"c7129"</definedName>
    <definedName name="IQ_MAN_TRADE_IS_RATIO_POP_FC" hidden="1">"c8009"</definedName>
    <definedName name="IQ_MAN_TRADE_IS_RATIO_YOY" hidden="1">"c7349"</definedName>
    <definedName name="IQ_MAN_TRADE_IS_RATIO_YOY_FC" hidden="1">"c8229"</definedName>
    <definedName name="IQ_MAN_TRADE_SALES" hidden="1">"c6911"</definedName>
    <definedName name="IQ_MAN_TRADE_SALES_APR" hidden="1">"c7571"</definedName>
    <definedName name="IQ_MAN_TRADE_SALES_APR_FC" hidden="1">"c8451"</definedName>
    <definedName name="IQ_MAN_TRADE_SALES_FC" hidden="1">"c7791"</definedName>
    <definedName name="IQ_MAN_TRADE_SALES_POP" hidden="1">"c7131"</definedName>
    <definedName name="IQ_MAN_TRADE_SALES_POP_FC" hidden="1">"c8011"</definedName>
    <definedName name="IQ_MAN_TRADE_SALES_YOY" hidden="1">"c7351"</definedName>
    <definedName name="IQ_MAN_TRADE_SALES_YOY_FC" hidden="1">"c8231"</definedName>
    <definedName name="IQ_MAN_WAGES" hidden="1">"c6919"</definedName>
    <definedName name="IQ_MAN_WAGES_APR" hidden="1">"c7579"</definedName>
    <definedName name="IQ_MAN_WAGES_APR_FC" hidden="1">"c8459"</definedName>
    <definedName name="IQ_MAN_WAGES_FC" hidden="1">"c7799"</definedName>
    <definedName name="IQ_MAN_WAGES_POP" hidden="1">"c7139"</definedName>
    <definedName name="IQ_MAN_WAGES_POP_FC" hidden="1">"c8019"</definedName>
    <definedName name="IQ_MAN_WAGES_YOY" hidden="1">"c7359"</definedName>
    <definedName name="IQ_MAN_WAGES_YOY_FC" hidden="1">"c8239"</definedName>
    <definedName name="IQ_MANAGED_PROP" hidden="1">"c8763"</definedName>
    <definedName name="IQ_MANAGED_SQ_FT" hidden="1">"c8779"</definedName>
    <definedName name="IQ_MANAGED_UNITS" hidden="1">"c8771"</definedName>
    <definedName name="IQ_MARGIN_ANNUAL_PREMIUM_EQUIVALENT_NEW_BUSINESS" hidden="1">"c9970"</definedName>
    <definedName name="IQ_MARGIN_PV_PREMIUMS_NEW_BUSINESS" hidden="1">"c9971"</definedName>
    <definedName name="IQ_MARKET_CAP_LFCF" hidden="1">"c2209"</definedName>
    <definedName name="IQ_MARKETCAP" hidden="1">"c712"</definedName>
    <definedName name="IQ_MARKETING" hidden="1">"c2239"</definedName>
    <definedName name="IQ_MARKTCAP" hidden="1">"c258"</definedName>
    <definedName name="IQ_MATURITY_DATE" hidden="1">"c2146"</definedName>
    <definedName name="IQ_MATURITY_ONE_YEAR_LESS_FDIC" hidden="1">"c6425"</definedName>
    <definedName name="IQ_MC_ASO_COVERED_LIVES" hidden="1">"c9918"</definedName>
    <definedName name="IQ_MC_ASO_MEMBERSHIP" hidden="1">"c9921"</definedName>
    <definedName name="IQ_MC_CLAIMS_RESERVES" hidden="1">"c9941"</definedName>
    <definedName name="IQ_MC_COMBINED_RATIO" hidden="1">"c9933"</definedName>
    <definedName name="IQ_MC_DAYS_CLAIMS_PAYABLE" hidden="1">"c9937"</definedName>
    <definedName name="IQ_MC_DAYS_CLAIMS_PAYABLE_EXCL_CAPITATION" hidden="1">"c9938"</definedName>
    <definedName name="IQ_MC_MEDICAL_COSTS_PMPM" hidden="1">"c9925"</definedName>
    <definedName name="IQ_MC_PARENT_CASH" hidden="1">"c9942"</definedName>
    <definedName name="IQ_MC_PREMIUMS_PMPM" hidden="1">"c9924"</definedName>
    <definedName name="IQ_MC_RATIO" hidden="1">"c2783"</definedName>
    <definedName name="IQ_MC_RECEIPT_CYCLE_TIME_DAYS" hidden="1">"c9939"</definedName>
    <definedName name="IQ_MC_RECEIPT_CYCLE_TIME_MONTHS" hidden="1">"c9940"</definedName>
    <definedName name="IQ_MC_RISK_COVERED_LIVES" hidden="1">"c9917"</definedName>
    <definedName name="IQ_MC_RISK_MEMBERSHIP" hidden="1">"c9920"</definedName>
    <definedName name="IQ_MC_SELLILNG_COSTS_RATIO" hidden="1">"c9928"</definedName>
    <definedName name="IQ_MC_SGA_PMPM" hidden="1">"c9926"</definedName>
    <definedName name="IQ_MC_STATUTORY_SURPLUS" hidden="1">"c2772"</definedName>
    <definedName name="IQ_MC_TOTAL_COVERED_LIVES" hidden="1">"c9919"</definedName>
    <definedName name="IQ_MC_TOTAL_MEMBERSHIP" hidden="1">"c9922"</definedName>
    <definedName name="IQ_MC_TOTAL_MEMBERSHIP_CAPITATION" hidden="1">"c9923"</definedName>
    <definedName name="IQ_MC_UNPROCESSED_CLAIMS_INVENTORY_DAYS" hidden="1">"c9936"</definedName>
    <definedName name="IQ_MC_UNPROCESSED_CLAIMS_INVENTORY_NUMBER" hidden="1">"c9934"</definedName>
    <definedName name="IQ_MC_UNPROCESSED_CLAIMS_INVENTORY_VALUE" hidden="1">"c9935"</definedName>
    <definedName name="IQ_MEASURED_ATTRIB_ORE_RESOURCES_ALUM" hidden="1">"c9237"</definedName>
    <definedName name="IQ_MEASURED_ATTRIB_ORE_RESOURCES_COP" hidden="1">"c9181"</definedName>
    <definedName name="IQ_MEASURED_ATTRIB_ORE_RESOURCES_DIAM" hidden="1">"c9661"</definedName>
    <definedName name="IQ_MEASURED_ATTRIB_ORE_RESOURCES_GOLD" hidden="1">"c9022"</definedName>
    <definedName name="IQ_MEASURED_ATTRIB_ORE_RESOURCES_IRON" hidden="1">"c9396"</definedName>
    <definedName name="IQ_MEASURED_ATTRIB_ORE_RESOURCES_LEAD" hidden="1">"c9449"</definedName>
    <definedName name="IQ_MEASURED_ATTRIB_ORE_RESOURCES_MANG" hidden="1">"c9502"</definedName>
    <definedName name="IQ_MEASURED_ATTRIB_ORE_RESOURCES_MOLYB" hidden="1">"c9714"</definedName>
    <definedName name="IQ_MEASURED_ATTRIB_ORE_RESOURCES_NICK" hidden="1">"c9290"</definedName>
    <definedName name="IQ_MEASURED_ATTRIB_ORE_RESOURCES_PLAT" hidden="1">"c9128"</definedName>
    <definedName name="IQ_MEASURED_ATTRIB_ORE_RESOURCES_SILVER" hidden="1">"c9075"</definedName>
    <definedName name="IQ_MEASURED_ATTRIB_ORE_RESOURCES_TITAN" hidden="1">"c9555"</definedName>
    <definedName name="IQ_MEASURED_ATTRIB_ORE_RESOURCES_URAN" hidden="1">"c9608"</definedName>
    <definedName name="IQ_MEASURED_ATTRIB_ORE_RESOURCES_ZINC" hidden="1">"c9343"</definedName>
    <definedName name="IQ_MEASURED_INDICATED_ATTRIB_ORE_RESOURCES_ALUM" hidden="1">"c9239"</definedName>
    <definedName name="IQ_MEASURED_INDICATED_ATTRIB_ORE_RESOURCES_COP" hidden="1">"c9183"</definedName>
    <definedName name="IQ_MEASURED_INDICATED_ATTRIB_ORE_RESOURCES_DIAM" hidden="1">"c9663"</definedName>
    <definedName name="IQ_MEASURED_INDICATED_ATTRIB_ORE_RESOURCES_GOLD" hidden="1">"c9024"</definedName>
    <definedName name="IQ_MEASURED_INDICATED_ATTRIB_ORE_RESOURCES_IRON" hidden="1">"c9398"</definedName>
    <definedName name="IQ_MEASURED_INDICATED_ATTRIB_ORE_RESOURCES_LEAD" hidden="1">"c9451"</definedName>
    <definedName name="IQ_MEASURED_INDICATED_ATTRIB_ORE_RESOURCES_MANG" hidden="1">"c9504"</definedName>
    <definedName name="IQ_MEASURED_INDICATED_ATTRIB_ORE_RESOURCES_MOLYB" hidden="1">"c9716"</definedName>
    <definedName name="IQ_MEASURED_INDICATED_ATTRIB_ORE_RESOURCES_NICK" hidden="1">"c9292"</definedName>
    <definedName name="IQ_MEASURED_INDICATED_ATTRIB_ORE_RESOURCES_PLAT" hidden="1">"c9130"</definedName>
    <definedName name="IQ_MEASURED_INDICATED_ATTRIB_ORE_RESOURCES_SILVER" hidden="1">"c9077"</definedName>
    <definedName name="IQ_MEASURED_INDICATED_ATTRIB_ORE_RESOURCES_TITAN" hidden="1">"c9557"</definedName>
    <definedName name="IQ_MEASURED_INDICATED_ATTRIB_ORE_RESOURCES_URAN" hidden="1">"c9610"</definedName>
    <definedName name="IQ_MEASURED_INDICATED_ATTRIB_ORE_RESOURCES_ZINC" hidden="1">"c9345"</definedName>
    <definedName name="IQ_MEASURED_INDICATED_ORE_RESOURCES_ALUM" hidden="1">"c9226"</definedName>
    <definedName name="IQ_MEASURED_INDICATED_ORE_RESOURCES_COP" hidden="1">"c9170"</definedName>
    <definedName name="IQ_MEASURED_INDICATED_ORE_RESOURCES_DIAM" hidden="1">"c9650"</definedName>
    <definedName name="IQ_MEASURED_INDICATED_ORE_RESOURCES_GOLD" hidden="1">"c9011"</definedName>
    <definedName name="IQ_MEASURED_INDICATED_ORE_RESOURCES_IRON" hidden="1">"c9385"</definedName>
    <definedName name="IQ_MEASURED_INDICATED_ORE_RESOURCES_LEAD" hidden="1">"c9438"</definedName>
    <definedName name="IQ_MEASURED_INDICATED_ORE_RESOURCES_MANG" hidden="1">"c9491"</definedName>
    <definedName name="IQ_MEASURED_INDICATED_ORE_RESOURCES_MOLYB" hidden="1">"c9703"</definedName>
    <definedName name="IQ_MEASURED_INDICATED_ORE_RESOURCES_NICK" hidden="1">"c9279"</definedName>
    <definedName name="IQ_MEASURED_INDICATED_ORE_RESOURCES_PLAT" hidden="1">"c9117"</definedName>
    <definedName name="IQ_MEASURED_INDICATED_ORE_RESOURCES_SILVER" hidden="1">"c9064"</definedName>
    <definedName name="IQ_MEASURED_INDICATED_ORE_RESOURCES_TITAN" hidden="1">"c9544"</definedName>
    <definedName name="IQ_MEASURED_INDICATED_ORE_RESOURCES_URAN" hidden="1">"c9597"</definedName>
    <definedName name="IQ_MEASURED_INDICATED_ORE_RESOURCES_ZINC" hidden="1">"c9332"</definedName>
    <definedName name="IQ_MEASURED_INDICATED_RECOV_RESOURCES_ALUM" hidden="1">"c9234"</definedName>
    <definedName name="IQ_MEASURED_INDICATED_RECOV_RESOURCES_COAL" hidden="1">"c9813"</definedName>
    <definedName name="IQ_MEASURED_INDICATED_RECOV_RESOURCES_COP" hidden="1">"c9178"</definedName>
    <definedName name="IQ_MEASURED_INDICATED_RECOV_RESOURCES_DIAM" hidden="1">"c9658"</definedName>
    <definedName name="IQ_MEASURED_INDICATED_RECOV_RESOURCES_GOLD" hidden="1">"c9019"</definedName>
    <definedName name="IQ_MEASURED_INDICATED_RECOV_RESOURCES_IRON" hidden="1">"c9393"</definedName>
    <definedName name="IQ_MEASURED_INDICATED_RECOV_RESOURCES_LEAD" hidden="1">"c9446"</definedName>
    <definedName name="IQ_MEASURED_INDICATED_RECOV_RESOURCES_MANG" hidden="1">"c9499"</definedName>
    <definedName name="IQ_MEASURED_INDICATED_RECOV_RESOURCES_MET_COAL" hidden="1">"c9753"</definedName>
    <definedName name="IQ_MEASURED_INDICATED_RECOV_RESOURCES_MOLYB" hidden="1">"c9711"</definedName>
    <definedName name="IQ_MEASURED_INDICATED_RECOV_RESOURCES_NICK" hidden="1">"c9287"</definedName>
    <definedName name="IQ_MEASURED_INDICATED_RECOV_RESOURCES_PLAT" hidden="1">"c9125"</definedName>
    <definedName name="IQ_MEASURED_INDICATED_RECOV_RESOURCES_SILVER" hidden="1">"c9072"</definedName>
    <definedName name="IQ_MEASURED_INDICATED_RECOV_RESOURCES_STEAM" hidden="1">"c9783"</definedName>
    <definedName name="IQ_MEASURED_INDICATED_RECOV_RESOURCES_TITAN" hidden="1">"c9552"</definedName>
    <definedName name="IQ_MEASURED_INDICATED_RECOV_RESOURCES_URAN" hidden="1">"c9605"</definedName>
    <definedName name="IQ_MEASURED_INDICATED_RECOV_RESOURCES_ZINC" hidden="1">"c9340"</definedName>
    <definedName name="IQ_MEASURED_INDICATED_RESOURCES_GRADE_ALUM" hidden="1">"c9227"</definedName>
    <definedName name="IQ_MEASURED_INDICATED_RESOURCES_GRADE_COP" hidden="1">"c9171"</definedName>
    <definedName name="IQ_MEASURED_INDICATED_RESOURCES_GRADE_DIAM" hidden="1">"c9651"</definedName>
    <definedName name="IQ_MEASURED_INDICATED_RESOURCES_GRADE_GOLD" hidden="1">"c9012"</definedName>
    <definedName name="IQ_MEASURED_INDICATED_RESOURCES_GRADE_IRON" hidden="1">"c9386"</definedName>
    <definedName name="IQ_MEASURED_INDICATED_RESOURCES_GRADE_LEAD" hidden="1">"c9439"</definedName>
    <definedName name="IQ_MEASURED_INDICATED_RESOURCES_GRADE_MANG" hidden="1">"c9492"</definedName>
    <definedName name="IQ_MEASURED_INDICATED_RESOURCES_GRADE_MOLYB" hidden="1">"c9704"</definedName>
    <definedName name="IQ_MEASURED_INDICATED_RESOURCES_GRADE_NICK" hidden="1">"c9280"</definedName>
    <definedName name="IQ_MEASURED_INDICATED_RESOURCES_GRADE_PLAT" hidden="1">"c9118"</definedName>
    <definedName name="IQ_MEASURED_INDICATED_RESOURCES_GRADE_SILVER" hidden="1">"c9065"</definedName>
    <definedName name="IQ_MEASURED_INDICATED_RESOURCES_GRADE_TITAN" hidden="1">"c9545"</definedName>
    <definedName name="IQ_MEASURED_INDICATED_RESOURCES_GRADE_URAN" hidden="1">"c9598"</definedName>
    <definedName name="IQ_MEASURED_INDICATED_RESOURCES_GRADE_ZINC" hidden="1">"c9333"</definedName>
    <definedName name="IQ_MEASURED_ORE_RESOURCES_ALUM" hidden="1">"c9222"</definedName>
    <definedName name="IQ_MEASURED_ORE_RESOURCES_COP" hidden="1">"c9166"</definedName>
    <definedName name="IQ_MEASURED_ORE_RESOURCES_DIAM" hidden="1">"c9646"</definedName>
    <definedName name="IQ_MEASURED_ORE_RESOURCES_GOLD" hidden="1">"c9007"</definedName>
    <definedName name="IQ_MEASURED_ORE_RESOURCES_IRON" hidden="1">"c9381"</definedName>
    <definedName name="IQ_MEASURED_ORE_RESOURCES_LEAD" hidden="1">"c9434"</definedName>
    <definedName name="IQ_MEASURED_ORE_RESOURCES_MANG" hidden="1">"c9487"</definedName>
    <definedName name="IQ_MEASURED_ORE_RESOURCES_MOLYB" hidden="1">"c9699"</definedName>
    <definedName name="IQ_MEASURED_ORE_RESOURCES_NICK" hidden="1">"c9275"</definedName>
    <definedName name="IQ_MEASURED_ORE_RESOURCES_PLAT" hidden="1">"c9113"</definedName>
    <definedName name="IQ_MEASURED_ORE_RESOURCES_SILVER" hidden="1">"c9060"</definedName>
    <definedName name="IQ_MEASURED_ORE_RESOURCES_TITAN" hidden="1">"c9540"</definedName>
    <definedName name="IQ_MEASURED_ORE_RESOURCES_URAN" hidden="1">"c9593"</definedName>
    <definedName name="IQ_MEASURED_ORE_RESOURCES_ZINC" hidden="1">"c9328"</definedName>
    <definedName name="IQ_MEASURED_RECOV_ATTRIB_RESOURCES_ALUM" hidden="1">"c9242"</definedName>
    <definedName name="IQ_MEASURED_RECOV_ATTRIB_RESOURCES_COAL" hidden="1">"c9816"</definedName>
    <definedName name="IQ_MEASURED_RECOV_ATTRIB_RESOURCES_COP" hidden="1">"c9186"</definedName>
    <definedName name="IQ_MEASURED_RECOV_ATTRIB_RESOURCES_DIAM" hidden="1">"c9666"</definedName>
    <definedName name="IQ_MEASURED_RECOV_ATTRIB_RESOURCES_GOLD" hidden="1">"c9027"</definedName>
    <definedName name="IQ_MEASURED_RECOV_ATTRIB_RESOURCES_IRON" hidden="1">"c9401"</definedName>
    <definedName name="IQ_MEASURED_RECOV_ATTRIB_RESOURCES_LEAD" hidden="1">"c9454"</definedName>
    <definedName name="IQ_MEASURED_RECOV_ATTRIB_RESOURCES_MANG" hidden="1">"c9507"</definedName>
    <definedName name="IQ_MEASURED_RECOV_ATTRIB_RESOURCES_MET_COAL" hidden="1">"c9756"</definedName>
    <definedName name="IQ_MEASURED_RECOV_ATTRIB_RESOURCES_MOLYB" hidden="1">"c9719"</definedName>
    <definedName name="IQ_MEASURED_RECOV_ATTRIB_RESOURCES_NICK" hidden="1">"c9295"</definedName>
    <definedName name="IQ_MEASURED_RECOV_ATTRIB_RESOURCES_PLAT" hidden="1">"c9133"</definedName>
    <definedName name="IQ_MEASURED_RECOV_ATTRIB_RESOURCES_SILVER" hidden="1">"c9080"</definedName>
    <definedName name="IQ_MEASURED_RECOV_ATTRIB_RESOURCES_STEAM" hidden="1">"c9786"</definedName>
    <definedName name="IQ_MEASURED_RECOV_ATTRIB_RESOURCES_TITAN" hidden="1">"c9560"</definedName>
    <definedName name="IQ_MEASURED_RECOV_ATTRIB_RESOURCES_URAN" hidden="1">"c9613"</definedName>
    <definedName name="IQ_MEASURED_RECOV_ATTRIB_RESOURCES_ZINC" hidden="1">"c9348"</definedName>
    <definedName name="IQ_MEASURED_RECOV_RESOURCES_ALUM" hidden="1">"c9232"</definedName>
    <definedName name="IQ_MEASURED_RECOV_RESOURCES_COAL" hidden="1">"c9811"</definedName>
    <definedName name="IQ_MEASURED_RECOV_RESOURCES_COP" hidden="1">"c9176"</definedName>
    <definedName name="IQ_MEASURED_RECOV_RESOURCES_DIAM" hidden="1">"c9656"</definedName>
    <definedName name="IQ_MEASURED_RECOV_RESOURCES_GOLD" hidden="1">"c9017"</definedName>
    <definedName name="IQ_MEASURED_RECOV_RESOURCES_IRON" hidden="1">"c9391"</definedName>
    <definedName name="IQ_MEASURED_RECOV_RESOURCES_LEAD" hidden="1">"c9444"</definedName>
    <definedName name="IQ_MEASURED_RECOV_RESOURCES_MANG" hidden="1">"c9497"</definedName>
    <definedName name="IQ_MEASURED_RECOV_RESOURCES_MET_COAL" hidden="1">"c9751"</definedName>
    <definedName name="IQ_MEASURED_RECOV_RESOURCES_MOLYB" hidden="1">"c9709"</definedName>
    <definedName name="IQ_MEASURED_RECOV_RESOURCES_NICK" hidden="1">"c9285"</definedName>
    <definedName name="IQ_MEASURED_RECOV_RESOURCES_PLAT" hidden="1">"c9123"</definedName>
    <definedName name="IQ_MEASURED_RECOV_RESOURCES_SILVER" hidden="1">"c9070"</definedName>
    <definedName name="IQ_MEASURED_RECOV_RESOURCES_STEAM" hidden="1">"c9781"</definedName>
    <definedName name="IQ_MEASURED_RECOV_RESOURCES_TITAN" hidden="1">"c9550"</definedName>
    <definedName name="IQ_MEASURED_RECOV_RESOURCES_URAN" hidden="1">"c9603"</definedName>
    <definedName name="IQ_MEASURED_RECOV_RESOURCES_ZINC" hidden="1">"c9338"</definedName>
    <definedName name="IQ_MEASURED_RESOURCES_CALORIFIC_VALUE_COAL" hidden="1">"c9806"</definedName>
    <definedName name="IQ_MEASURED_RESOURCES_CALORIFIC_VALUE_MET_COAL" hidden="1">"c9746"</definedName>
    <definedName name="IQ_MEASURED_RESOURCES_CALORIFIC_VALUE_STEAM" hidden="1">"c9776"</definedName>
    <definedName name="IQ_MEASURED_RESOURCES_GRADE_ALUM" hidden="1">"c9223"</definedName>
    <definedName name="IQ_MEASURED_RESOURCES_GRADE_COP" hidden="1">"c9167"</definedName>
    <definedName name="IQ_MEASURED_RESOURCES_GRADE_DIAM" hidden="1">"c9647"</definedName>
    <definedName name="IQ_MEASURED_RESOURCES_GRADE_GOLD" hidden="1">"c9008"</definedName>
    <definedName name="IQ_MEASURED_RESOURCES_GRADE_IRON" hidden="1">"c9382"</definedName>
    <definedName name="IQ_MEASURED_RESOURCES_GRADE_LEAD" hidden="1">"c9435"</definedName>
    <definedName name="IQ_MEASURED_RESOURCES_GRADE_MANG" hidden="1">"c9488"</definedName>
    <definedName name="IQ_MEASURED_RESOURCES_GRADE_MOLYB" hidden="1">"c9700"</definedName>
    <definedName name="IQ_MEASURED_RESOURCES_GRADE_NICK" hidden="1">"c9276"</definedName>
    <definedName name="IQ_MEASURED_RESOURCES_GRADE_PLAT" hidden="1">"c9114"</definedName>
    <definedName name="IQ_MEASURED_RESOURCES_GRADE_SILVER" hidden="1">"c9061"</definedName>
    <definedName name="IQ_MEASURED_RESOURCES_GRADE_TITAN" hidden="1">"c9541"</definedName>
    <definedName name="IQ_MEASURED_RESOURCES_GRADE_URAN" hidden="1">"c9594"</definedName>
    <definedName name="IQ_MEASURED_RESOURCES_GRADE_ZINC" hidden="1">"c9329"</definedName>
    <definedName name="IQ_MEDIAN_NEW_HOME_SALES_APR_FC_UNUSED" hidden="1">"c8460"</definedName>
    <definedName name="IQ_MEDIAN_NEW_HOME_SALES_APR_FC_UNUSED_UNUSED_UNUSED" hidden="1">"c8460"</definedName>
    <definedName name="IQ_MEDIAN_NEW_HOME_SALES_APR_UNUSED" hidden="1">"c7580"</definedName>
    <definedName name="IQ_MEDIAN_NEW_HOME_SALES_APR_UNUSED_UNUSED_UNUSED" hidden="1">"c7580"</definedName>
    <definedName name="IQ_MEDIAN_NEW_HOME_SALES_FC_UNUSED" hidden="1">"c7800"</definedName>
    <definedName name="IQ_MEDIAN_NEW_HOME_SALES_FC_UNUSED_UNUSED_UNUSED" hidden="1">"c7800"</definedName>
    <definedName name="IQ_MEDIAN_NEW_HOME_SALES_POP_FC_UNUSED" hidden="1">"c8020"</definedName>
    <definedName name="IQ_MEDIAN_NEW_HOME_SALES_POP_FC_UNUSED_UNUSED_UNUSED" hidden="1">"c8020"</definedName>
    <definedName name="IQ_MEDIAN_NEW_HOME_SALES_POP_UNUSED" hidden="1">"c7140"</definedName>
    <definedName name="IQ_MEDIAN_NEW_HOME_SALES_POP_UNUSED_UNUSED_UNUSED" hidden="1">"c7140"</definedName>
    <definedName name="IQ_MEDIAN_NEW_HOME_SALES_UNUSED" hidden="1">"c6920"</definedName>
    <definedName name="IQ_MEDIAN_NEW_HOME_SALES_UNUSED_UNUSED_UNUSED" hidden="1">"c6920"</definedName>
    <definedName name="IQ_MEDIAN_NEW_HOME_SALES_YOY_FC_UNUSED" hidden="1">"c8240"</definedName>
    <definedName name="IQ_MEDIAN_NEW_HOME_SALES_YOY_FC_UNUSED_UNUSED_UNUSED" hidden="1">"c8240"</definedName>
    <definedName name="IQ_MEDIAN_NEW_HOME_SALES_YOY_UNUSED" hidden="1">"c7360"</definedName>
    <definedName name="IQ_MEDIAN_NEW_HOME_SALES_YOY_UNUSED_UNUSED_UNUSED" hidden="1">"c7360"</definedName>
    <definedName name="IQ_MEDIAN_TARGET_PRICE" hidden="1">"c1650"</definedName>
    <definedName name="IQ_MERGER" hidden="1">"c713"</definedName>
    <definedName name="IQ_MERGER_BNK" hidden="1">"c714"</definedName>
    <definedName name="IQ_MERGER_BR" hidden="1">"c715"</definedName>
    <definedName name="IQ_MERGER_FIN" hidden="1">"c716"</definedName>
    <definedName name="IQ_MERGER_INS" hidden="1">"c717"</definedName>
    <definedName name="IQ_MERGER_RE" hidden="1">"c6235"</definedName>
    <definedName name="IQ_MERGER_REIT" hidden="1">"c718"</definedName>
    <definedName name="IQ_MERGER_RESTRUCTURE" hidden="1">"c719"</definedName>
    <definedName name="IQ_MERGER_RESTRUCTURE_BNK" hidden="1">"c720"</definedName>
    <definedName name="IQ_MERGER_RESTRUCTURE_BR" hidden="1">"c721"</definedName>
    <definedName name="IQ_MERGER_RESTRUCTURE_FIN" hidden="1">"c722"</definedName>
    <definedName name="IQ_MERGER_RESTRUCTURE_INS" hidden="1">"c723"</definedName>
    <definedName name="IQ_MERGER_RESTRUCTURE_RE" hidden="1">"c6236"</definedName>
    <definedName name="IQ_MERGER_RESTRUCTURE_REIT" hidden="1">"c724"</definedName>
    <definedName name="IQ_MERGER_RESTRUCTURE_UTI" hidden="1">"c725"</definedName>
    <definedName name="IQ_MERGER_SUPPLE" hidden="1">"c13810"</definedName>
    <definedName name="IQ_MERGER_UTI" hidden="1">"c726"</definedName>
    <definedName name="IQ_MI_RECOV_ATTRIB_RESOURCES_ALUM" hidden="1">"c9244"</definedName>
    <definedName name="IQ_MI_RECOV_ATTRIB_RESOURCES_COAL" hidden="1">"c9818"</definedName>
    <definedName name="IQ_MI_RECOV_ATTRIB_RESOURCES_COP" hidden="1">"c9188"</definedName>
    <definedName name="IQ_MI_RECOV_ATTRIB_RESOURCES_DIAM" hidden="1">"c9668"</definedName>
    <definedName name="IQ_MI_RECOV_ATTRIB_RESOURCES_GOLD" hidden="1">"c9029"</definedName>
    <definedName name="IQ_MI_RECOV_ATTRIB_RESOURCES_IRON" hidden="1">"c9403"</definedName>
    <definedName name="IQ_MI_RECOV_ATTRIB_RESOURCES_LEAD" hidden="1">"c9456"</definedName>
    <definedName name="IQ_MI_RECOV_ATTRIB_RESOURCES_MANG" hidden="1">"c9509"</definedName>
    <definedName name="IQ_MI_RECOV_ATTRIB_RESOURCES_MET_COAL" hidden="1">"c9758"</definedName>
    <definedName name="IQ_MI_RECOV_ATTRIB_RESOURCES_MOLYB" hidden="1">"c9721"</definedName>
    <definedName name="IQ_MI_RECOV_ATTRIB_RESOURCES_NICK" hidden="1">"c9297"</definedName>
    <definedName name="IQ_MI_RECOV_ATTRIB_RESOURCES_PLAT" hidden="1">"c9135"</definedName>
    <definedName name="IQ_MI_RECOV_ATTRIB_RESOURCES_SILVER" hidden="1">"c9082"</definedName>
    <definedName name="IQ_MI_RECOV_ATTRIB_RESOURCES_STEAM" hidden="1">"c9788"</definedName>
    <definedName name="IQ_MI_RECOV_ATTRIB_RESOURCES_TITAN" hidden="1">"c9562"</definedName>
    <definedName name="IQ_MI_RECOV_ATTRIB_RESOURCES_URAN" hidden="1">"c9615"</definedName>
    <definedName name="IQ_MI_RECOV_ATTRIB_RESOURCES_ZINC" hidden="1">"c9350"</definedName>
    <definedName name="IQ_MI_RESOURCES_CALORIFIC_VALUE_COAL" hidden="1">"c9808"</definedName>
    <definedName name="IQ_MI_RESOURCES_CALORIFIC_VALUE_MET_COAL" hidden="1">"c9748"</definedName>
    <definedName name="IQ_MI_RESOURCES_CALORIFIC_VALUE_STEAM" hidden="1">"c9778"</definedName>
    <definedName name="IQ_MINORITY_INTEREST" hidden="1">"c727"</definedName>
    <definedName name="IQ_MINORITY_INTEREST_BNK" hidden="1">"c728"</definedName>
    <definedName name="IQ_MINORITY_INTEREST_BR" hidden="1">"c729"</definedName>
    <definedName name="IQ_MINORITY_INTEREST_CF" hidden="1">"c730"</definedName>
    <definedName name="IQ_MINORITY_INTEREST_FIN" hidden="1">"c731"</definedName>
    <definedName name="IQ_MINORITY_INTEREST_INS" hidden="1">"c732"</definedName>
    <definedName name="IQ_MINORITY_INTEREST_IS" hidden="1">"c733"</definedName>
    <definedName name="IQ_MINORITY_INTEREST_RE" hidden="1">"c6237"</definedName>
    <definedName name="IQ_MINORITY_INTEREST_REIT" hidden="1">"c734"</definedName>
    <definedName name="IQ_MINORITY_INTEREST_TOTAL" hidden="1">"c1905"</definedName>
    <definedName name="IQ_MINORITY_INTEREST_UTI" hidden="1">"c735"</definedName>
    <definedName name="IQ_MISC_ADJUST_CF" hidden="1">"c736"</definedName>
    <definedName name="IQ_MISC_EARN_ADJ" hidden="1">"c1603"</definedName>
    <definedName name="IQ_MKTCAP_EBT_EXCL" hidden="1">"c737"</definedName>
    <definedName name="IQ_MKTCAP_EBT_EXCL_AVG" hidden="1">"c738"</definedName>
    <definedName name="IQ_MKTCAP_EBT_INCL_AVG" hidden="1">"c739"</definedName>
    <definedName name="IQ_MKTCAP_TOTAL_REV" hidden="1">"c740"</definedName>
    <definedName name="IQ_MKTCAP_TOTAL_REV_AVG" hidden="1">"c741"</definedName>
    <definedName name="IQ_MKTCAP_TOTAL_REV_FWD" hidden="1">"c742"</definedName>
    <definedName name="IQ_MM_ACCOUNT" hidden="1">"c743"</definedName>
    <definedName name="IQ_MM_ACCRETION_EXPENSE" hidden="1">"c9845"</definedName>
    <definedName name="IQ_MM_ARO_BEG" hidden="1">"c9842"</definedName>
    <definedName name="IQ_MM_ARO_TOTAL" hidden="1">"c9850"</definedName>
    <definedName name="IQ_MM_CURRENT_PORT_ARO" hidden="1">"c9851"</definedName>
    <definedName name="IQ_MM_DEVELOPED_ACREAGE" hidden="1">"c9832"</definedName>
    <definedName name="IQ_MM_DEVELOPED_SQ_KMS" hidden="1">"c9831"</definedName>
    <definedName name="IQ_MM_DEVELOPED_SQ_MILES" hidden="1">"c9833"</definedName>
    <definedName name="IQ_MM_EXPLORATION_EXPENDITURE_TOT" hidden="1">"c9840"</definedName>
    <definedName name="IQ_MM_FX_ADJUSTMENT" hidden="1">"c9847"</definedName>
    <definedName name="IQ_MM_LIABILITIES_INCURRED_ACQUIRED" hidden="1">"c9843"</definedName>
    <definedName name="IQ_MM_LIABILITIES_REL_SPIN_OFFS" hidden="1">"c9848"</definedName>
    <definedName name="IQ_MM_LIABILITIES_SETTLED_DISPOSED" hidden="1">"c9844"</definedName>
    <definedName name="IQ_MM_NON_CURRENT_PORT_ARO" hidden="1">"c9852"</definedName>
    <definedName name="IQ_MM_NUMBER_MINES" hidden="1">"c9839"</definedName>
    <definedName name="IQ_MM_OTHER_ADJUSTMENTS_ARO" hidden="1">"c9849"</definedName>
    <definedName name="IQ_MM_REMAINING_MINE_LIFE" hidden="1">"c9838"</definedName>
    <definedName name="IQ_MM_RESOURCES_INCL_EXCL_RESERVES" hidden="1">"c9841"</definedName>
    <definedName name="IQ_MM_REVISIONS_ESTIMATE" hidden="1">"c9846"</definedName>
    <definedName name="IQ_MM_STRIPPING_RATIO" hidden="1">"c9837"</definedName>
    <definedName name="IQ_MM_UNDEVELOPED_ACREAGE" hidden="1">"c9835"</definedName>
    <definedName name="IQ_MM_UNDEVELOPED_SQ_KMS" hidden="1">"c9834"</definedName>
    <definedName name="IQ_MM_UNDEVELOPED_SQ_MILES" hidden="1">"c9836"</definedName>
    <definedName name="IQ_MMDA_SAVINGS_TOT_DEPOSITS_FFIEC" hidden="1">"c13905"</definedName>
    <definedName name="IQ_MONEY_MARKET_DEPOSIT_ACCOUNTS_FDIC" hidden="1">"c6553"</definedName>
    <definedName name="IQ_MONTH" hidden="1">15000</definedName>
    <definedName name="IQ_MORT_BANK_ACT" hidden="1">"c744"</definedName>
    <definedName name="IQ_MORT_BANKING_FEE" hidden="1">"c745"</definedName>
    <definedName name="IQ_MORT_INT_INC" hidden="1">"c746"</definedName>
    <definedName name="IQ_MORT_LOANS" hidden="1">"c747"</definedName>
    <definedName name="IQ_MORT_SECURITY" hidden="1">"c748"</definedName>
    <definedName name="IQ_MORTGAGE_BACKED_SECURITIES_FDIC" hidden="1">"c6402"</definedName>
    <definedName name="IQ_MORTGAGE_SERV_RIGHTS" hidden="1">"c2242"</definedName>
    <definedName name="IQ_MORTGAGE_SERVICING_FDIC" hidden="1">"c6335"</definedName>
    <definedName name="IQ_MTD" hidden="1">800000</definedName>
    <definedName name="IQ_MULTIFAM_5_LOANS_TOT_LOANS_FFIEC" hidden="1">"c13869"</definedName>
    <definedName name="IQ_MULTIFAMILY_RESIDENTIAL_LOANS_FDIC" hidden="1">"c6311"</definedName>
    <definedName name="IQ_NAMES_REVISION_DATE_" hidden="1">40018.4237847222</definedName>
    <definedName name="IQ_NAMES_REVISION_DATE__1" hidden="1">41742.5987037037</definedName>
    <definedName name="IQ_NAMES_REVISION_DATE_2" hidden="1">41526.5432175926</definedName>
    <definedName name="IQ_NAPM_BUS_CONDITIONS" hidden="1">"c6921"</definedName>
    <definedName name="IQ_NAPM_BUS_CONDITIONS_APR" hidden="1">"c7581"</definedName>
    <definedName name="IQ_NAPM_BUS_CONDITIONS_APR_FC" hidden="1">"c8461"</definedName>
    <definedName name="IQ_NAPM_BUS_CONDITIONS_FC" hidden="1">"c7801"</definedName>
    <definedName name="IQ_NAPM_BUS_CONDITIONS_POP" hidden="1">"c7141"</definedName>
    <definedName name="IQ_NAPM_BUS_CONDITIONS_POP_FC" hidden="1">"c8021"</definedName>
    <definedName name="IQ_NAPM_BUS_CONDITIONS_YOY" hidden="1">"c7361"</definedName>
    <definedName name="IQ_NAPM_BUS_CONDITIONS_YOY_FC" hidden="1">"c8241"</definedName>
    <definedName name="IQ_NATIVE_COMPANY_NAME" hidden="1">"c13822"</definedName>
    <definedName name="IQ_NAV_ACT_OR_EST" hidden="1">"c2225"</definedName>
    <definedName name="IQ_NAV_EST" hidden="1">"c1751"</definedName>
    <definedName name="IQ_NAV_HIGH_EST" hidden="1">"c1753"</definedName>
    <definedName name="IQ_NAV_LOW_EST" hidden="1">"c1754"</definedName>
    <definedName name="IQ_NAV_MEDIAN_EST" hidden="1">"c1752"</definedName>
    <definedName name="IQ_NAV_NUM_EST" hidden="1">"c1755"</definedName>
    <definedName name="IQ_NAV_STDDEV_EST" hidden="1">"c1756"</definedName>
    <definedName name="IQ_NCLS_CLOSED_END_1_4_FAM_LOANS_TOT_LOANS_FFIEC" hidden="1">"c13891"</definedName>
    <definedName name="IQ_NCLS_COMM_IND_LOANS_TOT_LOANS_FFIEC" hidden="1">"c13898"</definedName>
    <definedName name="IQ_NCLS_COMM_RE_FARM_LOANS_TOT_LOANS_FFIEC" hidden="1">"c13897"</definedName>
    <definedName name="IQ_NCLS_COMM_RE_NONFARM_NONRES_TOT_LOANS_FFIEC" hidden="1">"c13896"</definedName>
    <definedName name="IQ_NCLS_CONST_LAND_DEV_LOANS_TOT_LOANS_FFIEC" hidden="1">"c13890"</definedName>
    <definedName name="IQ_NCLS_CONSUMER_LOANS_TOT_LOANS_FFIEC" hidden="1">"c13899"</definedName>
    <definedName name="IQ_NCLS_FARM_LOANS_TOT_LOANS_FFIEC" hidden="1">"c13895"</definedName>
    <definedName name="IQ_NCLS_HOME_EQUITY_LOANS_TOT_LOANS_FFIEC" hidden="1">"c13892"</definedName>
    <definedName name="IQ_NCLS_MULTIFAM_5_LOANS_TOT_LOANS_FFIEC" hidden="1">"c13894"</definedName>
    <definedName name="IQ_NCLS_TOT_1_4_FAM_LOANS_TOT_LOANS_FFIEC" hidden="1">"c13893"</definedName>
    <definedName name="IQ_NCLS_TOT_LEASES_TOT_LOANS_FFIEC" hidden="1">"c13900"</definedName>
    <definedName name="IQ_NCLS_TOT_LOANS_TOT_LOANS_FFIEC" hidden="1">"c13901"</definedName>
    <definedName name="IQ_NCOS_CLOSED_END_1_4_FAM_LOANS_TOT_LOANS_FFIEC" hidden="1">"c13879"</definedName>
    <definedName name="IQ_NCOS_COMM_IND_LOANS_TOT_LOANS_FFIEC" hidden="1">"c13886"</definedName>
    <definedName name="IQ_NCOS_COMM_RE_FARM_LOANS_TOT_LOANS_FFIEC" hidden="1">"c13885"</definedName>
    <definedName name="IQ_NCOS_COMM_RE_NONFARM_NONRES_TOT_LOANS_FFIEC" hidden="1">"c13884"</definedName>
    <definedName name="IQ_NCOS_CONST_LAND_DEV_LOANS_TOT_LOANS_FFIEC" hidden="1">"c13878"</definedName>
    <definedName name="IQ_NCOS_CONSUMER_LOANS_TOT_LOANS_FFIEC" hidden="1">"c13887"</definedName>
    <definedName name="IQ_NCOS_FARM_LOANS_TOT_LOANS_FFIEC" hidden="1">"c13883"</definedName>
    <definedName name="IQ_NCOS_HOME_EQUITY_LOANS_TOT_LOANS_FFIEC" hidden="1">"c13880"</definedName>
    <definedName name="IQ_NCOS_MULTIFAM_5_LOANS_TOT_LOANS_FFIEC" hidden="1">"c13882"</definedName>
    <definedName name="IQ_NCOS_TOT_1_4_FAM_LOANS_TOT_LOANS_FFIEC" hidden="1">"c13881"</definedName>
    <definedName name="IQ_NCOS_TOT_LEASES_TOT_LOANS_FFIEC" hidden="1">"c13888"</definedName>
    <definedName name="IQ_NCOS_TOT_LOANS_TOT_LOANS_FFIEC" hidden="1">"c13889"</definedName>
    <definedName name="IQ_NET_CHANGE" hidden="1">"c749"</definedName>
    <definedName name="IQ_NET_CHARGE_OFFS_FDIC" hidden="1">"c6641"</definedName>
    <definedName name="IQ_NET_CHARGE_OFFS_LOANS_FDIC" hidden="1">"c6751"</definedName>
    <definedName name="IQ_NET_CLAIM_EXP_INCUR" hidden="1">"c2757"</definedName>
    <definedName name="IQ_NET_CLAIM_EXP_INCUR_CY" hidden="1">"c2761"</definedName>
    <definedName name="IQ_NET_CLAIM_EXP_INCUR_PY" hidden="1">"c2762"</definedName>
    <definedName name="IQ_NET_CLAIM_EXP_PAID" hidden="1">"c2760"</definedName>
    <definedName name="IQ_NET_CLAIM_EXP_PAID_CY" hidden="1">"c2763"</definedName>
    <definedName name="IQ_NET_CLAIM_EXP_PAID_PY" hidden="1">"c2764"</definedName>
    <definedName name="IQ_NET_CLAIM_EXP_RES" hidden="1">"c2754"</definedName>
    <definedName name="IQ_NET_DEBT" hidden="1">"c1584"</definedName>
    <definedName name="IQ_NET_DEBT_ACT_OR_EST" hidden="1">"c3583"</definedName>
    <definedName name="IQ_NET_DEBT_EBITDA" hidden="1">"c750"</definedName>
    <definedName name="IQ_NET_DEBT_EBITDA_CAPEX" hidden="1">"c2949"</definedName>
    <definedName name="IQ_NET_DEBT_EST" hidden="1">"c3517"</definedName>
    <definedName name="IQ_NET_DEBT_HIGH_EST" hidden="1">"c3518"</definedName>
    <definedName name="IQ_NET_DEBT_ISSUED" hidden="1">"c751"</definedName>
    <definedName name="IQ_NET_DEBT_ISSUED_BNK" hidden="1">"c752"</definedName>
    <definedName name="IQ_NET_DEBT_ISSUED_BR" hidden="1">"c753"</definedName>
    <definedName name="IQ_NET_DEBT_ISSUED_FIN" hidden="1">"c754"</definedName>
    <definedName name="IQ_NET_DEBT_ISSUED_INS" hidden="1">"c755"</definedName>
    <definedName name="IQ_NET_DEBT_ISSUED_RE" hidden="1">"c6238"</definedName>
    <definedName name="IQ_NET_DEBT_ISSUED_REIT" hidden="1">"c756"</definedName>
    <definedName name="IQ_NET_DEBT_ISSUED_UTI" hidden="1">"c757"</definedName>
    <definedName name="IQ_NET_DEBT_LOW_EST" hidden="1">"c3519"</definedName>
    <definedName name="IQ_NET_DEBT_MEDIAN_EST" hidden="1">"c3520"</definedName>
    <definedName name="IQ_NET_DEBT_NUM_EST" hidden="1">"c3515"</definedName>
    <definedName name="IQ_NET_DEBT_STDDEV_EST" hidden="1">"c3516"</definedName>
    <definedName name="IQ_NET_EARNED" hidden="1">"c2734"</definedName>
    <definedName name="IQ_NET_INC" hidden="1">"c781"</definedName>
    <definedName name="IQ_NET_INC_10K" hidden="1">"IQ_NET_INC_10K"</definedName>
    <definedName name="IQ_NET_INC_10Q" hidden="1">"IQ_NET_INC_10Q"</definedName>
    <definedName name="IQ_NET_INC_10Q1" hidden="1">"IQ_NET_INC_10Q1"</definedName>
    <definedName name="IQ_NET_INC_BEFORE" hidden="1">"c344"</definedName>
    <definedName name="IQ_NET_INC_CF" hidden="1">"c793"</definedName>
    <definedName name="IQ_NET_INC_GROWTH_1" hidden="1">"c158"</definedName>
    <definedName name="IQ_NET_INC_GROWTH_2" hidden="1">"c162"</definedName>
    <definedName name="IQ_NET_INC_MARGIN" hidden="1">"c794"</definedName>
    <definedName name="IQ_NET_INCOME_FDIC" hidden="1">"c6587"</definedName>
    <definedName name="IQ_NET_INT_INC_10YR_ANN_CAGR" hidden="1">"c6100"</definedName>
    <definedName name="IQ_NET_INT_INC_10YR_ANN_GROWTH" hidden="1">"c758"</definedName>
    <definedName name="IQ_NET_INT_INC_1YR_ANN_GROWTH" hidden="1">"c759"</definedName>
    <definedName name="IQ_NET_INT_INC_2YR_ANN_CAGR" hidden="1">"c6101"</definedName>
    <definedName name="IQ_NET_INT_INC_2YR_ANN_GROWTH" hidden="1">"c760"</definedName>
    <definedName name="IQ_NET_INT_INC_3YR_ANN_CAGR" hidden="1">"c6102"</definedName>
    <definedName name="IQ_NET_INT_INC_3YR_ANN_GROWTH" hidden="1">"c761"</definedName>
    <definedName name="IQ_NET_INT_INC_5YR_ANN_CAGR" hidden="1">"c6103"</definedName>
    <definedName name="IQ_NET_INT_INC_5YR_ANN_GROWTH" hidden="1">"c762"</definedName>
    <definedName name="IQ_NET_INT_INC_7YR_ANN_CAGR" hidden="1">"c6104"</definedName>
    <definedName name="IQ_NET_INT_INC_7YR_ANN_GROWTH" hidden="1">"c763"</definedName>
    <definedName name="IQ_NET_INT_INC_AFTER_LL_BNK_SUBTOTAL_AP" hidden="1">"c8979"</definedName>
    <definedName name="IQ_NET_INT_INC_BNK" hidden="1">"c764"</definedName>
    <definedName name="IQ_NET_INT_INC_BNK_AP" hidden="1">"c8874"</definedName>
    <definedName name="IQ_NET_INT_INC_BNK_AP_ABS" hidden="1">"c8893"</definedName>
    <definedName name="IQ_NET_INT_INC_BNK_FDIC" hidden="1">"c6570"</definedName>
    <definedName name="IQ_NET_INT_INC_BNK_NAME_AP" hidden="1">"c8912"</definedName>
    <definedName name="IQ_NET_INT_INC_BNK_NAME_AP_ABS" hidden="1">"c8931"</definedName>
    <definedName name="IQ_NET_INT_INC_BNK_SUBTOTAL_AP" hidden="1">"c8978"</definedName>
    <definedName name="IQ_NET_INT_INC_BR" hidden="1">"c765"</definedName>
    <definedName name="IQ_NET_INT_INC_FIN" hidden="1">"c766"</definedName>
    <definedName name="IQ_NET_INT_INC_TOTAL_REV" hidden="1">"c767"</definedName>
    <definedName name="IQ_NET_INT_MARGIN" hidden="1">"c768"</definedName>
    <definedName name="IQ_NET_INTEREST_EXP" hidden="1">"c769"</definedName>
    <definedName name="IQ_NET_INTEREST_EXP_RE" hidden="1">"c6239"</definedName>
    <definedName name="IQ_NET_INTEREST_EXP_REIT" hidden="1">"c770"</definedName>
    <definedName name="IQ_NET_INTEREST_EXP_UTI" hidden="1">"c771"</definedName>
    <definedName name="IQ_NET_INTEREST_INC" hidden="1">"c764"</definedName>
    <definedName name="IQ_NET_INTEREST_INC_AFTER_LL" hidden="1">"c1604"</definedName>
    <definedName name="IQ_NET_INTEREST_MARGIN_FDIC" hidden="1">"c6726"</definedName>
    <definedName name="IQ_NET_LIFE_INS_IN_FORCE" hidden="1">"c2769"</definedName>
    <definedName name="IQ_NET_LOANS" hidden="1">"c772"</definedName>
    <definedName name="IQ_NET_LOANS_10YR_ANN_CAGR" hidden="1">"c6105"</definedName>
    <definedName name="IQ_NET_LOANS_10YR_ANN_GROWTH" hidden="1">"c773"</definedName>
    <definedName name="IQ_NET_LOANS_1YR_ANN_GROWTH" hidden="1">"c774"</definedName>
    <definedName name="IQ_NET_LOANS_2YR_ANN_CAGR" hidden="1">"c6106"</definedName>
    <definedName name="IQ_NET_LOANS_2YR_ANN_GROWTH" hidden="1">"c775"</definedName>
    <definedName name="IQ_NET_LOANS_3YR_ANN_CAGR" hidden="1">"c6107"</definedName>
    <definedName name="IQ_NET_LOANS_3YR_ANN_GROWTH" hidden="1">"c776"</definedName>
    <definedName name="IQ_NET_LOANS_5YR_ANN_CAGR" hidden="1">"c6108"</definedName>
    <definedName name="IQ_NET_LOANS_5YR_ANN_GROWTH" hidden="1">"c777"</definedName>
    <definedName name="IQ_NET_LOANS_7YR_ANN_CAGR" hidden="1">"c6109"</definedName>
    <definedName name="IQ_NET_LOANS_7YR_ANN_GROWTH" hidden="1">"c778"</definedName>
    <definedName name="IQ_NET_LOANS_LEASES_CORE_DEPOSITS_FDIC" hidden="1">"c6743"</definedName>
    <definedName name="IQ_NET_LOANS_LEASES_DEPOSITS_FDIC" hidden="1">"c6742"</definedName>
    <definedName name="IQ_NET_LOANS_TOTAL_DEPOSITS" hidden="1">"c779"</definedName>
    <definedName name="IQ_NET_OPERATING_INCOME_ASSETS_FDIC" hidden="1">"c6729"</definedName>
    <definedName name="IQ_NET_RENTAL_EXP_FN" hidden="1">"c780"</definedName>
    <definedName name="IQ_NET_SECURITIZATION_INCOME_FDIC" hidden="1">"c6669"</definedName>
    <definedName name="IQ_NET_SERVICING_FEES_FDIC" hidden="1">"c6668"</definedName>
    <definedName name="IQ_NET_TO_GROSS_EARNED" hidden="1">"c2750"</definedName>
    <definedName name="IQ_NET_TO_GROSS_WRITTEN" hidden="1">"c2729"</definedName>
    <definedName name="IQ_NET_WORKING_CAP" hidden="1">"c3493"</definedName>
    <definedName name="IQ_NET_WRITTEN" hidden="1">"c2728"</definedName>
    <definedName name="IQ_NEW_PREM" hidden="1">"c2785"</definedName>
    <definedName name="IQ_NEWS" hidden="1">"c13743"</definedName>
    <definedName name="IQ_NEWS_DATE" hidden="1">"c13746"</definedName>
    <definedName name="IQ_NEWS_SOURCE" hidden="1">"c13745"</definedName>
    <definedName name="IQ_NEWS_TIME" hidden="1">"c13759"</definedName>
    <definedName name="IQ_NEWS_URL" hidden="1">"c13744"</definedName>
    <definedName name="IQ_NEXT_CALL_DATE" hidden="1">"c2198"</definedName>
    <definedName name="IQ_NEXT_CALL_PRICE" hidden="1">"c2199"</definedName>
    <definedName name="IQ_NEXT_EARNINGS_DATE" hidden="1">"c13592"</definedName>
    <definedName name="IQ_NEXT_INT_DATE" hidden="1">"c2187"</definedName>
    <definedName name="IQ_NEXT_PUT_DATE" hidden="1">"c2200"</definedName>
    <definedName name="IQ_NEXT_PUT_PRICE" hidden="1">"c2201"</definedName>
    <definedName name="IQ_NEXT_SINK_FUND_AMOUNT" hidden="1">"c2490"</definedName>
    <definedName name="IQ_NEXT_SINK_FUND_DATE" hidden="1">"c2489"</definedName>
    <definedName name="IQ_NEXT_SINK_FUND_PRICE" hidden="1">"c2491"</definedName>
    <definedName name="IQ_NEXT_YR_PROD_EST_MAX_ALUM" hidden="1">"c9251"</definedName>
    <definedName name="IQ_NEXT_YR_PROD_EST_MAX_CATHODE_COP" hidden="1">"c9198"</definedName>
    <definedName name="IQ_NEXT_YR_PROD_EST_MAX_COP" hidden="1">"c9196"</definedName>
    <definedName name="IQ_NEXT_YR_PROD_EST_MAX_DIAM" hidden="1">"c9675"</definedName>
    <definedName name="IQ_NEXT_YR_PROD_EST_MAX_GOLD" hidden="1">"c9036"</definedName>
    <definedName name="IQ_NEXT_YR_PROD_EST_MAX_IRON" hidden="1">"c9410"</definedName>
    <definedName name="IQ_NEXT_YR_PROD_EST_MAX_LEAD" hidden="1">"c9463"</definedName>
    <definedName name="IQ_NEXT_YR_PROD_EST_MAX_MANG" hidden="1">"c9516"</definedName>
    <definedName name="IQ_NEXT_YR_PROD_EST_MAX_MOLYB" hidden="1">"c9728"</definedName>
    <definedName name="IQ_NEXT_YR_PROD_EST_MAX_NICK" hidden="1">"c9304"</definedName>
    <definedName name="IQ_NEXT_YR_PROD_EST_MAX_PLAT" hidden="1">"c9142"</definedName>
    <definedName name="IQ_NEXT_YR_PROD_EST_MAX_SILVER" hidden="1">"c9089"</definedName>
    <definedName name="IQ_NEXT_YR_PROD_EST_MAX_TITAN" hidden="1">"c9569"</definedName>
    <definedName name="IQ_NEXT_YR_PROD_EST_MAX_URAN" hidden="1">"c9622"</definedName>
    <definedName name="IQ_NEXT_YR_PROD_EST_MAX_ZINC" hidden="1">"c9357"</definedName>
    <definedName name="IQ_NEXT_YR_PROD_EST_MIN_ALUM" hidden="1">"c9250"</definedName>
    <definedName name="IQ_NEXT_YR_PROD_EST_MIN_CATHODE_COP" hidden="1">"c9197"</definedName>
    <definedName name="IQ_NEXT_YR_PROD_EST_MIN_COP" hidden="1">"c9195"</definedName>
    <definedName name="IQ_NEXT_YR_PROD_EST_MIN_DIAM" hidden="1">"c9674"</definedName>
    <definedName name="IQ_NEXT_YR_PROD_EST_MIN_GOLD" hidden="1">"c9035"</definedName>
    <definedName name="IQ_NEXT_YR_PROD_EST_MIN_IRON" hidden="1">"c9409"</definedName>
    <definedName name="IQ_NEXT_YR_PROD_EST_MIN_LEAD" hidden="1">"c9462"</definedName>
    <definedName name="IQ_NEXT_YR_PROD_EST_MIN_MANG" hidden="1">"c9515"</definedName>
    <definedName name="IQ_NEXT_YR_PROD_EST_MIN_MOLYB" hidden="1">"c9727"</definedName>
    <definedName name="IQ_NEXT_YR_PROD_EST_MIN_NICK" hidden="1">"c9303"</definedName>
    <definedName name="IQ_NEXT_YR_PROD_EST_MIN_PLAT" hidden="1">"c9141"</definedName>
    <definedName name="IQ_NEXT_YR_PROD_EST_MIN_SILVER" hidden="1">"c9088"</definedName>
    <definedName name="IQ_NEXT_YR_PROD_EST_MIN_TITAN" hidden="1">"c9568"</definedName>
    <definedName name="IQ_NEXT_YR_PROD_EST_MIN_URAN" hidden="1">"c9621"</definedName>
    <definedName name="IQ_NEXT_YR_PROD_EST_MIN_ZINC" hidden="1">"c9356"</definedName>
    <definedName name="IQ_NI" hidden="1">"c781"</definedName>
    <definedName name="IQ_NI_10YR_ANN_CAGR" hidden="1">"c6110"</definedName>
    <definedName name="IQ_NI_10YR_ANN_GROWTH" hidden="1">"c782"</definedName>
    <definedName name="IQ_NI_1YR_ANN_GROWTH" hidden="1">"c783"</definedName>
    <definedName name="IQ_NI_2YR_ANN_CAGR" hidden="1">"c6111"</definedName>
    <definedName name="IQ_NI_2YR_ANN_GROWTH" hidden="1">"c784"</definedName>
    <definedName name="IQ_NI_3YR_ANN_CAGR" hidden="1">"c6112"</definedName>
    <definedName name="IQ_NI_3YR_ANN_GROWTH" hidden="1">"c785"</definedName>
    <definedName name="IQ_NI_5YR_ANN_CAGR" hidden="1">"c6113"</definedName>
    <definedName name="IQ_NI_5YR_ANN_GROWTH" hidden="1">"c786"</definedName>
    <definedName name="IQ_NI_7YR_ANN_CAGR" hidden="1">"c6114"</definedName>
    <definedName name="IQ_NI_7YR_ANN_GROWTH" hidden="1">"c787"</definedName>
    <definedName name="IQ_NI_ACT_OR_EST" hidden="1">"c2222"</definedName>
    <definedName name="IQ_NI_AFTER_CAPITALIZED" hidden="1">"c788"</definedName>
    <definedName name="IQ_NI_AVAIL_EXCL" hidden="1">"c789"</definedName>
    <definedName name="IQ_NI_AVAIL_EXCL_MARGIN" hidden="1">"c790"</definedName>
    <definedName name="IQ_NI_AVAIL_INCL" hidden="1">"c791"</definedName>
    <definedName name="IQ_NI_AVAIL_SUBTOTAL_AP" hidden="1">"c8984"</definedName>
    <definedName name="IQ_NI_BEFORE_CAPITALIZED" hidden="1">"c792"</definedName>
    <definedName name="IQ_NI_CF" hidden="1">"c793"</definedName>
    <definedName name="IQ_NI_CHARGES_AP" hidden="1">"c8879"</definedName>
    <definedName name="IQ_NI_CHARGES_AP_ABS" hidden="1">"c8898"</definedName>
    <definedName name="IQ_NI_CHARGES_NAME_AP" hidden="1">"c8917"</definedName>
    <definedName name="IQ_NI_CHARGES_NAME_AP_ABS" hidden="1">"c8936"</definedName>
    <definedName name="IQ_NI_EST" hidden="1">"c1716"</definedName>
    <definedName name="IQ_NI_GW_EST" hidden="1">"c1723"</definedName>
    <definedName name="IQ_NI_GW_HIGH_EST" hidden="1">"c1725"</definedName>
    <definedName name="IQ_NI_GW_LOW_EST" hidden="1">"c1726"</definedName>
    <definedName name="IQ_NI_GW_MEDIAN_EST" hidden="1">"c1724"</definedName>
    <definedName name="IQ_NI_GW_NUM_EST" hidden="1">"c1727"</definedName>
    <definedName name="IQ_NI_GW_STDDEV_EST" hidden="1">"c1728"</definedName>
    <definedName name="IQ_NI_HIGH_EST" hidden="1">"c1718"</definedName>
    <definedName name="IQ_NI_LOW_EST" hidden="1">"c1719"</definedName>
    <definedName name="IQ_NI_MARGIN" hidden="1">"c794"</definedName>
    <definedName name="IQ_NI_MEDIAN_EST" hidden="1">"c1717"</definedName>
    <definedName name="IQ_NI_NORM" hidden="1">"c1901"</definedName>
    <definedName name="IQ_NI_NORM_10YR_ANN_CAGR" hidden="1">"c6189"</definedName>
    <definedName name="IQ_NI_NORM_10YR_ANN_GROWTH" hidden="1">"c1960"</definedName>
    <definedName name="IQ_NI_NORM_1YR_ANN_GROWTH" hidden="1">"c1955"</definedName>
    <definedName name="IQ_NI_NORM_2YR_ANN_CAGR" hidden="1">"c6185"</definedName>
    <definedName name="IQ_NI_NORM_2YR_ANN_GROWTH" hidden="1">"c1956"</definedName>
    <definedName name="IQ_NI_NORM_3YR_ANN_CAGR" hidden="1">"c6186"</definedName>
    <definedName name="IQ_NI_NORM_3YR_ANN_GROWTH" hidden="1">"c1957"</definedName>
    <definedName name="IQ_NI_NORM_5YR_ANN_CAGR" hidden="1">"c6187"</definedName>
    <definedName name="IQ_NI_NORM_5YR_ANN_GROWTH" hidden="1">"c1958"</definedName>
    <definedName name="IQ_NI_NORM_7YR_ANN_CAGR" hidden="1">"c6188"</definedName>
    <definedName name="IQ_NI_NORM_7YR_ANN_GROWTH" hidden="1">"c1959"</definedName>
    <definedName name="IQ_NI_NORM_MARGIN" hidden="1">"c1964"</definedName>
    <definedName name="IQ_NI_NUM_EST" hidden="1">"c1720"</definedName>
    <definedName name="IQ_NI_REPORTED_EST" hidden="1">"c1730"</definedName>
    <definedName name="IQ_NI_REPORTED_HIGH_EST" hidden="1">"c1732"</definedName>
    <definedName name="IQ_NI_REPORTED_LOW_EST" hidden="1">"c1733"</definedName>
    <definedName name="IQ_NI_REPORTED_MEDIAN_EST" hidden="1">"c1731"</definedName>
    <definedName name="IQ_NI_REPORTED_NUM_EST" hidden="1">"c1734"</definedName>
    <definedName name="IQ_NI_REPORTED_STDDEV_EST" hidden="1">"c1735"</definedName>
    <definedName name="IQ_NI_SFAS" hidden="1">"c795"</definedName>
    <definedName name="IQ_NI_STDDEV_EST" hidden="1">"c1721"</definedName>
    <definedName name="IQ_NI_SUBTOTAL_AP" hidden="1">"c8983"</definedName>
    <definedName name="IQ_NLA_PCT_LEASED_CONSOL" hidden="1">"c8815"</definedName>
    <definedName name="IQ_NLA_PCT_LEASED_MANAGED" hidden="1">"c8817"</definedName>
    <definedName name="IQ_NLA_PCT_LEASED_OTHER" hidden="1">"c8818"</definedName>
    <definedName name="IQ_NLA_PCT_LEASED_TOTAL" hidden="1">"c8819"</definedName>
    <definedName name="IQ_NLA_PCT_LEASED_UNCONSOL" hidden="1">"c8816"</definedName>
    <definedName name="IQ_NLA_SQ_FT_CONSOL" hidden="1">"c8800"</definedName>
    <definedName name="IQ_NLA_SQ_FT_MANAGED" hidden="1">"c8802"</definedName>
    <definedName name="IQ_NLA_SQ_FT_OTHER" hidden="1">"c8803"</definedName>
    <definedName name="IQ_NLA_SQ_FT_TOTAL" hidden="1">"c8804"</definedName>
    <definedName name="IQ_NLA_SQ_FT_UNCONSOL" hidden="1">"c8801"</definedName>
    <definedName name="IQ_NLA_SQ_METER_CONSOL" hidden="1">"c8805"</definedName>
    <definedName name="IQ_NLA_SQ_METER_MANAGED" hidden="1">"c8807"</definedName>
    <definedName name="IQ_NLA_SQ_METER_OTHER" hidden="1">"c8808"</definedName>
    <definedName name="IQ_NLA_SQ_METER_TOTAL" hidden="1">"c8809"</definedName>
    <definedName name="IQ_NLA_SQ_METER_UNCONSOL" hidden="1">"c8806"</definedName>
    <definedName name="IQ_NOL_CF_1YR" hidden="1">"c3465"</definedName>
    <definedName name="IQ_NOL_CF_2YR" hidden="1">"c3466"</definedName>
    <definedName name="IQ_NOL_CF_3YR" hidden="1">"c3467"</definedName>
    <definedName name="IQ_NOL_CF_4YR" hidden="1">"c3468"</definedName>
    <definedName name="IQ_NOL_CF_5YR" hidden="1">"c3469"</definedName>
    <definedName name="IQ_NOL_CF_AFTER_FIVE" hidden="1">"c3470"</definedName>
    <definedName name="IQ_NOL_CF_MAX_YEAR" hidden="1">"c3473"</definedName>
    <definedName name="IQ_NOL_CF_NO_EXP" hidden="1">"c3471"</definedName>
    <definedName name="IQ_NOL_CF_TOTAL" hidden="1">"c3472"</definedName>
    <definedName name="IQ_NON_ACCRUAL_LOANS" hidden="1">"c796"</definedName>
    <definedName name="IQ_NON_CASH" hidden="1">"c797"</definedName>
    <definedName name="IQ_NON_CASH_ITEMS" hidden="1">"c797"</definedName>
    <definedName name="IQ_NON_CURRENT_LOANS_FFIEC" hidden="1">"c13860"</definedName>
    <definedName name="IQ_NON_INS_EXP" hidden="1">"c798"</definedName>
    <definedName name="IQ_NON_INS_REV" hidden="1">"c799"</definedName>
    <definedName name="IQ_NON_INT_BEAR_CD" hidden="1">"c800"</definedName>
    <definedName name="IQ_NON_INT_BEARING_DEPOSITS" hidden="1">"c800"</definedName>
    <definedName name="IQ_NON_INT_EXP" hidden="1">"c801"</definedName>
    <definedName name="IQ_NON_INT_EXP_BNK_AP" hidden="1">"c8877"</definedName>
    <definedName name="IQ_NON_INT_EXP_BNK_AP_ABS" hidden="1">"c8896"</definedName>
    <definedName name="IQ_NON_INT_EXP_BNK_NAME_AP" hidden="1">"c8915"</definedName>
    <definedName name="IQ_NON_INT_EXP_BNK_NAME_AP_ABS" hidden="1">"c8934"</definedName>
    <definedName name="IQ_NON_INT_EXP_BNK_SUBTOTAL_AP" hidden="1">"c8981"</definedName>
    <definedName name="IQ_NON_INT_EXP_FDIC" hidden="1">"c6579"</definedName>
    <definedName name="IQ_NON_INT_INC" hidden="1">"c802"</definedName>
    <definedName name="IQ_NON_INT_INC_10YR_ANN_CAGR" hidden="1">"c6115"</definedName>
    <definedName name="IQ_NON_INT_INC_10YR_ANN_GROWTH" hidden="1">"c803"</definedName>
    <definedName name="IQ_NON_INT_INC_1YR_ANN_GROWTH" hidden="1">"c804"</definedName>
    <definedName name="IQ_NON_INT_INC_2YR_ANN_CAGR" hidden="1">"c6116"</definedName>
    <definedName name="IQ_NON_INT_INC_2YR_ANN_GROWTH" hidden="1">"c805"</definedName>
    <definedName name="IQ_NON_INT_INC_3YR_ANN_CAGR" hidden="1">"c6117"</definedName>
    <definedName name="IQ_NON_INT_INC_3YR_ANN_GROWTH" hidden="1">"c806"</definedName>
    <definedName name="IQ_NON_INT_INC_5YR_ANN_CAGR" hidden="1">"c6118"</definedName>
    <definedName name="IQ_NON_INT_INC_5YR_ANN_GROWTH" hidden="1">"c807"</definedName>
    <definedName name="IQ_NON_INT_INC_7YR_ANN_CAGR" hidden="1">"c6119"</definedName>
    <definedName name="IQ_NON_INT_INC_7YR_ANN_GROWTH" hidden="1">"c808"</definedName>
    <definedName name="IQ_NON_INT_INC_BNK_AP" hidden="1">"c8876"</definedName>
    <definedName name="IQ_NON_INT_INC_BNK_AP_ABS" hidden="1">"c8895"</definedName>
    <definedName name="IQ_NON_INT_INC_BNK_NAME_AP" hidden="1">"c8914"</definedName>
    <definedName name="IQ_NON_INT_INC_BNK_NAME_AP_ABS" hidden="1">"c8933"</definedName>
    <definedName name="IQ_NON_INT_INC_BNK_SUBTOTAL_AP" hidden="1">"c8980"</definedName>
    <definedName name="IQ_NON_INT_INC_FDIC" hidden="1">"c6575"</definedName>
    <definedName name="IQ_NON_INTEREST_EXP" hidden="1">"c801"</definedName>
    <definedName name="IQ_NON_INTEREST_INC" hidden="1">"c802"</definedName>
    <definedName name="IQ_NON_OPER_EXP" hidden="1">"c809"</definedName>
    <definedName name="IQ_NON_OPER_INC" hidden="1">"c810"</definedName>
    <definedName name="IQ_NON_PERF_ASSETS_10YR_ANN_CAGR" hidden="1">"c6120"</definedName>
    <definedName name="IQ_NON_PERF_ASSETS_10YR_ANN_GROWTH" hidden="1">"c811"</definedName>
    <definedName name="IQ_NON_PERF_ASSETS_1YR_ANN_GROWTH" hidden="1">"c812"</definedName>
    <definedName name="IQ_NON_PERF_ASSETS_2YR_ANN_CAGR" hidden="1">"c6121"</definedName>
    <definedName name="IQ_NON_PERF_ASSETS_2YR_ANN_GROWTH" hidden="1">"c813"</definedName>
    <definedName name="IQ_NON_PERF_ASSETS_3YR_ANN_CAGR" hidden="1">"c6122"</definedName>
    <definedName name="IQ_NON_PERF_ASSETS_3YR_ANN_GROWTH" hidden="1">"c814"</definedName>
    <definedName name="IQ_NON_PERF_ASSETS_5YR_ANN_CAGR" hidden="1">"c6123"</definedName>
    <definedName name="IQ_NON_PERF_ASSETS_5YR_ANN_GROWTH" hidden="1">"c815"</definedName>
    <definedName name="IQ_NON_PERF_ASSETS_7YR_ANN_CAGR" hidden="1">"c6124"</definedName>
    <definedName name="IQ_NON_PERF_ASSETS_7YR_ANN_GROWTH" hidden="1">"c816"</definedName>
    <definedName name="IQ_NON_PERF_ASSETS_TOTAL_ASSETS" hidden="1">"c817"</definedName>
    <definedName name="IQ_NON_PERF_LOANS_10YR_ANN_CAGR" hidden="1">"c6125"</definedName>
    <definedName name="IQ_NON_PERF_LOANS_10YR_ANN_GROWTH" hidden="1">"c818"</definedName>
    <definedName name="IQ_NON_PERF_LOANS_1YR_ANN_GROWTH" hidden="1">"c819"</definedName>
    <definedName name="IQ_NON_PERF_LOANS_2YR_ANN_CAGR" hidden="1">"c6126"</definedName>
    <definedName name="IQ_NON_PERF_LOANS_2YR_ANN_GROWTH" hidden="1">"c820"</definedName>
    <definedName name="IQ_NON_PERF_LOANS_3YR_ANN_CAGR" hidden="1">"c6127"</definedName>
    <definedName name="IQ_NON_PERF_LOANS_3YR_ANN_GROWTH" hidden="1">"c821"</definedName>
    <definedName name="IQ_NON_PERF_LOANS_5YR_ANN_CAGR" hidden="1">"c6128"</definedName>
    <definedName name="IQ_NON_PERF_LOANS_5YR_ANN_GROWTH" hidden="1">"c822"</definedName>
    <definedName name="IQ_NON_PERF_LOANS_7YR_ANN_CAGR" hidden="1">"c6129"</definedName>
    <definedName name="IQ_NON_PERF_LOANS_7YR_ANN_GROWTH" hidden="1">"c823"</definedName>
    <definedName name="IQ_NON_PERF_LOANS_TOTAL_ASSETS" hidden="1">"c824"</definedName>
    <definedName name="IQ_NON_PERF_LOANS_TOTAL_LOANS" hidden="1">"c825"</definedName>
    <definedName name="IQ_NON_PERFORMING_ASSETS" hidden="1">"c826"</definedName>
    <definedName name="IQ_NON_PERFORMING_ASSETS_FFIEC" hidden="1">"c13859"</definedName>
    <definedName name="IQ_NON_PERFORMING_LOANS" hidden="1">"c827"</definedName>
    <definedName name="IQ_NON_PERFORMING_LOANS_FFIEC" hidden="1">"c13861"</definedName>
    <definedName name="IQ_NON_US_ADDRESSEES_TOTAL_LOANS_FOREIGN_FDIC" hidden="1">"c6443"</definedName>
    <definedName name="IQ_NON_US_CHARGE_OFFS_AND_RECOVERIES_FDIC" hidden="1">"c6650"</definedName>
    <definedName name="IQ_NON_US_CHARGE_OFFS_FDIC" hidden="1">"c6648"</definedName>
    <definedName name="IQ_NON_US_COMMERCIAL_INDUSTRIAL_CHARGE_OFFS_FDIC" hidden="1">"c6651"</definedName>
    <definedName name="IQ_NON_US_NET_LOANS_FDIC" hidden="1">"c6376"</definedName>
    <definedName name="IQ_NON_US_RECOVERIES_FDIC" hidden="1">"c6649"</definedName>
    <definedName name="IQ_NONCASH_PENSION_EXP" hidden="1">"c3000"</definedName>
    <definedName name="IQ_NONCURRENT_LOANS_1_4_FAMILY_FDIC" hidden="1">"c6770"</definedName>
    <definedName name="IQ_NONCURRENT_LOANS_COMMERCIAL_INDUSTRIAL_FDIC" hidden="1">"c6773"</definedName>
    <definedName name="IQ_NONCURRENT_LOANS_COMMERCIAL_RE_FDIC" hidden="1">"c6768"</definedName>
    <definedName name="IQ_NONCURRENT_LOANS_COMMERCIAL_RE_NOT_SECURED_FDIC" hidden="1">"c6778"</definedName>
    <definedName name="IQ_NONCURRENT_LOANS_CONSTRUCTION_LAND_DEV_FDIC" hidden="1">"c6767"</definedName>
    <definedName name="IQ_NONCURRENT_LOANS_CREDIT_CARD_FDIC" hidden="1">"c6775"</definedName>
    <definedName name="IQ_NONCURRENT_LOANS_GUARANTEED_FDIC" hidden="1">"c6358"</definedName>
    <definedName name="IQ_NONCURRENT_LOANS_HOME_EQUITY_FDIC" hidden="1">"c6771"</definedName>
    <definedName name="IQ_NONCURRENT_LOANS_INDIVIDUALS_FDIC" hidden="1">"c6774"</definedName>
    <definedName name="IQ_NONCURRENT_LOANS_LEASES_FDIC" hidden="1">"c6357"</definedName>
    <definedName name="IQ_NONCURRENT_LOANS_MULTIFAMILY_FDIC" hidden="1">"c6769"</definedName>
    <definedName name="IQ_NONCURRENT_LOANS_OTHER_FAMILY_FDIC" hidden="1">"c6772"</definedName>
    <definedName name="IQ_NONCURRENT_LOANS_OTHER_INDIVIDUAL_FDIC" hidden="1">"c6776"</definedName>
    <definedName name="IQ_NONCURRENT_LOANS_OTHER_LOANS_FDIC" hidden="1">"c6777"</definedName>
    <definedName name="IQ_NONCURRENT_LOANS_RE_FDIC" hidden="1">"c6766"</definedName>
    <definedName name="IQ_NONCURRENT_LOANS_TOTAL_LOANS_FDIC" hidden="1">"c6765"</definedName>
    <definedName name="IQ_NONCURRENT_OREO_ASSETS_FDIC" hidden="1">"c6741"</definedName>
    <definedName name="IQ_NONDEF_CAPITAL_GOODS_ORDERS" hidden="1">"c6932"</definedName>
    <definedName name="IQ_NONDEF_CAPITAL_GOODS_ORDERS_APR" hidden="1">"c7592"</definedName>
    <definedName name="IQ_NONDEF_CAPITAL_GOODS_ORDERS_APR_FC" hidden="1">"c8472"</definedName>
    <definedName name="IQ_NONDEF_CAPITAL_GOODS_ORDERS_FC" hidden="1">"c7812"</definedName>
    <definedName name="IQ_NONDEF_CAPITAL_GOODS_ORDERS_POP" hidden="1">"c7152"</definedName>
    <definedName name="IQ_NONDEF_CAPITAL_GOODS_ORDERS_POP_FC" hidden="1">"c8032"</definedName>
    <definedName name="IQ_NONDEF_CAPITAL_GOODS_ORDERS_YOY" hidden="1">"c7372"</definedName>
    <definedName name="IQ_NONDEF_CAPITAL_GOODS_ORDERS_YOY_FC" hidden="1">"c8252"</definedName>
    <definedName name="IQ_NONDEF_CAPITAL_GOODS_SHIPMENTS" hidden="1">"c6933"</definedName>
    <definedName name="IQ_NONDEF_CAPITAL_GOODS_SHIPMENTS_APR" hidden="1">"c7593"</definedName>
    <definedName name="IQ_NONDEF_CAPITAL_GOODS_SHIPMENTS_APR_FC" hidden="1">"c8473"</definedName>
    <definedName name="IQ_NONDEF_CAPITAL_GOODS_SHIPMENTS_FC" hidden="1">"c7813"</definedName>
    <definedName name="IQ_NONDEF_CAPITAL_GOODS_SHIPMENTS_POP" hidden="1">"c7153"</definedName>
    <definedName name="IQ_NONDEF_CAPITAL_GOODS_SHIPMENTS_POP_FC" hidden="1">"c8033"</definedName>
    <definedName name="IQ_NONDEF_CAPITAL_GOODS_SHIPMENTS_YOY" hidden="1">"c7373"</definedName>
    <definedName name="IQ_NONDEF_CAPITAL_GOODS_SHIPMENTS_YOY_FC" hidden="1">"c8253"</definedName>
    <definedName name="IQ_NONDEF_SPENDING_SAAR" hidden="1">"c6934"</definedName>
    <definedName name="IQ_NONDEF_SPENDING_SAAR_APR" hidden="1">"c7594"</definedName>
    <definedName name="IQ_NONDEF_SPENDING_SAAR_APR_FC" hidden="1">"c8474"</definedName>
    <definedName name="IQ_NONDEF_SPENDING_SAAR_FC" hidden="1">"c7814"</definedName>
    <definedName name="IQ_NONDEF_SPENDING_SAAR_POP" hidden="1">"c7154"</definedName>
    <definedName name="IQ_NONDEF_SPENDING_SAAR_POP_FC" hidden="1">"c8034"</definedName>
    <definedName name="IQ_NONDEF_SPENDING_SAAR_YOY" hidden="1">"c7374"</definedName>
    <definedName name="IQ_NONDEF_SPENDING_SAAR_YOY_FC" hidden="1">"c8254"</definedName>
    <definedName name="IQ_NONFARM_EMP_HRS_PCT_CHANGE" hidden="1">"c6935"</definedName>
    <definedName name="IQ_NONFARM_EMP_HRS_PCT_CHANGE_FC" hidden="1">"c7815"</definedName>
    <definedName name="IQ_NONFARM_EMP_HRS_PCT_CHANGE_POP" hidden="1">"c7155"</definedName>
    <definedName name="IQ_NONFARM_EMP_HRS_PCT_CHANGE_POP_FC" hidden="1">"c8035"</definedName>
    <definedName name="IQ_NONFARM_EMP_HRS_PCT_CHANGE_YOY" hidden="1">"c7375"</definedName>
    <definedName name="IQ_NONFARM_EMP_HRS_PCT_CHANGE_YOY_FC" hidden="1">"c8255"</definedName>
    <definedName name="IQ_NONFARM_OUTPUT_PER_HR" hidden="1">"c6936"</definedName>
    <definedName name="IQ_NONFARM_OUTPUT_PER_HR_APR" hidden="1">"c7596"</definedName>
    <definedName name="IQ_NONFARM_OUTPUT_PER_HR_APR_FC" hidden="1">"c8476"</definedName>
    <definedName name="IQ_NONFARM_OUTPUT_PER_HR_FC" hidden="1">"c7816"</definedName>
    <definedName name="IQ_NONFARM_OUTPUT_PER_HR_POP" hidden="1">"c7156"</definedName>
    <definedName name="IQ_NONFARM_OUTPUT_PER_HR_POP_FC" hidden="1">"c8036"</definedName>
    <definedName name="IQ_NONFARM_OUTPUT_PER_HR_YOY" hidden="1">"c7376"</definedName>
    <definedName name="IQ_NONFARM_OUTPUT_PER_HR_YOY_FC" hidden="1">"c8256"</definedName>
    <definedName name="IQ_NONFARM_PAYROLLS" hidden="1">"c6926"</definedName>
    <definedName name="IQ_NONFARM_PAYROLLS_APR" hidden="1">"c7586"</definedName>
    <definedName name="IQ_NONFARM_PAYROLLS_APR_FC" hidden="1">"c8466"</definedName>
    <definedName name="IQ_NONFARM_PAYROLLS_FC" hidden="1">"c7806"</definedName>
    <definedName name="IQ_NONFARM_PAYROLLS_POP" hidden="1">"c7146"</definedName>
    <definedName name="IQ_NONFARM_PAYROLLS_POP_FC" hidden="1">"c8026"</definedName>
    <definedName name="IQ_NONFARM_PAYROLLS_YOY" hidden="1">"c7366"</definedName>
    <definedName name="IQ_NONFARM_PAYROLLS_YOY_FC" hidden="1">"c8246"</definedName>
    <definedName name="IQ_NONFARM_TOTAL_HR_INDEX" hidden="1">"c6937"</definedName>
    <definedName name="IQ_NONFARM_TOTAL_HR_INDEX_APR" hidden="1">"c7597"</definedName>
    <definedName name="IQ_NONFARM_TOTAL_HR_INDEX_APR_FC" hidden="1">"c8477"</definedName>
    <definedName name="IQ_NONFARM_TOTAL_HR_INDEX_FC" hidden="1">"c7817"</definedName>
    <definedName name="IQ_NONFARM_TOTAL_HR_INDEX_POP" hidden="1">"c7157"</definedName>
    <definedName name="IQ_NONFARM_TOTAL_HR_INDEX_POP_FC" hidden="1">"c8037"</definedName>
    <definedName name="IQ_NONFARM_TOTAL_HR_INDEX_YOY" hidden="1">"c7377"</definedName>
    <definedName name="IQ_NONFARM_TOTAL_HR_INDEX_YOY_FC" hidden="1">"c8257"</definedName>
    <definedName name="IQ_NONFARM_WAGES" hidden="1">"c6938"</definedName>
    <definedName name="IQ_NONFARM_WAGES_APR" hidden="1">"c7598"</definedName>
    <definedName name="IQ_NONFARM_WAGES_APR_FC" hidden="1">"c8478"</definedName>
    <definedName name="IQ_NONFARM_WAGES_FC" hidden="1">"c7818"</definedName>
    <definedName name="IQ_NONFARM_WAGES_INDEX" hidden="1">"c6939"</definedName>
    <definedName name="IQ_NONFARM_WAGES_INDEX_APR" hidden="1">"c7599"</definedName>
    <definedName name="IQ_NONFARM_WAGES_INDEX_APR_FC" hidden="1">"c8479"</definedName>
    <definedName name="IQ_NONFARM_WAGES_INDEX_FC" hidden="1">"c7819"</definedName>
    <definedName name="IQ_NONFARM_WAGES_INDEX_POP" hidden="1">"c7159"</definedName>
    <definedName name="IQ_NONFARM_WAGES_INDEX_POP_FC" hidden="1">"c8039"</definedName>
    <definedName name="IQ_NONFARM_WAGES_INDEX_YOY" hidden="1">"c7379"</definedName>
    <definedName name="IQ_NONFARM_WAGES_INDEX_YOY_FC" hidden="1">"c8259"</definedName>
    <definedName name="IQ_NONFARM_WAGES_POP" hidden="1">"c7158"</definedName>
    <definedName name="IQ_NONFARM_WAGES_POP_FC" hidden="1">"c8038"</definedName>
    <definedName name="IQ_NONFARM_WAGES_YOY" hidden="1">"c7378"</definedName>
    <definedName name="IQ_NONFARM_WAGES_YOY_FC" hidden="1">"c8258"</definedName>
    <definedName name="IQ_NONINTEREST_BEARING_BALANCES_FDIC" hidden="1">"c6394"</definedName>
    <definedName name="IQ_NONINTEREST_BEARING_DEPOSITS_DOMESTIC_FDIC" hidden="1">"c6477"</definedName>
    <definedName name="IQ_NONINTEREST_BEARING_DEPOSITS_FOREIGN_FDIC" hidden="1">"c6484"</definedName>
    <definedName name="IQ_NONINTEREST_EXPENSE_EARNING_ASSETS_FDIC" hidden="1">"c6728"</definedName>
    <definedName name="IQ_NONINTEREST_INCOME_EARNING_ASSETS_FDIC" hidden="1">"c6727"</definedName>
    <definedName name="IQ_NONMORTGAGE_SERVICING_FDIC" hidden="1">"c6336"</definedName>
    <definedName name="IQ_NONRECOURSE_DEBT" hidden="1">"c2550"</definedName>
    <definedName name="IQ_NONRECOURSE_DEBT_PCT" hidden="1">"c2551"</definedName>
    <definedName name="IQ_NONRES_FIXED_INVEST" hidden="1">"c6931"</definedName>
    <definedName name="IQ_NONRES_FIXED_INVEST_APR" hidden="1">"c7591"</definedName>
    <definedName name="IQ_NONRES_FIXED_INVEST_POP" hidden="1">"c7151"</definedName>
    <definedName name="IQ_NONRES_FIXED_INVEST_PRIV_APR_FC_UNUSED" hidden="1">"c8468"</definedName>
    <definedName name="IQ_NONRES_FIXED_INVEST_PRIV_APR_FC_UNUSED_UNUSED_UNUSED" hidden="1">"c8468"</definedName>
    <definedName name="IQ_NONRES_FIXED_INVEST_PRIV_APR_UNUSED" hidden="1">"c7588"</definedName>
    <definedName name="IQ_NONRES_FIXED_INVEST_PRIV_APR_UNUSED_UNUSED_UNUSED" hidden="1">"c7588"</definedName>
    <definedName name="IQ_NONRES_FIXED_INVEST_PRIV_FC_UNUSED" hidden="1">"c7808"</definedName>
    <definedName name="IQ_NONRES_FIXED_INVEST_PRIV_FC_UNUSED_UNUSED_UNUSED" hidden="1">"c7808"</definedName>
    <definedName name="IQ_NONRES_FIXED_INVEST_PRIV_POP_FC_UNUSED" hidden="1">"c8028"</definedName>
    <definedName name="IQ_NONRES_FIXED_INVEST_PRIV_POP_FC_UNUSED_UNUSED_UNUSED" hidden="1">"c8028"</definedName>
    <definedName name="IQ_NONRES_FIXED_INVEST_PRIV_POP_UNUSED" hidden="1">"c7148"</definedName>
    <definedName name="IQ_NONRES_FIXED_INVEST_PRIV_POP_UNUSED_UNUSED_UNUSED" hidden="1">"c7148"</definedName>
    <definedName name="IQ_NONRES_FIXED_INVEST_PRIV_REAL" hidden="1">"c6989"</definedName>
    <definedName name="IQ_NONRES_FIXED_INVEST_PRIV_REAL_APR" hidden="1">"c7649"</definedName>
    <definedName name="IQ_NONRES_FIXED_INVEST_PRIV_REAL_APR_FC" hidden="1">"c8529"</definedName>
    <definedName name="IQ_NONRES_FIXED_INVEST_PRIV_REAL_FC" hidden="1">"c7869"</definedName>
    <definedName name="IQ_NONRES_FIXED_INVEST_PRIV_REAL_POP" hidden="1">"c7209"</definedName>
    <definedName name="IQ_NONRES_FIXED_INVEST_PRIV_REAL_POP_FC" hidden="1">"c8089"</definedName>
    <definedName name="IQ_NONRES_FIXED_INVEST_PRIV_REAL_SAAR" hidden="1">"c6990"</definedName>
    <definedName name="IQ_NONRES_FIXED_INVEST_PRIV_REAL_SAAR_APR" hidden="1">"c7650"</definedName>
    <definedName name="IQ_NONRES_FIXED_INVEST_PRIV_REAL_SAAR_APR_FC" hidden="1">"c8530"</definedName>
    <definedName name="IQ_NONRES_FIXED_INVEST_PRIV_REAL_SAAR_FC" hidden="1">"c7870"</definedName>
    <definedName name="IQ_NONRES_FIXED_INVEST_PRIV_REAL_SAAR_POP" hidden="1">"c7210"</definedName>
    <definedName name="IQ_NONRES_FIXED_INVEST_PRIV_REAL_SAAR_POP_FC" hidden="1">"c8090"</definedName>
    <definedName name="IQ_NONRES_FIXED_INVEST_PRIV_REAL_SAAR_USD_APR_FC" hidden="1">"c11981"</definedName>
    <definedName name="IQ_NONRES_FIXED_INVEST_PRIV_REAL_SAAR_USD_FC" hidden="1">"c11978"</definedName>
    <definedName name="IQ_NONRES_FIXED_INVEST_PRIV_REAL_SAAR_USD_POP_FC" hidden="1">"c11979"</definedName>
    <definedName name="IQ_NONRES_FIXED_INVEST_PRIV_REAL_SAAR_USD_YOY_FC" hidden="1">"c11980"</definedName>
    <definedName name="IQ_NONRES_FIXED_INVEST_PRIV_REAL_SAAR_YOY" hidden="1">"c7430"</definedName>
    <definedName name="IQ_NONRES_FIXED_INVEST_PRIV_REAL_SAAR_YOY_FC" hidden="1">"c8310"</definedName>
    <definedName name="IQ_NONRES_FIXED_INVEST_PRIV_REAL_USD_APR_FC" hidden="1">"c11977"</definedName>
    <definedName name="IQ_NONRES_FIXED_INVEST_PRIV_REAL_USD_FC" hidden="1">"c11974"</definedName>
    <definedName name="IQ_NONRES_FIXED_INVEST_PRIV_REAL_USD_POP_FC" hidden="1">"c11975"</definedName>
    <definedName name="IQ_NONRES_FIXED_INVEST_PRIV_REAL_USD_YOY_FC" hidden="1">"c11976"</definedName>
    <definedName name="IQ_NONRES_FIXED_INVEST_PRIV_REAL_YOY" hidden="1">"c7429"</definedName>
    <definedName name="IQ_NONRES_FIXED_INVEST_PRIV_REAL_YOY_FC" hidden="1">"c8309"</definedName>
    <definedName name="IQ_NONRES_FIXED_INVEST_PRIV_SAAR" hidden="1">"c6929"</definedName>
    <definedName name="IQ_NONRES_FIXED_INVEST_PRIV_SAAR_APR" hidden="1">"c7589"</definedName>
    <definedName name="IQ_NONRES_FIXED_INVEST_PRIV_SAAR_APR_FC" hidden="1">"c8469"</definedName>
    <definedName name="IQ_NONRES_FIXED_INVEST_PRIV_SAAR_FC" hidden="1">"c7809"</definedName>
    <definedName name="IQ_NONRES_FIXED_INVEST_PRIV_SAAR_POP" hidden="1">"c7149"</definedName>
    <definedName name="IQ_NONRES_FIXED_INVEST_PRIV_SAAR_POP_FC" hidden="1">"c8029"</definedName>
    <definedName name="IQ_NONRES_FIXED_INVEST_PRIV_SAAR_USD_APR_FC" hidden="1">"c11877"</definedName>
    <definedName name="IQ_NONRES_FIXED_INVEST_PRIV_SAAR_USD_FC" hidden="1">"c11874"</definedName>
    <definedName name="IQ_NONRES_FIXED_INVEST_PRIV_SAAR_USD_POP_FC" hidden="1">"c11875"</definedName>
    <definedName name="IQ_NONRES_FIXED_INVEST_PRIV_SAAR_USD_YOY_FC" hidden="1">"c11876"</definedName>
    <definedName name="IQ_NONRES_FIXED_INVEST_PRIV_SAAR_YOY" hidden="1">"c7369"</definedName>
    <definedName name="IQ_NONRES_FIXED_INVEST_PRIV_SAAR_YOY_FC" hidden="1">"c8249"</definedName>
    <definedName name="IQ_NONRES_FIXED_INVEST_PRIV_UNUSED" hidden="1">"c6928"</definedName>
    <definedName name="IQ_NONRES_FIXED_INVEST_PRIV_UNUSED_UNUSED_UNUSED" hidden="1">"c6928"</definedName>
    <definedName name="IQ_NONRES_FIXED_INVEST_PRIV_USD_APR_FC" hidden="1">"c11873"</definedName>
    <definedName name="IQ_NONRES_FIXED_INVEST_PRIV_USD_FC" hidden="1">"c11870"</definedName>
    <definedName name="IQ_NONRES_FIXED_INVEST_PRIV_USD_POP_FC" hidden="1">"c11871"</definedName>
    <definedName name="IQ_NONRES_FIXED_INVEST_PRIV_USD_YOY_FC" hidden="1">"c11872"</definedName>
    <definedName name="IQ_NONRES_FIXED_INVEST_PRIV_YOY_FC_UNUSED" hidden="1">"c8248"</definedName>
    <definedName name="IQ_NONRES_FIXED_INVEST_PRIV_YOY_FC_UNUSED_UNUSED_UNUSED" hidden="1">"c8248"</definedName>
    <definedName name="IQ_NONRES_FIXED_INVEST_PRIV_YOY_UNUSED" hidden="1">"c7368"</definedName>
    <definedName name="IQ_NONRES_FIXED_INVEST_PRIV_YOY_UNUSED_UNUSED_UNUSED" hidden="1">"c7368"</definedName>
    <definedName name="IQ_NONRES_FIXED_INVEST_REAL" hidden="1">"c6993"</definedName>
    <definedName name="IQ_NONRES_FIXED_INVEST_REAL_APR" hidden="1">"c7653"</definedName>
    <definedName name="IQ_NONRES_FIXED_INVEST_REAL_POP" hidden="1">"c7213"</definedName>
    <definedName name="IQ_NONRES_FIXED_INVEST_REAL_SAAR" hidden="1">"c6987"</definedName>
    <definedName name="IQ_NONRES_FIXED_INVEST_REAL_SAAR_APR" hidden="1">"c7647"</definedName>
    <definedName name="IQ_NONRES_FIXED_INVEST_REAL_SAAR_APR_FC" hidden="1">"c8527"</definedName>
    <definedName name="IQ_NONRES_FIXED_INVEST_REAL_SAAR_FC" hidden="1">"c7867"</definedName>
    <definedName name="IQ_NONRES_FIXED_INVEST_REAL_SAAR_POP" hidden="1">"c7207"</definedName>
    <definedName name="IQ_NONRES_FIXED_INVEST_REAL_SAAR_POP_FC" hidden="1">"c8087"</definedName>
    <definedName name="IQ_NONRES_FIXED_INVEST_REAL_SAAR_YOY" hidden="1">"c7427"</definedName>
    <definedName name="IQ_NONRES_FIXED_INVEST_REAL_SAAR_YOY_FC" hidden="1">"c8307"</definedName>
    <definedName name="IQ_NONRES_FIXED_INVEST_REAL_USD_APR_FC" hidden="1">"c11973"</definedName>
    <definedName name="IQ_NONRES_FIXED_INVEST_REAL_USD_FC" hidden="1">"c11970"</definedName>
    <definedName name="IQ_NONRES_FIXED_INVEST_REAL_USD_POP_FC" hidden="1">"c11971"</definedName>
    <definedName name="IQ_NONRES_FIXED_INVEST_REAL_USD_YOY_FC" hidden="1">"c11972"</definedName>
    <definedName name="IQ_NONRES_FIXED_INVEST_REAL_YOY" hidden="1">"c7433"</definedName>
    <definedName name="IQ_NONRES_FIXED_INVEST_STRUCT" hidden="1">"c6930"</definedName>
    <definedName name="IQ_NONRES_FIXED_INVEST_STRUCT_APR" hidden="1">"c7590"</definedName>
    <definedName name="IQ_NONRES_FIXED_INVEST_STRUCT_APR_FC" hidden="1">"c8470"</definedName>
    <definedName name="IQ_NONRES_FIXED_INVEST_STRUCT_FC" hidden="1">"c7810"</definedName>
    <definedName name="IQ_NONRES_FIXED_INVEST_STRUCT_POP" hidden="1">"c7150"</definedName>
    <definedName name="IQ_NONRES_FIXED_INVEST_STRUCT_POP_FC" hidden="1">"c8030"</definedName>
    <definedName name="IQ_NONRES_FIXED_INVEST_STRUCT_REAL" hidden="1">"c6992"</definedName>
    <definedName name="IQ_NONRES_FIXED_INVEST_STRUCT_REAL_APR" hidden="1">"c7652"</definedName>
    <definedName name="IQ_NONRES_FIXED_INVEST_STRUCT_REAL_APR_FC" hidden="1">"c8532"</definedName>
    <definedName name="IQ_NONRES_FIXED_INVEST_STRUCT_REAL_FC" hidden="1">"c7872"</definedName>
    <definedName name="IQ_NONRES_FIXED_INVEST_STRUCT_REAL_POP" hidden="1">"c7212"</definedName>
    <definedName name="IQ_NONRES_FIXED_INVEST_STRUCT_REAL_POP_FC" hidden="1">"c8092"</definedName>
    <definedName name="IQ_NONRES_FIXED_INVEST_STRUCT_REAL_SAAR" hidden="1">"c6991"</definedName>
    <definedName name="IQ_NONRES_FIXED_INVEST_STRUCT_REAL_SAAR_APR" hidden="1">"c7651"</definedName>
    <definedName name="IQ_NONRES_FIXED_INVEST_STRUCT_REAL_SAAR_APR_FC" hidden="1">"c8531"</definedName>
    <definedName name="IQ_NONRES_FIXED_INVEST_STRUCT_REAL_SAAR_FC" hidden="1">"c7871"</definedName>
    <definedName name="IQ_NONRES_FIXED_INVEST_STRUCT_REAL_SAAR_POP" hidden="1">"c7211"</definedName>
    <definedName name="IQ_NONRES_FIXED_INVEST_STRUCT_REAL_SAAR_POP_FC" hidden="1">"c8091"</definedName>
    <definedName name="IQ_NONRES_FIXED_INVEST_STRUCT_REAL_SAAR_YOY" hidden="1">"c7431"</definedName>
    <definedName name="IQ_NONRES_FIXED_INVEST_STRUCT_REAL_SAAR_YOY_FC" hidden="1">"c8311"</definedName>
    <definedName name="IQ_NONRES_FIXED_INVEST_STRUCT_REAL_USD_APR_FC" hidden="1">"c11985"</definedName>
    <definedName name="IQ_NONRES_FIXED_INVEST_STRUCT_REAL_USD_FC" hidden="1">"c11982"</definedName>
    <definedName name="IQ_NONRES_FIXED_INVEST_STRUCT_REAL_USD_POP_FC" hidden="1">"c11983"</definedName>
    <definedName name="IQ_NONRES_FIXED_INVEST_STRUCT_REAL_USD_YOY_FC" hidden="1">"c11984"</definedName>
    <definedName name="IQ_NONRES_FIXED_INVEST_STRUCT_REAL_YOY" hidden="1">"c7432"</definedName>
    <definedName name="IQ_NONRES_FIXED_INVEST_STRUCT_REAL_YOY_FC" hidden="1">"c8312"</definedName>
    <definedName name="IQ_NONRES_FIXED_INVEST_STRUCT_USD_APR_FC" hidden="1">"c11881"</definedName>
    <definedName name="IQ_NONRES_FIXED_INVEST_STRUCT_USD_FC" hidden="1">"c11878"</definedName>
    <definedName name="IQ_NONRES_FIXED_INVEST_STRUCT_USD_POP_FC" hidden="1">"c11879"</definedName>
    <definedName name="IQ_NONRES_FIXED_INVEST_STRUCT_USD_YOY_FC" hidden="1">"c11880"</definedName>
    <definedName name="IQ_NONRES_FIXED_INVEST_STRUCT_YOY" hidden="1">"c7370"</definedName>
    <definedName name="IQ_NONRES_FIXED_INVEST_STRUCT_YOY_FC" hidden="1">"c8250"</definedName>
    <definedName name="IQ_NONRES_FIXED_INVEST_USD_APR_FC" hidden="1">"c11869"</definedName>
    <definedName name="IQ_NONRES_FIXED_INVEST_USD_FC" hidden="1">"c11866"</definedName>
    <definedName name="IQ_NONRES_FIXED_INVEST_USD_POP_FC" hidden="1">"c11867"</definedName>
    <definedName name="IQ_NONRES_FIXED_INVEST_USD_YOY_FC" hidden="1">"c11868"</definedName>
    <definedName name="IQ_NONRES_FIXED_INVEST_YOY" hidden="1">"c7371"</definedName>
    <definedName name="IQ_NONTRANSACTION_ACCOUNTS_FDIC" hidden="1">"c6552"</definedName>
    <definedName name="IQ_NONUTIL_REV" hidden="1">"c2089"</definedName>
    <definedName name="IQ_NORM_EPS_ACT_OR_EST" hidden="1">"c2249"</definedName>
    <definedName name="IQ_NORMAL_INC_AFTER" hidden="1">"c1605"</definedName>
    <definedName name="IQ_NORMAL_INC_AVAIL" hidden="1">"c1606"</definedName>
    <definedName name="IQ_NORMAL_INC_BEFORE" hidden="1">"c1607"</definedName>
    <definedName name="IQ_NOTES_PAY" hidden="1">"c1176"</definedName>
    <definedName name="IQ_NOTIONAL_AMOUNT_CREDIT_DERIVATIVES_FDIC" hidden="1">"c6507"</definedName>
    <definedName name="IQ_NOTIONAL_VALUE_EXCHANGE_SWAPS_FDIC" hidden="1">"c6516"</definedName>
    <definedName name="IQ_NOTIONAL_VALUE_OTHER_SWAPS_FDIC" hidden="1">"c6521"</definedName>
    <definedName name="IQ_NOTIONAL_VALUE_RATE_SWAPS_FDIC" hidden="1">"c6511"</definedName>
    <definedName name="IQ_NOW_ACCOUNT" hidden="1">"c828"</definedName>
    <definedName name="IQ_NOW_OTHER_TRANS_ACCTS_TOT_DEPOSITS_FFIEC" hidden="1">"c13903"</definedName>
    <definedName name="IQ_NPPE" hidden="1">"c829"</definedName>
    <definedName name="IQ_NPPE_10YR_ANN_CAGR" hidden="1">"c6130"</definedName>
    <definedName name="IQ_NPPE_10YR_ANN_GROWTH" hidden="1">"c830"</definedName>
    <definedName name="IQ_NPPE_1YR_ANN_GROWTH" hidden="1">"c831"</definedName>
    <definedName name="IQ_NPPE_2YR_ANN_CAGR" hidden="1">"c6131"</definedName>
    <definedName name="IQ_NPPE_2YR_ANN_GROWTH" hidden="1">"c832"</definedName>
    <definedName name="IQ_NPPE_3YR_ANN_CAGR" hidden="1">"c6132"</definedName>
    <definedName name="IQ_NPPE_3YR_ANN_GROWTH" hidden="1">"c833"</definedName>
    <definedName name="IQ_NPPE_5YR_ANN_CAGR" hidden="1">"c6133"</definedName>
    <definedName name="IQ_NPPE_5YR_ANN_GROWTH" hidden="1">"c834"</definedName>
    <definedName name="IQ_NPPE_7YR_ANN_CAGR" hidden="1">"c6134"</definedName>
    <definedName name="IQ_NPPE_7YR_ANN_GROWTH" hidden="1">"c835"</definedName>
    <definedName name="IQ_NTM" hidden="1">6000</definedName>
    <definedName name="IQ_NUKE" hidden="1">"c836"</definedName>
    <definedName name="IQ_NUKE_CF" hidden="1">"c837"</definedName>
    <definedName name="IQ_NUKE_CONTR" hidden="1">"c838"</definedName>
    <definedName name="IQ_NUM_BRANCHES" hidden="1">"c2088"</definedName>
    <definedName name="IQ_NUM_CONTRIBUTORS" hidden="1">"c13739"</definedName>
    <definedName name="IQ_NUM_OFFICES" hidden="1">"c2088"</definedName>
    <definedName name="IQ_NUMBER_ADRHOLDERS" hidden="1">"c1970"</definedName>
    <definedName name="IQ_NUMBER_DAYS" hidden="1">"c1904"</definedName>
    <definedName name="IQ_NUMBER_DEPOSITS_LESS_THAN_100K_FDIC" hidden="1">"c6495"</definedName>
    <definedName name="IQ_NUMBER_DEPOSITS_MORE_THAN_100K_FDIC" hidden="1">"c6493"</definedName>
    <definedName name="IQ_NUMBER_MINES_ALUM" hidden="1">"c9248"</definedName>
    <definedName name="IQ_NUMBER_MINES_COAL" hidden="1">"c9822"</definedName>
    <definedName name="IQ_NUMBER_MINES_COP" hidden="1">"c9193"</definedName>
    <definedName name="IQ_NUMBER_MINES_DIAM" hidden="1">"c9672"</definedName>
    <definedName name="IQ_NUMBER_MINES_GOLD" hidden="1">"c9033"</definedName>
    <definedName name="IQ_NUMBER_MINES_IRON" hidden="1">"c9407"</definedName>
    <definedName name="IQ_NUMBER_MINES_LEAD" hidden="1">"c9460"</definedName>
    <definedName name="IQ_NUMBER_MINES_MANG" hidden="1">"c9513"</definedName>
    <definedName name="IQ_NUMBER_MINES_MOLYB" hidden="1">"c9725"</definedName>
    <definedName name="IQ_NUMBER_MINES_NICK" hidden="1">"c9301"</definedName>
    <definedName name="IQ_NUMBER_MINES_PLAT" hidden="1">"c9139"</definedName>
    <definedName name="IQ_NUMBER_MINES_SILVER" hidden="1">"c9086"</definedName>
    <definedName name="IQ_NUMBER_MINES_TITAN" hidden="1">"c9566"</definedName>
    <definedName name="IQ_NUMBER_MINES_URAN" hidden="1">"c9619"</definedName>
    <definedName name="IQ_NUMBER_MINES_ZINC" hidden="1">"c9354"</definedName>
    <definedName name="IQ_NUMBER_SHAREHOLDERS" hidden="1">"c1967"</definedName>
    <definedName name="IQ_NUMBER_SHAREHOLDERS_CLASSA" hidden="1">"c1968"</definedName>
    <definedName name="IQ_NUMBER_SHAREHOLDERS_CLASSB" hidden="1">"c1969"</definedName>
    <definedName name="IQ_NUMBER_SHAREHOLDERS_OTHER" hidden="1">"c1969"</definedName>
    <definedName name="IQ_OBLIGATIONS_OF_STATES_TOTAL_LOANS_FOREIGN_FDIC" hidden="1">"c6447"</definedName>
    <definedName name="IQ_OBLIGATIONS_STATES_FDIC" hidden="1">"c6431"</definedName>
    <definedName name="IQ_OCCUPANCY_CONSOL" hidden="1">"c8840"</definedName>
    <definedName name="IQ_OCCUPANCY_MANAGED" hidden="1">"c8842"</definedName>
    <definedName name="IQ_OCCUPANCY_OTHER" hidden="1">"c8843"</definedName>
    <definedName name="IQ_OCCUPANCY_SAME_PROP" hidden="1">"c8845"</definedName>
    <definedName name="IQ_OCCUPANCY_TOTAL" hidden="1">"c8844"</definedName>
    <definedName name="IQ_OCCUPANCY_UNCONSOL" hidden="1">"c8841"</definedName>
    <definedName name="IQ_OCCUPY_EXP" hidden="1">"c839"</definedName>
    <definedName name="IQ_OFFER_AMOUNT" hidden="1">"c2152"</definedName>
    <definedName name="IQ_OFFER_COUPON" hidden="1">"c2147"</definedName>
    <definedName name="IQ_OFFER_COUPON_TYPE" hidden="1">"c2148"</definedName>
    <definedName name="IQ_OFFER_DATE" hidden="1">"c2149"</definedName>
    <definedName name="IQ_OFFER_PRICE" hidden="1">"c2150"</definedName>
    <definedName name="IQ_OFFER_YIELD" hidden="1">"c2151"</definedName>
    <definedName name="IQ_OG_10DISC" hidden="1">"c1998"</definedName>
    <definedName name="IQ_OG_10DISC_GAS" hidden="1">"c2018"</definedName>
    <definedName name="IQ_OG_10DISC_OIL" hidden="1">"c2008"</definedName>
    <definedName name="IQ_OG_ACQ_COST_PROVED" hidden="1">"c1975"</definedName>
    <definedName name="IQ_OG_ACQ_COST_PROVED_GAS" hidden="1">"c1987"</definedName>
    <definedName name="IQ_OG_ACQ_COST_PROVED_OIL" hidden="1">"c1981"</definedName>
    <definedName name="IQ_OG_ACQ_COST_UNPROVED" hidden="1">"c1976"</definedName>
    <definedName name="IQ_OG_ACQ_COST_UNPROVED_GAS" hidden="1">"c1988"</definedName>
    <definedName name="IQ_OG_ACQ_COST_UNPROVED_OIL" hidden="1">"c1982"</definedName>
    <definedName name="IQ_OG_AVG_DAILY_GAS_EQUIV_PRODUCTION_MMCFE" hidden="1">"c10061"</definedName>
    <definedName name="IQ_OG_AVG_DAILY_OIL_EQUIV_PRODUCTION_KBOE" hidden="1">"c10060"</definedName>
    <definedName name="IQ_OG_AVG_DAILY_PROD_GAS" hidden="1">"c2910"</definedName>
    <definedName name="IQ_OG_AVG_DAILY_PROD_NGL" hidden="1">"c2911"</definedName>
    <definedName name="IQ_OG_AVG_DAILY_PROD_OIL" hidden="1">"c2909"</definedName>
    <definedName name="IQ_OG_AVG_DAILY_PRODUCTION_GAS_MMCM" hidden="1">"c10059"</definedName>
    <definedName name="IQ_OG_AVG_DAILY_SALES_VOL_EQ_INC_GAS" hidden="1">"c5797"</definedName>
    <definedName name="IQ_OG_AVG_DAILY_SALES_VOL_EQ_INC_NGL" hidden="1">"c5798"</definedName>
    <definedName name="IQ_OG_AVG_DAILY_SALES_VOL_EQ_INC_OIL" hidden="1">"c5796"</definedName>
    <definedName name="IQ_OG_AVG_GAS_PRICE_CBM_HEDGED" hidden="1">"c10054"</definedName>
    <definedName name="IQ_OG_AVG_GAS_PRICE_CBM_UNHEDGED" hidden="1">"c10055"</definedName>
    <definedName name="IQ_OG_AVG_PRODUCTION_COST_BBL" hidden="1">"c10062"</definedName>
    <definedName name="IQ_OG_AVG_PRODUCTION_COST_BOE" hidden="1">"c10064"</definedName>
    <definedName name="IQ_OG_AVG_PRODUCTION_COST_MCF" hidden="1">"c10063"</definedName>
    <definedName name="IQ_OG_AVG_PRODUCTION_COST_MCFE" hidden="1">"c10065"</definedName>
    <definedName name="IQ_OG_CLOSE_BALANCE_GAS" hidden="1">"c2049"</definedName>
    <definedName name="IQ_OG_CLOSE_BALANCE_NGL" hidden="1">"c2920"</definedName>
    <definedName name="IQ_OG_CLOSE_BALANCE_OIL" hidden="1">"c2037"</definedName>
    <definedName name="IQ_OG_DAILY_PRDUCTION_GROWTH_GAS" hidden="1">"c12732"</definedName>
    <definedName name="IQ_OG_DAILY_PRDUCTION_GROWTH_GAS_EQUIVALENT" hidden="1">"c12733"</definedName>
    <definedName name="IQ_OG_DAILY_PRDUCTION_GROWTH_NGL" hidden="1">"c12734"</definedName>
    <definedName name="IQ_OG_DAILY_PRDUCTION_GROWTH_OIL" hidden="1">"c12735"</definedName>
    <definedName name="IQ_OG_DAILY_PRDUCTION_GROWTH_OIL_EQUIVALENT" hidden="1">"c12736"</definedName>
    <definedName name="IQ_OG_DAILY_PRODUCTION_GROWTH_GAS" hidden="1">"c10073"</definedName>
    <definedName name="IQ_OG_DAILY_PRODUCTION_GROWTH_GAS_EQUIVALENT" hidden="1">"c10076"</definedName>
    <definedName name="IQ_OG_DAILY_PRODUCTION_GROWTH_NGL" hidden="1">"c10074"</definedName>
    <definedName name="IQ_OG_DAILY_PRODUCTION_GROWTH_OIL" hidden="1">"c10072"</definedName>
    <definedName name="IQ_OG_DAILY_PRODUCTION_GROWTH_OIL_EQUIVALENT" hidden="1">"c10075"</definedName>
    <definedName name="IQ_OG_DCF_BEFORE_TAXES" hidden="1">"c2023"</definedName>
    <definedName name="IQ_OG_DCF_BEFORE_TAXES_GAS" hidden="1">"c2025"</definedName>
    <definedName name="IQ_OG_DCF_BEFORE_TAXES_OIL" hidden="1">"c2024"</definedName>
    <definedName name="IQ_OG_DEVELOPED_ACRE_GROSS_EQ_INC" hidden="1">"c5802"</definedName>
    <definedName name="IQ_OG_DEVELOPED_ACRE_NET_EQ_INC" hidden="1">"c5803"</definedName>
    <definedName name="IQ_OG_DEVELOPED_RESERVES_GAS" hidden="1">"c2053"</definedName>
    <definedName name="IQ_OG_DEVELOPED_RESERVES_GAS_BCM" hidden="1">"c10045"</definedName>
    <definedName name="IQ_OG_DEVELOPED_RESERVES_NGL" hidden="1">"c2922"</definedName>
    <definedName name="IQ_OG_DEVELOPED_RESERVES_OIL" hidden="1">"c2054"</definedName>
    <definedName name="IQ_OG_DEVELOPMENT_COSTS" hidden="1">"c1978"</definedName>
    <definedName name="IQ_OG_DEVELOPMENT_COSTS_GAS" hidden="1">"c1990"</definedName>
    <definedName name="IQ_OG_DEVELOPMENT_COSTS_OIL" hidden="1">"c1984"</definedName>
    <definedName name="IQ_OG_EQUITY_AFFILIATES_RESERVES_GAS_BCM" hidden="1">"c10047"</definedName>
    <definedName name="IQ_OG_EQUITY_DCF" hidden="1">"c2002"</definedName>
    <definedName name="IQ_OG_EQUITY_DCF_GAS" hidden="1">"c2022"</definedName>
    <definedName name="IQ_OG_EQUITY_DCF_OIL" hidden="1">"c2012"</definedName>
    <definedName name="IQ_OG_EQUTY_RESERVES_GAS" hidden="1">"c2050"</definedName>
    <definedName name="IQ_OG_EQUTY_RESERVES_NGL" hidden="1">"c2921"</definedName>
    <definedName name="IQ_OG_EQUTY_RESERVES_OIL" hidden="1">"c2038"</definedName>
    <definedName name="IQ_OG_EXPLORATION_COSTS" hidden="1">"c1977"</definedName>
    <definedName name="IQ_OG_EXPLORATION_COSTS_GAS" hidden="1">"c1989"</definedName>
    <definedName name="IQ_OG_EXPLORATION_COSTS_OIL" hidden="1">"c1983"</definedName>
    <definedName name="IQ_OG_EXPLORATION_DEVELOPMENT_COST" hidden="1">"c10081"</definedName>
    <definedName name="IQ_OG_EXT_DISC_GAS" hidden="1">"c2043"</definedName>
    <definedName name="IQ_OG_EXT_DISC_NGL" hidden="1">"c2914"</definedName>
    <definedName name="IQ_OG_EXT_DISC_OIL" hidden="1">"c2031"</definedName>
    <definedName name="IQ_OG_FUTURE_CASH_INFLOWS" hidden="1">"c1993"</definedName>
    <definedName name="IQ_OG_FUTURE_CASH_INFLOWS_GAS" hidden="1">"c2013"</definedName>
    <definedName name="IQ_OG_FUTURE_CASH_INFLOWS_OIL" hidden="1">"c2003"</definedName>
    <definedName name="IQ_OG_FUTURE_DEVELOPMENT_COSTS" hidden="1">"c1995"</definedName>
    <definedName name="IQ_OG_FUTURE_DEVELOPMENT_COSTS_GAS" hidden="1">"c2015"</definedName>
    <definedName name="IQ_OG_FUTURE_DEVELOPMENT_COSTS_OIL" hidden="1">"c2005"</definedName>
    <definedName name="IQ_OG_FUTURE_INC_TAXES" hidden="1">"c1997"</definedName>
    <definedName name="IQ_OG_FUTURE_INC_TAXES_GAS" hidden="1">"c2017"</definedName>
    <definedName name="IQ_OG_FUTURE_INC_TAXES_OIL" hidden="1">"c2007"</definedName>
    <definedName name="IQ_OG_FUTURE_PRODUCTION_COSTS" hidden="1">"c1994"</definedName>
    <definedName name="IQ_OG_FUTURE_PRODUCTION_COSTS_GAS" hidden="1">"c2014"</definedName>
    <definedName name="IQ_OG_FUTURE_PRODUCTION_COSTS_OIL" hidden="1">"c2004"</definedName>
    <definedName name="IQ_OG_GAS_PRICE_HEDGED" hidden="1">"c2056"</definedName>
    <definedName name="IQ_OG_GAS_PRICE_UNHEDGED" hidden="1">"c2058"</definedName>
    <definedName name="IQ_OG_GROSS_DEVELOPED_AREA_SQ_KM" hidden="1">"c10079"</definedName>
    <definedName name="IQ_OG_GROSS_DEVELOPMENT_DRY_WELLS_DRILLED" hidden="1">"c10098"</definedName>
    <definedName name="IQ_OG_GROSS_DEVELOPMENT_PRODUCTIVE_WELLS_DRILLED" hidden="1">"c10097"</definedName>
    <definedName name="IQ_OG_GROSS_DEVELOPMENT_TOTAL_WELLS_DRILLED" hidden="1">"c10099"</definedName>
    <definedName name="IQ_OG_GROSS_EXPLORATORY_DRY_WELLS_DRILLED" hidden="1">"c10095"</definedName>
    <definedName name="IQ_OG_GROSS_EXPLORATORY_PRODUCTIVE_WELLS_DRILLED" hidden="1">"c10094"</definedName>
    <definedName name="IQ_OG_GROSS_EXPLORATORY_TOTAL_WELLS_DRILLED" hidden="1">"c10096"</definedName>
    <definedName name="IQ_OG_GROSS_OPERATED_WELLS" hidden="1">"c10092"</definedName>
    <definedName name="IQ_OG_GROSS_PRODUCTIVE_WELLS_GAS" hidden="1">"c10087"</definedName>
    <definedName name="IQ_OG_GROSS_PRODUCTIVE_WELLS_OIL" hidden="1">"c10086"</definedName>
    <definedName name="IQ_OG_GROSS_PRODUCTIVE_WELLS_TOTAL" hidden="1">"c10088"</definedName>
    <definedName name="IQ_OG_GROSS_TOTAL_WELLS_DRILLED" hidden="1">"c10100"</definedName>
    <definedName name="IQ_OG_GROSS_UNDEVELOPED_AREA_SQ_KM" hidden="1">"c10077"</definedName>
    <definedName name="IQ_OG_GROSS_WELLS_DRILLING" hidden="1">"c10108"</definedName>
    <definedName name="IQ_OG_IMPROVED_RECOVERY_GAS" hidden="1">"c2044"</definedName>
    <definedName name="IQ_OG_IMPROVED_RECOVERY_NGL" hidden="1">"c2915"</definedName>
    <definedName name="IQ_OG_IMPROVED_RECOVERY_OIL" hidden="1">"c2032"</definedName>
    <definedName name="IQ_OG_LIQUID_GAS_PRICE_HEDGED" hidden="1">"c2233"</definedName>
    <definedName name="IQ_OG_LIQUID_GAS_PRICE_UNHEDGED" hidden="1">"c2234"</definedName>
    <definedName name="IQ_OG_NET_DEVELOPED_AREA_SQ_KM" hidden="1">"c10080"</definedName>
    <definedName name="IQ_OG_NET_DEVELOPMENT_DRY_WELLS_DRILLED" hidden="1">"c10105"</definedName>
    <definedName name="IQ_OG_NET_DEVELOPMENT_PRODUCTIVE_WELLS_DRILLED" hidden="1">"c10104"</definedName>
    <definedName name="IQ_OG_NET_DEVELOPMENT_TOTAL_WELLS_DRILLED" hidden="1">"c10106"</definedName>
    <definedName name="IQ_OG_NET_EXPLORATORY_DRY_WELLS_DRILLED" hidden="1">"c10102"</definedName>
    <definedName name="IQ_OG_NET_EXPLORATORY_PRODUCTIVE_WELLS_DRILLED" hidden="1">"c10101"</definedName>
    <definedName name="IQ_OG_NET_EXPLORATORY_TOTAL_WELLS_DRILLED" hidden="1">"c10103"</definedName>
    <definedName name="IQ_OG_NET_FUTURE_CASH_FLOWS" hidden="1">"c1996"</definedName>
    <definedName name="IQ_OG_NET_FUTURE_CASH_FLOWS_GAS" hidden="1">"c2016"</definedName>
    <definedName name="IQ_OG_NET_FUTURE_CASH_FLOWS_OIL" hidden="1">"c2006"</definedName>
    <definedName name="IQ_OG_NET_OPERATED_WELLS" hidden="1">"c10093"</definedName>
    <definedName name="IQ_OG_NET_PRODUCTIVE_WELLS_GAS" hidden="1">"c10090"</definedName>
    <definedName name="IQ_OG_NET_PRODUCTIVE_WELLS_OIL" hidden="1">"c10089"</definedName>
    <definedName name="IQ_OG_NET_PRODUCTIVE_WELLS_TOTAL" hidden="1">"c10091"</definedName>
    <definedName name="IQ_OG_NET_TOTAL_WELLS_DRILLED" hidden="1">"c10107"</definedName>
    <definedName name="IQ_OG_NET_UNDEVELOPED_AREA_SQ_KM" hidden="1">"c10078"</definedName>
    <definedName name="IQ_OG_NET_WELLS_DRILLING" hidden="1">"c10109"</definedName>
    <definedName name="IQ_OG_NUMBER_WELLS_NEW" hidden="1">"c10085"</definedName>
    <definedName name="IQ_OG_OIL_PRICE_HEDGED" hidden="1">"c2055"</definedName>
    <definedName name="IQ_OG_OIL_PRICE_UNHEDGED" hidden="1">"c2057"</definedName>
    <definedName name="IQ_OG_OPEN_BALANCE_GAS" hidden="1">"c2041"</definedName>
    <definedName name="IQ_OG_OPEN_BALANCE_NGL" hidden="1">"c2912"</definedName>
    <definedName name="IQ_OG_OPEN_BALANCE_OIL" hidden="1">"c2029"</definedName>
    <definedName name="IQ_OG_OTHER_ADJ" hidden="1">"c1999"</definedName>
    <definedName name="IQ_OG_OTHER_ADJ_FCF" hidden="1">"c1999"</definedName>
    <definedName name="IQ_OG_OTHER_ADJ_FCF_GAS" hidden="1">"c2019"</definedName>
    <definedName name="IQ_OG_OTHER_ADJ_FCF_OIL" hidden="1">"c2009"</definedName>
    <definedName name="IQ_OG_OTHER_ADJ_GAS" hidden="1">"c2048"</definedName>
    <definedName name="IQ_OG_OTHER_ADJ_NGL" hidden="1">"c2919"</definedName>
    <definedName name="IQ_OG_OTHER_ADJ_OIL" hidden="1">"c2036"</definedName>
    <definedName name="IQ_OG_OTHER_COSTS" hidden="1">"c1979"</definedName>
    <definedName name="IQ_OG_OTHER_COSTS_GAS" hidden="1">"c1991"</definedName>
    <definedName name="IQ_OG_OTHER_COSTS_OIL" hidden="1">"c1985"</definedName>
    <definedName name="IQ_OG_PRDUCTION_GROWTH_GAS" hidden="1">"c12737"</definedName>
    <definedName name="IQ_OG_PRDUCTION_GROWTH_GAS_EQUIVALENT" hidden="1">"c12738"</definedName>
    <definedName name="IQ_OG_PRDUCTION_GROWTH_NGL" hidden="1">"c12739"</definedName>
    <definedName name="IQ_OG_PRDUCTION_GROWTH_OIL" hidden="1">"c12740"</definedName>
    <definedName name="IQ_OG_PRDUCTION_GROWTH_OIL_EQUIVALENT" hidden="1">"c12741"</definedName>
    <definedName name="IQ_OG_PRDUCTION_GROWTH_TOAL" hidden="1">"c12742"</definedName>
    <definedName name="IQ_OG_PRODUCTION_GAS" hidden="1">"c2047"</definedName>
    <definedName name="IQ_OG_PRODUCTION_GROWTH_GAS" hidden="1">"c10067"</definedName>
    <definedName name="IQ_OG_PRODUCTION_GROWTH_GAS_EQUIVALENT" hidden="1">"c10070"</definedName>
    <definedName name="IQ_OG_PRODUCTION_GROWTH_NGL" hidden="1">"c10068"</definedName>
    <definedName name="IQ_OG_PRODUCTION_GROWTH_OIL" hidden="1">"c10066"</definedName>
    <definedName name="IQ_OG_PRODUCTION_GROWTH_OIL_EQUIVALENT" hidden="1">"c10069"</definedName>
    <definedName name="IQ_OG_PRODUCTION_GROWTH_TOTAL" hidden="1">"c10071"</definedName>
    <definedName name="IQ_OG_PRODUCTION_NGL" hidden="1">"c2918"</definedName>
    <definedName name="IQ_OG_PRODUCTION_OIL" hidden="1">"c2035"</definedName>
    <definedName name="IQ_OG_PURCHASES_GAS" hidden="1">"c2045"</definedName>
    <definedName name="IQ_OG_PURCHASES_NGL" hidden="1">"c2916"</definedName>
    <definedName name="IQ_OG_PURCHASES_OIL" hidden="1">"c2033"</definedName>
    <definedName name="IQ_OG_RESERVE_REPLACEMENT_RATIO" hidden="1">"c5799"</definedName>
    <definedName name="IQ_OG_REVISIONS_GAS" hidden="1">"c2042"</definedName>
    <definedName name="IQ_OG_REVISIONS_NGL" hidden="1">"c2913"</definedName>
    <definedName name="IQ_OG_REVISIONS_OIL" hidden="1">"c2030"</definedName>
    <definedName name="IQ_OG_RIGS_NON_OPERATED" hidden="1">"c10083"</definedName>
    <definedName name="IQ_OG_RIGS_OPERATED" hidden="1">"c10082"</definedName>
    <definedName name="IQ_OG_RIGS_TOTAL" hidden="1">"c10084"</definedName>
    <definedName name="IQ_OG_SALES_IN_PLACE_GAS" hidden="1">"c2046"</definedName>
    <definedName name="IQ_OG_SALES_IN_PLACE_NGL" hidden="1">"c2917"</definedName>
    <definedName name="IQ_OG_SALES_IN_PLACE_OIL" hidden="1">"c2034"</definedName>
    <definedName name="IQ_OG_SALES_VOL_EQ_INC_GAS" hidden="1">"c5794"</definedName>
    <definedName name="IQ_OG_SALES_VOL_EQ_INC_NGL" hidden="1">"c5795"</definedName>
    <definedName name="IQ_OG_SALES_VOL_EQ_INC_OIL" hidden="1">"c5793"</definedName>
    <definedName name="IQ_OG_STANDARDIZED_DCF" hidden="1">"c2000"</definedName>
    <definedName name="IQ_OG_STANDARDIZED_DCF_GAS" hidden="1">"c2020"</definedName>
    <definedName name="IQ_OG_STANDARDIZED_DCF_HEDGED" hidden="1">"c2001"</definedName>
    <definedName name="IQ_OG_STANDARDIZED_DCF_HEDGED_GAS" hidden="1">"c2021"</definedName>
    <definedName name="IQ_OG_STANDARDIZED_DCF_HEDGED_OIL" hidden="1">"c2011"</definedName>
    <definedName name="IQ_OG_STANDARDIZED_DCF_OIL" hidden="1">"c2010"</definedName>
    <definedName name="IQ_OG_TAXES" hidden="1">"c2026"</definedName>
    <definedName name="IQ_OG_TAXES_GAS" hidden="1">"c2028"</definedName>
    <definedName name="IQ_OG_TAXES_OIL" hidden="1">"c2027"</definedName>
    <definedName name="IQ_OG_TOTAL_COSTS" hidden="1">"c1980"</definedName>
    <definedName name="IQ_OG_TOTAL_COSTS_GAS" hidden="1">"c1992"</definedName>
    <definedName name="IQ_OG_TOTAL_COSTS_OIL" hidden="1">"c1986"</definedName>
    <definedName name="IQ_OG_TOTAL_EST_PROVED_RESERVES_GAS" hidden="1">"c2052"</definedName>
    <definedName name="IQ_OG_TOTAL_GAS_EQUIV_PRODUCTION_BCFE" hidden="1">"c10058"</definedName>
    <definedName name="IQ_OG_TOTAL_GAS_PRODUCTION" hidden="1">"c2060"</definedName>
    <definedName name="IQ_OG_TOTAL_LIQUID_GAS_PRODUCTION" hidden="1">"c2235"</definedName>
    <definedName name="IQ_OG_TOTAL_OIL_EQUIV_PRODUCTION_MMBOE" hidden="1">"c10057"</definedName>
    <definedName name="IQ_OG_TOTAL_OIL_PRODUCTION" hidden="1">"c2059"</definedName>
    <definedName name="IQ_OG_TOTAL_OIL_PRODUCTON" hidden="1">"c2059"</definedName>
    <definedName name="IQ_OG_TOTAL_POSSIBLE_RESERVES_GAS_BCF" hidden="1">"c10050"</definedName>
    <definedName name="IQ_OG_TOTAL_POSSIBLE_RESERVES_GAS_BCM" hidden="1">"c10051"</definedName>
    <definedName name="IQ_OG_TOTAL_POSSIBLE_RESERVES_OIL_MMBBLS" hidden="1">"c10053"</definedName>
    <definedName name="IQ_OG_TOTAL_PROBABLE_RESERVES_GAS_BCF" hidden="1">"c10048"</definedName>
    <definedName name="IQ_OG_TOTAL_PROBABLE_RESERVES_GAS_BCM" hidden="1">"c10049"</definedName>
    <definedName name="IQ_OG_TOTAL_PROBABLE_RESERVES_OIL_MMBBLS" hidden="1">"c10052"</definedName>
    <definedName name="IQ_OG_TOTAL_PRODUCTION_GAS_BCM" hidden="1">"c10056"</definedName>
    <definedName name="IQ_OG_TOTAL_PROVED_RESERVES_GAS_BCM" hidden="1">"c10046"</definedName>
    <definedName name="IQ_OG_UNDEVELOPED_ACRE_GROSS_EQ_INC" hidden="1">"c5800"</definedName>
    <definedName name="IQ_OG_UNDEVELOPED_ACRE_NET_EQ_INC" hidden="1">"c5801"</definedName>
    <definedName name="IQ_OG_UNDEVELOPED_RESERVES_GAS" hidden="1">"c2051"</definedName>
    <definedName name="IQ_OG_UNDEVELOPED_RESERVES_GAS_BCM" hidden="1">"c10044"</definedName>
    <definedName name="IQ_OG_UNDEVELOPED_RESERVES_NGL" hidden="1">"c2923"</definedName>
    <definedName name="IQ_OG_UNDEVELOPED_RESERVES_OIL" hidden="1">"c2039"</definedName>
    <definedName name="IQ_OIL_IMPAIR" hidden="1">"c840"</definedName>
    <definedName name="IQ_OL_COMM_AFTER_FIVE" hidden="1">"c841"</definedName>
    <definedName name="IQ_OL_COMM_CY" hidden="1">"c842"</definedName>
    <definedName name="IQ_OL_COMM_CY1" hidden="1">"c843"</definedName>
    <definedName name="IQ_OL_COMM_CY2" hidden="1">"c844"</definedName>
    <definedName name="IQ_OL_COMM_CY3" hidden="1">"c845"</definedName>
    <definedName name="IQ_OL_COMM_CY4" hidden="1">"c846"</definedName>
    <definedName name="IQ_OL_COMM_NEXT_FIVE" hidden="1">"c847"</definedName>
    <definedName name="IQ_OPEB_ACCRUED_LIAB" hidden="1">"c3308"</definedName>
    <definedName name="IQ_OPEB_ACCRUED_LIAB_DOM" hidden="1">"c3306"</definedName>
    <definedName name="IQ_OPEB_ACCRUED_LIAB_FOREIGN" hidden="1">"c3307"</definedName>
    <definedName name="IQ_OPEB_ACCUM_OTHER_CI" hidden="1">"c3314"</definedName>
    <definedName name="IQ_OPEB_ACCUM_OTHER_CI_DOM" hidden="1">"c3312"</definedName>
    <definedName name="IQ_OPEB_ACCUM_OTHER_CI_FOREIGN" hidden="1">"c3313"</definedName>
    <definedName name="IQ_OPEB_ACT_NEXT" hidden="1">"c5774"</definedName>
    <definedName name="IQ_OPEB_ACT_NEXT_DOM" hidden="1">"c5772"</definedName>
    <definedName name="IQ_OPEB_ACT_NEXT_FOREIGN" hidden="1">"c5773"</definedName>
    <definedName name="IQ_OPEB_AMT_RECOG_NEXT" hidden="1">"c5783"</definedName>
    <definedName name="IQ_OPEB_AMT_RECOG_NEXT_DOM" hidden="1">"c5781"</definedName>
    <definedName name="IQ_OPEB_AMT_RECOG_NEXT_FOREIGN" hidden="1">"c5782"</definedName>
    <definedName name="IQ_OPEB_ASSETS" hidden="1">"c3356"</definedName>
    <definedName name="IQ_OPEB_ASSETS_ACQ" hidden="1">"c3347"</definedName>
    <definedName name="IQ_OPEB_ASSETS_ACQ_DOM" hidden="1">"c3345"</definedName>
    <definedName name="IQ_OPEB_ASSETS_ACQ_FOREIGN" hidden="1">"c3346"</definedName>
    <definedName name="IQ_OPEB_ASSETS_ACTUAL_RETURN" hidden="1">"c3332"</definedName>
    <definedName name="IQ_OPEB_ASSETS_ACTUAL_RETURN_DOM" hidden="1">"c3330"</definedName>
    <definedName name="IQ_OPEB_ASSETS_ACTUAL_RETURN_FOREIGN" hidden="1">"c3331"</definedName>
    <definedName name="IQ_OPEB_ASSETS_BEG" hidden="1">"c3329"</definedName>
    <definedName name="IQ_OPEB_ASSETS_BEG_DOM" hidden="1">"c3327"</definedName>
    <definedName name="IQ_OPEB_ASSETS_BEG_FOREIGN" hidden="1">"c3328"</definedName>
    <definedName name="IQ_OPEB_ASSETS_BENEFITS_PAID" hidden="1">"c3341"</definedName>
    <definedName name="IQ_OPEB_ASSETS_BENEFITS_PAID_DOM" hidden="1">"c3339"</definedName>
    <definedName name="IQ_OPEB_ASSETS_BENEFITS_PAID_FOREIGN" hidden="1">"c3340"</definedName>
    <definedName name="IQ_OPEB_ASSETS_CURTAIL" hidden="1">"c3350"</definedName>
    <definedName name="IQ_OPEB_ASSETS_CURTAIL_DOM" hidden="1">"c3348"</definedName>
    <definedName name="IQ_OPEB_ASSETS_CURTAIL_FOREIGN" hidden="1">"c3349"</definedName>
    <definedName name="IQ_OPEB_ASSETS_DOM" hidden="1">"c3354"</definedName>
    <definedName name="IQ_OPEB_ASSETS_EMPLOYER_CONTRIBUTIONS" hidden="1">"c3335"</definedName>
    <definedName name="IQ_OPEB_ASSETS_EMPLOYER_CONTRIBUTIONS_DOM" hidden="1">"c3333"</definedName>
    <definedName name="IQ_OPEB_ASSETS_EMPLOYER_CONTRIBUTIONS_FOREIGN" hidden="1">"c3334"</definedName>
    <definedName name="IQ_OPEB_ASSETS_FOREIGN" hidden="1">"c3355"</definedName>
    <definedName name="IQ_OPEB_ASSETS_FX_ADJ" hidden="1">"c3344"</definedName>
    <definedName name="IQ_OPEB_ASSETS_FX_ADJ_DOM" hidden="1">"c3342"</definedName>
    <definedName name="IQ_OPEB_ASSETS_FX_ADJ_FOREIGN" hidden="1">"c3343"</definedName>
    <definedName name="IQ_OPEB_ASSETS_OTHER_PLAN_ADJ" hidden="1">"c3353"</definedName>
    <definedName name="IQ_OPEB_ASSETS_OTHER_PLAN_ADJ_DOM" hidden="1">"c3351"</definedName>
    <definedName name="IQ_OPEB_ASSETS_OTHER_PLAN_ADJ_FOREIGN" hidden="1">"c3352"</definedName>
    <definedName name="IQ_OPEB_ASSETS_PARTICIP_CONTRIBUTIONS" hidden="1">"c3338"</definedName>
    <definedName name="IQ_OPEB_ASSETS_PARTICIP_CONTRIBUTIONS_DOM" hidden="1">"c3336"</definedName>
    <definedName name="IQ_OPEB_ASSETS_PARTICIP_CONTRIBUTIONS_FOREIGN" hidden="1">"c3337"</definedName>
    <definedName name="IQ_OPEB_BENEFIT_INFO_DATE" hidden="1">"c3410"</definedName>
    <definedName name="IQ_OPEB_BENEFIT_INFO_DATE_DOM" hidden="1">"c3408"</definedName>
    <definedName name="IQ_OPEB_BENEFIT_INFO_DATE_FOREIGN" hidden="1">"c3409"</definedName>
    <definedName name="IQ_OPEB_BREAKDOWN_EQ" hidden="1">"c3275"</definedName>
    <definedName name="IQ_OPEB_BREAKDOWN_EQ_DOM" hidden="1">"c3273"</definedName>
    <definedName name="IQ_OPEB_BREAKDOWN_EQ_FOREIGN" hidden="1">"c3274"</definedName>
    <definedName name="IQ_OPEB_BREAKDOWN_FI" hidden="1">"c3278"</definedName>
    <definedName name="IQ_OPEB_BREAKDOWN_FI_DOM" hidden="1">"c3276"</definedName>
    <definedName name="IQ_OPEB_BREAKDOWN_FI_FOREIGN" hidden="1">"c3277"</definedName>
    <definedName name="IQ_OPEB_BREAKDOWN_OTHER" hidden="1">"c3284"</definedName>
    <definedName name="IQ_OPEB_BREAKDOWN_OTHER_DOM" hidden="1">"c3282"</definedName>
    <definedName name="IQ_OPEB_BREAKDOWN_OTHER_FOREIGN" hidden="1">"c3283"</definedName>
    <definedName name="IQ_OPEB_BREAKDOWN_PCT_EQ" hidden="1">"c3263"</definedName>
    <definedName name="IQ_OPEB_BREAKDOWN_PCT_EQ_DOM" hidden="1">"c3261"</definedName>
    <definedName name="IQ_OPEB_BREAKDOWN_PCT_EQ_FOREIGN" hidden="1">"c3262"</definedName>
    <definedName name="IQ_OPEB_BREAKDOWN_PCT_FI" hidden="1">"c3266"</definedName>
    <definedName name="IQ_OPEB_BREAKDOWN_PCT_FI_DOM" hidden="1">"c3264"</definedName>
    <definedName name="IQ_OPEB_BREAKDOWN_PCT_FI_FOREIGN" hidden="1">"c3265"</definedName>
    <definedName name="IQ_OPEB_BREAKDOWN_PCT_OTHER" hidden="1">"c3272"</definedName>
    <definedName name="IQ_OPEB_BREAKDOWN_PCT_OTHER_DOM" hidden="1">"c3270"</definedName>
    <definedName name="IQ_OPEB_BREAKDOWN_PCT_OTHER_FOREIGN" hidden="1">"c3271"</definedName>
    <definedName name="IQ_OPEB_BREAKDOWN_PCT_RE" hidden="1">"c3269"</definedName>
    <definedName name="IQ_OPEB_BREAKDOWN_PCT_RE_DOM" hidden="1">"c3267"</definedName>
    <definedName name="IQ_OPEB_BREAKDOWN_PCT_RE_FOREIGN" hidden="1">"c3268"</definedName>
    <definedName name="IQ_OPEB_BREAKDOWN_RE" hidden="1">"c3281"</definedName>
    <definedName name="IQ_OPEB_BREAKDOWN_RE_DOM" hidden="1">"c3279"</definedName>
    <definedName name="IQ_OPEB_BREAKDOWN_RE_FOREIGN" hidden="1">"c3280"</definedName>
    <definedName name="IQ_OPEB_CI_ACT" hidden="1">"c5759"</definedName>
    <definedName name="IQ_OPEB_CI_ACT_DOM" hidden="1">"c5757"</definedName>
    <definedName name="IQ_OPEB_CI_ACT_FOREIGN" hidden="1">"c5758"</definedName>
    <definedName name="IQ_OPEB_CI_NET_AMT_RECOG" hidden="1">"c5771"</definedName>
    <definedName name="IQ_OPEB_CI_NET_AMT_RECOG_DOM" hidden="1">"c5769"</definedName>
    <definedName name="IQ_OPEB_CI_NET_AMT_RECOG_FOREIGN" hidden="1">"c5770"</definedName>
    <definedName name="IQ_OPEB_CI_OTHER_MISC_ADJ" hidden="1">"c5768"</definedName>
    <definedName name="IQ_OPEB_CI_OTHER_MISC_ADJ_DOM" hidden="1">"c5766"</definedName>
    <definedName name="IQ_OPEB_CI_OTHER_MISC_ADJ_FOREIGN" hidden="1">"c5767"</definedName>
    <definedName name="IQ_OPEB_CI_PRIOR_SERVICE" hidden="1">"c5762"</definedName>
    <definedName name="IQ_OPEB_CI_PRIOR_SERVICE_DOM" hidden="1">"c5760"</definedName>
    <definedName name="IQ_OPEB_CI_PRIOR_SERVICE_FOREIGN" hidden="1">"c5761"</definedName>
    <definedName name="IQ_OPEB_CI_TRANSITION" hidden="1">"c5765"</definedName>
    <definedName name="IQ_OPEB_CI_TRANSITION_DOM" hidden="1">"c5763"</definedName>
    <definedName name="IQ_OPEB_CI_TRANSITION_FOREIGN" hidden="1">"c5764"</definedName>
    <definedName name="IQ_OPEB_CL" hidden="1">"c5789"</definedName>
    <definedName name="IQ_OPEB_CL_DOM" hidden="1">"c5787"</definedName>
    <definedName name="IQ_OPEB_CL_FOREIGN" hidden="1">"c5788"</definedName>
    <definedName name="IQ_OPEB_DECREASE_EFFECT_PBO" hidden="1">"c3458"</definedName>
    <definedName name="IQ_OPEB_DECREASE_EFFECT_PBO_DOM" hidden="1">"c3456"</definedName>
    <definedName name="IQ_OPEB_DECREASE_EFFECT_PBO_FOREIGN" hidden="1">"c3457"</definedName>
    <definedName name="IQ_OPEB_DECREASE_EFFECT_SERVICE_INT_COST" hidden="1">"c3455"</definedName>
    <definedName name="IQ_OPEB_DECREASE_EFFECT_SERVICE_INT_COST_DOM" hidden="1">"c3453"</definedName>
    <definedName name="IQ_OPEB_DECREASE_EFFECT_SERVICE_INT_COST_FOREIGN" hidden="1">"c3454"</definedName>
    <definedName name="IQ_OPEB_DISC_RATE_MAX" hidden="1">"c3422"</definedName>
    <definedName name="IQ_OPEB_DISC_RATE_MAX_DOM" hidden="1">"c3420"</definedName>
    <definedName name="IQ_OPEB_DISC_RATE_MAX_FOREIGN" hidden="1">"c3421"</definedName>
    <definedName name="IQ_OPEB_DISC_RATE_MIN" hidden="1">"c3419"</definedName>
    <definedName name="IQ_OPEB_DISC_RATE_MIN_DOM" hidden="1">"c3417"</definedName>
    <definedName name="IQ_OPEB_DISC_RATE_MIN_FOREIGN" hidden="1">"c3418"</definedName>
    <definedName name="IQ_OPEB_EST_BENEFIT_1YR" hidden="1">"c3287"</definedName>
    <definedName name="IQ_OPEB_EST_BENEFIT_1YR_DOM" hidden="1">"c3285"</definedName>
    <definedName name="IQ_OPEB_EST_BENEFIT_1YR_FOREIGN" hidden="1">"c3286"</definedName>
    <definedName name="IQ_OPEB_EST_BENEFIT_2YR" hidden="1">"c3290"</definedName>
    <definedName name="IQ_OPEB_EST_BENEFIT_2YR_DOM" hidden="1">"c3288"</definedName>
    <definedName name="IQ_OPEB_EST_BENEFIT_2YR_FOREIGN" hidden="1">"c3289"</definedName>
    <definedName name="IQ_OPEB_EST_BENEFIT_3YR" hidden="1">"c3293"</definedName>
    <definedName name="IQ_OPEB_EST_BENEFIT_3YR_DOM" hidden="1">"c3291"</definedName>
    <definedName name="IQ_OPEB_EST_BENEFIT_3YR_FOREIGN" hidden="1">"c3292"</definedName>
    <definedName name="IQ_OPEB_EST_BENEFIT_4YR" hidden="1">"c3296"</definedName>
    <definedName name="IQ_OPEB_EST_BENEFIT_4YR_DOM" hidden="1">"c3294"</definedName>
    <definedName name="IQ_OPEB_EST_BENEFIT_4YR_FOREIGN" hidden="1">"c3295"</definedName>
    <definedName name="IQ_OPEB_EST_BENEFIT_5YR" hidden="1">"c3299"</definedName>
    <definedName name="IQ_OPEB_EST_BENEFIT_5YR_DOM" hidden="1">"c3297"</definedName>
    <definedName name="IQ_OPEB_EST_BENEFIT_5YR_FOREIGN" hidden="1">"c3298"</definedName>
    <definedName name="IQ_OPEB_EST_BENEFIT_AFTER5" hidden="1">"c3302"</definedName>
    <definedName name="IQ_OPEB_EST_BENEFIT_AFTER5_DOM" hidden="1">"c3300"</definedName>
    <definedName name="IQ_OPEB_EST_BENEFIT_AFTER5_FOREIGN" hidden="1">"c3301"</definedName>
    <definedName name="IQ_OPEB_EXP_RATE_RETURN_MAX" hidden="1">"c3434"</definedName>
    <definedName name="IQ_OPEB_EXP_RATE_RETURN_MAX_DOM" hidden="1">"c3432"</definedName>
    <definedName name="IQ_OPEB_EXP_RATE_RETURN_MAX_FOREIGN" hidden="1">"c3433"</definedName>
    <definedName name="IQ_OPEB_EXP_RATE_RETURN_MIN" hidden="1">"c3431"</definedName>
    <definedName name="IQ_OPEB_EXP_RATE_RETURN_MIN_DOM" hidden="1">"c3429"</definedName>
    <definedName name="IQ_OPEB_EXP_RATE_RETURN_MIN_FOREIGN" hidden="1">"c3430"</definedName>
    <definedName name="IQ_OPEB_EXP_RETURN" hidden="1">"c3398"</definedName>
    <definedName name="IQ_OPEB_EXP_RETURN_DOM" hidden="1">"c3396"</definedName>
    <definedName name="IQ_OPEB_EXP_RETURN_FOREIGN" hidden="1">"c3397"</definedName>
    <definedName name="IQ_OPEB_HEALTH_COST_TREND_INITIAL" hidden="1">"c3413"</definedName>
    <definedName name="IQ_OPEB_HEALTH_COST_TREND_INITIAL_DOM" hidden="1">"c3411"</definedName>
    <definedName name="IQ_OPEB_HEALTH_COST_TREND_INITIAL_FOREIGN" hidden="1">"c3412"</definedName>
    <definedName name="IQ_OPEB_HEALTH_COST_TREND_ULTIMATE" hidden="1">"c3416"</definedName>
    <definedName name="IQ_OPEB_HEALTH_COST_TREND_ULTIMATE_DOM" hidden="1">"c3414"</definedName>
    <definedName name="IQ_OPEB_HEALTH_COST_TREND_ULTIMATE_FOREIGN" hidden="1">"c3415"</definedName>
    <definedName name="IQ_OPEB_INCREASE_EFFECT_PBO" hidden="1">"c3452"</definedName>
    <definedName name="IQ_OPEB_INCREASE_EFFECT_PBO_DOM" hidden="1">"c3450"</definedName>
    <definedName name="IQ_OPEB_INCREASE_EFFECT_PBO_FOREIGN" hidden="1">"c3451"</definedName>
    <definedName name="IQ_OPEB_INCREASE_EFFECT_SERVICE_INT_COST" hidden="1">"c3449"</definedName>
    <definedName name="IQ_OPEB_INCREASE_EFFECT_SERVICE_INT_COST_DOM" hidden="1">"c3447"</definedName>
    <definedName name="IQ_OPEB_INCREASE_EFFECT_SERVICE_INT_COST_FOREIGN" hidden="1">"c3448"</definedName>
    <definedName name="IQ_OPEB_INTAN_ASSETS" hidden="1">"c3311"</definedName>
    <definedName name="IQ_OPEB_INTAN_ASSETS_DOM" hidden="1">"c3309"</definedName>
    <definedName name="IQ_OPEB_INTAN_ASSETS_FOREIGN" hidden="1">"c3310"</definedName>
    <definedName name="IQ_OPEB_INTEREST_COST" hidden="1">"c3395"</definedName>
    <definedName name="IQ_OPEB_INTEREST_COST_DOM" hidden="1">"c3393"</definedName>
    <definedName name="IQ_OPEB_INTEREST_COST_FOREIGN" hidden="1">"c3394"</definedName>
    <definedName name="IQ_OPEB_LT_ASSETS" hidden="1">"c5786"</definedName>
    <definedName name="IQ_OPEB_LT_ASSETS_DOM" hidden="1">"c5784"</definedName>
    <definedName name="IQ_OPEB_LT_ASSETS_FOREIGN" hidden="1">"c5785"</definedName>
    <definedName name="IQ_OPEB_LT_LIAB" hidden="1">"c5792"</definedName>
    <definedName name="IQ_OPEB_LT_LIAB_DOM" hidden="1">"c5790"</definedName>
    <definedName name="IQ_OPEB_LT_LIAB_FOREIGN" hidden="1">"c5791"</definedName>
    <definedName name="IQ_OPEB_NET_ASSET_RECOG" hidden="1">"c3326"</definedName>
    <definedName name="IQ_OPEB_NET_ASSET_RECOG_DOM" hidden="1">"c3324"</definedName>
    <definedName name="IQ_OPEB_NET_ASSET_RECOG_FOREIGN" hidden="1">"c3325"</definedName>
    <definedName name="IQ_OPEB_OBLIGATION_ACCUMULATED" hidden="1">"c3407"</definedName>
    <definedName name="IQ_OPEB_OBLIGATION_ACCUMULATED_DOM" hidden="1">"c3405"</definedName>
    <definedName name="IQ_OPEB_OBLIGATION_ACCUMULATED_FOREIGN" hidden="1">"c3406"</definedName>
    <definedName name="IQ_OPEB_OBLIGATION_ACQ" hidden="1">"c3380"</definedName>
    <definedName name="IQ_OPEB_OBLIGATION_ACQ_DOM" hidden="1">"c3378"</definedName>
    <definedName name="IQ_OPEB_OBLIGATION_ACQ_FOREIGN" hidden="1">"c3379"</definedName>
    <definedName name="IQ_OPEB_OBLIGATION_ACTUARIAL_GAIN_LOSS" hidden="1">"c3371"</definedName>
    <definedName name="IQ_OPEB_OBLIGATION_ACTUARIAL_GAIN_LOSS_DOM" hidden="1">"c3369"</definedName>
    <definedName name="IQ_OPEB_OBLIGATION_ACTUARIAL_GAIN_LOSS_FOREIGN" hidden="1">"c3370"</definedName>
    <definedName name="IQ_OPEB_OBLIGATION_BEG" hidden="1">"c3359"</definedName>
    <definedName name="IQ_OPEB_OBLIGATION_BEG_DOM" hidden="1">"c3357"</definedName>
    <definedName name="IQ_OPEB_OBLIGATION_BEG_FOREIGN" hidden="1">"c3358"</definedName>
    <definedName name="IQ_OPEB_OBLIGATION_CURTAIL" hidden="1">"c3383"</definedName>
    <definedName name="IQ_OPEB_OBLIGATION_CURTAIL_DOM" hidden="1">"c3381"</definedName>
    <definedName name="IQ_OPEB_OBLIGATION_CURTAIL_FOREIGN" hidden="1">"c3382"</definedName>
    <definedName name="IQ_OPEB_OBLIGATION_EMPLOYEE_CONTRIBUTIONS" hidden="1">"c3368"</definedName>
    <definedName name="IQ_OPEB_OBLIGATION_EMPLOYEE_CONTRIBUTIONS_DOM" hidden="1">"c3366"</definedName>
    <definedName name="IQ_OPEB_OBLIGATION_EMPLOYEE_CONTRIBUTIONS_FOREIGN" hidden="1">"c3367"</definedName>
    <definedName name="IQ_OPEB_OBLIGATION_FX_ADJ" hidden="1">"c3377"</definedName>
    <definedName name="IQ_OPEB_OBLIGATION_FX_ADJ_DOM" hidden="1">"c3375"</definedName>
    <definedName name="IQ_OPEB_OBLIGATION_FX_ADJ_FOREIGN" hidden="1">"c3376"</definedName>
    <definedName name="IQ_OPEB_OBLIGATION_INTEREST_COST" hidden="1">"c3365"</definedName>
    <definedName name="IQ_OPEB_OBLIGATION_INTEREST_COST_DOM" hidden="1">"c3363"</definedName>
    <definedName name="IQ_OPEB_OBLIGATION_INTEREST_COST_FOREIGN" hidden="1">"c3364"</definedName>
    <definedName name="IQ_OPEB_OBLIGATION_OTHER_PLAN_ADJ" hidden="1">"c3386"</definedName>
    <definedName name="IQ_OPEB_OBLIGATION_OTHER_PLAN_ADJ_DOM" hidden="1">"c3384"</definedName>
    <definedName name="IQ_OPEB_OBLIGATION_OTHER_PLAN_ADJ_FOREIGN" hidden="1">"c3385"</definedName>
    <definedName name="IQ_OPEB_OBLIGATION_PAID" hidden="1">"c3374"</definedName>
    <definedName name="IQ_OPEB_OBLIGATION_PAID_DOM" hidden="1">"c3372"</definedName>
    <definedName name="IQ_OPEB_OBLIGATION_PAID_FOREIGN" hidden="1">"c3373"</definedName>
    <definedName name="IQ_OPEB_OBLIGATION_PROJECTED" hidden="1">"c3389"</definedName>
    <definedName name="IQ_OPEB_OBLIGATION_PROJECTED_DOM" hidden="1">"c3387"</definedName>
    <definedName name="IQ_OPEB_OBLIGATION_PROJECTED_FOREIGN" hidden="1">"c3388"</definedName>
    <definedName name="IQ_OPEB_OBLIGATION_SERVICE_COST" hidden="1">"c3362"</definedName>
    <definedName name="IQ_OPEB_OBLIGATION_SERVICE_COST_DOM" hidden="1">"c3360"</definedName>
    <definedName name="IQ_OPEB_OBLIGATION_SERVICE_COST_FOREIGN" hidden="1">"c3361"</definedName>
    <definedName name="IQ_OPEB_OTHER" hidden="1">"c3317"</definedName>
    <definedName name="IQ_OPEB_OTHER_ADJ" hidden="1">"c3323"</definedName>
    <definedName name="IQ_OPEB_OTHER_ADJ_DOM" hidden="1">"c3321"</definedName>
    <definedName name="IQ_OPEB_OTHER_ADJ_FOREIGN" hidden="1">"c3322"</definedName>
    <definedName name="IQ_OPEB_OTHER_COST" hidden="1">"c3401"</definedName>
    <definedName name="IQ_OPEB_OTHER_COST_DOM" hidden="1">"c3399"</definedName>
    <definedName name="IQ_OPEB_OTHER_COST_FOREIGN" hidden="1">"c3400"</definedName>
    <definedName name="IQ_OPEB_OTHER_DOM" hidden="1">"c3315"</definedName>
    <definedName name="IQ_OPEB_OTHER_FOREIGN" hidden="1">"c3316"</definedName>
    <definedName name="IQ_OPEB_PBO_ASSUMED_RATE_RET_MAX" hidden="1">"c3440"</definedName>
    <definedName name="IQ_OPEB_PBO_ASSUMED_RATE_RET_MAX_DOM" hidden="1">"c3438"</definedName>
    <definedName name="IQ_OPEB_PBO_ASSUMED_RATE_RET_MAX_FOREIGN" hidden="1">"c3439"</definedName>
    <definedName name="IQ_OPEB_PBO_ASSUMED_RATE_RET_MIN" hidden="1">"c3437"</definedName>
    <definedName name="IQ_OPEB_PBO_ASSUMED_RATE_RET_MIN_DOM" hidden="1">"c3435"</definedName>
    <definedName name="IQ_OPEB_PBO_ASSUMED_RATE_RET_MIN_FOREIGN" hidden="1">"c3436"</definedName>
    <definedName name="IQ_OPEB_PBO_RATE_COMP_INCREASE_MAX" hidden="1">"c3446"</definedName>
    <definedName name="IQ_OPEB_PBO_RATE_COMP_INCREASE_MAX_DOM" hidden="1">"c3444"</definedName>
    <definedName name="IQ_OPEB_PBO_RATE_COMP_INCREASE_MAX_FOREIGN" hidden="1">"c3445"</definedName>
    <definedName name="IQ_OPEB_PBO_RATE_COMP_INCREASE_MIN" hidden="1">"c3443"</definedName>
    <definedName name="IQ_OPEB_PBO_RATE_COMP_INCREASE_MIN_DOM" hidden="1">"c3441"</definedName>
    <definedName name="IQ_OPEB_PBO_RATE_COMP_INCREASE_MIN_FOREIGN" hidden="1">"c3442"</definedName>
    <definedName name="IQ_OPEB_PREPAID_COST" hidden="1">"c3305"</definedName>
    <definedName name="IQ_OPEB_PREPAID_COST_DOM" hidden="1">"c3303"</definedName>
    <definedName name="IQ_OPEB_PREPAID_COST_FOREIGN" hidden="1">"c3304"</definedName>
    <definedName name="IQ_OPEB_PRIOR_SERVICE_NEXT" hidden="1">"c5777"</definedName>
    <definedName name="IQ_OPEB_PRIOR_SERVICE_NEXT_DOM" hidden="1">"c5775"</definedName>
    <definedName name="IQ_OPEB_PRIOR_SERVICE_NEXT_FOREIGN" hidden="1">"c5776"</definedName>
    <definedName name="IQ_OPEB_RATE_COMP_INCREASE_MAX" hidden="1">"c3428"</definedName>
    <definedName name="IQ_OPEB_RATE_COMP_INCREASE_MAX_DOM" hidden="1">"c3426"</definedName>
    <definedName name="IQ_OPEB_RATE_COMP_INCREASE_MAX_FOREIGN" hidden="1">"c3427"</definedName>
    <definedName name="IQ_OPEB_RATE_COMP_INCREASE_MIN" hidden="1">"c3425"</definedName>
    <definedName name="IQ_OPEB_RATE_COMP_INCREASE_MIN_DOM" hidden="1">"c3423"</definedName>
    <definedName name="IQ_OPEB_RATE_COMP_INCREASE_MIN_FOREIGN" hidden="1">"c3424"</definedName>
    <definedName name="IQ_OPEB_SERVICE_COST" hidden="1">"c3392"</definedName>
    <definedName name="IQ_OPEB_SERVICE_COST_DOM" hidden="1">"c3390"</definedName>
    <definedName name="IQ_OPEB_SERVICE_COST_FOREIGN" hidden="1">"c3391"</definedName>
    <definedName name="IQ_OPEB_TOTAL_COST" hidden="1">"c3404"</definedName>
    <definedName name="IQ_OPEB_TOTAL_COST_DOM" hidden="1">"c3402"</definedName>
    <definedName name="IQ_OPEB_TOTAL_COST_FOREIGN" hidden="1">"c3403"</definedName>
    <definedName name="IQ_OPEB_TRANSITION_NEXT" hidden="1">"c5780"</definedName>
    <definedName name="IQ_OPEB_TRANSITION_NEXT_DOM" hidden="1">"c5778"</definedName>
    <definedName name="IQ_OPEB_TRANSITION_NEXT_FOREIGN" hidden="1">"c5779"</definedName>
    <definedName name="IQ_OPEB_UNRECOG_PRIOR" hidden="1">"c3320"</definedName>
    <definedName name="IQ_OPEB_UNRECOG_PRIOR_DOM" hidden="1">"c3318"</definedName>
    <definedName name="IQ_OPEB_UNRECOG_PRIOR_FOREIGN" hidden="1">"c3319"</definedName>
    <definedName name="IQ_OPENED55" hidden="1">1</definedName>
    <definedName name="IQ_OPENPRICE" hidden="1">"c848"</definedName>
    <definedName name="IQ_OPER_INC" hidden="1">"c849"</definedName>
    <definedName name="IQ_OPER_INC_ACT_OR_EST" hidden="1">"c2220"</definedName>
    <definedName name="IQ_OPER_INC_BR" hidden="1">"c850"</definedName>
    <definedName name="IQ_OPER_INC_EST" hidden="1">"c1688"</definedName>
    <definedName name="IQ_OPER_INC_FIN" hidden="1">"c851"</definedName>
    <definedName name="IQ_OPER_INC_HIGH_EST" hidden="1">"c1690"</definedName>
    <definedName name="IQ_OPER_INC_INS" hidden="1">"c852"</definedName>
    <definedName name="IQ_OPER_INC_LOW_EST" hidden="1">"c1691"</definedName>
    <definedName name="IQ_OPER_INC_MARGIN" hidden="1">"c362"</definedName>
    <definedName name="IQ_OPER_INC_MEDIAN_EST" hidden="1">"c1689"</definedName>
    <definedName name="IQ_OPER_INC_NUM_EST" hidden="1">"c1692"</definedName>
    <definedName name="IQ_OPER_INC_RE" hidden="1">"c6240"</definedName>
    <definedName name="IQ_OPER_INC_REIT" hidden="1">"c853"</definedName>
    <definedName name="IQ_OPER_INC_STDDEV_EST" hidden="1">"c1693"</definedName>
    <definedName name="IQ_OPER_INC_UTI" hidden="1">"c854"</definedName>
    <definedName name="IQ_OPERATIONS_EXP" hidden="1">"c855"</definedName>
    <definedName name="IQ_OPTIONS_BEG_OS" hidden="1">"c1572"</definedName>
    <definedName name="IQ_OPTIONS_CANCELLED" hidden="1">"c856"</definedName>
    <definedName name="IQ_OPTIONS_END_OS" hidden="1">"c1573"</definedName>
    <definedName name="IQ_OPTIONS_EXCERCISED" hidden="1">"c2116"</definedName>
    <definedName name="IQ_OPTIONS_EXERCISABLE_END_OS" hidden="1">"c5804"</definedName>
    <definedName name="IQ_OPTIONS_EXERCISED" hidden="1">"c2116"</definedName>
    <definedName name="IQ_OPTIONS_GRANTED" hidden="1">"c2673"</definedName>
    <definedName name="IQ_OPTIONS_ISSUED" hidden="1">"c857"</definedName>
    <definedName name="IQ_OPTIONS_OS" hidden="1">"c858"</definedName>
    <definedName name="IQ_OPTIONS_STRIKE_PRICE_BEG_OS" hidden="1">"c5805"</definedName>
    <definedName name="IQ_OPTIONS_STRIKE_PRICE_CANCELLED" hidden="1">"c5807"</definedName>
    <definedName name="IQ_OPTIONS_STRIKE_PRICE_EXERCISABLE" hidden="1">"c5808"</definedName>
    <definedName name="IQ_OPTIONS_STRIKE_PRICE_EXERCISED" hidden="1">"c5806"</definedName>
    <definedName name="IQ_OPTIONS_STRIKE_PRICE_GRANTED" hidden="1">"c2678"</definedName>
    <definedName name="IQ_OPTIONS_STRIKE_PRICE_OS" hidden="1">"c2677"</definedName>
    <definedName name="IQ_ORDER_BACKLOG" hidden="1">"c2090"</definedName>
    <definedName name="IQ_OREO_1_4_RESIDENTIAL_FDIC" hidden="1">"c6454"</definedName>
    <definedName name="IQ_OREO_COMMERCIAL_RE_FDIC" hidden="1">"c6456"</definedName>
    <definedName name="IQ_OREO_CONSTRUCTION_DEVELOPMENT_FDIC" hidden="1">"c6457"</definedName>
    <definedName name="IQ_OREO_FARMLAND_FDIC" hidden="1">"c6458"</definedName>
    <definedName name="IQ_OREO_FOREIGN_FDIC" hidden="1">"c6460"</definedName>
    <definedName name="IQ_OREO_MULTI_FAMILY_RESIDENTIAL_FDIC" hidden="1">"c6455"</definedName>
    <definedName name="IQ_OTHER_ADJUST_GROSS_LOANS" hidden="1">"c859"</definedName>
    <definedName name="IQ_OTHER_ADJUSTMENTS_COVERED" hidden="1">"c9961"</definedName>
    <definedName name="IQ_OTHER_ADJUSTMENTS_GROUP" hidden="1">"c9947"</definedName>
    <definedName name="IQ_OTHER_AMORT" hidden="1">"c5563"</definedName>
    <definedName name="IQ_OTHER_AMORT_BNK" hidden="1">"c5565"</definedName>
    <definedName name="IQ_OTHER_AMORT_BR" hidden="1">"c5566"</definedName>
    <definedName name="IQ_OTHER_AMORT_FIN" hidden="1">"c5567"</definedName>
    <definedName name="IQ_OTHER_AMORT_INS" hidden="1">"c5568"</definedName>
    <definedName name="IQ_OTHER_AMORT_RE" hidden="1">"c6287"</definedName>
    <definedName name="IQ_OTHER_AMORT_REIT" hidden="1">"c5569"</definedName>
    <definedName name="IQ_OTHER_AMORT_UTI" hidden="1">"c5570"</definedName>
    <definedName name="IQ_OTHER_ASSETS" hidden="1">"c860"</definedName>
    <definedName name="IQ_OTHER_ASSETS_BNK" hidden="1">"c861"</definedName>
    <definedName name="IQ_OTHER_ASSETS_BR" hidden="1">"c862"</definedName>
    <definedName name="IQ_OTHER_ASSETS_FDIC" hidden="1">"c6338"</definedName>
    <definedName name="IQ_OTHER_ASSETS_FIN" hidden="1">"c863"</definedName>
    <definedName name="IQ_OTHER_ASSETS_INS" hidden="1">"c864"</definedName>
    <definedName name="IQ_OTHER_ASSETS_RE" hidden="1">"c6241"</definedName>
    <definedName name="IQ_OTHER_ASSETS_REIT" hidden="1">"c865"</definedName>
    <definedName name="IQ_OTHER_ASSETS_SERV_RIGHTS" hidden="1">"c2243"</definedName>
    <definedName name="IQ_OTHER_ASSETS_UTI" hidden="1">"c866"</definedName>
    <definedName name="IQ_OTHER_BEARING_LIAB" hidden="1">"c1608"</definedName>
    <definedName name="IQ_OTHER_BEDS" hidden="1">"c8784"</definedName>
    <definedName name="IQ_OTHER_BENEFITS_OBLIGATION" hidden="1">"c867"</definedName>
    <definedName name="IQ_OTHER_BORROWED_FUNDS_FDIC" hidden="1">"c6345"</definedName>
    <definedName name="IQ_OTHER_CA" hidden="1">"c868"</definedName>
    <definedName name="IQ_OTHER_CA_SUPPL" hidden="1">"c869"</definedName>
    <definedName name="IQ_OTHER_CA_SUPPL_BNK" hidden="1">"c870"</definedName>
    <definedName name="IQ_OTHER_CA_SUPPL_BR" hidden="1">"c871"</definedName>
    <definedName name="IQ_OTHER_CA_SUPPL_FIN" hidden="1">"c872"</definedName>
    <definedName name="IQ_OTHER_CA_SUPPL_INS" hidden="1">"c873"</definedName>
    <definedName name="IQ_OTHER_CA_SUPPL_RE" hidden="1">"c6242"</definedName>
    <definedName name="IQ_OTHER_CA_SUPPL_REIT" hidden="1">"c874"</definedName>
    <definedName name="IQ_OTHER_CA_SUPPL_UTI" hidden="1">"c875"</definedName>
    <definedName name="IQ_OTHER_CA_UTI" hidden="1">"c876"</definedName>
    <definedName name="IQ_OTHER_CL" hidden="1">"c877"</definedName>
    <definedName name="IQ_OTHER_CL_SUPPL" hidden="1">"c878"</definedName>
    <definedName name="IQ_OTHER_CL_SUPPL_BNK" hidden="1">"c879"</definedName>
    <definedName name="IQ_OTHER_CL_SUPPL_BR" hidden="1">"c880"</definedName>
    <definedName name="IQ_OTHER_CL_SUPPL_FIN" hidden="1">"c881"</definedName>
    <definedName name="IQ_OTHER_CL_SUPPL_INS" hidden="1">"c6021"</definedName>
    <definedName name="IQ_OTHER_CL_SUPPL_RE" hidden="1">"c6243"</definedName>
    <definedName name="IQ_OTHER_CL_SUPPL_REIT" hidden="1">"c882"</definedName>
    <definedName name="IQ_OTHER_CL_SUPPL_UTI" hidden="1">"c883"</definedName>
    <definedName name="IQ_OTHER_CL_UTI" hidden="1">"c884"</definedName>
    <definedName name="IQ_OTHER_COMPREHENSIVE_INCOME_FDIC" hidden="1">"c6503"</definedName>
    <definedName name="IQ_OTHER_CURRENT_ASSETS" hidden="1">"c868"</definedName>
    <definedName name="IQ_OTHER_CURRENT_LIAB" hidden="1">"c877"</definedName>
    <definedName name="IQ_OTHER_DEBT" hidden="1">"c2507"</definedName>
    <definedName name="IQ_OTHER_DEBT_PCT" hidden="1">"c2508"</definedName>
    <definedName name="IQ_OTHER_DEP" hidden="1">"c885"</definedName>
    <definedName name="IQ_OTHER_DEPOSITORY_INSTITUTIONS_LOANS_FDIC" hidden="1">"c6436"</definedName>
    <definedName name="IQ_OTHER_DEPOSITORY_INSTITUTIONS_TOTAL_LOANS_FOREIGN_FDIC" hidden="1">"c6442"</definedName>
    <definedName name="IQ_OTHER_DOMESTIC_DEBT_SECURITIES_FDIC" hidden="1">"c6302"</definedName>
    <definedName name="IQ_OTHER_EARNING" hidden="1">"c1609"</definedName>
    <definedName name="IQ_OTHER_EQUITY" hidden="1">"c886"</definedName>
    <definedName name="IQ_OTHER_EQUITY_BNK" hidden="1">"c887"</definedName>
    <definedName name="IQ_OTHER_EQUITY_BR" hidden="1">"c888"</definedName>
    <definedName name="IQ_OTHER_EQUITY_FIN" hidden="1">"c889"</definedName>
    <definedName name="IQ_OTHER_EQUITY_INS" hidden="1">"c890"</definedName>
    <definedName name="IQ_OTHER_EQUITY_RE" hidden="1">"c6244"</definedName>
    <definedName name="IQ_OTHER_EQUITY_REIT" hidden="1">"c891"</definedName>
    <definedName name="IQ_OTHER_EQUITY_UTI" hidden="1">"c892"</definedName>
    <definedName name="IQ_OTHER_FINANCE_ACT" hidden="1">"c893"</definedName>
    <definedName name="IQ_OTHER_FINANCE_ACT_BNK" hidden="1">"c894"</definedName>
    <definedName name="IQ_OTHER_FINANCE_ACT_BR" hidden="1">"c895"</definedName>
    <definedName name="IQ_OTHER_FINANCE_ACT_FIN" hidden="1">"c896"</definedName>
    <definedName name="IQ_OTHER_FINANCE_ACT_INS" hidden="1">"c897"</definedName>
    <definedName name="IQ_OTHER_FINANCE_ACT_RE" hidden="1">"c6245"</definedName>
    <definedName name="IQ_OTHER_FINANCE_ACT_REIT" hidden="1">"c898"</definedName>
    <definedName name="IQ_OTHER_FINANCE_ACT_SUPPL" hidden="1">"c899"</definedName>
    <definedName name="IQ_OTHER_FINANCE_ACT_SUPPL_BNK" hidden="1">"c900"</definedName>
    <definedName name="IQ_OTHER_FINANCE_ACT_SUPPL_BR" hidden="1">"c901"</definedName>
    <definedName name="IQ_OTHER_FINANCE_ACT_SUPPL_FIN" hidden="1">"c902"</definedName>
    <definedName name="IQ_OTHER_FINANCE_ACT_SUPPL_INS" hidden="1">"c903"</definedName>
    <definedName name="IQ_OTHER_FINANCE_ACT_SUPPL_RE" hidden="1">"c6246"</definedName>
    <definedName name="IQ_OTHER_FINANCE_ACT_SUPPL_REIT" hidden="1">"c904"</definedName>
    <definedName name="IQ_OTHER_FINANCE_ACT_SUPPL_UTI" hidden="1">"c905"</definedName>
    <definedName name="IQ_OTHER_FINANCE_ACT_UTI" hidden="1">"c906"</definedName>
    <definedName name="IQ_OTHER_INSURANCE_FEES_FDIC" hidden="1">"c6672"</definedName>
    <definedName name="IQ_OTHER_INTAN" hidden="1">"c907"</definedName>
    <definedName name="IQ_OTHER_INTAN_BNK" hidden="1">"c908"</definedName>
    <definedName name="IQ_OTHER_INTAN_BR" hidden="1">"c909"</definedName>
    <definedName name="IQ_OTHER_INTAN_FIN" hidden="1">"c910"</definedName>
    <definedName name="IQ_OTHER_INTAN_INS" hidden="1">"c911"</definedName>
    <definedName name="IQ_OTHER_INTAN_RE" hidden="1">"c6247"</definedName>
    <definedName name="IQ_OTHER_INTAN_REIT" hidden="1">"c912"</definedName>
    <definedName name="IQ_OTHER_INTAN_UTI" hidden="1">"c913"</definedName>
    <definedName name="IQ_OTHER_INTANGIBLE_FDIC" hidden="1">"c6337"</definedName>
    <definedName name="IQ_OTHER_INV" hidden="1">"c914"</definedName>
    <definedName name="IQ_OTHER_INVEST" hidden="1">"c915"</definedName>
    <definedName name="IQ_OTHER_INVEST_ACT" hidden="1">"c916"</definedName>
    <definedName name="IQ_OTHER_INVEST_ACT_BNK" hidden="1">"c917"</definedName>
    <definedName name="IQ_OTHER_INVEST_ACT_BR" hidden="1">"c918"</definedName>
    <definedName name="IQ_OTHER_INVEST_ACT_FIN" hidden="1">"c919"</definedName>
    <definedName name="IQ_OTHER_INVEST_ACT_INS" hidden="1">"c920"</definedName>
    <definedName name="IQ_OTHER_INVEST_ACT_RE" hidden="1">"c6248"</definedName>
    <definedName name="IQ_OTHER_INVEST_ACT_REIT" hidden="1">"c921"</definedName>
    <definedName name="IQ_OTHER_INVEST_ACT_SUPPL" hidden="1">"c922"</definedName>
    <definedName name="IQ_OTHER_INVEST_ACT_SUPPL_BNK" hidden="1">"c923"</definedName>
    <definedName name="IQ_OTHER_INVEST_ACT_SUPPL_BR" hidden="1">"c924"</definedName>
    <definedName name="IQ_OTHER_INVEST_ACT_SUPPL_FIN" hidden="1">"c925"</definedName>
    <definedName name="IQ_OTHER_INVEST_ACT_SUPPL_INS" hidden="1">"c926"</definedName>
    <definedName name="IQ_OTHER_INVEST_ACT_SUPPL_RE" hidden="1">"c6249"</definedName>
    <definedName name="IQ_OTHER_INVEST_ACT_SUPPL_REIT" hidden="1">"c927"</definedName>
    <definedName name="IQ_OTHER_INVEST_ACT_SUPPL_UTI" hidden="1">"c928"</definedName>
    <definedName name="IQ_OTHER_INVEST_ACT_UTI" hidden="1">"c929"</definedName>
    <definedName name="IQ_OTHER_INVESTING" hidden="1">"c916"</definedName>
    <definedName name="IQ_OTHER_LIAB" hidden="1">"c930"</definedName>
    <definedName name="IQ_OTHER_LIAB_BNK" hidden="1">"c931"</definedName>
    <definedName name="IQ_OTHER_LIAB_BR" hidden="1">"c932"</definedName>
    <definedName name="IQ_OTHER_LIAB_FIN" hidden="1">"c933"</definedName>
    <definedName name="IQ_OTHER_LIAB_INS" hidden="1">"c934"</definedName>
    <definedName name="IQ_OTHER_LIAB_LT" hidden="1">"c935"</definedName>
    <definedName name="IQ_OTHER_LIAB_LT_BNK" hidden="1">"c936"</definedName>
    <definedName name="IQ_OTHER_LIAB_LT_BR" hidden="1">"c937"</definedName>
    <definedName name="IQ_OTHER_LIAB_LT_FIN" hidden="1">"c938"</definedName>
    <definedName name="IQ_OTHER_LIAB_LT_INS" hidden="1">"c939"</definedName>
    <definedName name="IQ_OTHER_LIAB_LT_RE" hidden="1">"c6250"</definedName>
    <definedName name="IQ_OTHER_LIAB_LT_REIT" hidden="1">"c940"</definedName>
    <definedName name="IQ_OTHER_LIAB_LT_UTI" hidden="1">"c941"</definedName>
    <definedName name="IQ_OTHER_LIAB_RE" hidden="1">"c6251"</definedName>
    <definedName name="IQ_OTHER_LIAB_REIT" hidden="1">"c942"</definedName>
    <definedName name="IQ_OTHER_LIAB_UTI" hidden="1">"c943"</definedName>
    <definedName name="IQ_OTHER_LIAB_WRITTEN" hidden="1">"c944"</definedName>
    <definedName name="IQ_OTHER_LIABILITIES_FDIC" hidden="1">"c6347"</definedName>
    <definedName name="IQ_OTHER_LOANS" hidden="1">"c945"</definedName>
    <definedName name="IQ_OTHER_LOANS_CHARGE_OFFS_FDIC" hidden="1">"c6601"</definedName>
    <definedName name="IQ_OTHER_LOANS_FOREIGN_FDIC" hidden="1">"c6446"</definedName>
    <definedName name="IQ_OTHER_LOANS_LEASES_FDIC" hidden="1">"c6322"</definedName>
    <definedName name="IQ_OTHER_LOANS_NET_CHARGE_OFFS_FDIC" hidden="1">"c6639"</definedName>
    <definedName name="IQ_OTHER_LOANS_RECOVERIES_FDIC" hidden="1">"c6620"</definedName>
    <definedName name="IQ_OTHER_LOANS_TOTAL_FDIC" hidden="1">"c6432"</definedName>
    <definedName name="IQ_OTHER_LONG_TERM" hidden="1">"c946"</definedName>
    <definedName name="IQ_OTHER_LT_ASSETS" hidden="1">"c946"</definedName>
    <definedName name="IQ_OTHER_LT_ASSETS_BNK" hidden="1">"c947"</definedName>
    <definedName name="IQ_OTHER_LT_ASSETS_BR" hidden="1">"c948"</definedName>
    <definedName name="IQ_OTHER_LT_ASSETS_FIN" hidden="1">"c949"</definedName>
    <definedName name="IQ_OTHER_LT_ASSETS_INS" hidden="1">"c950"</definedName>
    <definedName name="IQ_OTHER_LT_ASSETS_RE" hidden="1">"c6252"</definedName>
    <definedName name="IQ_OTHER_LT_ASSETS_REIT" hidden="1">"c951"</definedName>
    <definedName name="IQ_OTHER_LT_ASSETS_UTI" hidden="1">"c952"</definedName>
    <definedName name="IQ_OTHER_MINING_REVENUE_COAL" hidden="1">"c15931"</definedName>
    <definedName name="IQ_OTHER_NET" hidden="1">"c959"</definedName>
    <definedName name="IQ_OTHER_NON_INT_EXP" hidden="1">"c953"</definedName>
    <definedName name="IQ_OTHER_NON_INT_EXP_FDIC" hidden="1">"c6578"</definedName>
    <definedName name="IQ_OTHER_NON_INT_EXP_TOTAL" hidden="1">"c954"</definedName>
    <definedName name="IQ_OTHER_NON_INT_EXPENSE_FDIC" hidden="1">"c6679"</definedName>
    <definedName name="IQ_OTHER_NON_INT_INC" hidden="1">"c955"</definedName>
    <definedName name="IQ_OTHER_NON_INT_INC_FDIC" hidden="1">"c6676"</definedName>
    <definedName name="IQ_OTHER_NON_OPER_EXP" hidden="1">"c956"</definedName>
    <definedName name="IQ_OTHER_NON_OPER_EXP_BR" hidden="1">"c957"</definedName>
    <definedName name="IQ_OTHER_NON_OPER_EXP_FIN" hidden="1">"c958"</definedName>
    <definedName name="IQ_OTHER_NON_OPER_EXP_INS" hidden="1">"c959"</definedName>
    <definedName name="IQ_OTHER_NON_OPER_EXP_RE" hidden="1">"c6253"</definedName>
    <definedName name="IQ_OTHER_NON_OPER_EXP_REIT" hidden="1">"c960"</definedName>
    <definedName name="IQ_OTHER_NON_OPER_EXP_SUPPL" hidden="1">"c961"</definedName>
    <definedName name="IQ_OTHER_NON_OPER_EXP_SUPPL_BR" hidden="1">"c962"</definedName>
    <definedName name="IQ_OTHER_NON_OPER_EXP_SUPPL_FIN" hidden="1">"c963"</definedName>
    <definedName name="IQ_OTHER_NON_OPER_EXP_SUPPL_INS" hidden="1">"c964"</definedName>
    <definedName name="IQ_OTHER_NON_OPER_EXP_SUPPL_RE" hidden="1">"c6254"</definedName>
    <definedName name="IQ_OTHER_NON_OPER_EXP_SUPPL_REIT" hidden="1">"c965"</definedName>
    <definedName name="IQ_OTHER_NON_OPER_EXP_SUPPL_UTI" hidden="1">"c966"</definedName>
    <definedName name="IQ_OTHER_NON_OPER_EXP_UTI" hidden="1">"c967"</definedName>
    <definedName name="IQ_OTHER_NON_REC" hidden="1">"c968"</definedName>
    <definedName name="IQ_OTHER_NON_REC_BNK" hidden="1">"c969"</definedName>
    <definedName name="IQ_OTHER_NON_REC_BR" hidden="1">"c970"</definedName>
    <definedName name="IQ_OTHER_NON_REC_FIN" hidden="1">"c971"</definedName>
    <definedName name="IQ_OTHER_NON_REC_INS" hidden="1">"c972"</definedName>
    <definedName name="IQ_OTHER_NON_REC_REIT" hidden="1">"c973"</definedName>
    <definedName name="IQ_OTHER_NON_REC_SUPPL" hidden="1">"c974"</definedName>
    <definedName name="IQ_OTHER_NON_REC_SUPPL_BNK" hidden="1">"c975"</definedName>
    <definedName name="IQ_OTHER_NON_REC_SUPPL_BR" hidden="1">"c976"</definedName>
    <definedName name="IQ_OTHER_NON_REC_SUPPL_FIN" hidden="1">"c977"</definedName>
    <definedName name="IQ_OTHER_NON_REC_SUPPL_INS" hidden="1">"c978"</definedName>
    <definedName name="IQ_OTHER_NON_REC_SUPPL_REIT" hidden="1">"c979"</definedName>
    <definedName name="IQ_OTHER_NON_REC_SUPPL_UTI" hidden="1">"c980"</definedName>
    <definedName name="IQ_OTHER_NON_REC_UTI" hidden="1">"c981"</definedName>
    <definedName name="IQ_OTHER_OFF_BS_LIAB_FDIC" hidden="1">"c6533"</definedName>
    <definedName name="IQ_OTHER_OPER" hidden="1">"c982"</definedName>
    <definedName name="IQ_OTHER_OPER_ACT" hidden="1">"c983"</definedName>
    <definedName name="IQ_OTHER_OPER_ACT_BNK" hidden="1">"c984"</definedName>
    <definedName name="IQ_OTHER_OPER_ACT_BR" hidden="1">"c985"</definedName>
    <definedName name="IQ_OTHER_OPER_ACT_FIN" hidden="1">"c986"</definedName>
    <definedName name="IQ_OTHER_OPER_ACT_INS" hidden="1">"c987"</definedName>
    <definedName name="IQ_OTHER_OPER_ACT_RE" hidden="1">"c6255"</definedName>
    <definedName name="IQ_OTHER_OPER_ACT_REIT" hidden="1">"c988"</definedName>
    <definedName name="IQ_OTHER_OPER_ACT_UTI" hidden="1">"c989"</definedName>
    <definedName name="IQ_OTHER_OPER_BR" hidden="1">"c990"</definedName>
    <definedName name="IQ_OTHER_OPER_FIN" hidden="1">"c991"</definedName>
    <definedName name="IQ_OTHER_OPER_INS" hidden="1">"c992"</definedName>
    <definedName name="IQ_OTHER_OPER_RE" hidden="1">"c6256"</definedName>
    <definedName name="IQ_OTHER_OPER_REIT" hidden="1">"c993"</definedName>
    <definedName name="IQ_OTHER_OPER_SUPPL_BR" hidden="1">"c994"</definedName>
    <definedName name="IQ_OTHER_OPER_SUPPL_FIN" hidden="1">"c995"</definedName>
    <definedName name="IQ_OTHER_OPER_SUPPL_INS" hidden="1">"c996"</definedName>
    <definedName name="IQ_OTHER_OPER_SUPPL_RE" hidden="1">"c6257"</definedName>
    <definedName name="IQ_OTHER_OPER_SUPPL_REIT" hidden="1">"c997"</definedName>
    <definedName name="IQ_OTHER_OPER_SUPPL_UTI" hidden="1">"c998"</definedName>
    <definedName name="IQ_OTHER_OPER_TOT_BNK" hidden="1">"c999"</definedName>
    <definedName name="IQ_OTHER_OPER_TOT_BR" hidden="1">"c1000"</definedName>
    <definedName name="IQ_OTHER_OPER_TOT_FIN" hidden="1">"c1001"</definedName>
    <definedName name="IQ_OTHER_OPER_TOT_INS" hidden="1">"c1002"</definedName>
    <definedName name="IQ_OTHER_OPER_TOT_RE" hidden="1">"c6258"</definedName>
    <definedName name="IQ_OTHER_OPER_TOT_REIT" hidden="1">"c1003"</definedName>
    <definedName name="IQ_OTHER_OPER_TOT_UTI" hidden="1">"c1004"</definedName>
    <definedName name="IQ_OTHER_OPER_UTI" hidden="1">"c1005"</definedName>
    <definedName name="IQ_OTHER_OPTIONS_BEG_OS" hidden="1">"c2686"</definedName>
    <definedName name="IQ_OTHER_OPTIONS_CANCELLED" hidden="1">"c2689"</definedName>
    <definedName name="IQ_OTHER_OPTIONS_END_OS" hidden="1">"c2690"</definedName>
    <definedName name="IQ_OTHER_OPTIONS_EXERCISABLE_END_OS" hidden="1">"c5814"</definedName>
    <definedName name="IQ_OTHER_OPTIONS_EXERCISED" hidden="1">"c2688"</definedName>
    <definedName name="IQ_OTHER_OPTIONS_GRANTED" hidden="1">"c2687"</definedName>
    <definedName name="IQ_OTHER_OPTIONS_STRIKE_PRICE_BEG_OS" hidden="1">"c5815"</definedName>
    <definedName name="IQ_OTHER_OPTIONS_STRIKE_PRICE_CANCELLED" hidden="1">"c5817"</definedName>
    <definedName name="IQ_OTHER_OPTIONS_STRIKE_PRICE_EXERCISABLE" hidden="1">"c5818"</definedName>
    <definedName name="IQ_OTHER_OPTIONS_STRIKE_PRICE_EXERCISED" hidden="1">"c5816"</definedName>
    <definedName name="IQ_OTHER_OPTIONS_STRIKE_PRICE_OS" hidden="1">"c2691"</definedName>
    <definedName name="IQ_OTHER_OUTSTANDING_BS_DATE" hidden="1">"c1972"</definedName>
    <definedName name="IQ_OTHER_OUTSTANDING_FILING_DATE" hidden="1">"c1974"</definedName>
    <definedName name="IQ_OTHER_OVER_TOTAL" hidden="1">"c13770"</definedName>
    <definedName name="IQ_OTHER_PC_WRITTEN" hidden="1">"c1006"</definedName>
    <definedName name="IQ_OTHER_PROP" hidden="1">"c8764"</definedName>
    <definedName name="IQ_OTHER_RE_OWNED_FDIC" hidden="1">"c6330"</definedName>
    <definedName name="IQ_OTHER_REAL_ESTATE" hidden="1">"c1007"</definedName>
    <definedName name="IQ_OTHER_RECEIV" hidden="1">"c1008"</definedName>
    <definedName name="IQ_OTHER_RECEIV_INS" hidden="1">"c1009"</definedName>
    <definedName name="IQ_OTHER_REV" hidden="1">"c1010"</definedName>
    <definedName name="IQ_OTHER_REV_BR" hidden="1">"c1011"</definedName>
    <definedName name="IQ_OTHER_REV_FIN" hidden="1">"c1012"</definedName>
    <definedName name="IQ_OTHER_REV_INS" hidden="1">"c1013"</definedName>
    <definedName name="IQ_OTHER_REV_RE" hidden="1">"c6259"</definedName>
    <definedName name="IQ_OTHER_REV_REIT" hidden="1">"c1014"</definedName>
    <definedName name="IQ_OTHER_REV_SUPPL" hidden="1">"c1015"</definedName>
    <definedName name="IQ_OTHER_REV_SUPPL_BR" hidden="1">"c1016"</definedName>
    <definedName name="IQ_OTHER_REV_SUPPL_FIN" hidden="1">"c1017"</definedName>
    <definedName name="IQ_OTHER_REV_SUPPL_INS" hidden="1">"c1018"</definedName>
    <definedName name="IQ_OTHER_REV_SUPPL_RE" hidden="1">"c6260"</definedName>
    <definedName name="IQ_OTHER_REV_SUPPL_REIT" hidden="1">"c1019"</definedName>
    <definedName name="IQ_OTHER_REV_SUPPL_UTI" hidden="1">"c1020"</definedName>
    <definedName name="IQ_OTHER_REV_UTI" hidden="1">"c1021"</definedName>
    <definedName name="IQ_OTHER_REVENUE" hidden="1">"c1010"</definedName>
    <definedName name="IQ_OTHER_ROOMS" hidden="1">"c8788"</definedName>
    <definedName name="IQ_OTHER_SAVINGS_DEPOSITS_FDIC" hidden="1">"c6554"</definedName>
    <definedName name="IQ_OTHER_SQ_FT" hidden="1">"c8780"</definedName>
    <definedName name="IQ_OTHER_STRIKE_PRICE_GRANTED" hidden="1">"c2692"</definedName>
    <definedName name="IQ_OTHER_TAX_EQUIVALENT_ADJUSTMENTS_FFIEC" hidden="1">"c13855"</definedName>
    <definedName name="IQ_OTHER_TRANSACTIONS_FDIC" hidden="1">"c6504"</definedName>
    <definedName name="IQ_OTHER_UNDRAWN" hidden="1">"c2522"</definedName>
    <definedName name="IQ_OTHER_UNITS" hidden="1">"c8772"</definedName>
    <definedName name="IQ_OTHER_UNUSAL" hidden="1">"c998"</definedName>
    <definedName name="IQ_OTHER_UNUSAL_BNK" hidden="1">"c999"</definedName>
    <definedName name="IQ_OTHER_UNUSAL_BR" hidden="1">"c1000"</definedName>
    <definedName name="IQ_OTHER_UNUSAL_FIN" hidden="1">"c1001"</definedName>
    <definedName name="IQ_OTHER_UNUSAL_INS" hidden="1">"c1002"</definedName>
    <definedName name="IQ_OTHER_UNUSAL_REIT" hidden="1">"c1003"</definedName>
    <definedName name="IQ_OTHER_UNUSAL_SUPPL" hidden="1">"c1004"</definedName>
    <definedName name="IQ_OTHER_UNUSAL_SUPPL_BNK" hidden="1">"c1005"</definedName>
    <definedName name="IQ_OTHER_UNUSAL_SUPPL_BR" hidden="1">"c1006"</definedName>
    <definedName name="IQ_OTHER_UNUSAL_SUPPL_FIN" hidden="1">"c1007"</definedName>
    <definedName name="IQ_OTHER_UNUSAL_SUPPL_INS" hidden="1">"c1008"</definedName>
    <definedName name="IQ_OTHER_UNUSAL_SUPPL_REIT" hidden="1">"c1009"</definedName>
    <definedName name="IQ_OTHER_UNUSAL_SUPPL_UTI" hidden="1">"c1010"</definedName>
    <definedName name="IQ_OTHER_UNUSAL_UTI" hidden="1">"c1011"</definedName>
    <definedName name="IQ_OTHER_UNUSED_COMMITMENTS_FDIC" hidden="1">"c6530"</definedName>
    <definedName name="IQ_OTHER_UNUSUAL" hidden="1">"c1488"</definedName>
    <definedName name="IQ_OTHER_UNUSUAL_BNK" hidden="1">"c1560"</definedName>
    <definedName name="IQ_OTHER_UNUSUAL_BR" hidden="1">"c1561"</definedName>
    <definedName name="IQ_OTHER_UNUSUAL_FIN" hidden="1">"c1562"</definedName>
    <definedName name="IQ_OTHER_UNUSUAL_INS" hidden="1">"c1563"</definedName>
    <definedName name="IQ_OTHER_UNUSUAL_RE" hidden="1">"c6282"</definedName>
    <definedName name="IQ_OTHER_UNUSUAL_REIT" hidden="1">"c1564"</definedName>
    <definedName name="IQ_OTHER_UNUSUAL_SUPPL" hidden="1">"c1494"</definedName>
    <definedName name="IQ_OTHER_UNUSUAL_SUPPL_BNK" hidden="1">"c1495"</definedName>
    <definedName name="IQ_OTHER_UNUSUAL_SUPPL_BR" hidden="1">"c1496"</definedName>
    <definedName name="IQ_OTHER_UNUSUAL_SUPPL_FIN" hidden="1">"c1497"</definedName>
    <definedName name="IQ_OTHER_UNUSUAL_SUPPL_INS" hidden="1">"c1498"</definedName>
    <definedName name="IQ_OTHER_UNUSUAL_SUPPL_RE" hidden="1">"c6281"</definedName>
    <definedName name="IQ_OTHER_UNUSUAL_SUPPL_REIT" hidden="1">"c1499"</definedName>
    <definedName name="IQ_OTHER_UNUSUAL_SUPPL_UTI" hidden="1">"c1500"</definedName>
    <definedName name="IQ_OTHER_UNUSUAL_SUPPLE" hidden="1">"c13816"</definedName>
    <definedName name="IQ_OTHER_UNUSUAL_UTI" hidden="1">"c1565"</definedName>
    <definedName name="IQ_OTHER_WARRANTS_BEG_OS" hidden="1">"c2712"</definedName>
    <definedName name="IQ_OTHER_WARRANTS_CANCELLED" hidden="1">"c2715"</definedName>
    <definedName name="IQ_OTHER_WARRANTS_END_OS" hidden="1">"c2716"</definedName>
    <definedName name="IQ_OTHER_WARRANTS_EXERCISED" hidden="1">"c2714"</definedName>
    <definedName name="IQ_OTHER_WARRANTS_ISSUED" hidden="1">"c2713"</definedName>
    <definedName name="IQ_OTHER_WARRANTS_STRIKE_PRICE_ISSUED" hidden="1">"c2718"</definedName>
    <definedName name="IQ_OTHER_WARRANTS_STRIKE_PRICE_OS" hidden="1">"c2717"</definedName>
    <definedName name="IQ_OUTSTANDING_BS_DATE" hidden="1">"c1022"</definedName>
    <definedName name="IQ_OUTSTANDING_FILING_DATE" hidden="1">"c1023"</definedName>
    <definedName name="IQ_OUTSTANDING_FILING_DATE_2" hidden="1">"c1023"</definedName>
    <definedName name="IQ_OUTSTANDING_FILING_DATE_TOTAL" hidden="1">"c2107"</definedName>
    <definedName name="IQ_OVER_FIFETEEN_YEAR_MORTGAGE_PASS_THROUGHS_FDIC" hidden="1">"c6416"</definedName>
    <definedName name="IQ_OVER_FIFTEEN_YEAR_FIXED_AND_FLOATING_RATE_FDIC" hidden="1">"c6424"</definedName>
    <definedName name="IQ_OVER_THREE_YEARS_FDIC" hidden="1">"c6418"</definedName>
    <definedName name="IQ_OWNERSHIP" hidden="1">"c2160"</definedName>
    <definedName name="IQ_PART_TIME" hidden="1">"c1024"</definedName>
    <definedName name="IQ_PARTICIPATION_POOLS_RESIDENTIAL_MORTGAGES_FDIC" hidden="1">"c6403"</definedName>
    <definedName name="IQ_PARTNERSHIP_INC_RE" hidden="1">"c12039"</definedName>
    <definedName name="IQ_PAST_DUE_30_1_4_FAMILY_LOANS_FDIC" hidden="1">"c6693"</definedName>
    <definedName name="IQ_PAST_DUE_30_AUTO_LOANS_FDIC" hidden="1">"c6687"</definedName>
    <definedName name="IQ_PAST_DUE_30_CL_LOANS_FDIC" hidden="1">"c6688"</definedName>
    <definedName name="IQ_PAST_DUE_30_CREDIT_CARDS_RECEIVABLES_FDIC" hidden="1">"c6690"</definedName>
    <definedName name="IQ_PAST_DUE_30_HOME_EQUITY_LINES_FDIC" hidden="1">"c6691"</definedName>
    <definedName name="IQ_PAST_DUE_30_OTHER_CONSUMER_LOANS_FDIC" hidden="1">"c6689"</definedName>
    <definedName name="IQ_PAST_DUE_30_OTHER_LOANS_FDIC" hidden="1">"c6692"</definedName>
    <definedName name="IQ_PAST_DUE_90_1_4_FAMILY_LOANS_FDIC" hidden="1">"c6700"</definedName>
    <definedName name="IQ_PAST_DUE_90_AUTO_LOANS_FDIC" hidden="1">"c6694"</definedName>
    <definedName name="IQ_PAST_DUE_90_CL_LOANS_FDIC" hidden="1">"c6695"</definedName>
    <definedName name="IQ_PAST_DUE_90_CREDIT_CARDS_RECEIVABLES_FDIC" hidden="1">"c6697"</definedName>
    <definedName name="IQ_PAST_DUE_90_HOME_EQUITY_LINES_FDIC" hidden="1">"c6698"</definedName>
    <definedName name="IQ_PAST_DUE_90_OTHER_CONSUMER_LOANS_FDIC" hidden="1">"c6696"</definedName>
    <definedName name="IQ_PAST_DUE_90_OTHER_LOANS_FDIC" hidden="1">"c6699"</definedName>
    <definedName name="IQ_PAY_ACCRUED" hidden="1">"c8"</definedName>
    <definedName name="IQ_PAYOUT_RATIO" hidden="1">"c1900"</definedName>
    <definedName name="IQ_PBV" hidden="1">"c1025"</definedName>
    <definedName name="IQ_PBV_AVG" hidden="1">"c1026"</definedName>
    <definedName name="IQ_PC_EARNED" hidden="1">"c2749"</definedName>
    <definedName name="IQ_PC_GAAP_COMBINED_RATIO" hidden="1">"c2781"</definedName>
    <definedName name="IQ_PC_GAAP_COMBINED_RATIO_EXCL_CL" hidden="1">"c2782"</definedName>
    <definedName name="IQ_PC_GAAP_EXPENSE_RATIO" hidden="1">"c2780"</definedName>
    <definedName name="IQ_PC_GAAP_LOSS" hidden="1">"c2779"</definedName>
    <definedName name="IQ_PC_POLICY_BENEFITS_EXP" hidden="1">"c2790"</definedName>
    <definedName name="IQ_PC_STAT_COMBINED_RATIO" hidden="1">"c2778"</definedName>
    <definedName name="IQ_PC_STAT_COMBINED_RATIO_EXCL_DIV" hidden="1">"c2777"</definedName>
    <definedName name="IQ_PC_STAT_DIVIDEND_RATIO" hidden="1">"c2776"</definedName>
    <definedName name="IQ_PC_STAT_EXPENSE_RATIO" hidden="1">"c2775"</definedName>
    <definedName name="IQ_PC_STAT_LOSS_RATIO" hidden="1">"c2774"</definedName>
    <definedName name="IQ_PC_STATUTORY_SURPLUS" hidden="1">"c2770"</definedName>
    <definedName name="IQ_PC_WRITTEN" hidden="1">"c1027"</definedName>
    <definedName name="IQ_PE_EXCL" hidden="1">"c1028"</definedName>
    <definedName name="IQ_PE_EXCL_AVG" hidden="1">"c1029"</definedName>
    <definedName name="IQ_PE_EXCL_FWD" hidden="1">"c1030"</definedName>
    <definedName name="IQ_PE_NORMALIZED" hidden="1">"c2207"</definedName>
    <definedName name="IQ_PE_RATIO" hidden="1">"c1610"</definedName>
    <definedName name="IQ_PEG_FWD" hidden="1">"c1863"</definedName>
    <definedName name="IQ_PENSION" hidden="1">"c1031"</definedName>
    <definedName name="IQ_PENSION_ACCRUED_LIAB" hidden="1">"c3134"</definedName>
    <definedName name="IQ_PENSION_ACCRUED_LIAB_DOM" hidden="1">"c3132"</definedName>
    <definedName name="IQ_PENSION_ACCRUED_LIAB_FOREIGN" hidden="1">"c3133"</definedName>
    <definedName name="IQ_PENSION_ACCUM_OTHER_CI" hidden="1">"c3140"</definedName>
    <definedName name="IQ_PENSION_ACCUM_OTHER_CI_DOM" hidden="1">"c3138"</definedName>
    <definedName name="IQ_PENSION_ACCUM_OTHER_CI_FOREIGN" hidden="1">"c3139"</definedName>
    <definedName name="IQ_PENSION_ACCUMULATED_OBLIGATION" hidden="1">"c3570"</definedName>
    <definedName name="IQ_PENSION_ACCUMULATED_OBLIGATION_DOMESTIC" hidden="1">"c3568"</definedName>
    <definedName name="IQ_PENSION_ACCUMULATED_OBLIGATION_FOREIGN" hidden="1">"c3569"</definedName>
    <definedName name="IQ_PENSION_ACT_NEXT" hidden="1">"c5738"</definedName>
    <definedName name="IQ_PENSION_ACT_NEXT_DOM" hidden="1">"c5736"</definedName>
    <definedName name="IQ_PENSION_ACT_NEXT_FOREIGN" hidden="1">"c5737"</definedName>
    <definedName name="IQ_PENSION_AMT_RECOG_NEXT_DOM" hidden="1">"c5745"</definedName>
    <definedName name="IQ_PENSION_AMT_RECOG_NEXT_FOREIGN" hidden="1">"c5746"</definedName>
    <definedName name="IQ_PENSION_AMT_RECOG_PERIOD" hidden="1">"c5747"</definedName>
    <definedName name="IQ_PENSION_ASSETS" hidden="1">"c3182"</definedName>
    <definedName name="IQ_PENSION_ASSETS_ACQ" hidden="1">"c3173"</definedName>
    <definedName name="IQ_PENSION_ASSETS_ACQ_DOM" hidden="1">"c3171"</definedName>
    <definedName name="IQ_PENSION_ASSETS_ACQ_FOREIGN" hidden="1">"c3172"</definedName>
    <definedName name="IQ_PENSION_ASSETS_ACTUAL_RETURN" hidden="1">"c3158"</definedName>
    <definedName name="IQ_PENSION_ASSETS_ACTUAL_RETURN_DOM" hidden="1">"c3156"</definedName>
    <definedName name="IQ_PENSION_ASSETS_ACTUAL_RETURN_FOREIGN" hidden="1">"c3157"</definedName>
    <definedName name="IQ_PENSION_ASSETS_BEG" hidden="1">"c3155"</definedName>
    <definedName name="IQ_PENSION_ASSETS_BEG_DOM" hidden="1">"c3153"</definedName>
    <definedName name="IQ_PENSION_ASSETS_BEG_FOREIGN" hidden="1">"c3154"</definedName>
    <definedName name="IQ_PENSION_ASSETS_BENEFITS_PAID" hidden="1">"c3167"</definedName>
    <definedName name="IQ_PENSION_ASSETS_BENEFITS_PAID_DOM" hidden="1">"c3165"</definedName>
    <definedName name="IQ_PENSION_ASSETS_BENEFITS_PAID_FOREIGN" hidden="1">"c3166"</definedName>
    <definedName name="IQ_PENSION_ASSETS_CURTAIL" hidden="1">"c3176"</definedName>
    <definedName name="IQ_PENSION_ASSETS_CURTAIL_DOM" hidden="1">"c3174"</definedName>
    <definedName name="IQ_PENSION_ASSETS_CURTAIL_FOREIGN" hidden="1">"c3175"</definedName>
    <definedName name="IQ_PENSION_ASSETS_DOM" hidden="1">"c3180"</definedName>
    <definedName name="IQ_PENSION_ASSETS_EMPLOYER_CONTRIBUTIONS" hidden="1">"c3161"</definedName>
    <definedName name="IQ_PENSION_ASSETS_EMPLOYER_CONTRIBUTIONS_DOM" hidden="1">"c3159"</definedName>
    <definedName name="IQ_PENSION_ASSETS_EMPLOYER_CONTRIBUTIONS_FOREIGN" hidden="1">"c3160"</definedName>
    <definedName name="IQ_PENSION_ASSETS_FOREIGN" hidden="1">"c3181"</definedName>
    <definedName name="IQ_PENSION_ASSETS_FX_ADJ" hidden="1">"c3170"</definedName>
    <definedName name="IQ_PENSION_ASSETS_FX_ADJ_DOM" hidden="1">"c3168"</definedName>
    <definedName name="IQ_PENSION_ASSETS_FX_ADJ_FOREIGN" hidden="1">"c3169"</definedName>
    <definedName name="IQ_PENSION_ASSETS_OTHER_PLAN_ADJ" hidden="1">"c3179"</definedName>
    <definedName name="IQ_PENSION_ASSETS_OTHER_PLAN_ADJ_DOM" hidden="1">"c3177"</definedName>
    <definedName name="IQ_PENSION_ASSETS_OTHER_PLAN_ADJ_FOREIGN" hidden="1">"c3178"</definedName>
    <definedName name="IQ_PENSION_ASSETS_PARTICIP_CONTRIBUTIONS" hidden="1">"c3164"</definedName>
    <definedName name="IQ_PENSION_ASSETS_PARTICIP_CONTRIBUTIONS_DOM" hidden="1">"c3162"</definedName>
    <definedName name="IQ_PENSION_ASSETS_PARTICIP_CONTRIBUTIONS_FOREIGN" hidden="1">"c3163"</definedName>
    <definedName name="IQ_PENSION_BENEFIT_INFO_DATE" hidden="1">"c3230"</definedName>
    <definedName name="IQ_PENSION_BENEFIT_INFO_DATE_DOM" hidden="1">"c3228"</definedName>
    <definedName name="IQ_PENSION_BENEFIT_INFO_DATE_FOREIGN" hidden="1">"c3229"</definedName>
    <definedName name="IQ_PENSION_BREAKDOWN_EQ" hidden="1">"c3101"</definedName>
    <definedName name="IQ_PENSION_BREAKDOWN_EQ_DOM" hidden="1">"c3099"</definedName>
    <definedName name="IQ_PENSION_BREAKDOWN_EQ_FOREIGN" hidden="1">"c3100"</definedName>
    <definedName name="IQ_PENSION_BREAKDOWN_FI" hidden="1">"c3104"</definedName>
    <definedName name="IQ_PENSION_BREAKDOWN_FI_DOM" hidden="1">"c3102"</definedName>
    <definedName name="IQ_PENSION_BREAKDOWN_FI_FOREIGN" hidden="1">"c3103"</definedName>
    <definedName name="IQ_PENSION_BREAKDOWN_OTHER" hidden="1">"c3110"</definedName>
    <definedName name="IQ_PENSION_BREAKDOWN_OTHER_DOM" hidden="1">"c3108"</definedName>
    <definedName name="IQ_PENSION_BREAKDOWN_OTHER_FOREIGN" hidden="1">"c3109"</definedName>
    <definedName name="IQ_PENSION_BREAKDOWN_PCT_EQ" hidden="1">"c3089"</definedName>
    <definedName name="IQ_PENSION_BREAKDOWN_PCT_EQ_DOM" hidden="1">"c3087"</definedName>
    <definedName name="IQ_PENSION_BREAKDOWN_PCT_EQ_FOREIGN" hidden="1">"c3088"</definedName>
    <definedName name="IQ_PENSION_BREAKDOWN_PCT_FI" hidden="1">"c3092"</definedName>
    <definedName name="IQ_PENSION_BREAKDOWN_PCT_FI_DOM" hidden="1">"c3090"</definedName>
    <definedName name="IQ_PENSION_BREAKDOWN_PCT_FI_FOREIGN" hidden="1">"c3091"</definedName>
    <definedName name="IQ_PENSION_BREAKDOWN_PCT_OTHER" hidden="1">"c3098"</definedName>
    <definedName name="IQ_PENSION_BREAKDOWN_PCT_OTHER_DOM" hidden="1">"c3096"</definedName>
    <definedName name="IQ_PENSION_BREAKDOWN_PCT_OTHER_FOREIGN" hidden="1">"c3097"</definedName>
    <definedName name="IQ_PENSION_BREAKDOWN_PCT_RE" hidden="1">"c3095"</definedName>
    <definedName name="IQ_PENSION_BREAKDOWN_PCT_RE_DOM" hidden="1">"c3093"</definedName>
    <definedName name="IQ_PENSION_BREAKDOWN_PCT_RE_FOREIGN" hidden="1">"c3094"</definedName>
    <definedName name="IQ_PENSION_BREAKDOWN_RE" hidden="1">"c3107"</definedName>
    <definedName name="IQ_PENSION_BREAKDOWN_RE_DOM" hidden="1">"c3105"</definedName>
    <definedName name="IQ_PENSION_BREAKDOWN_RE_FOREIGN" hidden="1">"c3106"</definedName>
    <definedName name="IQ_PENSION_CI_ACT" hidden="1">"c5723"</definedName>
    <definedName name="IQ_PENSION_CI_ACT_DOM" hidden="1">"c5721"</definedName>
    <definedName name="IQ_PENSION_CI_ACT_FOREIGN" hidden="1">"c5722"</definedName>
    <definedName name="IQ_PENSION_CI_NET_AMT_RECOG" hidden="1">"c5735"</definedName>
    <definedName name="IQ_PENSION_CI_NET_AMT_RECOG_DOM" hidden="1">"c5733"</definedName>
    <definedName name="IQ_PENSION_CI_NET_AMT_RECOG_FOREIGN" hidden="1">"c5734"</definedName>
    <definedName name="IQ_PENSION_CI_OTHER_MISC_ADJ" hidden="1">"c5732"</definedName>
    <definedName name="IQ_PENSION_CI_OTHER_MISC_ADJ_DOM" hidden="1">"c5730"</definedName>
    <definedName name="IQ_PENSION_CI_OTHER_MISC_ADJ_FOREIGN" hidden="1">"c5731"</definedName>
    <definedName name="IQ_PENSION_CI_PRIOR_SERVICE" hidden="1">"c5726"</definedName>
    <definedName name="IQ_PENSION_CI_PRIOR_SERVICE_DOM" hidden="1">"c5724"</definedName>
    <definedName name="IQ_PENSION_CI_PRIOR_SERVICE_FOREIGN" hidden="1">"c5725"</definedName>
    <definedName name="IQ_PENSION_CI_TRANSITION" hidden="1">"c5729"</definedName>
    <definedName name="IQ_PENSION_CI_TRANSITION_DOM" hidden="1">"c5727"</definedName>
    <definedName name="IQ_PENSION_CI_TRANSITION_FOREIGN" hidden="1">"c5728"</definedName>
    <definedName name="IQ_PENSION_CL" hidden="1">"c5753"</definedName>
    <definedName name="IQ_PENSION_CL_DOM" hidden="1">"c5751"</definedName>
    <definedName name="IQ_PENSION_CL_FOREIGN" hidden="1">"c5752"</definedName>
    <definedName name="IQ_PENSION_CONTRIBUTION_TOTAL_COST" hidden="1">"c3559"</definedName>
    <definedName name="IQ_PENSION_DISC_RATE_MAX" hidden="1">"c3236"</definedName>
    <definedName name="IQ_PENSION_DISC_RATE_MAX_DOM" hidden="1">"c3234"</definedName>
    <definedName name="IQ_PENSION_DISC_RATE_MAX_FOREIGN" hidden="1">"c3235"</definedName>
    <definedName name="IQ_PENSION_DISC_RATE_MIN" hidden="1">"c3233"</definedName>
    <definedName name="IQ_PENSION_DISC_RATE_MIN_DOM" hidden="1">"c3231"</definedName>
    <definedName name="IQ_PENSION_DISC_RATE_MIN_FOREIGN" hidden="1">"c3232"</definedName>
    <definedName name="IQ_PENSION_DISCOUNT_RATE_DOMESTIC" hidden="1">"c3573"</definedName>
    <definedName name="IQ_PENSION_DISCOUNT_RATE_FOREIGN" hidden="1">"c3574"</definedName>
    <definedName name="IQ_PENSION_EST_BENEFIT_1YR" hidden="1">"c3113"</definedName>
    <definedName name="IQ_PENSION_EST_BENEFIT_1YR_DOM" hidden="1">"c3111"</definedName>
    <definedName name="IQ_PENSION_EST_BENEFIT_1YR_FOREIGN" hidden="1">"c3112"</definedName>
    <definedName name="IQ_PENSION_EST_BENEFIT_2YR" hidden="1">"c3116"</definedName>
    <definedName name="IQ_PENSION_EST_BENEFIT_2YR_DOM" hidden="1">"c3114"</definedName>
    <definedName name="IQ_PENSION_EST_BENEFIT_2YR_FOREIGN" hidden="1">"c3115"</definedName>
    <definedName name="IQ_PENSION_EST_BENEFIT_3YR" hidden="1">"c3119"</definedName>
    <definedName name="IQ_PENSION_EST_BENEFIT_3YR_DOM" hidden="1">"c3117"</definedName>
    <definedName name="IQ_PENSION_EST_BENEFIT_3YR_FOREIGN" hidden="1">"c3118"</definedName>
    <definedName name="IQ_PENSION_EST_BENEFIT_4YR" hidden="1">"c3122"</definedName>
    <definedName name="IQ_PENSION_EST_BENEFIT_4YR_DOM" hidden="1">"c3120"</definedName>
    <definedName name="IQ_PENSION_EST_BENEFIT_4YR_FOREIGN" hidden="1">"c3121"</definedName>
    <definedName name="IQ_PENSION_EST_BENEFIT_5YR" hidden="1">"c3125"</definedName>
    <definedName name="IQ_PENSION_EST_BENEFIT_5YR_DOM" hidden="1">"c3123"</definedName>
    <definedName name="IQ_PENSION_EST_BENEFIT_5YR_FOREIGN" hidden="1">"c3124"</definedName>
    <definedName name="IQ_PENSION_EST_BENEFIT_AFTER5" hidden="1">"c3128"</definedName>
    <definedName name="IQ_PENSION_EST_BENEFIT_AFTER5_DOM" hidden="1">"c3126"</definedName>
    <definedName name="IQ_PENSION_EST_BENEFIT_AFTER5_FOREIGN" hidden="1">"c3127"</definedName>
    <definedName name="IQ_PENSION_EST_CONTRIBUTIONS_NEXTYR" hidden="1">"c3218"</definedName>
    <definedName name="IQ_PENSION_EST_CONTRIBUTIONS_NEXTYR_DOM" hidden="1">"c3216"</definedName>
    <definedName name="IQ_PENSION_EST_CONTRIBUTIONS_NEXTYR_FOREIGN" hidden="1">"c3217"</definedName>
    <definedName name="IQ_PENSION_EXP_RATE_RETURN_MAX" hidden="1">"c3248"</definedName>
    <definedName name="IQ_PENSION_EXP_RATE_RETURN_MAX_DOM" hidden="1">"c3246"</definedName>
    <definedName name="IQ_PENSION_EXP_RATE_RETURN_MAX_FOREIGN" hidden="1">"c3247"</definedName>
    <definedName name="IQ_PENSION_EXP_RATE_RETURN_MIN" hidden="1">"c3245"</definedName>
    <definedName name="IQ_PENSION_EXP_RATE_RETURN_MIN_DOM" hidden="1">"c3243"</definedName>
    <definedName name="IQ_PENSION_EXP_RATE_RETURN_MIN_FOREIGN" hidden="1">"c3244"</definedName>
    <definedName name="IQ_PENSION_EXP_RETURN_DOMESTIC" hidden="1">"c3571"</definedName>
    <definedName name="IQ_PENSION_EXP_RETURN_FOREIGN" hidden="1">"c3572"</definedName>
    <definedName name="IQ_PENSION_INTAN_ASSETS" hidden="1">"c3137"</definedName>
    <definedName name="IQ_PENSION_INTAN_ASSETS_DOM" hidden="1">"c3135"</definedName>
    <definedName name="IQ_PENSION_INTAN_ASSETS_FOREIGN" hidden="1">"c3136"</definedName>
    <definedName name="IQ_PENSION_INTEREST_COST" hidden="1">"c3582"</definedName>
    <definedName name="IQ_PENSION_INTEREST_COST_DOM" hidden="1">"c3580"</definedName>
    <definedName name="IQ_PENSION_INTEREST_COST_FOREIGN" hidden="1">"c3581"</definedName>
    <definedName name="IQ_PENSION_LT_ASSETS" hidden="1">"c5750"</definedName>
    <definedName name="IQ_PENSION_LT_ASSETS_DOM" hidden="1">"c5748"</definedName>
    <definedName name="IQ_PENSION_LT_ASSETS_FOREIGN" hidden="1">"c5749"</definedName>
    <definedName name="IQ_PENSION_LT_LIAB" hidden="1">"c5756"</definedName>
    <definedName name="IQ_PENSION_LT_LIAB_DOM" hidden="1">"c5754"</definedName>
    <definedName name="IQ_PENSION_LT_LIAB_FOREIGN" hidden="1">"c5755"</definedName>
    <definedName name="IQ_PENSION_NET_ASSET_RECOG" hidden="1">"c3152"</definedName>
    <definedName name="IQ_PENSION_NET_ASSET_RECOG_DOM" hidden="1">"c3150"</definedName>
    <definedName name="IQ_PENSION_NET_ASSET_RECOG_FOREIGN" hidden="1">"c3151"</definedName>
    <definedName name="IQ_PENSION_OBLIGATION_ACQ" hidden="1">"c3206"</definedName>
    <definedName name="IQ_PENSION_OBLIGATION_ACQ_DOM" hidden="1">"c3204"</definedName>
    <definedName name="IQ_PENSION_OBLIGATION_ACQ_FOREIGN" hidden="1">"c3205"</definedName>
    <definedName name="IQ_PENSION_OBLIGATION_ACTUARIAL_GAIN_LOSS" hidden="1">"c3197"</definedName>
    <definedName name="IQ_PENSION_OBLIGATION_ACTUARIAL_GAIN_LOSS_DOM" hidden="1">"c3195"</definedName>
    <definedName name="IQ_PENSION_OBLIGATION_ACTUARIAL_GAIN_LOSS_FOREIGN" hidden="1">"c3196"</definedName>
    <definedName name="IQ_PENSION_OBLIGATION_BEG" hidden="1">"c3185"</definedName>
    <definedName name="IQ_PENSION_OBLIGATION_BEG_DOM" hidden="1">"c3183"</definedName>
    <definedName name="IQ_PENSION_OBLIGATION_BEG_FOREIGN" hidden="1">"c3184"</definedName>
    <definedName name="IQ_PENSION_OBLIGATION_CURTAIL" hidden="1">"c3209"</definedName>
    <definedName name="IQ_PENSION_OBLIGATION_CURTAIL_DOM" hidden="1">"c3207"</definedName>
    <definedName name="IQ_PENSION_OBLIGATION_CURTAIL_FOREIGN" hidden="1">"c3208"</definedName>
    <definedName name="IQ_PENSION_OBLIGATION_EMPLOYEE_CONTRIBUTIONS" hidden="1">"c3194"</definedName>
    <definedName name="IQ_PENSION_OBLIGATION_EMPLOYEE_CONTRIBUTIONS_DOM" hidden="1">"c3192"</definedName>
    <definedName name="IQ_PENSION_OBLIGATION_EMPLOYEE_CONTRIBUTIONS_FOREIGN" hidden="1">"c3193"</definedName>
    <definedName name="IQ_PENSION_OBLIGATION_FX_ADJ" hidden="1">"c3203"</definedName>
    <definedName name="IQ_PENSION_OBLIGATION_FX_ADJ_DOM" hidden="1">"c3201"</definedName>
    <definedName name="IQ_PENSION_OBLIGATION_FX_ADJ_FOREIGN" hidden="1">"c3202"</definedName>
    <definedName name="IQ_PENSION_OBLIGATION_INTEREST_COST" hidden="1">"c3191"</definedName>
    <definedName name="IQ_PENSION_OBLIGATION_INTEREST_COST_DOM" hidden="1">"c3189"</definedName>
    <definedName name="IQ_PENSION_OBLIGATION_INTEREST_COST_FOREIGN" hidden="1">"c3190"</definedName>
    <definedName name="IQ_PENSION_OBLIGATION_OTHER_COST" hidden="1">"c3555"</definedName>
    <definedName name="IQ_PENSION_OBLIGATION_OTHER_COST_DOM" hidden="1">"c3553"</definedName>
    <definedName name="IQ_PENSION_OBLIGATION_OTHER_COST_FOREIGN" hidden="1">"c3554"</definedName>
    <definedName name="IQ_PENSION_OBLIGATION_OTHER_PLAN_ADJ" hidden="1">"c3212"</definedName>
    <definedName name="IQ_PENSION_OBLIGATION_OTHER_PLAN_ADJ_DOM" hidden="1">"c3210"</definedName>
    <definedName name="IQ_PENSION_OBLIGATION_OTHER_PLAN_ADJ_FOREIGN" hidden="1">"c3211"</definedName>
    <definedName name="IQ_PENSION_OBLIGATION_PAID" hidden="1">"c3200"</definedName>
    <definedName name="IQ_PENSION_OBLIGATION_PAID_DOM" hidden="1">"c3198"</definedName>
    <definedName name="IQ_PENSION_OBLIGATION_PAID_FOREIGN" hidden="1">"c3199"</definedName>
    <definedName name="IQ_PENSION_OBLIGATION_PROJECTED" hidden="1">"c3215"</definedName>
    <definedName name="IQ_PENSION_OBLIGATION_PROJECTED_DOM" hidden="1">"c3213"</definedName>
    <definedName name="IQ_PENSION_OBLIGATION_PROJECTED_FOREIGN" hidden="1">"c3214"</definedName>
    <definedName name="IQ_PENSION_OBLIGATION_ROA" hidden="1">"c3552"</definedName>
    <definedName name="IQ_PENSION_OBLIGATION_ROA_DOM" hidden="1">"c3550"</definedName>
    <definedName name="IQ_PENSION_OBLIGATION_ROA_FOREIGN" hidden="1">"c3551"</definedName>
    <definedName name="IQ_PENSION_OBLIGATION_SERVICE_COST" hidden="1">"c3188"</definedName>
    <definedName name="IQ_PENSION_OBLIGATION_SERVICE_COST_DOM" hidden="1">"c3186"</definedName>
    <definedName name="IQ_PENSION_OBLIGATION_SERVICE_COST_FOREIGN" hidden="1">"c3187"</definedName>
    <definedName name="IQ_PENSION_OBLIGATION_TOTAL_COST" hidden="1">"c3558"</definedName>
    <definedName name="IQ_PENSION_OBLIGATION_TOTAL_COST_DOM" hidden="1">"c3556"</definedName>
    <definedName name="IQ_PENSION_OBLIGATION_TOTAL_COST_FOREIGN" hidden="1">"c3557"</definedName>
    <definedName name="IQ_PENSION_OTHER" hidden="1">"c3143"</definedName>
    <definedName name="IQ_PENSION_OTHER_ADJ" hidden="1">"c3149"</definedName>
    <definedName name="IQ_PENSION_OTHER_ADJ_DOM" hidden="1">"c3147"</definedName>
    <definedName name="IQ_PENSION_OTHER_ADJ_FOREIGN" hidden="1">"c3148"</definedName>
    <definedName name="IQ_PENSION_OTHER_DOM" hidden="1">"c3141"</definedName>
    <definedName name="IQ_PENSION_OTHER_FOREIGN" hidden="1">"c3142"</definedName>
    <definedName name="IQ_PENSION_PBO_ASSUMED_RATE_RET_MAX" hidden="1">"c3254"</definedName>
    <definedName name="IQ_PENSION_PBO_ASSUMED_RATE_RET_MAX_DOM" hidden="1">"c3252"</definedName>
    <definedName name="IQ_PENSION_PBO_ASSUMED_RATE_RET_MAX_FOREIGN" hidden="1">"c3253"</definedName>
    <definedName name="IQ_PENSION_PBO_ASSUMED_RATE_RET_MIN" hidden="1">"c3251"</definedName>
    <definedName name="IQ_PENSION_PBO_ASSUMED_RATE_RET_MIN_DOM" hidden="1">"c3249"</definedName>
    <definedName name="IQ_PENSION_PBO_ASSUMED_RATE_RET_MIN_FOREIGN" hidden="1">"c3250"</definedName>
    <definedName name="IQ_PENSION_PBO_RATE_COMP_INCREASE_MAX" hidden="1">"c3260"</definedName>
    <definedName name="IQ_PENSION_PBO_RATE_COMP_INCREASE_MAX_DOM" hidden="1">"c3258"</definedName>
    <definedName name="IQ_PENSION_PBO_RATE_COMP_INCREASE_MAX_FOREIGN" hidden="1">"c3259"</definedName>
    <definedName name="IQ_PENSION_PBO_RATE_COMP_INCREASE_MIN" hidden="1">"c3257"</definedName>
    <definedName name="IQ_PENSION_PBO_RATE_COMP_INCREASE_MIN_DOM" hidden="1">"c3255"</definedName>
    <definedName name="IQ_PENSION_PBO_RATE_COMP_INCREASE_MIN_FOREIGN" hidden="1">"c3256"</definedName>
    <definedName name="IQ_PENSION_PREPAID_COST" hidden="1">"c3131"</definedName>
    <definedName name="IQ_PENSION_PREPAID_COST_DOM" hidden="1">"c3129"</definedName>
    <definedName name="IQ_PENSION_PREPAID_COST_FOREIGN" hidden="1">"c3130"</definedName>
    <definedName name="IQ_PENSION_PRIOR_SERVICE_NEXT" hidden="1">"c5741"</definedName>
    <definedName name="IQ_PENSION_PRIOR_SERVICE_NEXT_DOM" hidden="1">"c5739"</definedName>
    <definedName name="IQ_PENSION_PRIOR_SERVICE_NEXT_FOREIGN" hidden="1">"c5740"</definedName>
    <definedName name="IQ_PENSION_PROJECTED_OBLIGATION" hidden="1">"c3566"</definedName>
    <definedName name="IQ_PENSION_PROJECTED_OBLIGATION_DOMESTIC" hidden="1">"c3564"</definedName>
    <definedName name="IQ_PENSION_PROJECTED_OBLIGATION_FOREIGN" hidden="1">"c3565"</definedName>
    <definedName name="IQ_PENSION_QUART_ADDL_CONTRIBUTIONS_EXP" hidden="1">"c3224"</definedName>
    <definedName name="IQ_PENSION_QUART_ADDL_CONTRIBUTIONS_EXP_DOM" hidden="1">"c3222"</definedName>
    <definedName name="IQ_PENSION_QUART_ADDL_CONTRIBUTIONS_EXP_FOREIGN" hidden="1">"c3223"</definedName>
    <definedName name="IQ_PENSION_QUART_EMPLOYER_CONTRIBUTIONS" hidden="1">"c3221"</definedName>
    <definedName name="IQ_PENSION_QUART_EMPLOYER_CONTRIBUTIONS_DOM" hidden="1">"c3219"</definedName>
    <definedName name="IQ_PENSION_QUART_EMPLOYER_CONTRIBUTIONS_FOREIGN" hidden="1">"c3220"</definedName>
    <definedName name="IQ_PENSION_RATE_COMP_GROWTH_DOMESTIC" hidden="1">"c3575"</definedName>
    <definedName name="IQ_PENSION_RATE_COMP_GROWTH_FOREIGN" hidden="1">"c3576"</definedName>
    <definedName name="IQ_PENSION_RATE_COMP_INCREASE_MAX" hidden="1">"c3242"</definedName>
    <definedName name="IQ_PENSION_RATE_COMP_INCREASE_MAX_DOM" hidden="1">"c3240"</definedName>
    <definedName name="IQ_PENSION_RATE_COMP_INCREASE_MAX_FOREIGN" hidden="1">"c3241"</definedName>
    <definedName name="IQ_PENSION_RATE_COMP_INCREASE_MIN" hidden="1">"c3239"</definedName>
    <definedName name="IQ_PENSION_RATE_COMP_INCREASE_MIN_DOM" hidden="1">"c3237"</definedName>
    <definedName name="IQ_PENSION_RATE_COMP_INCREASE_MIN_FOREIGN" hidden="1">"c3238"</definedName>
    <definedName name="IQ_PENSION_SERVICE_COST" hidden="1">"c3579"</definedName>
    <definedName name="IQ_PENSION_SERVICE_COST_DOM" hidden="1">"c3577"</definedName>
    <definedName name="IQ_PENSION_SERVICE_COST_FOREIGN" hidden="1">"c3578"</definedName>
    <definedName name="IQ_PENSION_TOTAL_ASSETS" hidden="1">"c3563"</definedName>
    <definedName name="IQ_PENSION_TOTAL_ASSETS_DOMESTIC" hidden="1">"c3561"</definedName>
    <definedName name="IQ_PENSION_TOTAL_ASSETS_FOREIGN" hidden="1">"c3562"</definedName>
    <definedName name="IQ_PENSION_TOTAL_EXP" hidden="1">"c3560"</definedName>
    <definedName name="IQ_PENSION_TRANSITION_NEXT" hidden="1">"c5744"</definedName>
    <definedName name="IQ_PENSION_TRANSITION_NEXT_DOM" hidden="1">"c5742"</definedName>
    <definedName name="IQ_PENSION_TRANSITION_NEXT_FOREIGN" hidden="1">"c5743"</definedName>
    <definedName name="IQ_PENSION_UNFUNDED_ADDL_MIN_LIAB" hidden="1">"c3227"</definedName>
    <definedName name="IQ_PENSION_UNFUNDED_ADDL_MIN_LIAB_DOM" hidden="1">"c3225"</definedName>
    <definedName name="IQ_PENSION_UNFUNDED_ADDL_MIN_LIAB_FOREIGN" hidden="1">"c3226"</definedName>
    <definedName name="IQ_PENSION_UNRECOG_PRIOR" hidden="1">"c3146"</definedName>
    <definedName name="IQ_PENSION_UNRECOG_PRIOR_DOM" hidden="1">"c3144"</definedName>
    <definedName name="IQ_PENSION_UNRECOG_PRIOR_FOREIGN" hidden="1">"c3145"</definedName>
    <definedName name="IQ_PENSION_UV_LIAB" hidden="1">"c3567"</definedName>
    <definedName name="IQ_PERCENT_CHANGE_EST_5YR_GROWTH_RATE_12MONTHS" hidden="1">"c1852"</definedName>
    <definedName name="IQ_PERCENT_CHANGE_EST_5YR_GROWTH_RATE_18MONTHS" hidden="1">"c1853"</definedName>
    <definedName name="IQ_PERCENT_CHANGE_EST_5YR_GROWTH_RATE_3MONTHS" hidden="1">"c1849"</definedName>
    <definedName name="IQ_PERCENT_CHANGE_EST_5YR_GROWTH_RATE_6MONTHS" hidden="1">"c1850"</definedName>
    <definedName name="IQ_PERCENT_CHANGE_EST_5YR_GROWTH_RATE_9MONTHS" hidden="1">"c1851"</definedName>
    <definedName name="IQ_PERCENT_CHANGE_EST_5YR_GROWTH_RATE_DAY" hidden="1">"c1846"</definedName>
    <definedName name="IQ_PERCENT_CHANGE_EST_5YR_GROWTH_RATE_MONTH" hidden="1">"c1848"</definedName>
    <definedName name="IQ_PERCENT_CHANGE_EST_5YR_GROWTH_RATE_WEEK" hidden="1">"c1847"</definedName>
    <definedName name="IQ_PERCENT_CHANGE_EST_CFPS_12MONTHS" hidden="1">"c1812"</definedName>
    <definedName name="IQ_PERCENT_CHANGE_EST_CFPS_18MONTHS" hidden="1">"c1813"</definedName>
    <definedName name="IQ_PERCENT_CHANGE_EST_CFPS_3MONTHS" hidden="1">"c1809"</definedName>
    <definedName name="IQ_PERCENT_CHANGE_EST_CFPS_6MONTHS" hidden="1">"c1810"</definedName>
    <definedName name="IQ_PERCENT_CHANGE_EST_CFPS_9MONTHS" hidden="1">"c1811"</definedName>
    <definedName name="IQ_PERCENT_CHANGE_EST_CFPS_DAY" hidden="1">"c1806"</definedName>
    <definedName name="IQ_PERCENT_CHANGE_EST_CFPS_MONTH" hidden="1">"c1808"</definedName>
    <definedName name="IQ_PERCENT_CHANGE_EST_CFPS_WEEK" hidden="1">"c1807"</definedName>
    <definedName name="IQ_PERCENT_CHANGE_EST_DPS_12MONTHS" hidden="1">"c1820"</definedName>
    <definedName name="IQ_PERCENT_CHANGE_EST_DPS_18MONTHS" hidden="1">"c1821"</definedName>
    <definedName name="IQ_PERCENT_CHANGE_EST_DPS_3MONTHS" hidden="1">"c1817"</definedName>
    <definedName name="IQ_PERCENT_CHANGE_EST_DPS_6MONTHS" hidden="1">"c1818"</definedName>
    <definedName name="IQ_PERCENT_CHANGE_EST_DPS_9MONTHS" hidden="1">"c1819"</definedName>
    <definedName name="IQ_PERCENT_CHANGE_EST_DPS_DAY" hidden="1">"c1814"</definedName>
    <definedName name="IQ_PERCENT_CHANGE_EST_DPS_MONTH" hidden="1">"c1816"</definedName>
    <definedName name="IQ_PERCENT_CHANGE_EST_DPS_WEEK" hidden="1">"c1815"</definedName>
    <definedName name="IQ_PERCENT_CHANGE_EST_EBITDA_12MONTHS" hidden="1">"c1804"</definedName>
    <definedName name="IQ_PERCENT_CHANGE_EST_EBITDA_18MONTHS" hidden="1">"c1805"</definedName>
    <definedName name="IQ_PERCENT_CHANGE_EST_EBITDA_3MONTHS" hidden="1">"c1801"</definedName>
    <definedName name="IQ_PERCENT_CHANGE_EST_EBITDA_6MONTHS" hidden="1">"c1802"</definedName>
    <definedName name="IQ_PERCENT_CHANGE_EST_EBITDA_9MONTHS" hidden="1">"c1803"</definedName>
    <definedName name="IQ_PERCENT_CHANGE_EST_EBITDA_DAY" hidden="1">"c1798"</definedName>
    <definedName name="IQ_PERCENT_CHANGE_EST_EBITDA_MONTH" hidden="1">"c1800"</definedName>
    <definedName name="IQ_PERCENT_CHANGE_EST_EBITDA_WEEK" hidden="1">"c1799"</definedName>
    <definedName name="IQ_PERCENT_CHANGE_EST_EPS_12MONTHS" hidden="1">"c1788"</definedName>
    <definedName name="IQ_PERCENT_CHANGE_EST_EPS_18MONTHS" hidden="1">"c1789"</definedName>
    <definedName name="IQ_PERCENT_CHANGE_EST_EPS_3MONTHS" hidden="1">"c1785"</definedName>
    <definedName name="IQ_PERCENT_CHANGE_EST_EPS_6MONTHS" hidden="1">"c1786"</definedName>
    <definedName name="IQ_PERCENT_CHANGE_EST_EPS_9MONTHS" hidden="1">"c1787"</definedName>
    <definedName name="IQ_PERCENT_CHANGE_EST_EPS_DAY" hidden="1">"c1782"</definedName>
    <definedName name="IQ_PERCENT_CHANGE_EST_EPS_MONTH" hidden="1">"c1784"</definedName>
    <definedName name="IQ_PERCENT_CHANGE_EST_EPS_WEEK" hidden="1">"c1783"</definedName>
    <definedName name="IQ_PERCENT_CHANGE_EST_FFO_12MONTHS" hidden="1">"c1828"</definedName>
    <definedName name="IQ_PERCENT_CHANGE_EST_FFO_12MONTHS_CIQ" hidden="1">"c3769"</definedName>
    <definedName name="IQ_PERCENT_CHANGE_EST_FFO_12MONTHS_REUT" hidden="1">"c3938"</definedName>
    <definedName name="IQ_PERCENT_CHANGE_EST_FFO_12MONTHS_THOM" hidden="1">"c5248"</definedName>
    <definedName name="IQ_PERCENT_CHANGE_EST_FFO_18MONTHS" hidden="1">"c1829"</definedName>
    <definedName name="IQ_PERCENT_CHANGE_EST_FFO_18MONTHS_CIQ" hidden="1">"c3770"</definedName>
    <definedName name="IQ_PERCENT_CHANGE_EST_FFO_18MONTHS_REUT" hidden="1">"c3939"</definedName>
    <definedName name="IQ_PERCENT_CHANGE_EST_FFO_18MONTHS_THOM" hidden="1">"c5249"</definedName>
    <definedName name="IQ_PERCENT_CHANGE_EST_FFO_3MONTHS" hidden="1">"c1825"</definedName>
    <definedName name="IQ_PERCENT_CHANGE_EST_FFO_3MONTHS_CIQ" hidden="1">"c3766"</definedName>
    <definedName name="IQ_PERCENT_CHANGE_EST_FFO_3MONTHS_REUT" hidden="1">"c3935"</definedName>
    <definedName name="IQ_PERCENT_CHANGE_EST_FFO_3MONTHS_THOM" hidden="1">"c5245"</definedName>
    <definedName name="IQ_PERCENT_CHANGE_EST_FFO_6MONTHS" hidden="1">"c1826"</definedName>
    <definedName name="IQ_PERCENT_CHANGE_EST_FFO_6MONTHS_CIQ" hidden="1">"c3767"</definedName>
    <definedName name="IQ_PERCENT_CHANGE_EST_FFO_6MONTHS_REUT" hidden="1">"c3936"</definedName>
    <definedName name="IQ_PERCENT_CHANGE_EST_FFO_6MONTHS_THOM" hidden="1">"c5246"</definedName>
    <definedName name="IQ_PERCENT_CHANGE_EST_FFO_9MONTHS" hidden="1">"c1827"</definedName>
    <definedName name="IQ_PERCENT_CHANGE_EST_FFO_9MONTHS_CIQ" hidden="1">"c3768"</definedName>
    <definedName name="IQ_PERCENT_CHANGE_EST_FFO_9MONTHS_REUT" hidden="1">"c3937"</definedName>
    <definedName name="IQ_PERCENT_CHANGE_EST_FFO_9MONTHS_THOM" hidden="1">"c5247"</definedName>
    <definedName name="IQ_PERCENT_CHANGE_EST_FFO_DAY" hidden="1">"c1822"</definedName>
    <definedName name="IQ_PERCENT_CHANGE_EST_FFO_DAY_CIQ" hidden="1">"c3764"</definedName>
    <definedName name="IQ_PERCENT_CHANGE_EST_FFO_DAY_REUT" hidden="1">"c3933"</definedName>
    <definedName name="IQ_PERCENT_CHANGE_EST_FFO_DAY_THOM" hidden="1">"c5243"</definedName>
    <definedName name="IQ_PERCENT_CHANGE_EST_FFO_MONTH" hidden="1">"c1824"</definedName>
    <definedName name="IQ_PERCENT_CHANGE_EST_FFO_MONTH_CIQ" hidden="1">"c3765"</definedName>
    <definedName name="IQ_PERCENT_CHANGE_EST_FFO_MONTH_REUT" hidden="1">"c3934"</definedName>
    <definedName name="IQ_PERCENT_CHANGE_EST_FFO_MONTH_THOM" hidden="1">"c5244"</definedName>
    <definedName name="IQ_PERCENT_CHANGE_EST_FFO_SHARE_SHARE_12MONTHS" hidden="1">"c1828"</definedName>
    <definedName name="IQ_PERCENT_CHANGE_EST_FFO_SHARE_SHARE_12MONTHS_THOM" hidden="1">"c5248"</definedName>
    <definedName name="IQ_PERCENT_CHANGE_EST_FFO_SHARE_SHARE_18MONTHS" hidden="1">"c1829"</definedName>
    <definedName name="IQ_PERCENT_CHANGE_EST_FFO_SHARE_SHARE_18MONTHS_THOM" hidden="1">"c5249"</definedName>
    <definedName name="IQ_PERCENT_CHANGE_EST_FFO_SHARE_SHARE_3MONTHS" hidden="1">"c1825"</definedName>
    <definedName name="IQ_PERCENT_CHANGE_EST_FFO_SHARE_SHARE_3MONTHS_THOM" hidden="1">"c5245"</definedName>
    <definedName name="IQ_PERCENT_CHANGE_EST_FFO_SHARE_SHARE_6MONTHS" hidden="1">"c1826"</definedName>
    <definedName name="IQ_PERCENT_CHANGE_EST_FFO_SHARE_SHARE_6MONTHS_THOM" hidden="1">"c5246"</definedName>
    <definedName name="IQ_PERCENT_CHANGE_EST_FFO_SHARE_SHARE_9MONTHS" hidden="1">"c1827"</definedName>
    <definedName name="IQ_PERCENT_CHANGE_EST_FFO_SHARE_SHARE_9MONTHS_THOM" hidden="1">"c5247"</definedName>
    <definedName name="IQ_PERCENT_CHANGE_EST_FFO_SHARE_SHARE_DAY" hidden="1">"c1822"</definedName>
    <definedName name="IQ_PERCENT_CHANGE_EST_FFO_SHARE_SHARE_DAY_THOM" hidden="1">"c5243"</definedName>
    <definedName name="IQ_PERCENT_CHANGE_EST_FFO_SHARE_SHARE_MONTH" hidden="1">"c1824"</definedName>
    <definedName name="IQ_PERCENT_CHANGE_EST_FFO_SHARE_SHARE_MONTH_THOM" hidden="1">"c5244"</definedName>
    <definedName name="IQ_PERCENT_CHANGE_EST_FFO_SHARE_SHARE_WEEK" hidden="1">"c1823"</definedName>
    <definedName name="IQ_PERCENT_CHANGE_EST_FFO_SHARE_SHARE_WEEK_THOM" hidden="1">"c5274"</definedName>
    <definedName name="IQ_PERCENT_CHANGE_EST_FFO_WEEK" hidden="1">"c1823"</definedName>
    <definedName name="IQ_PERCENT_CHANGE_EST_FFO_WEEK_CIQ" hidden="1">"c3795"</definedName>
    <definedName name="IQ_PERCENT_CHANGE_EST_FFO_WEEK_REUT" hidden="1">"c3964"</definedName>
    <definedName name="IQ_PERCENT_CHANGE_EST_FFO_WEEK_THOM" hidden="1">"c5274"</definedName>
    <definedName name="IQ_PERCENT_CHANGE_EST_PRICE_TARGET_12MONTHS" hidden="1">"c1844"</definedName>
    <definedName name="IQ_PERCENT_CHANGE_EST_PRICE_TARGET_18MONTHS" hidden="1">"c1845"</definedName>
    <definedName name="IQ_PERCENT_CHANGE_EST_PRICE_TARGET_3MONTHS" hidden="1">"c1841"</definedName>
    <definedName name="IQ_PERCENT_CHANGE_EST_PRICE_TARGET_6MONTHS" hidden="1">"c1842"</definedName>
    <definedName name="IQ_PERCENT_CHANGE_EST_PRICE_TARGET_9MONTHS" hidden="1">"c1843"</definedName>
    <definedName name="IQ_PERCENT_CHANGE_EST_PRICE_TARGET_DAY" hidden="1">"c1838"</definedName>
    <definedName name="IQ_PERCENT_CHANGE_EST_PRICE_TARGET_MONTH" hidden="1">"c1840"</definedName>
    <definedName name="IQ_PERCENT_CHANGE_EST_PRICE_TARGET_WEEK" hidden="1">"c1839"</definedName>
    <definedName name="IQ_PERCENT_CHANGE_EST_RECO_12MONTHS" hidden="1">"c1836"</definedName>
    <definedName name="IQ_PERCENT_CHANGE_EST_RECO_18MONTHS" hidden="1">"c1837"</definedName>
    <definedName name="IQ_PERCENT_CHANGE_EST_RECO_3MONTHS" hidden="1">"c1833"</definedName>
    <definedName name="IQ_PERCENT_CHANGE_EST_RECO_6MONTHS" hidden="1">"c1834"</definedName>
    <definedName name="IQ_PERCENT_CHANGE_EST_RECO_9MONTHS" hidden="1">"c1835"</definedName>
    <definedName name="IQ_PERCENT_CHANGE_EST_RECO_DAY" hidden="1">"c1830"</definedName>
    <definedName name="IQ_PERCENT_CHANGE_EST_RECO_MONTH" hidden="1">"c1832"</definedName>
    <definedName name="IQ_PERCENT_CHANGE_EST_RECO_WEEK" hidden="1">"c1831"</definedName>
    <definedName name="IQ_PERCENT_CHANGE_EST_REV_12MONTHS" hidden="1">"c1796"</definedName>
    <definedName name="IQ_PERCENT_CHANGE_EST_REV_18MONTHS" hidden="1">"c1797"</definedName>
    <definedName name="IQ_PERCENT_CHANGE_EST_REV_3MONTHS" hidden="1">"c1793"</definedName>
    <definedName name="IQ_PERCENT_CHANGE_EST_REV_6MONTHS" hidden="1">"c1794"</definedName>
    <definedName name="IQ_PERCENT_CHANGE_EST_REV_9MONTHS" hidden="1">"c1795"</definedName>
    <definedName name="IQ_PERCENT_CHANGE_EST_REV_DAY" hidden="1">"c1790"</definedName>
    <definedName name="IQ_PERCENT_CHANGE_EST_REV_MONTH" hidden="1">"c1792"</definedName>
    <definedName name="IQ_PERCENT_CHANGE_EST_REV_WEEK" hidden="1">"c1791"</definedName>
    <definedName name="IQ_PERCENT_FLOAT" hidden="1">"c227"</definedName>
    <definedName name="IQ_PERCENT_INSURED_FDIC" hidden="1">"c6374"</definedName>
    <definedName name="IQ_PERIODDATE" hidden="1">"c1034"</definedName>
    <definedName name="IQ_PERIODDATE_AP" hidden="1">"c11745"</definedName>
    <definedName name="IQ_PERIODDATE_BS" hidden="1">"c1032"</definedName>
    <definedName name="IQ_PERIODDATE_CF" hidden="1">"c1033"</definedName>
    <definedName name="IQ_PERIODDATE_FDIC" hidden="1">"c13646"</definedName>
    <definedName name="IQ_PERIODDATE_IS" hidden="1">"c1034"</definedName>
    <definedName name="IQ_PERIODLENGTH_AP" hidden="1">"c11746"</definedName>
    <definedName name="IQ_PERIODLENGTH_CF" hidden="1">"c1502"</definedName>
    <definedName name="IQ_PERIODLENGTH_IS" hidden="1">"c1503"</definedName>
    <definedName name="IQ_PERSONAL_CONSUMER_SPENDING_DURABLE" hidden="1">"c6942"</definedName>
    <definedName name="IQ_PERSONAL_CONSUMER_SPENDING_DURABLE_APR" hidden="1">"c7602"</definedName>
    <definedName name="IQ_PERSONAL_CONSUMER_SPENDING_DURABLE_APR_FC" hidden="1">"c8482"</definedName>
    <definedName name="IQ_PERSONAL_CONSUMER_SPENDING_DURABLE_FC" hidden="1">"c7822"</definedName>
    <definedName name="IQ_PERSONAL_CONSUMER_SPENDING_DURABLE_POP" hidden="1">"c7162"</definedName>
    <definedName name="IQ_PERSONAL_CONSUMER_SPENDING_DURABLE_POP_FC" hidden="1">"c8042"</definedName>
    <definedName name="IQ_PERSONAL_CONSUMER_SPENDING_DURABLE_YOY" hidden="1">"c7382"</definedName>
    <definedName name="IQ_PERSONAL_CONSUMER_SPENDING_DURABLE_YOY_FC" hidden="1">"c8262"</definedName>
    <definedName name="IQ_PERSONAL_CONSUMER_SPENDING_NONDURABLE" hidden="1">"c6940"</definedName>
    <definedName name="IQ_PERSONAL_CONSUMER_SPENDING_NONDURABLE_APR" hidden="1">"c7600"</definedName>
    <definedName name="IQ_PERSONAL_CONSUMER_SPENDING_NONDURABLE_APR_FC" hidden="1">"c8480"</definedName>
    <definedName name="IQ_PERSONAL_CONSUMER_SPENDING_NONDURABLE_FC" hidden="1">"c7820"</definedName>
    <definedName name="IQ_PERSONAL_CONSUMER_SPENDING_NONDURABLE_POP" hidden="1">"c7160"</definedName>
    <definedName name="IQ_PERSONAL_CONSUMER_SPENDING_NONDURABLE_POP_FC" hidden="1">"c8040"</definedName>
    <definedName name="IQ_PERSONAL_CONSUMER_SPENDING_NONDURABLE_YOY" hidden="1">"c7380"</definedName>
    <definedName name="IQ_PERSONAL_CONSUMER_SPENDING_NONDURABLE_YOY_FC" hidden="1">"c8260"</definedName>
    <definedName name="IQ_PERSONAL_CONSUMER_SPENDING_REAL" hidden="1">"c6994"</definedName>
    <definedName name="IQ_PERSONAL_CONSUMER_SPENDING_REAL_APR" hidden="1">"c7654"</definedName>
    <definedName name="IQ_PERSONAL_CONSUMER_SPENDING_REAL_APR_FC" hidden="1">"c8534"</definedName>
    <definedName name="IQ_PERSONAL_CONSUMER_SPENDING_REAL_FC" hidden="1">"c7874"</definedName>
    <definedName name="IQ_PERSONAL_CONSUMER_SPENDING_REAL_POP" hidden="1">"c7214"</definedName>
    <definedName name="IQ_PERSONAL_CONSUMER_SPENDING_REAL_POP_FC" hidden="1">"c8094"</definedName>
    <definedName name="IQ_PERSONAL_CONSUMER_SPENDING_REAL_YOY" hidden="1">"c7434"</definedName>
    <definedName name="IQ_PERSONAL_CONSUMER_SPENDING_REAL_YOY_FC" hidden="1">"c8314"</definedName>
    <definedName name="IQ_PERSONAL_CONSUMER_SPENDING_SERVICES" hidden="1">"c6941"</definedName>
    <definedName name="IQ_PERSONAL_CONSUMER_SPENDING_SERVICES_APR" hidden="1">"c7601"</definedName>
    <definedName name="IQ_PERSONAL_CONSUMER_SPENDING_SERVICES_APR_FC" hidden="1">"c8481"</definedName>
    <definedName name="IQ_PERSONAL_CONSUMER_SPENDING_SERVICES_FC" hidden="1">"c7821"</definedName>
    <definedName name="IQ_PERSONAL_CONSUMER_SPENDING_SERVICES_POP" hidden="1">"c7161"</definedName>
    <definedName name="IQ_PERSONAL_CONSUMER_SPENDING_SERVICES_POP_FC" hidden="1">"c8041"</definedName>
    <definedName name="IQ_PERSONAL_CONSUMER_SPENDING_SERVICES_YOY" hidden="1">"c7381"</definedName>
    <definedName name="IQ_PERSONAL_CONSUMER_SPENDING_SERVICES_YOY_FC" hidden="1">"c8261"</definedName>
    <definedName name="IQ_PERSONAL_INCOME" hidden="1">"c6943"</definedName>
    <definedName name="IQ_PERSONAL_INCOME_APR" hidden="1">"c7603"</definedName>
    <definedName name="IQ_PERSONAL_INCOME_APR_FC" hidden="1">"c8483"</definedName>
    <definedName name="IQ_PERSONAL_INCOME_FC" hidden="1">"c7823"</definedName>
    <definedName name="IQ_PERSONAL_INCOME_POP" hidden="1">"c7163"</definedName>
    <definedName name="IQ_PERSONAL_INCOME_POP_FC" hidden="1">"c8043"</definedName>
    <definedName name="IQ_PERSONAL_INCOME_SAAR" hidden="1">"c6944"</definedName>
    <definedName name="IQ_PERSONAL_INCOME_SAAR_APR" hidden="1">"c7604"</definedName>
    <definedName name="IQ_PERSONAL_INCOME_SAAR_APR_FC" hidden="1">"c8484"</definedName>
    <definedName name="IQ_PERSONAL_INCOME_SAAR_FC" hidden="1">"c7824"</definedName>
    <definedName name="IQ_PERSONAL_INCOME_SAAR_POP" hidden="1">"c7164"</definedName>
    <definedName name="IQ_PERSONAL_INCOME_SAAR_POP_FC" hidden="1">"c8044"</definedName>
    <definedName name="IQ_PERSONAL_INCOME_SAAR_YOY" hidden="1">"c7384"</definedName>
    <definedName name="IQ_PERSONAL_INCOME_SAAR_YOY_FC" hidden="1">"c8264"</definedName>
    <definedName name="IQ_PERSONAL_INCOME_USD_APR_FC" hidden="1">"c11885"</definedName>
    <definedName name="IQ_PERSONAL_INCOME_USD_FC" hidden="1">"c11882"</definedName>
    <definedName name="IQ_PERSONAL_INCOME_USD_POP_FC" hidden="1">"c11883"</definedName>
    <definedName name="IQ_PERSONAL_INCOME_USD_YOY_FC" hidden="1">"c11884"</definedName>
    <definedName name="IQ_PERSONAL_INCOME_YOY" hidden="1">"c7383"</definedName>
    <definedName name="IQ_PERSONAL_INCOME_YOY_FC" hidden="1">"c8263"</definedName>
    <definedName name="IQ_PERTYPE" hidden="1">"c1611"</definedName>
    <definedName name="IQ_PHARMBIO_NUMBER_LICENSED_PATENT_APP" hidden="1">"c10018"</definedName>
    <definedName name="IQ_PHARMBIO_NUMBER_LICENSED_PATENTS" hidden="1">"c10017"</definedName>
    <definedName name="IQ_PHARMBIO_NUMBER_PATENTS" hidden="1">"c10015"</definedName>
    <definedName name="IQ_PHARMBIO_NUMBER_PROD__APPROVED_DURING_PERIOD" hidden="1">"c12750"</definedName>
    <definedName name="IQ_PHARMBIO_NUMBER_PROD__CLINICAL_DEV" hidden="1">"c12745"</definedName>
    <definedName name="IQ_PHARMBIO_NUMBER_PROD__LAUNCHED_DURING_PERIOD" hidden="1">"c12751"</definedName>
    <definedName name="IQ_PHARMBIO_NUMBER_PROD__PHASE_I" hidden="1">"c12746"</definedName>
    <definedName name="IQ_PHARMBIO_NUMBER_PROD__PHASE_II" hidden="1">"c12747"</definedName>
    <definedName name="IQ_PHARMBIO_NUMBER_PROD__PHASE_III" hidden="1">"c12748"</definedName>
    <definedName name="IQ_PHARMBIO_NUMBER_PROD__PRE_CLINICAL_TRIALS" hidden="1">"c12744"</definedName>
    <definedName name="IQ_PHARMBIO_NUMBER_PROD__PRE_REGISTRATION" hidden="1">"c12749"</definedName>
    <definedName name="IQ_PHARMBIO_NUMBER_PROD__RESEARCH_DEV" hidden="1">"c12743"</definedName>
    <definedName name="IQ_PHARMBIO_NUMBER_PROD_APPROVED_DURING_PERIOD" hidden="1">"c10027"</definedName>
    <definedName name="IQ_PHARMBIO_NUMBER_PROD_CLINICAL_DEV" hidden="1">"c10022"</definedName>
    <definedName name="IQ_PHARMBIO_NUMBER_PROD_DISCOVERY_RESEARCH" hidden="1">"c10019"</definedName>
    <definedName name="IQ_PHARMBIO_NUMBER_PROD_LAUNCHED_DURING_PERIOD" hidden="1">"c10028"</definedName>
    <definedName name="IQ_PHARMBIO_NUMBER_PROD_PHASE_I" hidden="1">"c10023"</definedName>
    <definedName name="IQ_PHARMBIO_NUMBER_PROD_PHASE_II" hidden="1">"c10024"</definedName>
    <definedName name="IQ_PHARMBIO_NUMBER_PROD_PHASE_III" hidden="1">"c10025"</definedName>
    <definedName name="IQ_PHARMBIO_NUMBER_PROD_PRE_CLINICAL_TRIALS" hidden="1">"c10021"</definedName>
    <definedName name="IQ_PHARMBIO_NUMBER_PROD_PRE_REGISTRATION" hidden="1">"c10026"</definedName>
    <definedName name="IQ_PHARMBIO_NUMBER_PROD_RESEARCH_DEV" hidden="1">"c10020"</definedName>
    <definedName name="IQ_PHARMBIO_PATENT_APP" hidden="1">"c10016"</definedName>
    <definedName name="IQ_PHILADELPHIA_FED_DIFFUSION_INDEX" hidden="1">"c6945"</definedName>
    <definedName name="IQ_PHILADELPHIA_FED_DIFFUSION_INDEX_APR" hidden="1">"c7605"</definedName>
    <definedName name="IQ_PHILADELPHIA_FED_DIFFUSION_INDEX_APR_FC" hidden="1">"c8485"</definedName>
    <definedName name="IQ_PHILADELPHIA_FED_DIFFUSION_INDEX_FC" hidden="1">"c7825"</definedName>
    <definedName name="IQ_PHILADELPHIA_FED_DIFFUSION_INDEX_POP" hidden="1">"c7165"</definedName>
    <definedName name="IQ_PHILADELPHIA_FED_DIFFUSION_INDEX_POP_FC" hidden="1">"c8045"</definedName>
    <definedName name="IQ_PHILADELPHIA_FED_DIFFUSION_INDEX_YOY" hidden="1">"c7385"</definedName>
    <definedName name="IQ_PHILADELPHIA_FED_DIFFUSION_INDEX_YOY_FC" hidden="1">"c8265"</definedName>
    <definedName name="IQ_PLEDGED_SECURITIES_FDIC" hidden="1">"c6401"</definedName>
    <definedName name="IQ_PLL" hidden="1">"c2114"</definedName>
    <definedName name="IQ_PMAC_DIFFUSION_INDEX" hidden="1">"c6946"</definedName>
    <definedName name="IQ_PMAC_DIFFUSION_INDEX_APR" hidden="1">"c7606"</definedName>
    <definedName name="IQ_PMAC_DIFFUSION_INDEX_APR_FC" hidden="1">"c8486"</definedName>
    <definedName name="IQ_PMAC_DIFFUSION_INDEX_FC" hidden="1">"c7826"</definedName>
    <definedName name="IQ_PMAC_DIFFUSION_INDEX_POP" hidden="1">"c7166"</definedName>
    <definedName name="IQ_PMAC_DIFFUSION_INDEX_POP_FC" hidden="1">"c8046"</definedName>
    <definedName name="IQ_PMAC_DIFFUSION_INDEX_YOY" hidden="1">"c7386"</definedName>
    <definedName name="IQ_PMAC_DIFFUSION_INDEX_YOY_FC" hidden="1">"c8266"</definedName>
    <definedName name="IQ_PMT_FREQ" hidden="1">"c2236"</definedName>
    <definedName name="IQ_POISON_PUT_EFFECT_DATE" hidden="1">"c2486"</definedName>
    <definedName name="IQ_POISON_PUT_EXPIRATION_DATE" hidden="1">"c2487"</definedName>
    <definedName name="IQ_POISON_PUT_PRICE" hidden="1">"c2488"</definedName>
    <definedName name="IQ_POLICY_BENEFITS" hidden="1">"c1036"</definedName>
    <definedName name="IQ_POLICY_COST" hidden="1">"c1037"</definedName>
    <definedName name="IQ_POLICY_LIAB" hidden="1">"c1612"</definedName>
    <definedName name="IQ_POLICY_LOANS" hidden="1">"c1038"</definedName>
    <definedName name="IQ_POOL_AMT_ORIGINAL" hidden="1">"c8970"</definedName>
    <definedName name="IQ_POOL_NAME" hidden="1">"c8967"</definedName>
    <definedName name="IQ_POOL_NUMBER" hidden="1">"c8968"</definedName>
    <definedName name="IQ_POOL_TYPE" hidden="1">"c8969"</definedName>
    <definedName name="IQ_POST_RETIRE_EXP" hidden="1">"c1039"</definedName>
    <definedName name="IQ_POSTPAID_CHURN" hidden="1">"c2121"</definedName>
    <definedName name="IQ_POSTPAID_SUBS" hidden="1">"c2118"</definedName>
    <definedName name="IQ_POTENTIAL_UPSIDE" hidden="1">"c1855"</definedName>
    <definedName name="IQ_PP_ATTRIB_ORE_RESERVES_ALUM" hidden="1">"c9218"</definedName>
    <definedName name="IQ_PP_ATTRIB_ORE_RESERVES_COP" hidden="1">"c9162"</definedName>
    <definedName name="IQ_PP_ATTRIB_ORE_RESERVES_DIAM" hidden="1">"c9642"</definedName>
    <definedName name="IQ_PP_ATTRIB_ORE_RESERVES_GOLD" hidden="1">"c9003"</definedName>
    <definedName name="IQ_PP_ATTRIB_ORE_RESERVES_IRON" hidden="1">"c9377"</definedName>
    <definedName name="IQ_PP_ATTRIB_ORE_RESERVES_LEAD" hidden="1">"c9430"</definedName>
    <definedName name="IQ_PP_ATTRIB_ORE_RESERVES_MANG" hidden="1">"c9483"</definedName>
    <definedName name="IQ_PP_ATTRIB_ORE_RESERVES_MOLYB" hidden="1">"c9695"</definedName>
    <definedName name="IQ_PP_ATTRIB_ORE_RESERVES_NICK" hidden="1">"c9271"</definedName>
    <definedName name="IQ_PP_ATTRIB_ORE_RESERVES_PLAT" hidden="1">"c9109"</definedName>
    <definedName name="IQ_PP_ATTRIB_ORE_RESERVES_SILVER" hidden="1">"c9056"</definedName>
    <definedName name="IQ_PP_ATTRIB_ORE_RESERVES_TITAN" hidden="1">"c9536"</definedName>
    <definedName name="IQ_PP_ATTRIB_ORE_RESERVES_URAN" hidden="1">"c9589"</definedName>
    <definedName name="IQ_PP_ATTRIB_ORE_RESERVES_ZINC" hidden="1">"c9324"</definedName>
    <definedName name="IQ_PP_ORE_RESERVES_ALUM" hidden="1">"c9211"</definedName>
    <definedName name="IQ_PP_ORE_RESERVES_COP" hidden="1">"c9155"</definedName>
    <definedName name="IQ_PP_ORE_RESERVES_DIAM" hidden="1">"c9635"</definedName>
    <definedName name="IQ_PP_ORE_RESERVES_GOLD" hidden="1">"c8996"</definedName>
    <definedName name="IQ_PP_ORE_RESERVES_IRON" hidden="1">"c9370"</definedName>
    <definedName name="IQ_PP_ORE_RESERVES_LEAD" hidden="1">"c9423"</definedName>
    <definedName name="IQ_PP_ORE_RESERVES_MANG" hidden="1">"c9476"</definedName>
    <definedName name="IQ_PP_ORE_RESERVES_MOLYB" hidden="1">"c9688"</definedName>
    <definedName name="IQ_PP_ORE_RESERVES_NICK" hidden="1">"c9264"</definedName>
    <definedName name="IQ_PP_ORE_RESERVES_PLAT" hidden="1">"c9102"</definedName>
    <definedName name="IQ_PP_ORE_RESERVES_SILVER" hidden="1">"c9049"</definedName>
    <definedName name="IQ_PP_ORE_RESERVES_TITAN" hidden="1">"c9529"</definedName>
    <definedName name="IQ_PP_ORE_RESERVES_URAN" hidden="1">"c9582"</definedName>
    <definedName name="IQ_PP_ORE_RESERVES_ZINC" hidden="1">"c9317"</definedName>
    <definedName name="IQ_PP_RECOV_ATTRIB_RESERVES_ALUM" hidden="1">"c9221"</definedName>
    <definedName name="IQ_PP_RECOV_ATTRIB_RESERVES_COAL" hidden="1">"c9805"</definedName>
    <definedName name="IQ_PP_RECOV_ATTRIB_RESERVES_COP" hidden="1">"c9165"</definedName>
    <definedName name="IQ_PP_RECOV_ATTRIB_RESERVES_DIAM" hidden="1">"c9645"</definedName>
    <definedName name="IQ_PP_RECOV_ATTRIB_RESERVES_GOLD" hidden="1">"c9006"</definedName>
    <definedName name="IQ_PP_RECOV_ATTRIB_RESERVES_IRON" hidden="1">"c9380"</definedName>
    <definedName name="IQ_PP_RECOV_ATTRIB_RESERVES_LEAD" hidden="1">"c9433"</definedName>
    <definedName name="IQ_PP_RECOV_ATTRIB_RESERVES_MANG" hidden="1">"c9486"</definedName>
    <definedName name="IQ_PP_RECOV_ATTRIB_RESERVES_MET_COAL" hidden="1">"c9745"</definedName>
    <definedName name="IQ_PP_RECOV_ATTRIB_RESERVES_MOLYB" hidden="1">"c9698"</definedName>
    <definedName name="IQ_PP_RECOV_ATTRIB_RESERVES_NICK" hidden="1">"c9274"</definedName>
    <definedName name="IQ_PP_RECOV_ATTRIB_RESERVES_PLAT" hidden="1">"c9112"</definedName>
    <definedName name="IQ_PP_RECOV_ATTRIB_RESERVES_SILVER" hidden="1">"c9059"</definedName>
    <definedName name="IQ_PP_RECOV_ATTRIB_RESERVES_STEAM" hidden="1">"c9775"</definedName>
    <definedName name="IQ_PP_RECOV_ATTRIB_RESERVES_TITAN" hidden="1">"c9539"</definedName>
    <definedName name="IQ_PP_RECOV_ATTRIB_RESERVES_URAN" hidden="1">"c9592"</definedName>
    <definedName name="IQ_PP_RECOV_ATTRIB_RESERVES_ZINC" hidden="1">"c9327"</definedName>
    <definedName name="IQ_PP_RECOV_RESERVES_ALUM" hidden="1">"c9215"</definedName>
    <definedName name="IQ_PP_RECOV_RESERVES_COAL" hidden="1">"c9802"</definedName>
    <definedName name="IQ_PP_RECOV_RESERVES_COP" hidden="1">"c9159"</definedName>
    <definedName name="IQ_PP_RECOV_RESERVES_DIAM" hidden="1">"c9639"</definedName>
    <definedName name="IQ_PP_RECOV_RESERVES_GOLD" hidden="1">"c9000"</definedName>
    <definedName name="IQ_PP_RECOV_RESERVES_IRON" hidden="1">"c9374"</definedName>
    <definedName name="IQ_PP_RECOV_RESERVES_LEAD" hidden="1">"c9427"</definedName>
    <definedName name="IQ_PP_RECOV_RESERVES_MANG" hidden="1">"c9480"</definedName>
    <definedName name="IQ_PP_RECOV_RESERVES_MET_COAL" hidden="1">"c9742"</definedName>
    <definedName name="IQ_PP_RECOV_RESERVES_MOLYB" hidden="1">"c9692"</definedName>
    <definedName name="IQ_PP_RECOV_RESERVES_NICK" hidden="1">"c9268"</definedName>
    <definedName name="IQ_PP_RECOV_RESERVES_PLAT" hidden="1">"c9106"</definedName>
    <definedName name="IQ_PP_RECOV_RESERVES_SILVER" hidden="1">"c9053"</definedName>
    <definedName name="IQ_PP_RECOV_RESERVES_STEAM" hidden="1">"c9772"</definedName>
    <definedName name="IQ_PP_RECOV_RESERVES_TITAN" hidden="1">"c9533"</definedName>
    <definedName name="IQ_PP_RECOV_RESERVES_URAN" hidden="1">"c9586"</definedName>
    <definedName name="IQ_PP_RECOV_RESERVES_ZINC" hidden="1">"c9321"</definedName>
    <definedName name="IQ_PP_RESERVES_CALORIFIC_VALUE_COAL" hidden="1">"c9799"</definedName>
    <definedName name="IQ_PP_RESERVES_CALORIFIC_VALUE_MET_COAL" hidden="1">"c9739"</definedName>
    <definedName name="IQ_PP_RESERVES_CALORIFIC_VALUE_STEAM" hidden="1">"c9769"</definedName>
    <definedName name="IQ_PP_RESERVES_GRADE_ALUM" hidden="1">"c9212"</definedName>
    <definedName name="IQ_PP_RESERVES_GRADE_COP" hidden="1">"c9156"</definedName>
    <definedName name="IQ_PP_RESERVES_GRADE_DIAM" hidden="1">"c9636"</definedName>
    <definedName name="IQ_PP_RESERVES_GRADE_GOLD" hidden="1">"c8997"</definedName>
    <definedName name="IQ_PP_RESERVES_GRADE_IRON" hidden="1">"c9371"</definedName>
    <definedName name="IQ_PP_RESERVES_GRADE_LEAD" hidden="1">"c9424"</definedName>
    <definedName name="IQ_PP_RESERVES_GRADE_MANG" hidden="1">"c9477"</definedName>
    <definedName name="IQ_PP_RESERVES_GRADE_MOLYB" hidden="1">"c9689"</definedName>
    <definedName name="IQ_PP_RESERVES_GRADE_NICK" hidden="1">"c9265"</definedName>
    <definedName name="IQ_PP_RESERVES_GRADE_PLAT" hidden="1">"c9103"</definedName>
    <definedName name="IQ_PP_RESERVES_GRADE_SILVER" hidden="1">"c9050"</definedName>
    <definedName name="IQ_PP_RESERVES_GRADE_TITAN" hidden="1">"c9530"</definedName>
    <definedName name="IQ_PP_RESERVES_GRADE_URAN" hidden="1">"c9583"</definedName>
    <definedName name="IQ_PP_RESERVES_GRADE_ZINC" hidden="1">"c9318"</definedName>
    <definedName name="IQ_PPI" hidden="1">"c6810"</definedName>
    <definedName name="IQ_PPI_APR" hidden="1">"c7470"</definedName>
    <definedName name="IQ_PPI_APR_FC" hidden="1">"c8350"</definedName>
    <definedName name="IQ_PPI_CORE" hidden="1">"c6840"</definedName>
    <definedName name="IQ_PPI_CORE_APR" hidden="1">"c7500"</definedName>
    <definedName name="IQ_PPI_CORE_APR_FC" hidden="1">"c8380"</definedName>
    <definedName name="IQ_PPI_CORE_FC" hidden="1">"c7720"</definedName>
    <definedName name="IQ_PPI_CORE_POP" hidden="1">"c7060"</definedName>
    <definedName name="IQ_PPI_CORE_POP_FC" hidden="1">"c7940"</definedName>
    <definedName name="IQ_PPI_CORE_YOY" hidden="1">"c7280"</definedName>
    <definedName name="IQ_PPI_CORE_YOY_FC" hidden="1">"c8160"</definedName>
    <definedName name="IQ_PPI_FC" hidden="1">"c7690"</definedName>
    <definedName name="IQ_PPI_POP" hidden="1">"c7030"</definedName>
    <definedName name="IQ_PPI_POP_FC" hidden="1">"c7910"</definedName>
    <definedName name="IQ_PPI_YOY" hidden="1">"c7250"</definedName>
    <definedName name="IQ_PPI_YOY_FC" hidden="1">"c8130"</definedName>
    <definedName name="IQ_PRE_OPEN_COST" hidden="1">"c1040"</definedName>
    <definedName name="IQ_PRE_TAX_ACT_OR_EST" hidden="1">"c2221"</definedName>
    <definedName name="IQ_PRE_TAX_INCOME_FDIC" hidden="1">"c6581"</definedName>
    <definedName name="IQ_PREF_CONVERT" hidden="1">"c1041"</definedName>
    <definedName name="IQ_PREF_DIV_CF" hidden="1">"c1042"</definedName>
    <definedName name="IQ_PREF_DIV_OTHER" hidden="1">"c1043"</definedName>
    <definedName name="IQ_PREF_DIVID" hidden="1">"c1461"</definedName>
    <definedName name="IQ_PREF_EQUITY" hidden="1">"c1044"</definedName>
    <definedName name="IQ_PREF_ISSUED" hidden="1">"c1045"</definedName>
    <definedName name="IQ_PREF_ISSUED_BNK" hidden="1">"c1046"</definedName>
    <definedName name="IQ_PREF_ISSUED_BR" hidden="1">"c1047"</definedName>
    <definedName name="IQ_PREF_ISSUED_FIN" hidden="1">"c1048"</definedName>
    <definedName name="IQ_PREF_ISSUED_INS" hidden="1">"c1049"</definedName>
    <definedName name="IQ_PREF_ISSUED_RE" hidden="1">"c6261"</definedName>
    <definedName name="IQ_PREF_ISSUED_REIT" hidden="1">"c1050"</definedName>
    <definedName name="IQ_PREF_ISSUED_UTI" hidden="1">"c1051"</definedName>
    <definedName name="IQ_PREF_NON_REDEEM" hidden="1">"c1052"</definedName>
    <definedName name="IQ_PREF_OTHER" hidden="1">"c1053"</definedName>
    <definedName name="IQ_PREF_OTHER_BNK" hidden="1">"c1054"</definedName>
    <definedName name="IQ_PREF_OTHER_BR" hidden="1">"c1055"</definedName>
    <definedName name="IQ_PREF_OTHER_FIN" hidden="1">"c1056"</definedName>
    <definedName name="IQ_PREF_OTHER_INS" hidden="1">"c1057"</definedName>
    <definedName name="IQ_PREF_OTHER_RE" hidden="1">"c6262"</definedName>
    <definedName name="IQ_PREF_OTHER_REIT" hidden="1">"c1058"</definedName>
    <definedName name="IQ_PREF_OTHER_UTI" hidden="1">"c6022"</definedName>
    <definedName name="IQ_PREF_REDEEM" hidden="1">"c1059"</definedName>
    <definedName name="IQ_PREF_REP" hidden="1">"c1060"</definedName>
    <definedName name="IQ_PREF_REP_BNK" hidden="1">"c1061"</definedName>
    <definedName name="IQ_PREF_REP_BR" hidden="1">"c1062"</definedName>
    <definedName name="IQ_PREF_REP_FIN" hidden="1">"c1063"</definedName>
    <definedName name="IQ_PREF_REP_INS" hidden="1">"c1064"</definedName>
    <definedName name="IQ_PREF_REP_RE" hidden="1">"c6263"</definedName>
    <definedName name="IQ_PREF_REP_REIT" hidden="1">"c1065"</definedName>
    <definedName name="IQ_PREF_REP_UTI" hidden="1">"c1066"</definedName>
    <definedName name="IQ_PREF_STOCK" hidden="1">"c1052"</definedName>
    <definedName name="IQ_PREF_TOT" hidden="1">"c1044"</definedName>
    <definedName name="IQ_PREFERRED_FDIC" hidden="1">"c6349"</definedName>
    <definedName name="IQ_PREMISES_EQUIPMENT_FDIC" hidden="1">"c6577"</definedName>
    <definedName name="IQ_PREMIUMS_ANNUITY_REV" hidden="1">"c1067"</definedName>
    <definedName name="IQ_PREPAID_CHURN" hidden="1">"c2120"</definedName>
    <definedName name="IQ_PREPAID_EXP" hidden="1">"c1068"</definedName>
    <definedName name="IQ_PREPAID_EXPEN" hidden="1">"c1068"</definedName>
    <definedName name="IQ_PREPAID_SUBS" hidden="1">"c2117"</definedName>
    <definedName name="IQ_PRETAX_GW_INC_EST" hidden="1">"c1702"</definedName>
    <definedName name="IQ_PRETAX_GW_INC_HIGH_EST" hidden="1">"c1704"</definedName>
    <definedName name="IQ_PRETAX_GW_INC_LOW_EST" hidden="1">"c1705"</definedName>
    <definedName name="IQ_PRETAX_GW_INC_MEDIAN_EST" hidden="1">"c1703"</definedName>
    <definedName name="IQ_PRETAX_GW_INC_NUM_EST" hidden="1">"c1706"</definedName>
    <definedName name="IQ_PRETAX_GW_INC_STDDEV_EST" hidden="1">"c1707"</definedName>
    <definedName name="IQ_PRETAX_INC" hidden="1">"c16"</definedName>
    <definedName name="IQ_PRETAX_INC_10K" hidden="1">"IQ_PRETAX_INC_10K"</definedName>
    <definedName name="IQ_PRETAX_INC_10Q" hidden="1">"IQ_PRETAX_INC_10Q"</definedName>
    <definedName name="IQ_PRETAX_INC_10Q1" hidden="1">"IQ_PRETAX_INC_10Q1"</definedName>
    <definedName name="IQ_PRETAX_INC_EST" hidden="1">"c1695"</definedName>
    <definedName name="IQ_PRETAX_INC_HIGH_EST" hidden="1">"c1697"</definedName>
    <definedName name="IQ_PRETAX_INC_LOW_EST" hidden="1">"c1698"</definedName>
    <definedName name="IQ_PRETAX_INC_MEDIAN_EST" hidden="1">"c1696"</definedName>
    <definedName name="IQ_PRETAX_INC_NUM_EST" hidden="1">"c1699"</definedName>
    <definedName name="IQ_PRETAX_INC_STDDEV_EST" hidden="1">"c1700"</definedName>
    <definedName name="IQ_PRETAX_REPORT_INC_EST" hidden="1">"c1709"</definedName>
    <definedName name="IQ_PRETAX_REPORT_INC_HIGH_EST" hidden="1">"c1711"</definedName>
    <definedName name="IQ_PRETAX_REPORT_INC_LOW_EST" hidden="1">"c1712"</definedName>
    <definedName name="IQ_PRETAX_REPORT_INC_MEDIAN_EST" hidden="1">"c1710"</definedName>
    <definedName name="IQ_PRETAX_REPORT_INC_NUM_EST" hidden="1">"c1713"</definedName>
    <definedName name="IQ_PRETAX_REPORT_INC_STDDEV_EST" hidden="1">"c1714"</definedName>
    <definedName name="IQ_PRETAX_RETURN_ASSETS_FDIC" hidden="1">"c6731"</definedName>
    <definedName name="IQ_PREV_MONTHLY_FACTOR" hidden="1">"c8973"</definedName>
    <definedName name="IQ_PREV_MONTHLY_FACTOR_DATE" hidden="1">"c8974"</definedName>
    <definedName name="IQ_PRICE_CFPS_FWD" hidden="1">"c2237"</definedName>
    <definedName name="IQ_PRICE_OVER_BVPS" hidden="1">"c1026"</definedName>
    <definedName name="IQ_PRICE_OVER_EPS_EST" hidden="1">"c174"</definedName>
    <definedName name="IQ_PRICE_OVER_EPS_EST_1" hidden="1">"c175"</definedName>
    <definedName name="IQ_PRICE_OVER_LTM_EPS" hidden="1">"c1029"</definedName>
    <definedName name="IQ_PRICE_PAID_FARM_INDEX" hidden="1">"c6948"</definedName>
    <definedName name="IQ_PRICE_PAID_FARM_INDEX_APR" hidden="1">"c7608"</definedName>
    <definedName name="IQ_PRICE_PAID_FARM_INDEX_APR_FC" hidden="1">"c8488"</definedName>
    <definedName name="IQ_PRICE_PAID_FARM_INDEX_FC" hidden="1">"c7828"</definedName>
    <definedName name="IQ_PRICE_PAID_FARM_INDEX_POP" hidden="1">"c7168"</definedName>
    <definedName name="IQ_PRICE_PAID_FARM_INDEX_POP_FC" hidden="1">"c8048"</definedName>
    <definedName name="IQ_PRICE_PAID_FARM_INDEX_YOY" hidden="1">"c7388"</definedName>
    <definedName name="IQ_PRICE_PAID_FARM_INDEX_YOY_FC" hidden="1">"c8268"</definedName>
    <definedName name="IQ_PRICE_TARGET" hidden="1">"c82"</definedName>
    <definedName name="IQ_PRICEDATE" hidden="1">"c1069"</definedName>
    <definedName name="IQ_PRICEDATETIME" hidden="1">"IQ_PRICEDATETIME"</definedName>
    <definedName name="IQ_PRICING_DATE" hidden="1">"c1613"</definedName>
    <definedName name="IQ_PRIMARY_EPS_TYPE_THOM" hidden="1">"c5297"</definedName>
    <definedName name="IQ_PRIMARY_INDUSTRY" hidden="1">"c1070"</definedName>
    <definedName name="IQ_PRINCIPAL_AMT" hidden="1">"c2157"</definedName>
    <definedName name="IQ_PRIVATE_CONST_TOTAL_APR_FC_UNUSED" hidden="1">"c8559"</definedName>
    <definedName name="IQ_PRIVATE_CONST_TOTAL_APR_FC_UNUSED_UNUSED_UNUSED" hidden="1">"c8559"</definedName>
    <definedName name="IQ_PRIVATE_CONST_TOTAL_APR_UNUSED" hidden="1">"c7679"</definedName>
    <definedName name="IQ_PRIVATE_CONST_TOTAL_APR_UNUSED_UNUSED_UNUSED" hidden="1">"c7679"</definedName>
    <definedName name="IQ_PRIVATE_CONST_TOTAL_FC_UNUSED" hidden="1">"c7899"</definedName>
    <definedName name="IQ_PRIVATE_CONST_TOTAL_FC_UNUSED_UNUSED_UNUSED" hidden="1">"c7899"</definedName>
    <definedName name="IQ_PRIVATE_CONST_TOTAL_POP_FC_UNUSED" hidden="1">"c8119"</definedName>
    <definedName name="IQ_PRIVATE_CONST_TOTAL_POP_FC_UNUSED_UNUSED_UNUSED" hidden="1">"c8119"</definedName>
    <definedName name="IQ_PRIVATE_CONST_TOTAL_POP_UNUSED" hidden="1">"c7239"</definedName>
    <definedName name="IQ_PRIVATE_CONST_TOTAL_POP_UNUSED_UNUSED_UNUSED" hidden="1">"c7239"</definedName>
    <definedName name="IQ_PRIVATE_CONST_TOTAL_UNUSED" hidden="1">"c7019"</definedName>
    <definedName name="IQ_PRIVATE_CONST_TOTAL_UNUSED_UNUSED_UNUSED" hidden="1">"c7019"</definedName>
    <definedName name="IQ_PRIVATE_CONST_TOTAL_YOY_FC_UNUSED" hidden="1">"c8339"</definedName>
    <definedName name="IQ_PRIVATE_CONST_TOTAL_YOY_FC_UNUSED_UNUSED_UNUSED" hidden="1">"c8339"</definedName>
    <definedName name="IQ_PRIVATE_CONST_TOTAL_YOY_UNUSED" hidden="1">"c7459"</definedName>
    <definedName name="IQ_PRIVATE_CONST_TOTAL_YOY_UNUSED_UNUSED_UNUSED" hidden="1">"c7459"</definedName>
    <definedName name="IQ_PRIVATE_FIXED_INVEST_TOTAL" hidden="1">"c12006"</definedName>
    <definedName name="IQ_PRIVATE_FIXED_INVEST_TOTAL_APR" hidden="1">"c12009"</definedName>
    <definedName name="IQ_PRIVATE_FIXED_INVEST_TOTAL_POP" hidden="1">"c12007"</definedName>
    <definedName name="IQ_PRIVATE_FIXED_INVEST_TOTAL_YOY" hidden="1">"c12008"</definedName>
    <definedName name="IQ_PRIVATE_NONRES_CONST_IMPROV" hidden="1">"c6949"</definedName>
    <definedName name="IQ_PRIVATE_NONRES_CONST_IMPROV_APR" hidden="1">"c7609"</definedName>
    <definedName name="IQ_PRIVATE_NONRES_CONST_IMPROV_APR_FC" hidden="1">"c8489"</definedName>
    <definedName name="IQ_PRIVATE_NONRES_CONST_IMPROV_FC" hidden="1">"c7829"</definedName>
    <definedName name="IQ_PRIVATE_NONRES_CONST_IMPROV_POP" hidden="1">"c7169"</definedName>
    <definedName name="IQ_PRIVATE_NONRES_CONST_IMPROV_POP_FC" hidden="1">"c8049"</definedName>
    <definedName name="IQ_PRIVATE_NONRES_CONST_IMPROV_YOY" hidden="1">"c7389"</definedName>
    <definedName name="IQ_PRIVATE_NONRES_CONST_IMPROV_YOY_FC" hidden="1">"c8269"</definedName>
    <definedName name="IQ_PRIVATE_RES_CONST_IMPROV" hidden="1">"c6950"</definedName>
    <definedName name="IQ_PRIVATE_RES_CONST_IMPROV_APR" hidden="1">"c7610"</definedName>
    <definedName name="IQ_PRIVATE_RES_CONST_IMPROV_APR_FC" hidden="1">"c8490"</definedName>
    <definedName name="IQ_PRIVATE_RES_CONST_IMPROV_FC" hidden="1">"c7830"</definedName>
    <definedName name="IQ_PRIVATE_RES_CONST_IMPROV_POP" hidden="1">"c7170"</definedName>
    <definedName name="IQ_PRIVATE_RES_CONST_IMPROV_POP_FC" hidden="1">"c8050"</definedName>
    <definedName name="IQ_PRIVATE_RES_CONST_IMPROV_YOY" hidden="1">"c7390"</definedName>
    <definedName name="IQ_PRIVATE_RES_CONST_IMPROV_YOY_FC" hidden="1">"c8270"</definedName>
    <definedName name="IQ_PRIVATE_RES_CONST_REAL_APR_FC_UNUSED" hidden="1">"c8535"</definedName>
    <definedName name="IQ_PRIVATE_RES_CONST_REAL_APR_FC_UNUSED_UNUSED_UNUSED" hidden="1">"c8535"</definedName>
    <definedName name="IQ_PRIVATE_RES_CONST_REAL_APR_UNUSED" hidden="1">"c7655"</definedName>
    <definedName name="IQ_PRIVATE_RES_CONST_REAL_APR_UNUSED_UNUSED_UNUSED" hidden="1">"c7655"</definedName>
    <definedName name="IQ_PRIVATE_RES_CONST_REAL_FC_UNUSED" hidden="1">"c7875"</definedName>
    <definedName name="IQ_PRIVATE_RES_CONST_REAL_FC_UNUSED_UNUSED_UNUSED" hidden="1">"c7875"</definedName>
    <definedName name="IQ_PRIVATE_RES_CONST_REAL_POP_FC_UNUSED" hidden="1">"c8095"</definedName>
    <definedName name="IQ_PRIVATE_RES_CONST_REAL_POP_FC_UNUSED_UNUSED_UNUSED" hidden="1">"c8095"</definedName>
    <definedName name="IQ_PRIVATE_RES_CONST_REAL_POP_UNUSED" hidden="1">"c7215"</definedName>
    <definedName name="IQ_PRIVATE_RES_CONST_REAL_POP_UNUSED_UNUSED_UNUSED" hidden="1">"c7215"</definedName>
    <definedName name="IQ_PRIVATE_RES_CONST_REAL_UNUSED" hidden="1">"c6995"</definedName>
    <definedName name="IQ_PRIVATE_RES_CONST_REAL_UNUSED_UNUSED_UNUSED" hidden="1">"c6995"</definedName>
    <definedName name="IQ_PRIVATE_RES_CONST_REAL_YOY_FC_UNUSED" hidden="1">"c8315"</definedName>
    <definedName name="IQ_PRIVATE_RES_CONST_REAL_YOY_FC_UNUSED_UNUSED_UNUSED" hidden="1">"c8315"</definedName>
    <definedName name="IQ_PRIVATE_RES_CONST_REAL_YOY_UNUSED" hidden="1">"c7435"</definedName>
    <definedName name="IQ_PRIVATE_RES_CONST_REAL_YOY_UNUSED_UNUSED_UNUSED" hidden="1">"c7435"</definedName>
    <definedName name="IQ_PRIVATE_RES_FIXED_INVEST_REAL" hidden="1">"c11986"</definedName>
    <definedName name="IQ_PRIVATE_RES_FIXED_INVEST_REAL_APR" hidden="1">"c11989"</definedName>
    <definedName name="IQ_PRIVATE_RES_FIXED_INVEST_REAL_POP" hidden="1">"c11987"</definedName>
    <definedName name="IQ_PRIVATE_RES_FIXED_INVEST_REAL_YOY" hidden="1">"c11988"</definedName>
    <definedName name="IQ_PRIVATELY_ISSUED_MORTGAGE_BACKED_SECURITIES_FDIC" hidden="1">"c6407"</definedName>
    <definedName name="IQ_PRIVATELY_ISSUED_MORTGAGE_PASS_THROUGHS_FDIC" hidden="1">"c6405"</definedName>
    <definedName name="IQ_PRO_FORMA_BASIC_EPS" hidden="1">"c1614"</definedName>
    <definedName name="IQ_PRO_FORMA_DILUT_EPS" hidden="1">"c1615"</definedName>
    <definedName name="IQ_PRO_FORMA_NET_INC" hidden="1">"c795"</definedName>
    <definedName name="IQ_PROBABLE_ATTRIB_ORE_RESERVES_ALUM" hidden="1">"c9217"</definedName>
    <definedName name="IQ_PROBABLE_ATTRIB_ORE_RESERVES_COP" hidden="1">"c9161"</definedName>
    <definedName name="IQ_PROBABLE_ATTRIB_ORE_RESERVES_DIAM" hidden="1">"c9641"</definedName>
    <definedName name="IQ_PROBABLE_ATTRIB_ORE_RESERVES_GOLD" hidden="1">"c9002"</definedName>
    <definedName name="IQ_PROBABLE_ATTRIB_ORE_RESERVES_IRON" hidden="1">"c9376"</definedName>
    <definedName name="IQ_PROBABLE_ATTRIB_ORE_RESERVES_LEAD" hidden="1">"c9429"</definedName>
    <definedName name="IQ_PROBABLE_ATTRIB_ORE_RESERVES_MANG" hidden="1">"c9482"</definedName>
    <definedName name="IQ_PROBABLE_ATTRIB_ORE_RESERVES_MOLYB" hidden="1">"c9694"</definedName>
    <definedName name="IQ_PROBABLE_ATTRIB_ORE_RESERVES_NICK" hidden="1">"c9270"</definedName>
    <definedName name="IQ_PROBABLE_ATTRIB_ORE_RESERVES_PLAT" hidden="1">"c9108"</definedName>
    <definedName name="IQ_PROBABLE_ATTRIB_ORE_RESERVES_SILVER" hidden="1">"c9055"</definedName>
    <definedName name="IQ_PROBABLE_ATTRIB_ORE_RESERVES_TITAN" hidden="1">"c9535"</definedName>
    <definedName name="IQ_PROBABLE_ATTRIB_ORE_RESERVES_URAN" hidden="1">"c9588"</definedName>
    <definedName name="IQ_PROBABLE_ATTRIB_ORE_RESERVES_ZINC" hidden="1">"c9323"</definedName>
    <definedName name="IQ_PROBABLE_ORE_RESERVES_ALUM" hidden="1">"c9209"</definedName>
    <definedName name="IQ_PROBABLE_ORE_RESERVES_COP" hidden="1">"c9153"</definedName>
    <definedName name="IQ_PROBABLE_ORE_RESERVES_DIAM" hidden="1">"c9633"</definedName>
    <definedName name="IQ_PROBABLE_ORE_RESERVES_GOLD" hidden="1">"c8994"</definedName>
    <definedName name="IQ_PROBABLE_ORE_RESERVES_IRON" hidden="1">"c9368"</definedName>
    <definedName name="IQ_PROBABLE_ORE_RESERVES_LEAD" hidden="1">"c9421"</definedName>
    <definedName name="IQ_PROBABLE_ORE_RESERVES_MANG" hidden="1">"c9474"</definedName>
    <definedName name="IQ_PROBABLE_ORE_RESERVES_MOLYB" hidden="1">"c9686"</definedName>
    <definedName name="IQ_PROBABLE_ORE_RESERVES_NICK" hidden="1">"c9262"</definedName>
    <definedName name="IQ_PROBABLE_ORE_RESERVES_PLAT" hidden="1">"c9100"</definedName>
    <definedName name="IQ_PROBABLE_ORE_RESERVES_SILVER" hidden="1">"c9047"</definedName>
    <definedName name="IQ_PROBABLE_ORE_RESERVES_TITAN" hidden="1">"c9527"</definedName>
    <definedName name="IQ_PROBABLE_ORE_RESERVES_URAN" hidden="1">"c9580"</definedName>
    <definedName name="IQ_PROBABLE_ORE_RESERVES_ZINC" hidden="1">"c9315"</definedName>
    <definedName name="IQ_PROBABLE_RECOV_ATTRIB_RESERVES_ALUM" hidden="1">"c9220"</definedName>
    <definedName name="IQ_PROBABLE_RECOV_ATTRIB_RESERVES_COAL" hidden="1">"c9804"</definedName>
    <definedName name="IQ_PROBABLE_RECOV_ATTRIB_RESERVES_COP" hidden="1">"c9164"</definedName>
    <definedName name="IQ_PROBABLE_RECOV_ATTRIB_RESERVES_DIAM" hidden="1">"c9644"</definedName>
    <definedName name="IQ_PROBABLE_RECOV_ATTRIB_RESERVES_GOLD" hidden="1">"c9005"</definedName>
    <definedName name="IQ_PROBABLE_RECOV_ATTRIB_RESERVES_IRON" hidden="1">"c9379"</definedName>
    <definedName name="IQ_PROBABLE_RECOV_ATTRIB_RESERVES_LEAD" hidden="1">"c9432"</definedName>
    <definedName name="IQ_PROBABLE_RECOV_ATTRIB_RESERVES_MANG" hidden="1">"c9485"</definedName>
    <definedName name="IQ_PROBABLE_RECOV_ATTRIB_RESERVES_MET_COAL" hidden="1">"c9744"</definedName>
    <definedName name="IQ_PROBABLE_RECOV_ATTRIB_RESERVES_MOLYB" hidden="1">"c9697"</definedName>
    <definedName name="IQ_PROBABLE_RECOV_ATTRIB_RESERVES_NICK" hidden="1">"c9273"</definedName>
    <definedName name="IQ_PROBABLE_RECOV_ATTRIB_RESERVES_PLAT" hidden="1">"c9111"</definedName>
    <definedName name="IQ_PROBABLE_RECOV_ATTRIB_RESERVES_SILVER" hidden="1">"c9058"</definedName>
    <definedName name="IQ_PROBABLE_RECOV_ATTRIB_RESERVES_STEAM" hidden="1">"c9774"</definedName>
    <definedName name="IQ_PROBABLE_RECOV_ATTRIB_RESERVES_TITAN" hidden="1">"c9538"</definedName>
    <definedName name="IQ_PROBABLE_RECOV_ATTRIB_RESERVES_URAN" hidden="1">"c9591"</definedName>
    <definedName name="IQ_PROBABLE_RECOV_ATTRIB_RESERVES_ZINC" hidden="1">"c9326"</definedName>
    <definedName name="IQ_PROBABLE_RECOV_RESERVES_ALUM" hidden="1">"c9214"</definedName>
    <definedName name="IQ_PROBABLE_RECOV_RESERVES_COAL" hidden="1">"c9801"</definedName>
    <definedName name="IQ_PROBABLE_RECOV_RESERVES_COP" hidden="1">"c9158"</definedName>
    <definedName name="IQ_PROBABLE_RECOV_RESERVES_DIAM" hidden="1">"c9638"</definedName>
    <definedName name="IQ_PROBABLE_RECOV_RESERVES_GOLD" hidden="1">"c8999"</definedName>
    <definedName name="IQ_PROBABLE_RECOV_RESERVES_IRON" hidden="1">"c9373"</definedName>
    <definedName name="IQ_PROBABLE_RECOV_RESERVES_LEAD" hidden="1">"c9426"</definedName>
    <definedName name="IQ_PROBABLE_RECOV_RESERVES_MANG" hidden="1">"c9479"</definedName>
    <definedName name="IQ_PROBABLE_RECOV_RESERVES_MET_COAL" hidden="1">"c9741"</definedName>
    <definedName name="IQ_PROBABLE_RECOV_RESERVES_MOLYB" hidden="1">"c9691"</definedName>
    <definedName name="IQ_PROBABLE_RECOV_RESERVES_NICK" hidden="1">"c9267"</definedName>
    <definedName name="IQ_PROBABLE_RECOV_RESERVES_PLAT" hidden="1">"c9105"</definedName>
    <definedName name="IQ_PROBABLE_RECOV_RESERVES_SILVER" hidden="1">"c9052"</definedName>
    <definedName name="IQ_PROBABLE_RECOV_RESERVES_STEAM" hidden="1">"c9771"</definedName>
    <definedName name="IQ_PROBABLE_RECOV_RESERVES_TITAN" hidden="1">"c9532"</definedName>
    <definedName name="IQ_PROBABLE_RECOV_RESERVES_URAN" hidden="1">"c9585"</definedName>
    <definedName name="IQ_PROBABLE_RECOV_RESERVES_ZINC" hidden="1">"c9320"</definedName>
    <definedName name="IQ_PROBABLE_RESERVES_CALORIFIC_VALUE_COAL" hidden="1">"c9798"</definedName>
    <definedName name="IQ_PROBABLE_RESERVES_CALORIFIC_VALUE_MET_COAL" hidden="1">"c9738"</definedName>
    <definedName name="IQ_PROBABLE_RESERVES_CALORIFIC_VALUE_STEAM" hidden="1">"c9768"</definedName>
    <definedName name="IQ_PROBABLE_RESERVES_GRADE_ALUM" hidden="1">"c9210"</definedName>
    <definedName name="IQ_PROBABLE_RESERVES_GRADE_COP" hidden="1">"c9154"</definedName>
    <definedName name="IQ_PROBABLE_RESERVES_GRADE_DIAM" hidden="1">"c9634"</definedName>
    <definedName name="IQ_PROBABLE_RESERVES_GRADE_GOLD" hidden="1">"c8995"</definedName>
    <definedName name="IQ_PROBABLE_RESERVES_GRADE_IRON" hidden="1">"c9369"</definedName>
    <definedName name="IQ_PROBABLE_RESERVES_GRADE_LEAD" hidden="1">"c9422"</definedName>
    <definedName name="IQ_PROBABLE_RESERVES_GRADE_MANG" hidden="1">"c9475"</definedName>
    <definedName name="IQ_PROBABLE_RESERVES_GRADE_MOLYB" hidden="1">"c9687"</definedName>
    <definedName name="IQ_PROBABLE_RESERVES_GRADE_NICK" hidden="1">"c9263"</definedName>
    <definedName name="IQ_PROBABLE_RESERVES_GRADE_PLAT" hidden="1">"c9101"</definedName>
    <definedName name="IQ_PROBABLE_RESERVES_GRADE_SILVER" hidden="1">"c9048"</definedName>
    <definedName name="IQ_PROBABLE_RESERVES_GRADE_TITAN" hidden="1">"c9528"</definedName>
    <definedName name="IQ_PROBABLE_RESERVES_GRADE_URAN" hidden="1">"c9581"</definedName>
    <definedName name="IQ_PROBABLE_RESERVES_GRADE_ZINC" hidden="1">"c9316"</definedName>
    <definedName name="IQ_PRODUCTION_COST_ALUM" hidden="1">"c9253"</definedName>
    <definedName name="IQ_PRODUCTION_COST_COAL" hidden="1">"c9826"</definedName>
    <definedName name="IQ_PRODUCTION_COST_COP" hidden="1">"c9200"</definedName>
    <definedName name="IQ_PRODUCTION_COST_DIAM" hidden="1">"c9677"</definedName>
    <definedName name="IQ_PRODUCTION_COST_GOLD" hidden="1">"c9038"</definedName>
    <definedName name="IQ_PRODUCTION_COST_IRON" hidden="1">"c9412"</definedName>
    <definedName name="IQ_PRODUCTION_COST_LEAD" hidden="1">"c9465"</definedName>
    <definedName name="IQ_PRODUCTION_COST_MANG" hidden="1">"c9518"</definedName>
    <definedName name="IQ_PRODUCTION_COST_MET_COAL" hidden="1">"c9763"</definedName>
    <definedName name="IQ_PRODUCTION_COST_MOLYB" hidden="1">"c9730"</definedName>
    <definedName name="IQ_PRODUCTION_COST_NICK" hidden="1">"c9306"</definedName>
    <definedName name="IQ_PRODUCTION_COST_PLAT" hidden="1">"c9144"</definedName>
    <definedName name="IQ_PRODUCTION_COST_SILVER" hidden="1">"c9091"</definedName>
    <definedName name="IQ_PRODUCTION_COST_STEAM" hidden="1">"c9793"</definedName>
    <definedName name="IQ_PRODUCTION_COST_TITAN" hidden="1">"c9571"</definedName>
    <definedName name="IQ_PRODUCTION_COST_URAN" hidden="1">"c9624"</definedName>
    <definedName name="IQ_PRODUCTION_COST_ZINC" hidden="1">"c9359"</definedName>
    <definedName name="IQ_PROFESSIONAL" hidden="1">"c1071"</definedName>
    <definedName name="IQ_PROFESSIONAL_ID" hidden="1">"c13755"</definedName>
    <definedName name="IQ_PROFESSIONAL_TITLE" hidden="1">"c1072"</definedName>
    <definedName name="IQ_PROFIT_AFTER_COST_CAPITAL_NEW_BUSINESS" hidden="1">"c9969"</definedName>
    <definedName name="IQ_PROFIT_BEFORE_COST_CAPITAL_NEW_BUSINESS" hidden="1">"c9967"</definedName>
    <definedName name="IQ_PROJECTED_PENSION_OBLIGATION" hidden="1">"c1292"</definedName>
    <definedName name="IQ_PROJECTED_PENSION_OBLIGATION_DOMESTIC" hidden="1">"c2656"</definedName>
    <definedName name="IQ_PROJECTED_PENSION_OBLIGATION_FOREIGN" hidden="1">"c2664"</definedName>
    <definedName name="IQ_PROPERTY_EXP" hidden="1">"c1073"</definedName>
    <definedName name="IQ_PROPERTY_GROSS" hidden="1">"c518"</definedName>
    <definedName name="IQ_PROPERTY_MGMT_FEE" hidden="1">"c1074"</definedName>
    <definedName name="IQ_PROPERTY_NET" hidden="1">"c829"</definedName>
    <definedName name="IQ_PROV_BAD_DEBTS" hidden="1">"c1075"</definedName>
    <definedName name="IQ_PROV_BAD_DEBTS_CF" hidden="1">"c1076"</definedName>
    <definedName name="IQ_PROVED_ATTRIB_ORE_RESERVES_ALUM" hidden="1">"c9216"</definedName>
    <definedName name="IQ_PROVED_ATTRIB_ORE_RESERVES_COP" hidden="1">"c9160"</definedName>
    <definedName name="IQ_PROVED_ATTRIB_ORE_RESERVES_DIAM" hidden="1">"c9640"</definedName>
    <definedName name="IQ_PROVED_ATTRIB_ORE_RESERVES_GOLD" hidden="1">"c9001"</definedName>
    <definedName name="IQ_PROVED_ATTRIB_ORE_RESERVES_IRON" hidden="1">"c9375"</definedName>
    <definedName name="IQ_PROVED_ATTRIB_ORE_RESERVES_LEAD" hidden="1">"c9428"</definedName>
    <definedName name="IQ_PROVED_ATTRIB_ORE_RESERVES_MANG" hidden="1">"c9481"</definedName>
    <definedName name="IQ_PROVED_ATTRIB_ORE_RESERVES_MOLYB" hidden="1">"c9693"</definedName>
    <definedName name="IQ_PROVED_ATTRIB_ORE_RESERVES_NICK" hidden="1">"c9269"</definedName>
    <definedName name="IQ_PROVED_ATTRIB_ORE_RESERVES_PLAT" hidden="1">"c9107"</definedName>
    <definedName name="IQ_PROVED_ATTRIB_ORE_RESERVES_SILVER" hidden="1">"c9054"</definedName>
    <definedName name="IQ_PROVED_ATTRIB_ORE_RESERVES_TITAN" hidden="1">"c9534"</definedName>
    <definedName name="IQ_PROVED_ATTRIB_ORE_RESERVES_URAN" hidden="1">"c9587"</definedName>
    <definedName name="IQ_PROVED_ATTRIB_ORE_RESERVES_ZINC" hidden="1">"c9322"</definedName>
    <definedName name="IQ_PROVED_ORE_RESERVES_ALUM" hidden="1">"c9207"</definedName>
    <definedName name="IQ_PROVED_ORE_RESERVES_COP" hidden="1">"c9151"</definedName>
    <definedName name="IQ_PROVED_ORE_RESERVES_DIAM" hidden="1">"c9631"</definedName>
    <definedName name="IQ_PROVED_ORE_RESERVES_GOLD" hidden="1">"c8992"</definedName>
    <definedName name="IQ_PROVED_ORE_RESERVES_IRON" hidden="1">"c9366"</definedName>
    <definedName name="IQ_PROVED_ORE_RESERVES_LEAD" hidden="1">"c9419"</definedName>
    <definedName name="IQ_PROVED_ORE_RESERVES_MANG" hidden="1">"c9472"</definedName>
    <definedName name="IQ_PROVED_ORE_RESERVES_MOLYB" hidden="1">"c9684"</definedName>
    <definedName name="IQ_PROVED_ORE_RESERVES_NICK" hidden="1">"c9260"</definedName>
    <definedName name="IQ_PROVED_ORE_RESERVES_PLAT" hidden="1">"c9098"</definedName>
    <definedName name="IQ_PROVED_ORE_RESERVES_SILVER" hidden="1">"c9045"</definedName>
    <definedName name="IQ_PROVED_ORE_RESERVES_TITAN" hidden="1">"c9525"</definedName>
    <definedName name="IQ_PROVED_ORE_RESERVES_URAN" hidden="1">"c9578"</definedName>
    <definedName name="IQ_PROVED_ORE_RESERVES_ZINC" hidden="1">"c9313"</definedName>
    <definedName name="IQ_PROVED_RECOV_ATTRIB_RESERVES_ALUM" hidden="1">"c9219"</definedName>
    <definedName name="IQ_PROVED_RECOV_ATTRIB_RESERVES_COAL" hidden="1">"c9803"</definedName>
    <definedName name="IQ_PROVED_RECOV_ATTRIB_RESERVES_COP" hidden="1">"c9163"</definedName>
    <definedName name="IQ_PROVED_RECOV_ATTRIB_RESERVES_DIAM" hidden="1">"c9643"</definedName>
    <definedName name="IQ_PROVED_RECOV_ATTRIB_RESERVES_GOLD" hidden="1">"c9004"</definedName>
    <definedName name="IQ_PROVED_RECOV_ATTRIB_RESERVES_IRON" hidden="1">"c9378"</definedName>
    <definedName name="IQ_PROVED_RECOV_ATTRIB_RESERVES_LEAD" hidden="1">"c9431"</definedName>
    <definedName name="IQ_PROVED_RECOV_ATTRIB_RESERVES_MANG" hidden="1">"c9484"</definedName>
    <definedName name="IQ_PROVED_RECOV_ATTRIB_RESERVES_MET_COAL" hidden="1">"c9743"</definedName>
    <definedName name="IQ_PROVED_RECOV_ATTRIB_RESERVES_MOLYB" hidden="1">"c9696"</definedName>
    <definedName name="IQ_PROVED_RECOV_ATTRIB_RESERVES_NICK" hidden="1">"c9272"</definedName>
    <definedName name="IQ_PROVED_RECOV_ATTRIB_RESERVES_PLAT" hidden="1">"c9110"</definedName>
    <definedName name="IQ_PROVED_RECOV_ATTRIB_RESERVES_SILVER" hidden="1">"c9057"</definedName>
    <definedName name="IQ_PROVED_RECOV_ATTRIB_RESERVES_STEAM" hidden="1">"c9773"</definedName>
    <definedName name="IQ_PROVED_RECOV_ATTRIB_RESERVES_TITAN" hidden="1">"c9537"</definedName>
    <definedName name="IQ_PROVED_RECOV_ATTRIB_RESERVES_URAN" hidden="1">"c9590"</definedName>
    <definedName name="IQ_PROVED_RECOV_ATTRIB_RESERVES_ZINC" hidden="1">"c9325"</definedName>
    <definedName name="IQ_PROVED_RECOV_RESERVES_ALUM" hidden="1">"c9213"</definedName>
    <definedName name="IQ_PROVED_RECOV_RESERVES_COAL" hidden="1">"c9800"</definedName>
    <definedName name="IQ_PROVED_RECOV_RESERVES_COP" hidden="1">"c9157"</definedName>
    <definedName name="IQ_PROVED_RECOV_RESERVES_DIAM" hidden="1">"c9637"</definedName>
    <definedName name="IQ_PROVED_RECOV_RESERVES_GOLD" hidden="1">"c8998"</definedName>
    <definedName name="IQ_PROVED_RECOV_RESERVES_IRON" hidden="1">"c9372"</definedName>
    <definedName name="IQ_PROVED_RECOV_RESERVES_LEAD" hidden="1">"c9425"</definedName>
    <definedName name="IQ_PROVED_RECOV_RESERVES_MANG" hidden="1">"c9478"</definedName>
    <definedName name="IQ_PROVED_RECOV_RESERVES_MET_COAL" hidden="1">"c9740"</definedName>
    <definedName name="IQ_PROVED_RECOV_RESERVES_MOLYB" hidden="1">"c9690"</definedName>
    <definedName name="IQ_PROVED_RECOV_RESERVES_NICK" hidden="1">"c9266"</definedName>
    <definedName name="IQ_PROVED_RECOV_RESERVES_PLAT" hidden="1">"c9104"</definedName>
    <definedName name="IQ_PROVED_RECOV_RESERVES_SILVER" hidden="1">"c9051"</definedName>
    <definedName name="IQ_PROVED_RECOV_RESERVES_STEAM" hidden="1">"c9770"</definedName>
    <definedName name="IQ_PROVED_RECOV_RESERVES_TITAN" hidden="1">"c9531"</definedName>
    <definedName name="IQ_PROVED_RECOV_RESERVES_URAN" hidden="1">"c9584"</definedName>
    <definedName name="IQ_PROVED_RECOV_RESERVES_ZINC" hidden="1">"c9319"</definedName>
    <definedName name="IQ_PROVED_RESERVES_CALORIFIC_VALUE_COAL" hidden="1">"c9797"</definedName>
    <definedName name="IQ_PROVED_RESERVES_CALORIFIC_VALUE_MET_COAL" hidden="1">"c9737"</definedName>
    <definedName name="IQ_PROVED_RESERVES_CALORIFIC_VALUE_STEAM" hidden="1">"c9767"</definedName>
    <definedName name="IQ_PROVED_RESERVES_GRADE_ALUM" hidden="1">"c9208"</definedName>
    <definedName name="IQ_PROVED_RESERVES_GRADE_COP" hidden="1">"c9152"</definedName>
    <definedName name="IQ_PROVED_RESERVES_GRADE_DIAM" hidden="1">"c9632"</definedName>
    <definedName name="IQ_PROVED_RESERVES_GRADE_GOLD" hidden="1">"c8993"</definedName>
    <definedName name="IQ_PROVED_RESERVES_GRADE_IRON" hidden="1">"c9367"</definedName>
    <definedName name="IQ_PROVED_RESERVES_GRADE_LEAD" hidden="1">"c9420"</definedName>
    <definedName name="IQ_PROVED_RESERVES_GRADE_MANG" hidden="1">"c9473"</definedName>
    <definedName name="IQ_PROVED_RESERVES_GRADE_MOLYB" hidden="1">"c9685"</definedName>
    <definedName name="IQ_PROVED_RESERVES_GRADE_NICK" hidden="1">"c9261"</definedName>
    <definedName name="IQ_PROVED_RESERVES_GRADE_PLAT" hidden="1">"c9099"</definedName>
    <definedName name="IQ_PROVED_RESERVES_GRADE_SILVER" hidden="1">"c9046"</definedName>
    <definedName name="IQ_PROVED_RESERVES_GRADE_TITAN" hidden="1">"c9526"</definedName>
    <definedName name="IQ_PROVED_RESERVES_GRADE_URAN" hidden="1">"c9579"</definedName>
    <definedName name="IQ_PROVED_RESERVES_GRADE_ZINC" hidden="1">"c9314"</definedName>
    <definedName name="IQ_PROVISION_10YR_ANN_CAGR" hidden="1">"c6135"</definedName>
    <definedName name="IQ_PROVISION_10YR_ANN_GROWTH" hidden="1">"c1077"</definedName>
    <definedName name="IQ_PROVISION_1YR_ANN_GROWTH" hidden="1">"c1078"</definedName>
    <definedName name="IQ_PROVISION_2YR_ANN_CAGR" hidden="1">"c6136"</definedName>
    <definedName name="IQ_PROVISION_2YR_ANN_GROWTH" hidden="1">"c1079"</definedName>
    <definedName name="IQ_PROVISION_3YR_ANN_CAGR" hidden="1">"c6137"</definedName>
    <definedName name="IQ_PROVISION_3YR_ANN_GROWTH" hidden="1">"c1080"</definedName>
    <definedName name="IQ_PROVISION_5YR_ANN_CAGR" hidden="1">"c6138"</definedName>
    <definedName name="IQ_PROVISION_5YR_ANN_GROWTH" hidden="1">"c1081"</definedName>
    <definedName name="IQ_PROVISION_7YR_ANN_CAGR" hidden="1">"c6139"</definedName>
    <definedName name="IQ_PROVISION_7YR_ANN_GROWTH" hidden="1">"c1082"</definedName>
    <definedName name="IQ_PROVISION_CHARGE_OFFS" hidden="1">"c1083"</definedName>
    <definedName name="IQ_PTBV" hidden="1">"c1084"</definedName>
    <definedName name="IQ_PTBV_AVG" hidden="1">"c1085"</definedName>
    <definedName name="IQ_PURCHASE_FOREIGN_CURRENCIES_FDIC" hidden="1">"c6513"</definedName>
    <definedName name="IQ_PURCHASED_OPTION_CONTRACTS_FDIC" hidden="1">"c6510"</definedName>
    <definedName name="IQ_PURCHASED_OPTION_CONTRACTS_FX_RISK_FDIC" hidden="1">"c6515"</definedName>
    <definedName name="IQ_PURCHASED_OPTION_CONTRACTS_NON_FX_IR_FDIC" hidden="1">"c6520"</definedName>
    <definedName name="IQ_PURCHASES_EQUIP_NONRES_SAAR_APR_FC_UNUSED" hidden="1">"c8491"</definedName>
    <definedName name="IQ_PURCHASES_EQUIP_NONRES_SAAR_APR_FC_UNUSED_UNUSED_UNUSED" hidden="1">"c8491"</definedName>
    <definedName name="IQ_PURCHASES_EQUIP_NONRES_SAAR_APR_UNUSED" hidden="1">"c7611"</definedName>
    <definedName name="IQ_PURCHASES_EQUIP_NONRES_SAAR_APR_UNUSED_UNUSED_UNUSED" hidden="1">"c7611"</definedName>
    <definedName name="IQ_PURCHASES_EQUIP_NONRES_SAAR_FC_UNUSED" hidden="1">"c7831"</definedName>
    <definedName name="IQ_PURCHASES_EQUIP_NONRES_SAAR_FC_UNUSED_UNUSED_UNUSED" hidden="1">"c7831"</definedName>
    <definedName name="IQ_PURCHASES_EQUIP_NONRES_SAAR_POP_FC_UNUSED" hidden="1">"c8051"</definedName>
    <definedName name="IQ_PURCHASES_EQUIP_NONRES_SAAR_POP_FC_UNUSED_UNUSED_UNUSED" hidden="1">"c8051"</definedName>
    <definedName name="IQ_PURCHASES_EQUIP_NONRES_SAAR_POP_UNUSED" hidden="1">"c7171"</definedName>
    <definedName name="IQ_PURCHASES_EQUIP_NONRES_SAAR_POP_UNUSED_UNUSED_UNUSED" hidden="1">"c7171"</definedName>
    <definedName name="IQ_PURCHASES_EQUIP_NONRES_SAAR_UNUSED" hidden="1">"c6951"</definedName>
    <definedName name="IQ_PURCHASES_EQUIP_NONRES_SAAR_UNUSED_UNUSED_UNUSED" hidden="1">"c6951"</definedName>
    <definedName name="IQ_PURCHASES_EQUIP_NONRES_SAAR_YOY_FC_UNUSED" hidden="1">"c8271"</definedName>
    <definedName name="IQ_PURCHASES_EQUIP_NONRES_SAAR_YOY_FC_UNUSED_UNUSED_UNUSED" hidden="1">"c8271"</definedName>
    <definedName name="IQ_PURCHASES_EQUIP_NONRES_SAAR_YOY_UNUSED" hidden="1">"c7391"</definedName>
    <definedName name="IQ_PURCHASES_EQUIP_NONRES_SAAR_YOY_UNUSED_UNUSED_UNUSED" hidden="1">"c7391"</definedName>
    <definedName name="IQ_PUT_DATE_SCHEDULE" hidden="1">"c2483"</definedName>
    <definedName name="IQ_PUT_NOTIFICATION" hidden="1">"c2485"</definedName>
    <definedName name="IQ_PUT_PRICE_SCHEDULE" hidden="1">"c2484"</definedName>
    <definedName name="IQ_PV_PREMIUMS_NEW_BUSINESS" hidden="1">"c9973"</definedName>
    <definedName name="IQ_QTD" hidden="1">750000</definedName>
    <definedName name="IQ_QUICK_COMP" hidden="1">"c13750"</definedName>
    <definedName name="IQ_QUICK_RATIO" hidden="1">"c1086"</definedName>
    <definedName name="IQ_RATE_COMP_GROWTH_DOMESTIC" hidden="1">"c1087"</definedName>
    <definedName name="IQ_RATE_COMP_GROWTH_FOREIGN" hidden="1">"c1088"</definedName>
    <definedName name="IQ_RAW_INV" hidden="1">"c1089"</definedName>
    <definedName name="IQ_RC" hidden="1">"c2497"</definedName>
    <definedName name="IQ_RC_PCT" hidden="1">"c2498"</definedName>
    <definedName name="IQ_RD_EXP" hidden="1">"c1090"</definedName>
    <definedName name="IQ_RD_EXP_FN" hidden="1">"c1091"</definedName>
    <definedName name="IQ_RE" hidden="1">"c1092"</definedName>
    <definedName name="IQ_RE_DEPR_AMORT" hidden="1">"c8750"</definedName>
    <definedName name="IQ_RE_FCCR" hidden="1">"c8858"</definedName>
    <definedName name="IQ_RE_FCCR_CONT_OPS" hidden="1">"c8859"</definedName>
    <definedName name="IQ_RE_FCCR_INCL_DISC_OPS" hidden="1">"c8860"</definedName>
    <definedName name="IQ_RE_FCCR_INCL_PREF_DIV" hidden="1">"c8861"</definedName>
    <definedName name="IQ_RE_FCCR_INCL_PREF_DIV_CONT_OPS" hidden="1">"c8862"</definedName>
    <definedName name="IQ_RE_FCCR_INCL_PREF_DIV_INCL_DISC_OPS" hidden="1">"c8863"</definedName>
    <definedName name="IQ_RE_FIXED_CHARGES" hidden="1">"c8856"</definedName>
    <definedName name="IQ_RE_FIXED_CHARGES_INCL_PREF_DIV" hidden="1">"c8857"</definedName>
    <definedName name="IQ_RE_FORECLOSURE_FDIC" hidden="1">"c6332"</definedName>
    <definedName name="IQ_RE_GAIN_LOSS_SALE_ASSETS" hidden="1">"c8751"</definedName>
    <definedName name="IQ_RE_INVEST_FDIC" hidden="1">"c6331"</definedName>
    <definedName name="IQ_RE_LOANS_DOMESTIC_CHARGE_OFFS_FDIC" hidden="1">"c6589"</definedName>
    <definedName name="IQ_RE_LOANS_DOMESTIC_FDIC" hidden="1">"c6309"</definedName>
    <definedName name="IQ_RE_LOANS_DOMESTIC_NET_CHARGE_OFFS_FDIC" hidden="1">"c6627"</definedName>
    <definedName name="IQ_RE_LOANS_DOMESTIC_RECOVERIES_FDIC" hidden="1">"c6608"</definedName>
    <definedName name="IQ_RE_LOANS_FDIC" hidden="1">"c6308"</definedName>
    <definedName name="IQ_RE_LOANS_FOREIGN_CHARGE_OFFS_FDIC" hidden="1">"c6595"</definedName>
    <definedName name="IQ_RE_LOANS_FOREIGN_NET_CHARGE_OFFS_FDIC" hidden="1">"c6633"</definedName>
    <definedName name="IQ_RE_LOANS_FOREIGN_RECOVERIES_FDIC" hidden="1">"c6614"</definedName>
    <definedName name="IQ_RE_MAINT_CAPEX" hidden="1">"c8755"</definedName>
    <definedName name="IQ_RE_MINORITY_INTEREST" hidden="1">"c8752"</definedName>
    <definedName name="IQ_RE_NET_INCOME" hidden="1">"c8749"</definedName>
    <definedName name="IQ_RE_NOI" hidden="1">"c8864"</definedName>
    <definedName name="IQ_RE_NOI_GROWTH_SAME_PROP" hidden="1">"c8866"</definedName>
    <definedName name="IQ_RE_NOI_SAME_PROP" hidden="1">"c8865"</definedName>
    <definedName name="IQ_RE_OTHER_ITEMS" hidden="1">"c8753"</definedName>
    <definedName name="IQ_REAL_ESTATE" hidden="1">"c1093"</definedName>
    <definedName name="IQ_REAL_ESTATE_ASSETS" hidden="1">"c1094"</definedName>
    <definedName name="IQ_RECOVERIES_1_4_FAMILY_LOANS_FDIC" hidden="1">"c6707"</definedName>
    <definedName name="IQ_RECOVERIES_AUTO_LOANS_FDIC" hidden="1">"c6701"</definedName>
    <definedName name="IQ_RECOVERIES_CL_LOANS_FDIC" hidden="1">"c6702"</definedName>
    <definedName name="IQ_RECOVERIES_CREDIT_CARDS_RECEIVABLES_FDIC" hidden="1">"c6704"</definedName>
    <definedName name="IQ_RECOVERIES_HOME_EQUITY_LINES_FDIC" hidden="1">"c6705"</definedName>
    <definedName name="IQ_RECOVERIES_OTHER_CONSUMER_LOANS_FDIC" hidden="1">"c6703"</definedName>
    <definedName name="IQ_RECOVERIES_OTHER_LOANS_FDIC" hidden="1">"c6706"</definedName>
    <definedName name="IQ_REDEEM_PREF_STOCK" hidden="1">"c1059"</definedName>
    <definedName name="IQ_REF_ENTITY" hidden="1">"c6033"</definedName>
    <definedName name="IQ_REF_ENTITY_CIQID" hidden="1">"c6024"</definedName>
    <definedName name="IQ_REF_ENTITY_TICKER" hidden="1">"c6023"</definedName>
    <definedName name="IQ_REG_ASSETS" hidden="1">"c1095"</definedName>
    <definedName name="IQ_REINSUR_PAY" hidden="1">"c1096"</definedName>
    <definedName name="IQ_REINSUR_PAY_CF" hidden="1">"c1097"</definedName>
    <definedName name="IQ_REINSUR_RECOVER" hidden="1">"c1098"</definedName>
    <definedName name="IQ_REINSUR_RECOVER_CF" hidden="1">"c1099"</definedName>
    <definedName name="IQ_REINSURANCE" hidden="1">"c1100"</definedName>
    <definedName name="IQ_RELATED_PLANS_FDIC" hidden="1">"c6320"</definedName>
    <definedName name="IQ_RENT_PER_SQ_FT_AVG_CONSOL" hidden="1">"c8846"</definedName>
    <definedName name="IQ_RENT_PER_SQ_FT_AVG_MANAGED" hidden="1">"c8848"</definedName>
    <definedName name="IQ_RENT_PER_SQ_FT_AVG_OTHER" hidden="1">"c8849"</definedName>
    <definedName name="IQ_RENT_PER_SQ_FT_AVG_TOTAL" hidden="1">"c8850"</definedName>
    <definedName name="IQ_RENT_PER_SQ_FT_AVG_UNCONSOL" hidden="1">"c8847"</definedName>
    <definedName name="IQ_RENT_PER_SQ_METER_AVG_CONSOL" hidden="1">"c8851"</definedName>
    <definedName name="IQ_RENT_PER_SQ_METER_AVG_MANAGED" hidden="1">"c8853"</definedName>
    <definedName name="IQ_RENT_PER_SQ_METER_AVG_OTHER" hidden="1">"c8854"</definedName>
    <definedName name="IQ_RENT_PER_SQ_METER_AVG_TOTAL" hidden="1">"c8855"</definedName>
    <definedName name="IQ_RENT_PER_SQ_METER_AVG_UNCONSOL" hidden="1">"c8852"</definedName>
    <definedName name="IQ_RENTAL_REV" hidden="1">"c1101"</definedName>
    <definedName name="IQ_RES_CONST_REAL_APR_FC_UNUSED" hidden="1">"c8536"</definedName>
    <definedName name="IQ_RES_CONST_REAL_APR_FC_UNUSED_UNUSED_UNUSED" hidden="1">"c8536"</definedName>
    <definedName name="IQ_RES_CONST_REAL_APR_UNUSED" hidden="1">"c7656"</definedName>
    <definedName name="IQ_RES_CONST_REAL_APR_UNUSED_UNUSED_UNUSED" hidden="1">"c7656"</definedName>
    <definedName name="IQ_RES_CONST_REAL_FC_UNUSED" hidden="1">"c7876"</definedName>
    <definedName name="IQ_RES_CONST_REAL_FC_UNUSED_UNUSED_UNUSED" hidden="1">"c7876"</definedName>
    <definedName name="IQ_RES_CONST_REAL_POP_FC_UNUSED" hidden="1">"c8096"</definedName>
    <definedName name="IQ_RES_CONST_REAL_POP_FC_UNUSED_UNUSED_UNUSED" hidden="1">"c8096"</definedName>
    <definedName name="IQ_RES_CONST_REAL_POP_UNUSED" hidden="1">"c7216"</definedName>
    <definedName name="IQ_RES_CONST_REAL_POP_UNUSED_UNUSED_UNUSED" hidden="1">"c7216"</definedName>
    <definedName name="IQ_RES_CONST_REAL_SAAR_APR_FC_UNUSED" hidden="1">"c8537"</definedName>
    <definedName name="IQ_RES_CONST_REAL_SAAR_APR_FC_UNUSED_UNUSED_UNUSED" hidden="1">"c8537"</definedName>
    <definedName name="IQ_RES_CONST_REAL_SAAR_APR_UNUSED" hidden="1">"c7657"</definedName>
    <definedName name="IQ_RES_CONST_REAL_SAAR_APR_UNUSED_UNUSED_UNUSED" hidden="1">"c7657"</definedName>
    <definedName name="IQ_RES_CONST_REAL_SAAR_FC_UNUSED" hidden="1">"c7877"</definedName>
    <definedName name="IQ_RES_CONST_REAL_SAAR_FC_UNUSED_UNUSED_UNUSED" hidden="1">"c7877"</definedName>
    <definedName name="IQ_RES_CONST_REAL_SAAR_POP_FC_UNUSED" hidden="1">"c8097"</definedName>
    <definedName name="IQ_RES_CONST_REAL_SAAR_POP_FC_UNUSED_UNUSED_UNUSED" hidden="1">"c8097"</definedName>
    <definedName name="IQ_RES_CONST_REAL_SAAR_POP_UNUSED" hidden="1">"c7217"</definedName>
    <definedName name="IQ_RES_CONST_REAL_SAAR_POP_UNUSED_UNUSED_UNUSED" hidden="1">"c7217"</definedName>
    <definedName name="IQ_RES_CONST_REAL_SAAR_UNUSED" hidden="1">"c6997"</definedName>
    <definedName name="IQ_RES_CONST_REAL_SAAR_UNUSED_UNUSED_UNUSED" hidden="1">"c6997"</definedName>
    <definedName name="IQ_RES_CONST_REAL_SAAR_YOY_FC_UNUSED" hidden="1">"c8317"</definedName>
    <definedName name="IQ_RES_CONST_REAL_SAAR_YOY_FC_UNUSED_UNUSED_UNUSED" hidden="1">"c8317"</definedName>
    <definedName name="IQ_RES_CONST_REAL_SAAR_YOY_UNUSED" hidden="1">"c7437"</definedName>
    <definedName name="IQ_RES_CONST_REAL_SAAR_YOY_UNUSED_UNUSED_UNUSED" hidden="1">"c7437"</definedName>
    <definedName name="IQ_RES_CONST_REAL_UNUSED" hidden="1">"c6996"</definedName>
    <definedName name="IQ_RES_CONST_REAL_UNUSED_UNUSED_UNUSED" hidden="1">"c6996"</definedName>
    <definedName name="IQ_RES_CONST_REAL_YOY_FC_UNUSED" hidden="1">"c8316"</definedName>
    <definedName name="IQ_RES_CONST_REAL_YOY_FC_UNUSED_UNUSED_UNUSED" hidden="1">"c8316"</definedName>
    <definedName name="IQ_RES_CONST_REAL_YOY_UNUSED" hidden="1">"c7436"</definedName>
    <definedName name="IQ_RES_CONST_REAL_YOY_UNUSED_UNUSED_UNUSED" hidden="1">"c7436"</definedName>
    <definedName name="IQ_RES_CONST_SAAR_APR_FC_UNUSED" hidden="1">"c8540"</definedName>
    <definedName name="IQ_RES_CONST_SAAR_APR_FC_UNUSED_UNUSED_UNUSED" hidden="1">"c8540"</definedName>
    <definedName name="IQ_RES_CONST_SAAR_APR_UNUSED" hidden="1">"c7660"</definedName>
    <definedName name="IQ_RES_CONST_SAAR_APR_UNUSED_UNUSED_UNUSED" hidden="1">"c7660"</definedName>
    <definedName name="IQ_RES_CONST_SAAR_FC_UNUSED" hidden="1">"c7880"</definedName>
    <definedName name="IQ_RES_CONST_SAAR_FC_UNUSED_UNUSED_UNUSED" hidden="1">"c7880"</definedName>
    <definedName name="IQ_RES_CONST_SAAR_POP_FC_UNUSED" hidden="1">"c8100"</definedName>
    <definedName name="IQ_RES_CONST_SAAR_POP_FC_UNUSED_UNUSED_UNUSED" hidden="1">"c8100"</definedName>
    <definedName name="IQ_RES_CONST_SAAR_POP_UNUSED" hidden="1">"c7220"</definedName>
    <definedName name="IQ_RES_CONST_SAAR_POP_UNUSED_UNUSED_UNUSED" hidden="1">"c7220"</definedName>
    <definedName name="IQ_RES_CONST_SAAR_UNUSED" hidden="1">"c7000"</definedName>
    <definedName name="IQ_RES_CONST_SAAR_UNUSED_UNUSED_UNUSED" hidden="1">"c7000"</definedName>
    <definedName name="IQ_RES_CONST_SAAR_YOY_FC_UNUSED" hidden="1">"c8320"</definedName>
    <definedName name="IQ_RES_CONST_SAAR_YOY_FC_UNUSED_UNUSED_UNUSED" hidden="1">"c8320"</definedName>
    <definedName name="IQ_RES_CONST_SAAR_YOY_UNUSED" hidden="1">"c7440"</definedName>
    <definedName name="IQ_RES_CONST_SAAR_YOY_UNUSED_UNUSED_UNUSED" hidden="1">"c7440"</definedName>
    <definedName name="IQ_RES_FIXED_INVEST" hidden="1">"c7001"</definedName>
    <definedName name="IQ_RES_FIXED_INVEST_APR" hidden="1">"c7661"</definedName>
    <definedName name="IQ_RES_FIXED_INVEST_APR_FC" hidden="1">"c8541"</definedName>
    <definedName name="IQ_RES_FIXED_INVEST_FC" hidden="1">"c7881"</definedName>
    <definedName name="IQ_RES_FIXED_INVEST_POP" hidden="1">"c7221"</definedName>
    <definedName name="IQ_RES_FIXED_INVEST_POP_FC" hidden="1">"c8101"</definedName>
    <definedName name="IQ_RES_FIXED_INVEST_REAL" hidden="1">"c6998"</definedName>
    <definedName name="IQ_RES_FIXED_INVEST_REAL_APR" hidden="1">"c7658"</definedName>
    <definedName name="IQ_RES_FIXED_INVEST_REAL_APR_FC" hidden="1">"c8538"</definedName>
    <definedName name="IQ_RES_FIXED_INVEST_REAL_FC" hidden="1">"c7878"</definedName>
    <definedName name="IQ_RES_FIXED_INVEST_REAL_POP" hidden="1">"c7218"</definedName>
    <definedName name="IQ_RES_FIXED_INVEST_REAL_POP_FC" hidden="1">"c8098"</definedName>
    <definedName name="IQ_RES_FIXED_INVEST_REAL_YOY" hidden="1">"c7438"</definedName>
    <definedName name="IQ_RES_FIXED_INVEST_REAL_YOY_FC" hidden="1">"c8318"</definedName>
    <definedName name="IQ_RES_FIXED_INVEST_SAAR" hidden="1">"c11994"</definedName>
    <definedName name="IQ_RES_FIXED_INVEST_SAAR_APR" hidden="1">"c11997"</definedName>
    <definedName name="IQ_RES_FIXED_INVEST_SAAR_POP" hidden="1">"c11995"</definedName>
    <definedName name="IQ_RES_FIXED_INVEST_SAAR_REAL" hidden="1">"c11990"</definedName>
    <definedName name="IQ_RES_FIXED_INVEST_SAAR_REAL_APR" hidden="1">"c11993"</definedName>
    <definedName name="IQ_RES_FIXED_INVEST_SAAR_REAL_POP" hidden="1">"c11991"</definedName>
    <definedName name="IQ_RES_FIXED_INVEST_SAAR_REAL_YOY" hidden="1">"c11992"</definedName>
    <definedName name="IQ_RES_FIXED_INVEST_SAAR_YOY" hidden="1">"c11996"</definedName>
    <definedName name="IQ_RES_FIXED_INVEST_YOY" hidden="1">"c7441"</definedName>
    <definedName name="IQ_RES_FIXED_INVEST_YOY_FC" hidden="1">"c8321"</definedName>
    <definedName name="IQ_RESEARCH_DEV" hidden="1">"c1090"</definedName>
    <definedName name="IQ_RESIDENTIAL_LOANS" hidden="1">"c1102"</definedName>
    <definedName name="IQ_REST_ACQUIRED_AFFILIATED_OTHER_RESTAURANTS" hidden="1">"c9873"</definedName>
    <definedName name="IQ_REST_ACQUIRED_FRANCHISE_RESTAURANTS" hidden="1">"c9867"</definedName>
    <definedName name="IQ_REST_ACQUIRED_OWNED_RESTAURANTS" hidden="1">"c9861"</definedName>
    <definedName name="IQ_REST_ACQUIRED_RESTAURANTS" hidden="1">"c9855"</definedName>
    <definedName name="IQ_REST_AFFILIATED_OTHER_RESTAURANTS_BEG" hidden="1">"c9871"</definedName>
    <definedName name="IQ_REST_AVG_VALUE_TRANSACTION" hidden="1">"c9887"</definedName>
    <definedName name="IQ_REST_AVG_VALUE_TRANSACTION_GROWTH" hidden="1">"c9888"</definedName>
    <definedName name="IQ_REST_AVG_WEEKLY_SALES" hidden="1">"c9879"</definedName>
    <definedName name="IQ_REST_AVG_WEEKLY_SALES_FRANCHISE" hidden="1">"c9877"</definedName>
    <definedName name="IQ_REST_AVG_WEEKLY_SALES_OWNED" hidden="1">"c9878"</definedName>
    <definedName name="IQ_REST_CLOSED_AFFILIATED_OTHER_RESTAURANTS" hidden="1">"c9874"</definedName>
    <definedName name="IQ_REST_CLOSED_FRANCHISE_RESTAURANTS" hidden="1">"c9868"</definedName>
    <definedName name="IQ_REST_CLOSED_OWNED_RESTAURANTS" hidden="1">"c9862"</definedName>
    <definedName name="IQ_REST_CLOSED_RESTAURANTS" hidden="1">"c9856"</definedName>
    <definedName name="IQ_REST_FRANCHISE_RESTAURANTS_BEG" hidden="1">"c9865"</definedName>
    <definedName name="IQ_REST_GUEST_COUNT_GROWTH" hidden="1">"c9889"</definedName>
    <definedName name="IQ_REST_OPENED_AFFILIATED_OTHER_RESTAURANTS" hidden="1">"c9872"</definedName>
    <definedName name="IQ_REST_OPENED_FRANCHISE_RESTAURANTS" hidden="1">"c9866"</definedName>
    <definedName name="IQ_REST_OPENED_OWNED_RESTAURANTS" hidden="1">"c9860"</definedName>
    <definedName name="IQ_REST_OPENED_RESTAURANTS" hidden="1">"c9854"</definedName>
    <definedName name="IQ_REST_OPERATING_MARGIN" hidden="1">"c9886"</definedName>
    <definedName name="IQ_REST_OWNED_RESTAURANTS_BEG" hidden="1">"c9859"</definedName>
    <definedName name="IQ_REST_RESTAURANTS_BEG" hidden="1">"c9853"</definedName>
    <definedName name="IQ_REST_SAME_RESTAURANT_SALES" hidden="1">"c9885"</definedName>
    <definedName name="IQ_REST_SAME_RESTAURANT_SALES_FRANCHISE" hidden="1">"c9883"</definedName>
    <definedName name="IQ_REST_SAME_RESTAURANT_SALES_GROWTH" hidden="1">"c9882"</definedName>
    <definedName name="IQ_REST_SAME_RESTAURANT_SALES_GROWTH_FRANCHISE" hidden="1">"c9880"</definedName>
    <definedName name="IQ_REST_SAME_RESTAURANT_SALES_GROWTH_OWNED" hidden="1">"c9881"</definedName>
    <definedName name="IQ_REST_SAME_RESTAURANT_SALES_OWNED" hidden="1">"c9884"</definedName>
    <definedName name="IQ_REST_SOLD_AFFILIATED_OTHER_RESTAURANTS" hidden="1">"c9875"</definedName>
    <definedName name="IQ_REST_SOLD_FRANCHISE_RESTAURANTS" hidden="1">"c9869"</definedName>
    <definedName name="IQ_REST_SOLD_OWNED_RESTAURANTS" hidden="1">"c9863"</definedName>
    <definedName name="IQ_REST_SOLD_RESTAURANTS" hidden="1">"c9857"</definedName>
    <definedName name="IQ_REST_TOTAL_AFFILIATED_OTHER_RESTAURANTS" hidden="1">"c9876"</definedName>
    <definedName name="IQ_REST_TOTAL_FRANCHISE_RESTAURANTS" hidden="1">"c9870"</definedName>
    <definedName name="IQ_REST_TOTAL_OWNED_RESTAURANTS" hidden="1">"c9864"</definedName>
    <definedName name="IQ_REST_TOTAL_RESTAURANTS" hidden="1">"c9858"</definedName>
    <definedName name="IQ_RESTATEMENT_BS" hidden="1">"c1643"</definedName>
    <definedName name="IQ_RESTATEMENT_CF" hidden="1">"c1644"</definedName>
    <definedName name="IQ_RESTATEMENT_IS" hidden="1">"c1642"</definedName>
    <definedName name="IQ_RESTATEMENTS_NET_FDIC" hidden="1">"c6500"</definedName>
    <definedName name="IQ_RESTR_STOCK_COMP" hidden="1">"c3506"</definedName>
    <definedName name="IQ_RESTR_STOCK_COMP_PRETAX" hidden="1">"c3504"</definedName>
    <definedName name="IQ_RESTR_STOCK_COMP_TAX" hidden="1">"c3505"</definedName>
    <definedName name="IQ_RESTRICTED_CASH" hidden="1">"c1103"</definedName>
    <definedName name="IQ_RESTRICTED_CASH_NON_CURRENT" hidden="1">"c6192"</definedName>
    <definedName name="IQ_RESTRICTED_CASH_TOTAL" hidden="1">"c6193"</definedName>
    <definedName name="IQ_RESTRUCTURE" hidden="1">"c1104"</definedName>
    <definedName name="IQ_RESTRUCTURE_BNK" hidden="1">"c1105"</definedName>
    <definedName name="IQ_RESTRUCTURE_BR" hidden="1">"c1106"</definedName>
    <definedName name="IQ_RESTRUCTURE_CF" hidden="1">"c1107"</definedName>
    <definedName name="IQ_RESTRUCTURE_FIN" hidden="1">"c1108"</definedName>
    <definedName name="IQ_RESTRUCTURE_INS" hidden="1">"c1109"</definedName>
    <definedName name="IQ_RESTRUCTURE_RE" hidden="1">"c6264"</definedName>
    <definedName name="IQ_RESTRUCTURE_REIT" hidden="1">"c1110"</definedName>
    <definedName name="IQ_RESTRUCTURE_SUPPLE" hidden="1">"c13809"</definedName>
    <definedName name="IQ_RESTRUCTURE_UTI" hidden="1">"c1111"</definedName>
    <definedName name="IQ_RESTRUCTURED_LOANS" hidden="1">"c1112"</definedName>
    <definedName name="IQ_RESTRUCTURED_LOANS_1_4_RESIDENTIAL_FDIC" hidden="1">"c6378"</definedName>
    <definedName name="IQ_RESTRUCTURED_LOANS_LEASES_FDIC" hidden="1">"c6377"</definedName>
    <definedName name="IQ_RESTRUCTURED_LOANS_NON_1_4_FDIC" hidden="1">"c6379"</definedName>
    <definedName name="IQ_RETAIL_ACQUIRED_AFFILIATED_OTHER_STORES" hidden="1">"c9892"</definedName>
    <definedName name="IQ_RETAIL_ACQUIRED_FRANCHISE_STORES" hidden="1">"c2895"</definedName>
    <definedName name="IQ_RETAIL_ACQUIRED_OWNED_STORES" hidden="1">"c2903"</definedName>
    <definedName name="IQ_RETAIL_ACQUIRED_STORES" hidden="1">"c2887"</definedName>
    <definedName name="IQ_RETAIL_AFFILIATED_OTHER_STORES_BEG" hidden="1">"c9890"</definedName>
    <definedName name="IQ_RETAIL_AVG_SQ_METERS_GROSS" hidden="1">"c9908"</definedName>
    <definedName name="IQ_RETAIL_AVG_SQ_METERS_NET" hidden="1">"c9907"</definedName>
    <definedName name="IQ_RETAIL_AVG_STORE_SIZE_GROSS" hidden="1">"c2066"</definedName>
    <definedName name="IQ_RETAIL_AVG_STORE_SIZE_NET" hidden="1">"c2067"</definedName>
    <definedName name="IQ_RETAIL_AVG_VALUE_TRANSACTION" hidden="1">"c9915"</definedName>
    <definedName name="IQ_RETAIL_AVG_VALUE_TRANSACTION_GROWTH" hidden="1">"c9916"</definedName>
    <definedName name="IQ_RETAIL_AVG_WK_SALES" hidden="1">"c2891"</definedName>
    <definedName name="IQ_RETAIL_AVG_WK_SALES_FRANCHISE" hidden="1">"c2899"</definedName>
    <definedName name="IQ_RETAIL_AVG_WK_SALES_OWNED" hidden="1">"c2907"</definedName>
    <definedName name="IQ_RETAIL_CLOSED_AFFILIATED_OTHER_STORES" hidden="1">"c9893"</definedName>
    <definedName name="IQ_RETAIL_CLOSED_FRANCHISE_STORES" hidden="1">"c2896"</definedName>
    <definedName name="IQ_RETAIL_CLOSED_OWNED_STORES" hidden="1">"c2904"</definedName>
    <definedName name="IQ_RETAIL_CLOSED_STORES" hidden="1">"c2063"</definedName>
    <definedName name="IQ_RETAIL_DEPOSITS_FDIC" hidden="1">"c6488"</definedName>
    <definedName name="IQ_RETAIL_FRANCHISE_STORES_BEG" hidden="1">"c2893"</definedName>
    <definedName name="IQ_RETAIL_GROSS_MARGIN" hidden="1">"c9899"</definedName>
    <definedName name="IQ_RETAIL_IS_RATIO" hidden="1">"c7002"</definedName>
    <definedName name="IQ_RETAIL_IS_RATIO_FC" hidden="1">"c7882"</definedName>
    <definedName name="IQ_RETAIL_IS_RATIO_POP" hidden="1">"c7222"</definedName>
    <definedName name="IQ_RETAIL_IS_RATIO_POP_FC" hidden="1">"c8102"</definedName>
    <definedName name="IQ_RETAIL_IS_RATIO_YOY" hidden="1">"c7442"</definedName>
    <definedName name="IQ_RETAIL_IS_RATIO_YOY_FC" hidden="1">"c8322"</definedName>
    <definedName name="IQ_RETAIL_MERCHANDISE_MARGIN" hidden="1">"c9901"</definedName>
    <definedName name="IQ_RETAIL_OPENED_AFFILIATED_OTHER_STORES" hidden="1">"c9891"</definedName>
    <definedName name="IQ_RETAIL_OPENED_FRANCHISE_STORES" hidden="1">"c2894"</definedName>
    <definedName name="IQ_RETAIL_OPENED_OWNED_STORES" hidden="1">"c2902"</definedName>
    <definedName name="IQ_RETAIL_OPENED_STORES" hidden="1">"c2062"</definedName>
    <definedName name="IQ_RETAIL_OPERATING_MARGIN" hidden="1">"c9900"</definedName>
    <definedName name="IQ_RETAIL_OWNED_STORES_BEG" hidden="1">"c2901"</definedName>
    <definedName name="IQ_RETAIL_SALES" hidden="1">"c7003"</definedName>
    <definedName name="IQ_RETAIL_SALES_APR" hidden="1">"c7663"</definedName>
    <definedName name="IQ_RETAIL_SALES_APR_FC" hidden="1">"c8543"</definedName>
    <definedName name="IQ_RETAIL_SALES_CATALOG" hidden="1">"c9903"</definedName>
    <definedName name="IQ_RETAIL_SALES_FC" hidden="1">"c7883"</definedName>
    <definedName name="IQ_RETAIL_SALES_FOOD" hidden="1">"c7004"</definedName>
    <definedName name="IQ_RETAIL_SALES_FOOD_APR" hidden="1">"c7664"</definedName>
    <definedName name="IQ_RETAIL_SALES_FOOD_APR_FC" hidden="1">"c8544"</definedName>
    <definedName name="IQ_RETAIL_SALES_FOOD_EXCL_VEHICLE" hidden="1">"c7005"</definedName>
    <definedName name="IQ_RETAIL_SALES_FOOD_EXCL_VEHICLE_APR" hidden="1">"c7665"</definedName>
    <definedName name="IQ_RETAIL_SALES_FOOD_EXCL_VEHICLE_APR_FC" hidden="1">"c8545"</definedName>
    <definedName name="IQ_RETAIL_SALES_FOOD_EXCL_VEHICLE_FC" hidden="1">"c7885"</definedName>
    <definedName name="IQ_RETAIL_SALES_FOOD_EXCL_VEHICLE_POP" hidden="1">"c7225"</definedName>
    <definedName name="IQ_RETAIL_SALES_FOOD_EXCL_VEHICLE_POP_FC" hidden="1">"c8105"</definedName>
    <definedName name="IQ_RETAIL_SALES_FOOD_EXCL_VEHICLE_YOY" hidden="1">"c7445"</definedName>
    <definedName name="IQ_RETAIL_SALES_FOOD_EXCL_VEHICLE_YOY_FC" hidden="1">"c8325"</definedName>
    <definedName name="IQ_RETAIL_SALES_FOOD_FC" hidden="1">"c7884"</definedName>
    <definedName name="IQ_RETAIL_SALES_FOOD_POP" hidden="1">"c7224"</definedName>
    <definedName name="IQ_RETAIL_SALES_FOOD_POP_FC" hidden="1">"c8104"</definedName>
    <definedName name="IQ_RETAIL_SALES_FOOD_YOY" hidden="1">"c7444"</definedName>
    <definedName name="IQ_RETAIL_SALES_FOOD_YOY_FC" hidden="1">"c8324"</definedName>
    <definedName name="IQ_RETAIL_SALES_ONLINE" hidden="1">"c9904"</definedName>
    <definedName name="IQ_RETAIL_SALES_POP" hidden="1">"c7223"</definedName>
    <definedName name="IQ_RETAIL_SALES_POP_FC" hidden="1">"c8103"</definedName>
    <definedName name="IQ_RETAIL_SALES_RETAIL" hidden="1">"c9902"</definedName>
    <definedName name="IQ_RETAIL_SALES_SAAR" hidden="1">"c7009"</definedName>
    <definedName name="IQ_RETAIL_SALES_SAAR_APR" hidden="1">"c7669"</definedName>
    <definedName name="IQ_RETAIL_SALES_SAAR_APR_FC" hidden="1">"c8549"</definedName>
    <definedName name="IQ_RETAIL_SALES_SAAR_FC" hidden="1">"c7889"</definedName>
    <definedName name="IQ_RETAIL_SALES_SAAR_POP" hidden="1">"c7229"</definedName>
    <definedName name="IQ_RETAIL_SALES_SAAR_POP_FC" hidden="1">"c8109"</definedName>
    <definedName name="IQ_RETAIL_SALES_SAAR_YOY" hidden="1">"c7449"</definedName>
    <definedName name="IQ_RETAIL_SALES_SAAR_YOY_FC" hidden="1">"c8329"</definedName>
    <definedName name="IQ_RETAIL_SALES_SQ_METER_COMPARABLE_GROSS" hidden="1">"c9914"</definedName>
    <definedName name="IQ_RETAIL_SALES_SQ_METER_COMPARABLE_NET" hidden="1">"c9913"</definedName>
    <definedName name="IQ_RETAIL_SALES_SQ_METER_GROSS" hidden="1">"c9910"</definedName>
    <definedName name="IQ_RETAIL_SALES_SQ_METER_NET" hidden="1">"c9909"</definedName>
    <definedName name="IQ_RETAIL_SALES_SQ_METER_OWNED_GROSS" hidden="1">"c9912"</definedName>
    <definedName name="IQ_RETAIL_SALES_SQ_METER_OWNED_NET" hidden="1">"c9911"</definedName>
    <definedName name="IQ_RETAIL_SALES_SQFT_ALL_GROSS" hidden="1">"c2138"</definedName>
    <definedName name="IQ_RETAIL_SALES_SQFT_ALL_NET" hidden="1">"c2139"</definedName>
    <definedName name="IQ_RETAIL_SALES_SQFT_COMPARABLE_GROSS" hidden="1">"c2136"</definedName>
    <definedName name="IQ_RETAIL_SALES_SQFT_COMPARABLE_NET" hidden="1">"c2137"</definedName>
    <definedName name="IQ_RETAIL_SALES_SQFT_OWNED_GROSS" hidden="1">"c2134"</definedName>
    <definedName name="IQ_RETAIL_SALES_SQFT_OWNED_NET" hidden="1">"c2135"</definedName>
    <definedName name="IQ_RETAIL_SALES_VALUE_INDEX" hidden="1">"c7006"</definedName>
    <definedName name="IQ_RETAIL_SALES_VALUE_INDEX_APR" hidden="1">"c7666"</definedName>
    <definedName name="IQ_RETAIL_SALES_VALUE_INDEX_APR_FC" hidden="1">"c8546"</definedName>
    <definedName name="IQ_RETAIL_SALES_VALUE_INDEX_FC" hidden="1">"c7886"</definedName>
    <definedName name="IQ_RETAIL_SALES_VALUE_INDEX_POP" hidden="1">"c7226"</definedName>
    <definedName name="IQ_RETAIL_SALES_VALUE_INDEX_POP_FC" hidden="1">"c8106"</definedName>
    <definedName name="IQ_RETAIL_SALES_VALUE_INDEX_YOY" hidden="1">"c7446"</definedName>
    <definedName name="IQ_RETAIL_SALES_VALUE_INDEX_YOY_FC" hidden="1">"c8326"</definedName>
    <definedName name="IQ_RETAIL_SALES_VOL_INDEX" hidden="1">"c7007"</definedName>
    <definedName name="IQ_RETAIL_SALES_VOL_INDEX_APR" hidden="1">"c7667"</definedName>
    <definedName name="IQ_RETAIL_SALES_VOL_INDEX_APR_FC" hidden="1">"c8547"</definedName>
    <definedName name="IQ_RETAIL_SALES_VOL_INDEX_EXCL_MOTOR" hidden="1">"c7008"</definedName>
    <definedName name="IQ_RETAIL_SALES_VOL_INDEX_EXCL_MOTOR_APR" hidden="1">"c7668"</definedName>
    <definedName name="IQ_RETAIL_SALES_VOL_INDEX_EXCL_MOTOR_APR_FC" hidden="1">"c8548"</definedName>
    <definedName name="IQ_RETAIL_SALES_VOL_INDEX_EXCL_MOTOR_FC" hidden="1">"c7888"</definedName>
    <definedName name="IQ_RETAIL_SALES_VOL_INDEX_EXCL_MOTOR_POP" hidden="1">"c7228"</definedName>
    <definedName name="IQ_RETAIL_SALES_VOL_INDEX_EXCL_MOTOR_POP_FC" hidden="1">"c8108"</definedName>
    <definedName name="IQ_RETAIL_SALES_VOL_INDEX_EXCL_MOTOR_YOY" hidden="1">"c7448"</definedName>
    <definedName name="IQ_RETAIL_SALES_VOL_INDEX_EXCL_MOTOR_YOY_FC" hidden="1">"c8328"</definedName>
    <definedName name="IQ_RETAIL_SALES_VOL_INDEX_FC" hidden="1">"c7887"</definedName>
    <definedName name="IQ_RETAIL_SALES_VOL_INDEX_POP" hidden="1">"c7227"</definedName>
    <definedName name="IQ_RETAIL_SALES_VOL_INDEX_POP_FC" hidden="1">"c8107"</definedName>
    <definedName name="IQ_RETAIL_SALES_VOL_INDEX_YOY" hidden="1">"c7447"</definedName>
    <definedName name="IQ_RETAIL_SALES_VOL_INDEX_YOY_FC" hidden="1">"c8327"</definedName>
    <definedName name="IQ_RETAIL_SALES_YOY" hidden="1">"c7443"</definedName>
    <definedName name="IQ_RETAIL_SALES_YOY_FC" hidden="1">"c8323"</definedName>
    <definedName name="IQ_RETAIL_SAME_STORE_SALES" hidden="1">"c9898"</definedName>
    <definedName name="IQ_RETAIL_SAME_STORE_SALES_FRANCHISE" hidden="1">"c9896"</definedName>
    <definedName name="IQ_RETAIL_SAME_STORE_SALES_OWNED" hidden="1">"c9897"</definedName>
    <definedName name="IQ_RETAIL_SOLD_AFFILIATED_OTHER_STORES" hidden="1">"c9894"</definedName>
    <definedName name="IQ_RETAIL_SOLD_FRANCHISE_STORES" hidden="1">"c2897"</definedName>
    <definedName name="IQ_RETAIL_SOLD_OWNED_STORES" hidden="1">"c2905"</definedName>
    <definedName name="IQ_RETAIL_SOLD_STORES" hidden="1">"c2889"</definedName>
    <definedName name="IQ_RETAIL_SQ_FOOTAGE" hidden="1">"c2064"</definedName>
    <definedName name="IQ_RETAIL_STORE_SELLING_AREA" hidden="1">"c2065"</definedName>
    <definedName name="IQ_RETAIL_STORES_BEG" hidden="1">"c2885"</definedName>
    <definedName name="IQ_RETAIL_TOTAL_AFFILIATED_OTHER_STORES" hidden="1">"c9895"</definedName>
    <definedName name="IQ_RETAIL_TOTAL_FRANCHISE_STORES" hidden="1">"c2898"</definedName>
    <definedName name="IQ_RETAIL_TOTAL_OWNED_STORES" hidden="1">"c2906"</definedName>
    <definedName name="IQ_RETAIL_TOTAL_SQ_METERS_GROSS" hidden="1">"c9906"</definedName>
    <definedName name="IQ_RETAIL_TOTAL_SQ_METERS_NET" hidden="1">"c9905"</definedName>
    <definedName name="IQ_RETAIL_TOTAL_STORES" hidden="1">"c2061"</definedName>
    <definedName name="IQ_RETAINED_EARN" hidden="1">"c1092"</definedName>
    <definedName name="IQ_RETAINED_EARNINGS_AVERAGE_EQUITY_FDIC" hidden="1">"c6733"</definedName>
    <definedName name="IQ_RETURN_ASSETS" hidden="1">"c1113"</definedName>
    <definedName name="IQ_RETURN_ASSETS_ACT_OR_EST" hidden="1">"c3585"</definedName>
    <definedName name="IQ_RETURN_ASSETS_BANK" hidden="1">"c1114"</definedName>
    <definedName name="IQ_RETURN_ASSETS_BROK" hidden="1">"c1115"</definedName>
    <definedName name="IQ_RETURN_ASSETS_EST" hidden="1">"c3529"</definedName>
    <definedName name="IQ_RETURN_ASSETS_FDIC" hidden="1">"c6730"</definedName>
    <definedName name="IQ_RETURN_ASSETS_FS" hidden="1">"c1116"</definedName>
    <definedName name="IQ_RETURN_ASSETS_HIGH_EST" hidden="1">"c3530"</definedName>
    <definedName name="IQ_RETURN_ASSETS_LOW_EST" hidden="1">"c3531"</definedName>
    <definedName name="IQ_RETURN_ASSETS_MEDIAN_EST" hidden="1">"c3532"</definedName>
    <definedName name="IQ_RETURN_ASSETS_NUM_EST" hidden="1">"c3527"</definedName>
    <definedName name="IQ_RETURN_ASSETS_STDDEV_EST" hidden="1">"c3528"</definedName>
    <definedName name="IQ_RETURN_CAPITAL" hidden="1">"c1117"</definedName>
    <definedName name="IQ_RETURN_COMMON_EQUITY" hidden="1">"c13838"</definedName>
    <definedName name="IQ_RETURN_EMBEDDED_VALUE" hidden="1">"c9974"</definedName>
    <definedName name="IQ_RETURN_EQUITY" hidden="1">"c1118"</definedName>
    <definedName name="IQ_RETURN_EQUITY_ACT_OR_EST" hidden="1">"c3586"</definedName>
    <definedName name="IQ_RETURN_EQUITY_BANK" hidden="1">"c1119"</definedName>
    <definedName name="IQ_RETURN_EQUITY_BROK" hidden="1">"c1120"</definedName>
    <definedName name="IQ_RETURN_EQUITY_EST" hidden="1">"c3535"</definedName>
    <definedName name="IQ_RETURN_EQUITY_FDIC" hidden="1">"c6732"</definedName>
    <definedName name="IQ_RETURN_EQUITY_FS" hidden="1">"c1121"</definedName>
    <definedName name="IQ_RETURN_EQUITY_HIGH_EST" hidden="1">"c3536"</definedName>
    <definedName name="IQ_RETURN_EQUITY_LOW_EST" hidden="1">"c3537"</definedName>
    <definedName name="IQ_RETURN_EQUITY_MEDIAN_EST" hidden="1">"c3538"</definedName>
    <definedName name="IQ_RETURN_EQUITY_NUM_EST" hidden="1">"c3533"</definedName>
    <definedName name="IQ_RETURN_EQUITY_STDDEV_EST" hidden="1">"c3534"</definedName>
    <definedName name="IQ_RETURN_INVESTMENT" hidden="1">"c1117"</definedName>
    <definedName name="IQ_REV" hidden="1">"c1122"</definedName>
    <definedName name="IQ_REV_AP" hidden="1">"c8873"</definedName>
    <definedName name="IQ_REV_AP_ABS" hidden="1">"c8892"</definedName>
    <definedName name="IQ_REV_BEFORE_LL" hidden="1">"c1123"</definedName>
    <definedName name="IQ_REV_NAME_AP" hidden="1">"c8911"</definedName>
    <definedName name="IQ_REV_NAME_AP_ABS" hidden="1">"c8930"</definedName>
    <definedName name="IQ_REV_STDDEV_EST" hidden="1">"c1124"</definedName>
    <definedName name="IQ_REV_UTI" hidden="1">"c1125"</definedName>
    <definedName name="IQ_REVALUATION_GAINS_FDIC" hidden="1">"c6428"</definedName>
    <definedName name="IQ_REVALUATION_LOSSES_FDIC" hidden="1">"c6429"</definedName>
    <definedName name="IQ_REVENUE" hidden="1">"c1122"</definedName>
    <definedName name="IQ_REVENUE_10K" hidden="1">"IQ_REVENUE_10K"</definedName>
    <definedName name="IQ_REVENUE_10Q" hidden="1">"IQ_REVENUE_10Q"</definedName>
    <definedName name="IQ_REVENUE_10Q1" hidden="1">"IQ_REVENUE_10Q1"</definedName>
    <definedName name="IQ_REVENUE_ACT_OR_EST" hidden="1">"c2214"</definedName>
    <definedName name="IQ_REVENUE_EST" hidden="1">"c1126"</definedName>
    <definedName name="IQ_REVENUE_EST_1" hidden="1">"c190"</definedName>
    <definedName name="IQ_REVENUE_GROWTH_1" hidden="1">"c155"</definedName>
    <definedName name="IQ_REVENUE_GROWTH_2" hidden="1">"c159"</definedName>
    <definedName name="IQ_REVENUE_HIGH_EST" hidden="1">"c1127"</definedName>
    <definedName name="IQ_REVENUE_LOW_EST" hidden="1">"c1128"</definedName>
    <definedName name="IQ_REVENUE_MEDIAN_EST" hidden="1">"c1662"</definedName>
    <definedName name="IQ_REVENUE_NO_EST" hidden="1">"c263"</definedName>
    <definedName name="IQ_REVENUE_NUM_EST" hidden="1">"c1129"</definedName>
    <definedName name="IQ_REVISION_DATE_" hidden="1">39426.949212963</definedName>
    <definedName name="IQ_REVISION_DATE__1" hidden="1">39244.4696180556</definedName>
    <definedName name="IQ_REVISION_DATE_2" hidden="1">39142.4528472222</definedName>
    <definedName name="IQ_REVOLVING_SECURED_1_4_NON_ACCRUAL_FFIEC" hidden="1">"c13314"</definedName>
    <definedName name="IQ_RISK_ADJ_BANK_ASSETS" hidden="1">"c2670"</definedName>
    <definedName name="IQ_RISK_WEIGHTED_ASSETS_FDIC" hidden="1">"c6370"</definedName>
    <definedName name="IQ_ROYALTY_REVENUE_COAL" hidden="1">"c15932"</definedName>
    <definedName name="IQ_RSI" hidden="1">"c12704"</definedName>
    <definedName name="IQ_RSI_ADJ" hidden="1">"c12705"</definedName>
    <definedName name="IQ_SALARIED_WORKFORCE" hidden="1">"c7010"</definedName>
    <definedName name="IQ_SALARIED_WORKFORCE_APR" hidden="1">"c7670"</definedName>
    <definedName name="IQ_SALARIED_WORKFORCE_APR_FC" hidden="1">"c8550"</definedName>
    <definedName name="IQ_SALARIED_WORKFORCE_FC" hidden="1">"c7890"</definedName>
    <definedName name="IQ_SALARIED_WORKFORCE_POP" hidden="1">"c7230"</definedName>
    <definedName name="IQ_SALARIED_WORKFORCE_POP_FC" hidden="1">"c8110"</definedName>
    <definedName name="IQ_SALARIED_WORKFORCE_YOY" hidden="1">"c7450"</definedName>
    <definedName name="IQ_SALARIED_WORKFORCE_YOY_FC" hidden="1">"c8330"</definedName>
    <definedName name="IQ_SALARY" hidden="1">"c1130"</definedName>
    <definedName name="IQ_SALARY_FDIC" hidden="1">"c6576"</definedName>
    <definedName name="IQ_SALE_CONVERSION_RETIREMENT_STOCK_FDIC" hidden="1">"c6661"</definedName>
    <definedName name="IQ_SALE_INTAN_CF" hidden="1">"c1131"</definedName>
    <definedName name="IQ_SALE_INTAN_CF_BNK" hidden="1">"c1132"</definedName>
    <definedName name="IQ_SALE_INTAN_CF_BR" hidden="1">"c1133"</definedName>
    <definedName name="IQ_SALE_INTAN_CF_FIN" hidden="1">"c1134"</definedName>
    <definedName name="IQ_SALE_INTAN_CF_INS" hidden="1">"c1135"</definedName>
    <definedName name="IQ_SALE_INTAN_CF_RE" hidden="1">"c6284"</definedName>
    <definedName name="IQ_SALE_INTAN_CF_REIT" hidden="1">"c1627"</definedName>
    <definedName name="IQ_SALE_INTAN_CF_UTI" hidden="1">"c1136"</definedName>
    <definedName name="IQ_SALE_PPE_CF" hidden="1">"c1137"</definedName>
    <definedName name="IQ_SALE_PPE_CF_BNK" hidden="1">"c1138"</definedName>
    <definedName name="IQ_SALE_PPE_CF_BR" hidden="1">"c1139"</definedName>
    <definedName name="IQ_SALE_PPE_CF_FIN" hidden="1">"c1140"</definedName>
    <definedName name="IQ_SALE_PPE_CF_INS" hidden="1">"c1141"</definedName>
    <definedName name="IQ_SALE_PPE_CF_UTI" hidden="1">"c1142"</definedName>
    <definedName name="IQ_SALE_RE_ASSETS" hidden="1">"c1629"</definedName>
    <definedName name="IQ_SALE_REAL_ESTATE_CF" hidden="1">"c1143"</definedName>
    <definedName name="IQ_SALE_REAL_ESTATE_CF_BNK" hidden="1">"c1144"</definedName>
    <definedName name="IQ_SALE_REAL_ESTATE_CF_BR" hidden="1">"c1145"</definedName>
    <definedName name="IQ_SALE_REAL_ESTATE_CF_FIN" hidden="1">"c1146"</definedName>
    <definedName name="IQ_SALE_REAL_ESTATE_CF_INS" hidden="1">"c1147"</definedName>
    <definedName name="IQ_SALE_REAL_ESTATE_CF_UTI" hidden="1">"c1148"</definedName>
    <definedName name="IQ_SALES_MARKETING" hidden="1">"c2240"</definedName>
    <definedName name="IQ_SAME_STORE" hidden="1">"c1149"</definedName>
    <definedName name="IQ_SAME_STORE_FRANCHISE" hidden="1">"c2900"</definedName>
    <definedName name="IQ_SAME_STORE_OWNED" hidden="1">"c2908"</definedName>
    <definedName name="IQ_SAME_STORE_TOTAL" hidden="1">"c2892"</definedName>
    <definedName name="IQ_SAVING_DEP" hidden="1">"c1150"</definedName>
    <definedName name="IQ_SAVINGS_RATE_DISP_INC_PCT" hidden="1">"c7011"</definedName>
    <definedName name="IQ_SAVINGS_RATE_DISP_INC_PCT_FC" hidden="1">"c7891"</definedName>
    <definedName name="IQ_SAVINGS_RATE_DISP_INC_PCT_POP" hidden="1">"c7231"</definedName>
    <definedName name="IQ_SAVINGS_RATE_DISP_INC_PCT_POP_FC" hidden="1">"c8111"</definedName>
    <definedName name="IQ_SAVINGS_RATE_DISP_INC_PCT_YOY" hidden="1">"c7451"</definedName>
    <definedName name="IQ_SAVINGS_RATE_DISP_INC_PCT_YOY_FC" hidden="1">"c8331"</definedName>
    <definedName name="IQ_SAVINGS_RATE_GDP_PCT" hidden="1">"c7012"</definedName>
    <definedName name="IQ_SAVINGS_RATE_GDP_PCT_FC" hidden="1">"c7892"</definedName>
    <definedName name="IQ_SAVINGS_RATE_GDP_PCT_POP" hidden="1">"c7232"</definedName>
    <definedName name="IQ_SAVINGS_RATE_GDP_PCT_POP_FC" hidden="1">"c8112"</definedName>
    <definedName name="IQ_SAVINGS_RATE_GDP_PCT_YOY" hidden="1">"c7452"</definedName>
    <definedName name="IQ_SAVINGS_RATE_GDP_PCT_YOY_FC" hidden="1">"c8332"</definedName>
    <definedName name="IQ_SAVINGS_RATE_PERSONAL_INC_PCT" hidden="1">"c7013"</definedName>
    <definedName name="IQ_SAVINGS_RATE_PERSONAL_INC_PCT_FC" hidden="1">"c7893"</definedName>
    <definedName name="IQ_SAVINGS_RATE_PERSONAL_INC_PCT_POP" hidden="1">"c7233"</definedName>
    <definedName name="IQ_SAVINGS_RATE_PERSONAL_INC_PCT_POP_FC" hidden="1">"c8113"</definedName>
    <definedName name="IQ_SAVINGS_RATE_PERSONAL_INC_PCT_YOY" hidden="1">"c7453"</definedName>
    <definedName name="IQ_SAVINGS_RATE_PERSONAL_INC_PCT_YOY_FC" hidden="1">"c8333"</definedName>
    <definedName name="IQ_SEC_PURCHASED_RESELL" hidden="1">"c5513"</definedName>
    <definedName name="IQ_SECUR_RECEIV" hidden="1">"c1151"</definedName>
    <definedName name="IQ_SECURED_1_4_FAMILY_RESIDENTIAL_CHARGE_OFFS_FDIC" hidden="1">"c6590"</definedName>
    <definedName name="IQ_SECURED_1_4_FAMILY_RESIDENTIAL_NET_CHARGE_OFFS_FDIC" hidden="1">"c6628"</definedName>
    <definedName name="IQ_SECURED_1_4_FAMILY_RESIDENTIAL_RECOVERIES_FDIC" hidden="1">"c6609"</definedName>
    <definedName name="IQ_SECURED_DEBT" hidden="1">"c2546"</definedName>
    <definedName name="IQ_SECURED_DEBT_PCT" hidden="1">"c2547"</definedName>
    <definedName name="IQ_SECURED_FARMLAND_CHARGE_OFFS_FDIC" hidden="1">"c6593"</definedName>
    <definedName name="IQ_SECURED_FARMLAND_NET_CHARGE_OFFS_FDIC" hidden="1">"c6631"</definedName>
    <definedName name="IQ_SECURED_FARMLAND_RECOVERIES_FDIC" hidden="1">"c6612"</definedName>
    <definedName name="IQ_SECURED_MULTIFAMILY_RESIDENTIAL_CHARGE_OFFS_FDIC" hidden="1">"c6591"</definedName>
    <definedName name="IQ_SECURED_MULTIFAMILY_RESIDENTIAL_NET_CHARGE_OFFS_FDIC" hidden="1">"c6629"</definedName>
    <definedName name="IQ_SECURED_MULTIFAMILY_RESIDENTIAL_RECOVERIES_FDIC" hidden="1">"c6610"</definedName>
    <definedName name="IQ_SECURED_NONFARM_NONRESIDENTIAL_CHARGE_OFFS_FDIC" hidden="1">"c6592"</definedName>
    <definedName name="IQ_SECURED_NONFARM_NONRESIDENTIAL_NET_CHARGE_OFFS_FDIC" hidden="1">"c6630"</definedName>
    <definedName name="IQ_SECURED_NONFARM_NONRESIDENTIAL_RECOVERIES_FDIC" hidden="1">"c6611"</definedName>
    <definedName name="IQ_SECURITIES_GAINS_FDIC" hidden="1">"c6584"</definedName>
    <definedName name="IQ_SECURITIES_ISSUED_STATES_FDIC" hidden="1">"c6300"</definedName>
    <definedName name="IQ_SECURITIES_LENT_FDIC" hidden="1">"c6532"</definedName>
    <definedName name="IQ_SECURITIES_UNDERWRITING_FDIC" hidden="1">"c6529"</definedName>
    <definedName name="IQ_SECURITY_BORROW" hidden="1">"c1152"</definedName>
    <definedName name="IQ_SECURITY_LEVEL" hidden="1">"c2159"</definedName>
    <definedName name="IQ_SECURITY_NOTES" hidden="1">"c2202"</definedName>
    <definedName name="IQ_SECURITY_OWN" hidden="1">"c1153"</definedName>
    <definedName name="IQ_SECURITY_RESELL" hidden="1">"c1154"</definedName>
    <definedName name="IQ_SECURITY_TYPE" hidden="1">"c2158"</definedName>
    <definedName name="IQ_SEDOL" hidden="1">"c12042"</definedName>
    <definedName name="IQ_SEMI_BACKLOG" hidden="1">"c10005"</definedName>
    <definedName name="IQ_SEMI_BACKLOG_AVG_PRICE" hidden="1">"c10006"</definedName>
    <definedName name="IQ_SEMI_BACKLOG_VALUE" hidden="1">"c10007"</definedName>
    <definedName name="IQ_SEMI_BOOK_TO_BILL_RATIO" hidden="1">"c10008"</definedName>
    <definedName name="IQ_SEMI_ORDER_AVG_PRICE" hidden="1">"c10002"</definedName>
    <definedName name="IQ_SEMI_ORDER_VALUE" hidden="1">"c10003"</definedName>
    <definedName name="IQ_SEMI_ORDER_VALUE_CHANGE" hidden="1">"c10004"</definedName>
    <definedName name="IQ_SEMI_ORDERS" hidden="1">"c10001"</definedName>
    <definedName name="IQ_SEMI_WARRANTY_RES_ACQ" hidden="1">"c10011"</definedName>
    <definedName name="IQ_SEMI_WARRANTY_RES_BEG" hidden="1">"c10009"</definedName>
    <definedName name="IQ_SEMI_WARRANTY_RES_END" hidden="1">"c10014"</definedName>
    <definedName name="IQ_SEMI_WARRANTY_RES_ISS" hidden="1">"c10010"</definedName>
    <definedName name="IQ_SEMI_WARRANTY_RES_OTHER" hidden="1">"c10013"</definedName>
    <definedName name="IQ_SEMI_WARRANTY_RES_PAY" hidden="1">"c10012"</definedName>
    <definedName name="IQ_SEPARATE_ACCT_ASSETS" hidden="1">"c1155"</definedName>
    <definedName name="IQ_SEPARATE_ACCT_LIAB" hidden="1">"c1156"</definedName>
    <definedName name="IQ_SERV_CHARGE_DEPOSITS" hidden="1">"c1157"</definedName>
    <definedName name="IQ_SERVICE_CHARGES_FDIC" hidden="1">"c6572"</definedName>
    <definedName name="IQ_SERVICE_FEE" hidden="1">"c8951"</definedName>
    <definedName name="IQ_SGA" hidden="1">"c1158"</definedName>
    <definedName name="IQ_SGA_BNK" hidden="1">"c1159"</definedName>
    <definedName name="IQ_SGA_INS" hidden="1">"c1160"</definedName>
    <definedName name="IQ_SGA_MARGIN" hidden="1">"c1898"</definedName>
    <definedName name="IQ_SGA_RE" hidden="1">"c6265"</definedName>
    <definedName name="IQ_SGA_REIT" hidden="1">"c1161"</definedName>
    <definedName name="IQ_SGA_SUPPL" hidden="1">"c1162"</definedName>
    <definedName name="IQ_SGA_UTI" hidden="1">"c1163"</definedName>
    <definedName name="IQ_SHAREOUTSTANDING" hidden="1">"c83"</definedName>
    <definedName name="IQ_SHARES_PURCHASED_AVERAGE_PRICE" hidden="1">"c5821"</definedName>
    <definedName name="IQ_SHARES_PURCHASED_QUARTER" hidden="1">"c5820"</definedName>
    <definedName name="IQ_SHARESOUTSTANDING" hidden="1">"c1164"</definedName>
    <definedName name="IQ_SHORT_INTEREST" hidden="1">"c1165"</definedName>
    <definedName name="IQ_SHORT_INTEREST_OVER_FLOAT" hidden="1">"c1577"</definedName>
    <definedName name="IQ_SHORT_INTEREST_PERCENT" hidden="1">"c1576"</definedName>
    <definedName name="IQ_SHORT_INTEREST_VOLUME" hidden="1">"c228"</definedName>
    <definedName name="IQ_SHORT_TERM_INVEST" hidden="1">"c1197"</definedName>
    <definedName name="IQ_SMALL_INT_BEAR_CD" hidden="1">"c1166"</definedName>
    <definedName name="IQ_SOC_SEC_RECEIPTS_SAAR_USD_APR_FC" hidden="1">"c12005"</definedName>
    <definedName name="IQ_SOC_SEC_RECEIPTS_SAAR_USD_FC" hidden="1">"c12002"</definedName>
    <definedName name="IQ_SOC_SEC_RECEIPTS_SAAR_USD_POP_FC" hidden="1">"c12003"</definedName>
    <definedName name="IQ_SOC_SEC_RECEIPTS_SAAR_USD_YOY_FC" hidden="1">"c12004"</definedName>
    <definedName name="IQ_SOC_SEC_RECEIPTS_USD_APR_FC" hidden="1">"c12001"</definedName>
    <definedName name="IQ_SOC_SEC_RECEIPTS_USD_FC" hidden="1">"c11998"</definedName>
    <definedName name="IQ_SOC_SEC_RECEIPTS_USD_POP_FC" hidden="1">"c11999"</definedName>
    <definedName name="IQ_SOC_SEC_RECEIPTS_USD_YOY_FC" hidden="1">"c12000"</definedName>
    <definedName name="IQ_SOCIAL_SEC_RECEIPTS" hidden="1">"c7015"</definedName>
    <definedName name="IQ_SOCIAL_SEC_RECEIPTS_APR" hidden="1">"c7675"</definedName>
    <definedName name="IQ_SOCIAL_SEC_RECEIPTS_APR_FC" hidden="1">"c8555"</definedName>
    <definedName name="IQ_SOCIAL_SEC_RECEIPTS_FC" hidden="1">"c7895"</definedName>
    <definedName name="IQ_SOCIAL_SEC_RECEIPTS_POP" hidden="1">"c7235"</definedName>
    <definedName name="IQ_SOCIAL_SEC_RECEIPTS_POP_FC" hidden="1">"c8115"</definedName>
    <definedName name="IQ_SOCIAL_SEC_RECEIPTS_SAAR" hidden="1">"c7016"</definedName>
    <definedName name="IQ_SOCIAL_SEC_RECEIPTS_SAAR_APR" hidden="1">"c7676"</definedName>
    <definedName name="IQ_SOCIAL_SEC_RECEIPTS_SAAR_APR_FC" hidden="1">"c8556"</definedName>
    <definedName name="IQ_SOCIAL_SEC_RECEIPTS_SAAR_FC" hidden="1">"c7896"</definedName>
    <definedName name="IQ_SOCIAL_SEC_RECEIPTS_SAAR_POP" hidden="1">"c7236"</definedName>
    <definedName name="IQ_SOCIAL_SEC_RECEIPTS_SAAR_POP_FC" hidden="1">"c8116"</definedName>
    <definedName name="IQ_SOCIAL_SEC_RECEIPTS_SAAR_YOY" hidden="1">"c7456"</definedName>
    <definedName name="IQ_SOCIAL_SEC_RECEIPTS_SAAR_YOY_FC" hidden="1">"c8336"</definedName>
    <definedName name="IQ_SOCIAL_SEC_RECEIPTS_YOY" hidden="1">"c7455"</definedName>
    <definedName name="IQ_SOCIAL_SEC_RECEIPTS_YOY_FC" hidden="1">"c8335"</definedName>
    <definedName name="IQ_SOFTWARE" hidden="1">"c1167"</definedName>
    <definedName name="IQ_SOURCE" hidden="1">"c1168"</definedName>
    <definedName name="IQ_SP" hidden="1">"c2171"</definedName>
    <definedName name="IQ_SP_BANK" hidden="1">"c2637"</definedName>
    <definedName name="IQ_SP_BANK_ACTION" hidden="1">"c2636"</definedName>
    <definedName name="IQ_SP_BANK_DATE" hidden="1">"c2635"</definedName>
    <definedName name="IQ_SP_DATE" hidden="1">"c2172"</definedName>
    <definedName name="IQ_SP_FIN_ENHANCE_FX" hidden="1">"c2631"</definedName>
    <definedName name="IQ_SP_FIN_ENHANCE_FX_ACTION" hidden="1">"c2630"</definedName>
    <definedName name="IQ_SP_FIN_ENHANCE_FX_DATE" hidden="1">"c2629"</definedName>
    <definedName name="IQ_SP_FIN_ENHANCE_LC" hidden="1">"c2634"</definedName>
    <definedName name="IQ_SP_FIN_ENHANCE_LC_ACTION" hidden="1">"c2633"</definedName>
    <definedName name="IQ_SP_FIN_ENHANCE_LC_DATE" hidden="1">"c2632"</definedName>
    <definedName name="IQ_SP_FIN_STRENGTH_LC_ACTION_LT" hidden="1">"c2625"</definedName>
    <definedName name="IQ_SP_FIN_STRENGTH_LC_ACTION_ST" hidden="1">"c2626"</definedName>
    <definedName name="IQ_SP_FIN_STRENGTH_LC_DATE_LT" hidden="1">"c2623"</definedName>
    <definedName name="IQ_SP_FIN_STRENGTH_LC_DATE_ST" hidden="1">"c2624"</definedName>
    <definedName name="IQ_SP_FIN_STRENGTH_LC_LT" hidden="1">"c2627"</definedName>
    <definedName name="IQ_SP_FIN_STRENGTH_LC_ST" hidden="1">"c2628"</definedName>
    <definedName name="IQ_SP_FX_ACTION_LT" hidden="1">"c2613"</definedName>
    <definedName name="IQ_SP_FX_ACTION_ST" hidden="1">"c2614"</definedName>
    <definedName name="IQ_SP_FX_DATE_LT" hidden="1">"c2611"</definedName>
    <definedName name="IQ_SP_FX_DATE_ST" hidden="1">"c2612"</definedName>
    <definedName name="IQ_SP_FX_LT" hidden="1">"c2615"</definedName>
    <definedName name="IQ_SP_FX_ST" hidden="1">"c2616"</definedName>
    <definedName name="IQ_SP_ISSUE_ACTION" hidden="1">"c2644"</definedName>
    <definedName name="IQ_SP_ISSUE_DATE" hidden="1">"c2643"</definedName>
    <definedName name="IQ_SP_ISSUE_LC_ACTION" hidden="1">"c2644"</definedName>
    <definedName name="IQ_SP_ISSUE_LC_DATE" hidden="1">"c2643"</definedName>
    <definedName name="IQ_SP_ISSUE_LC_LT" hidden="1">"c2645"</definedName>
    <definedName name="IQ_SP_ISSUE_LT" hidden="1">"c2645"</definedName>
    <definedName name="IQ_SP_ISSUE_OUTLOOK_WATCH" hidden="1">"c2650"</definedName>
    <definedName name="IQ_SP_ISSUE_OUTLOOK_WATCH_DATE" hidden="1">"c2649"</definedName>
    <definedName name="IQ_SP_ISSUE_RECOVER" hidden="1">"c2648"</definedName>
    <definedName name="IQ_SP_ISSUE_RECOVER_ACTION" hidden="1">"c2647"</definedName>
    <definedName name="IQ_SP_ISSUE_RECOVER_DATE" hidden="1">"c2646"</definedName>
    <definedName name="IQ_SP_LC_ACTION_LT" hidden="1">"c2619"</definedName>
    <definedName name="IQ_SP_LC_ACTION_ST" hidden="1">"c2620"</definedName>
    <definedName name="IQ_SP_LC_DATE_LT" hidden="1">"c2617"</definedName>
    <definedName name="IQ_SP_LC_DATE_ST" hidden="1">"c2618"</definedName>
    <definedName name="IQ_SP_LC_LT" hidden="1">"c2621"</definedName>
    <definedName name="IQ_SP_LC_ST" hidden="1">"c2622"</definedName>
    <definedName name="IQ_SP_OUTLOOK_WATCH" hidden="1">"c2639"</definedName>
    <definedName name="IQ_SP_OUTLOOK_WATCH_DATE" hidden="1">"c2638"</definedName>
    <definedName name="IQ_SP_REASON" hidden="1">"c2174"</definedName>
    <definedName name="IQ_SP_STATUS" hidden="1">"c2173"</definedName>
    <definedName name="IQ_SPECIAL_DIV_CF" hidden="1">"c1169"</definedName>
    <definedName name="IQ_SPECIAL_DIV_CF_BNK" hidden="1">"c1170"</definedName>
    <definedName name="IQ_SPECIAL_DIV_CF_BR" hidden="1">"c1171"</definedName>
    <definedName name="IQ_SPECIAL_DIV_CF_FIN" hidden="1">"c1172"</definedName>
    <definedName name="IQ_SPECIAL_DIV_CF_INS" hidden="1">"c1173"</definedName>
    <definedName name="IQ_SPECIAL_DIV_CF_RE" hidden="1">"c6266"</definedName>
    <definedName name="IQ_SPECIAL_DIV_CF_REIT" hidden="1">"c1174"</definedName>
    <definedName name="IQ_SPECIAL_DIV_CF_UTI" hidden="1">"c1175"</definedName>
    <definedName name="IQ_SPECIAL_DIV_SHARE" hidden="1">"c3007"</definedName>
    <definedName name="IQ_SQ_FT_LEASED_GROSS_CONSOL" hidden="1">"c8820"</definedName>
    <definedName name="IQ_SQ_FT_LEASED_GROSS_MANAGED" hidden="1">"c8822"</definedName>
    <definedName name="IQ_SQ_FT_LEASED_GROSS_OTHER" hidden="1">"c8823"</definedName>
    <definedName name="IQ_SQ_FT_LEASED_GROSS_TOTAL" hidden="1">"c8824"</definedName>
    <definedName name="IQ_SQ_FT_LEASED_GROSS_UNCONSOL" hidden="1">"c8821"</definedName>
    <definedName name="IQ_SQ_FT_LEASED_NET_CONSOL" hidden="1">"c8825"</definedName>
    <definedName name="IQ_SQ_FT_LEASED_NET_MANAGED" hidden="1">"c8827"</definedName>
    <definedName name="IQ_SQ_FT_LEASED_NET_OTHER" hidden="1">"c8828"</definedName>
    <definedName name="IQ_SQ_FT_LEASED_NET_TOTAL" hidden="1">"c8829"</definedName>
    <definedName name="IQ_SQ_FT_LEASED_NET_UNCONSOL" hidden="1">"c8826"</definedName>
    <definedName name="IQ_SQ_METER_LEASED_GROSS_CONSOL" hidden="1">"c8830"</definedName>
    <definedName name="IQ_SQ_METER_LEASED_GROSS_MANAGED" hidden="1">"c8832"</definedName>
    <definedName name="IQ_SQ_METER_LEASED_GROSS_OTHER" hidden="1">"c8833"</definedName>
    <definedName name="IQ_SQ_METER_LEASED_GROSS_TOTAL" hidden="1">"c8834"</definedName>
    <definedName name="IQ_SQ_METER_LEASED_GROSS_UNCONSOL" hidden="1">"c8831"</definedName>
    <definedName name="IQ_SQ_METER_LEASED_NET_CONSOL" hidden="1">"c8835"</definedName>
    <definedName name="IQ_SQ_METER_LEASED_NET_MANAGED" hidden="1">"c8837"</definedName>
    <definedName name="IQ_SQ_METER_LEASED_NET_OTHER" hidden="1">"c8838"</definedName>
    <definedName name="IQ_SQ_METER_LEASED_NET_TOTAL" hidden="1">"c8839"</definedName>
    <definedName name="IQ_SQ_METER_LEASED_NET_UNCONSOL" hidden="1">"c8836"</definedName>
    <definedName name="IQ_SR_BONDS_NOTES" hidden="1">"c2501"</definedName>
    <definedName name="IQ_SR_BONDS_NOTES_PCT" hidden="1">"c2502"</definedName>
    <definedName name="IQ_SR_DEBT" hidden="1">"c2526"</definedName>
    <definedName name="IQ_SR_DEBT_EBITDA" hidden="1">"c2552"</definedName>
    <definedName name="IQ_SR_DEBT_EBITDA_CAPEX" hidden="1">"c2553"</definedName>
    <definedName name="IQ_SR_DEBT_PCT" hidden="1">"c2527"</definedName>
    <definedName name="IQ_SR_SUB_DEBT" hidden="1">"c2530"</definedName>
    <definedName name="IQ_SR_SUB_DEBT_EBITDA" hidden="1">"c2556"</definedName>
    <definedName name="IQ_SR_SUB_DEBT_EBITDA_CAPEX" hidden="1">"c2557"</definedName>
    <definedName name="IQ_SR_SUB_DEBT_PCT" hidden="1">"c2531"</definedName>
    <definedName name="IQ_ST_DEBT" hidden="1">"c1176"</definedName>
    <definedName name="IQ_ST_DEBT_BNK" hidden="1">"c1177"</definedName>
    <definedName name="IQ_ST_DEBT_BR" hidden="1">"c1178"</definedName>
    <definedName name="IQ_ST_DEBT_FIN" hidden="1">"c1179"</definedName>
    <definedName name="IQ_ST_DEBT_INS" hidden="1">"c1180"</definedName>
    <definedName name="IQ_ST_DEBT_ISSUED" hidden="1">"c1181"</definedName>
    <definedName name="IQ_ST_DEBT_ISSUED_BNK" hidden="1">"c1182"</definedName>
    <definedName name="IQ_ST_DEBT_ISSUED_BR" hidden="1">"c1183"</definedName>
    <definedName name="IQ_ST_DEBT_ISSUED_FIN" hidden="1">"c1184"</definedName>
    <definedName name="IQ_ST_DEBT_ISSUED_INS" hidden="1">"c1185"</definedName>
    <definedName name="IQ_ST_DEBT_ISSUED_RE" hidden="1">"c6267"</definedName>
    <definedName name="IQ_ST_DEBT_ISSUED_REIT" hidden="1">"c1186"</definedName>
    <definedName name="IQ_ST_DEBT_ISSUED_UTI" hidden="1">"c1187"</definedName>
    <definedName name="IQ_ST_DEBT_PCT" hidden="1">"c2539"</definedName>
    <definedName name="IQ_ST_DEBT_RE" hidden="1">"c6268"</definedName>
    <definedName name="IQ_ST_DEBT_REIT" hidden="1">"c1188"</definedName>
    <definedName name="IQ_ST_DEBT_REPAID" hidden="1">"c1189"</definedName>
    <definedName name="IQ_ST_DEBT_REPAID_BNK" hidden="1">"c1190"</definedName>
    <definedName name="IQ_ST_DEBT_REPAID_BR" hidden="1">"c1191"</definedName>
    <definedName name="IQ_ST_DEBT_REPAID_FIN" hidden="1">"c1192"</definedName>
    <definedName name="IQ_ST_DEBT_REPAID_INS" hidden="1">"c1193"</definedName>
    <definedName name="IQ_ST_DEBT_REPAID_RE" hidden="1">"c6269"</definedName>
    <definedName name="IQ_ST_DEBT_REPAID_REIT" hidden="1">"c1194"</definedName>
    <definedName name="IQ_ST_DEBT_REPAID_UTI" hidden="1">"c1195"</definedName>
    <definedName name="IQ_ST_DEBT_UTI" hidden="1">"c1196"</definedName>
    <definedName name="IQ_ST_FHLB_DEBT" hidden="1">"c5658"</definedName>
    <definedName name="IQ_ST_INVEST" hidden="1">"c1197"</definedName>
    <definedName name="IQ_ST_INVEST_UTI" hidden="1">"c1198"</definedName>
    <definedName name="IQ_ST_NOTE_RECEIV" hidden="1">"c1199"</definedName>
    <definedName name="IQ_STATE" hidden="1">"c1200"</definedName>
    <definedName name="IQ_STATE_LOCAL_SPENDING_SAAR" hidden="1">"c7017"</definedName>
    <definedName name="IQ_STATE_LOCAL_SPENDING_SAAR_APR" hidden="1">"c7677"</definedName>
    <definedName name="IQ_STATE_LOCAL_SPENDING_SAAR_APR_FC" hidden="1">"c8557"</definedName>
    <definedName name="IQ_STATE_LOCAL_SPENDING_SAAR_FC" hidden="1">"c7897"</definedName>
    <definedName name="IQ_STATE_LOCAL_SPENDING_SAAR_POP" hidden="1">"c7237"</definedName>
    <definedName name="IQ_STATE_LOCAL_SPENDING_SAAR_POP_FC" hidden="1">"c8117"</definedName>
    <definedName name="IQ_STATE_LOCAL_SPENDING_SAAR_YOY" hidden="1">"c7457"</definedName>
    <definedName name="IQ_STATE_LOCAL_SPENDING_SAAR_YOY_FC" hidden="1">"c8337"</definedName>
    <definedName name="IQ_STATES_NONTRANSACTION_ACCOUNTS_FDIC" hidden="1">"c6547"</definedName>
    <definedName name="IQ_STATES_TOTAL_DEPOSITS_FDIC" hidden="1">"c6473"</definedName>
    <definedName name="IQ_STATES_TRANSACTION_ACCOUNTS_FDIC" hidden="1">"c6539"</definedName>
    <definedName name="IQ_STATUTORY_SURPLUS" hidden="1">"c1201"</definedName>
    <definedName name="IQ_STOCK_BASED" hidden="1">"c1202"</definedName>
    <definedName name="IQ_STOCK_BASED_AT" hidden="1">"c2999"</definedName>
    <definedName name="IQ_STOCK_BASED_CF" hidden="1">"c1203"</definedName>
    <definedName name="IQ_STOCK_BASED_COGS" hidden="1">"c2990"</definedName>
    <definedName name="IQ_STOCK_BASED_COMP" hidden="1">"c3512"</definedName>
    <definedName name="IQ_STOCK_BASED_COMP_PRETAX" hidden="1">"c3510"</definedName>
    <definedName name="IQ_STOCK_BASED_COMP_TAX" hidden="1">"c3511"</definedName>
    <definedName name="IQ_STOCK_BASED_EXPLORE_DRILL" hidden="1">"c13851"</definedName>
    <definedName name="IQ_STOCK_BASED_GA" hidden="1">"c2993"</definedName>
    <definedName name="IQ_STOCK_BASED_OTHER" hidden="1">"c2995"</definedName>
    <definedName name="IQ_STOCK_BASED_RD" hidden="1">"c2991"</definedName>
    <definedName name="IQ_STOCK_BASED_SGA" hidden="1">"c2994"</definedName>
    <definedName name="IQ_STOCK_BASED_SM" hidden="1">"c2992"</definedName>
    <definedName name="IQ_STOCK_BASED_TOTAL" hidden="1">"c3040"</definedName>
    <definedName name="IQ_STOCK_OPTIONS_COMP" hidden="1">"c3509"</definedName>
    <definedName name="IQ_STOCK_OPTIONS_COMP_PRETAX" hidden="1">"c3507"</definedName>
    <definedName name="IQ_STOCK_OPTIONS_COMP_TAX" hidden="1">"c3508"</definedName>
    <definedName name="IQ_STRATEGY_NOTE" hidden="1">"c6791"</definedName>
    <definedName name="IQ_STRIKE_PRICE_ISSUED" hidden="1">"c1645"</definedName>
    <definedName name="IQ_STRIKE_PRICE_OS" hidden="1">"c1646"</definedName>
    <definedName name="IQ_STRUCT_FIN_CLASS" hidden="1">"c8950"</definedName>
    <definedName name="IQ_STRUCT_FIN_SERIES" hidden="1">"c8956"</definedName>
    <definedName name="IQ_STW" hidden="1">"c2166"</definedName>
    <definedName name="IQ_SUB_BONDS_NOTES" hidden="1">"c2503"</definedName>
    <definedName name="IQ_SUB_BONDS_NOTES_PCT" hidden="1">"c2504"</definedName>
    <definedName name="IQ_SUB_DEBT" hidden="1">"c2532"</definedName>
    <definedName name="IQ_SUB_DEBT_EBITDA" hidden="1">"c2558"</definedName>
    <definedName name="IQ_SUB_DEBT_EBITDA_CAPEX" hidden="1">"c2559"</definedName>
    <definedName name="IQ_SUB_DEBT_FDIC" hidden="1">"c6346"</definedName>
    <definedName name="IQ_SUB_DEBT_PCT" hidden="1">"c2533"</definedName>
    <definedName name="IQ_SUB_LEASE_AFTER_FIVE" hidden="1">"c1207"</definedName>
    <definedName name="IQ_SUB_LEASE_INC_CY" hidden="1">"c1208"</definedName>
    <definedName name="IQ_SUB_LEASE_INC_CY1" hidden="1">"c1209"</definedName>
    <definedName name="IQ_SUB_LEASE_INC_CY2" hidden="1">"c1210"</definedName>
    <definedName name="IQ_SUB_LEASE_INC_CY3" hidden="1">"c1211"</definedName>
    <definedName name="IQ_SUB_LEASE_INC_CY4" hidden="1">"c1212"</definedName>
    <definedName name="IQ_SUB_LEASE_NEXT_FIVE" hidden="1">"c1213"</definedName>
    <definedName name="IQ_SURPLUS_FDIC" hidden="1">"c6351"</definedName>
    <definedName name="IQ_SVA" hidden="1">"c1214"</definedName>
    <definedName name="IQ_TANGIBLE_ASSETS_FFIEC" hidden="1">"c13916"</definedName>
    <definedName name="IQ_TANGIBLE_COMMON_EQUITY_FFIEC" hidden="1">"c13914"</definedName>
    <definedName name="IQ_TANGIBLE_EQUITY_FFIEC" hidden="1">"c13915"</definedName>
    <definedName name="IQ_TARGET_PRICE_LASTCLOSE" hidden="1">"c1855"</definedName>
    <definedName name="IQ_TARGET_PRICE_NUM" hidden="1">"c1653"</definedName>
    <definedName name="IQ_TARGET_PRICE_STDDEV" hidden="1">"c1654"</definedName>
    <definedName name="IQ_TAX_BENEFIT_CF_1YR" hidden="1">"c3483"</definedName>
    <definedName name="IQ_TAX_BENEFIT_CF_2YR" hidden="1">"c3484"</definedName>
    <definedName name="IQ_TAX_BENEFIT_CF_3YR" hidden="1">"c3485"</definedName>
    <definedName name="IQ_TAX_BENEFIT_CF_4YR" hidden="1">"c3486"</definedName>
    <definedName name="IQ_TAX_BENEFIT_CF_5YR" hidden="1">"c3487"</definedName>
    <definedName name="IQ_TAX_BENEFIT_CF_AFTER_FIVE" hidden="1">"c3488"</definedName>
    <definedName name="IQ_TAX_BENEFIT_CF_MAX_YEAR" hidden="1">"c3491"</definedName>
    <definedName name="IQ_TAX_BENEFIT_CF_NO_EXP" hidden="1">"c3489"</definedName>
    <definedName name="IQ_TAX_BENEFIT_CF_TOTAL" hidden="1">"c3490"</definedName>
    <definedName name="IQ_TAX_BENEFIT_OPTIONS" hidden="1">"c1215"</definedName>
    <definedName name="IQ_TAX_EQUIV_NET_INT_INC" hidden="1">"c1216"</definedName>
    <definedName name="IQ_TAX_EQUIVALENT_ADJUSTMENTS_FFIEC" hidden="1">"c13854"</definedName>
    <definedName name="IQ_TAX_OTHER_EXP_AP" hidden="1">"c8878"</definedName>
    <definedName name="IQ_TAX_OTHER_EXP_AP_ABS" hidden="1">"c8897"</definedName>
    <definedName name="IQ_TAX_OTHER_EXP_NAME_AP" hidden="1">"c8916"</definedName>
    <definedName name="IQ_TAX_OTHER_EXP_NAME_AP_ABS" hidden="1">"c8935"</definedName>
    <definedName name="IQ_TBV" hidden="1">"c1906"</definedName>
    <definedName name="IQ_TBV_10YR_ANN_CAGR" hidden="1">"c6169"</definedName>
    <definedName name="IQ_TBV_10YR_ANN_GROWTH" hidden="1">"c1936"</definedName>
    <definedName name="IQ_TBV_1YR_ANN_GROWTH" hidden="1">"c1931"</definedName>
    <definedName name="IQ_TBV_2YR_ANN_CAGR" hidden="1">"c6165"</definedName>
    <definedName name="IQ_TBV_2YR_ANN_GROWTH" hidden="1">"c1932"</definedName>
    <definedName name="IQ_TBV_3YR_ANN_CAGR" hidden="1">"c6166"</definedName>
    <definedName name="IQ_TBV_3YR_ANN_GROWTH" hidden="1">"c1933"</definedName>
    <definedName name="IQ_TBV_5YR_ANN_CAGR" hidden="1">"c6167"</definedName>
    <definedName name="IQ_TBV_5YR_ANN_GROWTH" hidden="1">"c1934"</definedName>
    <definedName name="IQ_TBV_7YR_ANN_CAGR" hidden="1">"c6168"</definedName>
    <definedName name="IQ_TBV_7YR_ANN_GROWTH" hidden="1">"c1935"</definedName>
    <definedName name="IQ_TBV_SHARE" hidden="1">"c1217"</definedName>
    <definedName name="IQ_TEMPLATE" hidden="1">"c1521"</definedName>
    <definedName name="IQ_TEMPLATE_BS" hidden="1">"c1211"</definedName>
    <definedName name="IQ_TEMPLATE_CF" hidden="1">"c1212"</definedName>
    <definedName name="IQ_TEMPLATE_IS" hidden="1">"c1213"</definedName>
    <definedName name="IQ_TENANT" hidden="1">"c1218"</definedName>
    <definedName name="IQ_TERM_LOANS" hidden="1">"c2499"</definedName>
    <definedName name="IQ_TERM_LOANS_PCT" hidden="1">"c2500"</definedName>
    <definedName name="IQ_TEV" hidden="1">"c1219"</definedName>
    <definedName name="IQ_TEV_EBIT" hidden="1">"c1220"</definedName>
    <definedName name="IQ_TEV_EBIT_AVG" hidden="1">"c1221"</definedName>
    <definedName name="IQ_TEV_EBIT_FWD" hidden="1">"c2238"</definedName>
    <definedName name="IQ_TEV_EBITDA" hidden="1">"c1222"</definedName>
    <definedName name="IQ_TEV_EBITDA_AVG" hidden="1">"c1223"</definedName>
    <definedName name="IQ_TEV_EBITDA_FWD" hidden="1">"c1224"</definedName>
    <definedName name="IQ_TEV_EMPLOYEE_AVG" hidden="1">"c1225"</definedName>
    <definedName name="IQ_TEV_TOTAL_REV" hidden="1">"c1226"</definedName>
    <definedName name="IQ_TEV_TOTAL_REV_AVG" hidden="1">"c1227"</definedName>
    <definedName name="IQ_TEV_TOTAL_REV_FWD" hidden="1">"c1228"</definedName>
    <definedName name="IQ_TEV_UFCF" hidden="1">"c2208"</definedName>
    <definedName name="IQ_THREE_MONTHS_FIXED_AND_FLOATING_FDIC" hidden="1">"c6419"</definedName>
    <definedName name="IQ_THREE_MONTHS_MORTGAGE_PASS_THROUGHS_FDIC" hidden="1">"c6411"</definedName>
    <definedName name="IQ_THREE_YEAR_FIXED_AND_FLOATING_RATE_FDIC" hidden="1">"c6421"</definedName>
    <definedName name="IQ_THREE_YEAR_MORTGAGE_PASS_THROUGHS_FDIC" hidden="1">"c6413"</definedName>
    <definedName name="IQ_THREE_YEARS_LESS_FDIC" hidden="1">"c6417"</definedName>
    <definedName name="IQ_TIER_1_RISK_BASED_CAPITAL_RATIO_FDIC" hidden="1">"c6746"</definedName>
    <definedName name="IQ_TIER_ONE_CAPITAL" hidden="1">"c2667"</definedName>
    <definedName name="IQ_TIER_ONE_FDIC" hidden="1">"c6369"</definedName>
    <definedName name="IQ_TIER_ONE_RATIO" hidden="1">"c1229"</definedName>
    <definedName name="IQ_TIER_TWO_CAPITAL" hidden="1">"c2669"</definedName>
    <definedName name="IQ_TIME_DEP" hidden="1">"c1230"</definedName>
    <definedName name="IQ_TIME_DEPOSITS_LESS_100K_TOT_DEPOSITS_FFIEC" hidden="1">"c13907"</definedName>
    <definedName name="IQ_TIME_DEPOSITS_LESS_THAN_100K_FDIC" hidden="1">"c6465"</definedName>
    <definedName name="IQ_TIME_DEPOSITS_MORE_100K_TOT_DEPOSITS_FFIEC" hidden="1">"c13906"</definedName>
    <definedName name="IQ_TIME_DEPOSITS_MORE_THAN_100K_FDIC" hidden="1">"c6470"</definedName>
    <definedName name="IQ_TODAY" hidden="1">0</definedName>
    <definedName name="IQ_TOT_1_4_FAM_LOANS_TOT_LOANS_FFIEC" hidden="1">"c13868"</definedName>
    <definedName name="IQ_TOT_ADJ_INC" hidden="1">"c1616"</definedName>
    <definedName name="IQ_TOT_LEASES_TOT_LOANS_FFIEC" hidden="1">"c13876"</definedName>
    <definedName name="IQ_TOT_NON_RE_LOANS_TOT_LOANS_FFIEC" hidden="1">"c13877"</definedName>
    <definedName name="IQ_TOT_NONTRANS_ACCTS_TOT_DEPOSITS_FFIEC" hidden="1">"c13909"</definedName>
    <definedName name="IQ_TOT_RE_LOANS_TOT_LOANS_FFIEC" hidden="1">"c13873"</definedName>
    <definedName name="IQ_TOT_TIME_DEPOSITS_TOT_DEPOSITS_FFIEC" hidden="1">"c13908"</definedName>
    <definedName name="IQ_TOTAL_AR_BR" hidden="1">"c1231"</definedName>
    <definedName name="IQ_TOTAL_AR_RE" hidden="1">"c6270"</definedName>
    <definedName name="IQ_TOTAL_AR_REIT" hidden="1">"c1232"</definedName>
    <definedName name="IQ_TOTAL_AR_UTI" hidden="1">"c1233"</definedName>
    <definedName name="IQ_TOTAL_ASSETS" hidden="1">"c1234"</definedName>
    <definedName name="IQ_TOTAL_ASSETS_10YR_ANN_CAGR" hidden="1">"c6140"</definedName>
    <definedName name="IQ_TOTAL_ASSETS_10YR_ANN_GROWTH" hidden="1">"c1235"</definedName>
    <definedName name="IQ_TOTAL_ASSETS_1YR_ANN_GROWTH" hidden="1">"c1236"</definedName>
    <definedName name="IQ_TOTAL_ASSETS_2YR_ANN_CAGR" hidden="1">"c6141"</definedName>
    <definedName name="IQ_TOTAL_ASSETS_2YR_ANN_GROWTH" hidden="1">"c1237"</definedName>
    <definedName name="IQ_TOTAL_ASSETS_3YR_ANN_CAGR" hidden="1">"c6142"</definedName>
    <definedName name="IQ_TOTAL_ASSETS_3YR_ANN_GROWTH" hidden="1">"c1238"</definedName>
    <definedName name="IQ_TOTAL_ASSETS_5YR_ANN_CAGR" hidden="1">"c6143"</definedName>
    <definedName name="IQ_TOTAL_ASSETS_5YR_ANN_GROWTH" hidden="1">"c1239"</definedName>
    <definedName name="IQ_TOTAL_ASSETS_7YR_ANN_CAGR" hidden="1">"c6144"</definedName>
    <definedName name="IQ_TOTAL_ASSETS_7YR_ANN_GROWTH" hidden="1">"c1240"</definedName>
    <definedName name="IQ_TOTAL_ASSETS_FDIC" hidden="1">"c6339"</definedName>
    <definedName name="IQ_TOTAL_ASSETS_SUBTOTAL_AP" hidden="1">"c8985"</definedName>
    <definedName name="IQ_TOTAL_ATTRIB_ORE_RESOURCES_ALUM" hidden="1">"c9241"</definedName>
    <definedName name="IQ_TOTAL_ATTRIB_ORE_RESOURCES_COP" hidden="1">"c9185"</definedName>
    <definedName name="IQ_TOTAL_ATTRIB_ORE_RESOURCES_DIAM" hidden="1">"c9665"</definedName>
    <definedName name="IQ_TOTAL_ATTRIB_ORE_RESOURCES_GOLD" hidden="1">"c9026"</definedName>
    <definedName name="IQ_TOTAL_ATTRIB_ORE_RESOURCES_IRON" hidden="1">"c9400"</definedName>
    <definedName name="IQ_TOTAL_ATTRIB_ORE_RESOURCES_LEAD" hidden="1">"c9453"</definedName>
    <definedName name="IQ_TOTAL_ATTRIB_ORE_RESOURCES_MANG" hidden="1">"c9506"</definedName>
    <definedName name="IQ_TOTAL_ATTRIB_ORE_RESOURCES_MOLYB" hidden="1">"c9718"</definedName>
    <definedName name="IQ_TOTAL_ATTRIB_ORE_RESOURCES_NICK" hidden="1">"c9294"</definedName>
    <definedName name="IQ_TOTAL_ATTRIB_ORE_RESOURCES_PLAT" hidden="1">"c9132"</definedName>
    <definedName name="IQ_TOTAL_ATTRIB_ORE_RESOURCES_SILVER" hidden="1">"c9079"</definedName>
    <definedName name="IQ_TOTAL_ATTRIB_ORE_RESOURCES_TITAN" hidden="1">"c9559"</definedName>
    <definedName name="IQ_TOTAL_ATTRIB_ORE_RESOURCES_URAN" hidden="1">"c9612"</definedName>
    <definedName name="IQ_TOTAL_ATTRIB_ORE_RESOURCES_ZINC" hidden="1">"c9347"</definedName>
    <definedName name="IQ_TOTAL_AVG_CE_TOTAL_AVG_ASSETS" hidden="1">"c1241"</definedName>
    <definedName name="IQ_TOTAL_AVG_EQUITY_TOTAL_AVG_ASSETS" hidden="1">"c1242"</definedName>
    <definedName name="IQ_TOTAL_BANK_CAPITAL" hidden="1">"c2668"</definedName>
    <definedName name="IQ_TOTAL_BEDS" hidden="1">"c8785"</definedName>
    <definedName name="IQ_TOTAL_CA" hidden="1">"c1243"</definedName>
    <definedName name="IQ_TOTAL_CA_SUBTOTAL_AP" hidden="1">"c8986"</definedName>
    <definedName name="IQ_TOTAL_CAP" hidden="1">"c1507"</definedName>
    <definedName name="IQ_TOTAL_CAPITAL_RATIO" hidden="1">"c1244"</definedName>
    <definedName name="IQ_TOTAL_CASH_DIVID" hidden="1">"c1266"</definedName>
    <definedName name="IQ_TOTAL_CASH_FINAN" hidden="1">"c119"</definedName>
    <definedName name="IQ_TOTAL_CASH_INVEST" hidden="1">"c121"</definedName>
    <definedName name="IQ_TOTAL_CASH_OPER" hidden="1">"c122"</definedName>
    <definedName name="IQ_TOTAL_CHARGE_OFFS_FDIC" hidden="1">"c6603"</definedName>
    <definedName name="IQ_TOTAL_CHURN" hidden="1">"c2122"</definedName>
    <definedName name="IQ_TOTAL_CL" hidden="1">"c1245"</definedName>
    <definedName name="IQ_TOTAL_CL_SUBTOTAL_AP" hidden="1">"c8987"</definedName>
    <definedName name="IQ_TOTAL_COAL_PRODUCTION_COAL" hidden="1">"c9824"</definedName>
    <definedName name="IQ_TOTAL_COMMON" hidden="1">"c1022"</definedName>
    <definedName name="IQ_TOTAL_COMMON_EQUITY" hidden="1">"c1246"</definedName>
    <definedName name="IQ_TOTAL_COMMON_EQUITY_FFIEC" hidden="1">"c13913"</definedName>
    <definedName name="IQ_TOTAL_COMMON_EQUITY_TOTAL_ASSETS_FFIEC" hidden="1">"c13864"</definedName>
    <definedName name="IQ_TOTAL_CURRENT_ASSETS" hidden="1">"c1243"</definedName>
    <definedName name="IQ_TOTAL_CURRENT_LIAB" hidden="1">"c1245"</definedName>
    <definedName name="IQ_TOTAL_DEBT" hidden="1">"c1247"</definedName>
    <definedName name="IQ_TOTAL_DEBT_CAPITAL" hidden="1">"c1248"</definedName>
    <definedName name="IQ_TOTAL_DEBT_CURRENT" hidden="1">"c6190"</definedName>
    <definedName name="IQ_TOTAL_DEBT_EBITDA" hidden="1">"c1249"</definedName>
    <definedName name="IQ_TOTAL_DEBT_EBITDA_CAPEX" hidden="1">"c2948"</definedName>
    <definedName name="IQ_TOTAL_DEBT_EQUITY" hidden="1">"c1250"</definedName>
    <definedName name="IQ_TOTAL_DEBT_EXCL_FIN" hidden="1">"c2937"</definedName>
    <definedName name="IQ_TOTAL_DEBT_ISSUED" hidden="1">"c1251"</definedName>
    <definedName name="IQ_TOTAL_DEBT_ISSUED_BNK" hidden="1">"c1252"</definedName>
    <definedName name="IQ_TOTAL_DEBT_ISSUED_BR" hidden="1">"c1253"</definedName>
    <definedName name="IQ_TOTAL_DEBT_ISSUED_FIN" hidden="1">"c1254"</definedName>
    <definedName name="IQ_TOTAL_DEBT_ISSUED_RE" hidden="1">"c6271"</definedName>
    <definedName name="IQ_TOTAL_DEBT_ISSUED_REIT" hidden="1">"c1255"</definedName>
    <definedName name="IQ_TOTAL_DEBT_ISSUED_UTI" hidden="1">"c1256"</definedName>
    <definedName name="IQ_TOTAL_DEBT_ISSUES_INS" hidden="1">"c1257"</definedName>
    <definedName name="IQ_TOTAL_DEBT_NON_CURRENT" hidden="1">"c6191"</definedName>
    <definedName name="IQ_TOTAL_DEBT_OVER_EBITDA" hidden="1">"c1249"</definedName>
    <definedName name="IQ_TOTAL_DEBT_OVER_TOTAL_BV" hidden="1">"c1250"</definedName>
    <definedName name="IQ_TOTAL_DEBT_OVER_TOTAL_CAP" hidden="1">"c1248"</definedName>
    <definedName name="IQ_TOTAL_DEBT_REPAID" hidden="1">"c1258"</definedName>
    <definedName name="IQ_TOTAL_DEBT_REPAID_BNK" hidden="1">"c1259"</definedName>
    <definedName name="IQ_TOTAL_DEBT_REPAID_BR" hidden="1">"c1260"</definedName>
    <definedName name="IQ_TOTAL_DEBT_REPAID_FIN" hidden="1">"c1261"</definedName>
    <definedName name="IQ_TOTAL_DEBT_REPAID_INS" hidden="1">"c1262"</definedName>
    <definedName name="IQ_TOTAL_DEBT_REPAID_RE" hidden="1">"c6272"</definedName>
    <definedName name="IQ_TOTAL_DEBT_REPAID_REIT" hidden="1">"c1263"</definedName>
    <definedName name="IQ_TOTAL_DEBT_REPAID_UTI" hidden="1">"c1264"</definedName>
    <definedName name="IQ_TOTAL_DEBT_SECURITIES_FDIC" hidden="1">"c6410"</definedName>
    <definedName name="IQ_TOTAL_DEPOSITS" hidden="1">"c1265"</definedName>
    <definedName name="IQ_TOTAL_DEPOSITS_FDIC" hidden="1">"c6342"</definedName>
    <definedName name="IQ_TOTAL_DIV_PAID_CF" hidden="1">"c1266"</definedName>
    <definedName name="IQ_TOTAL_EMPLOYEE" hidden="1">"c1522"</definedName>
    <definedName name="IQ_TOTAL_EMPLOYEES" hidden="1">"c1522"</definedName>
    <definedName name="IQ_TOTAL_EMPLOYEES_FDIC" hidden="1">"c6355"</definedName>
    <definedName name="IQ_TOTAL_EQUITY" hidden="1">"c1267"</definedName>
    <definedName name="IQ_TOTAL_EQUITY_10YR_ANN_CAGR" hidden="1">"c6145"</definedName>
    <definedName name="IQ_TOTAL_EQUITY_10YR_ANN_GROWTH" hidden="1">"c1268"</definedName>
    <definedName name="IQ_TOTAL_EQUITY_1YR_ANN_GROWTH" hidden="1">"c1269"</definedName>
    <definedName name="IQ_TOTAL_EQUITY_2YR_ANN_CAGR" hidden="1">"c6146"</definedName>
    <definedName name="IQ_TOTAL_EQUITY_2YR_ANN_GROWTH" hidden="1">"c1270"</definedName>
    <definedName name="IQ_TOTAL_EQUITY_3YR_ANN_CAGR" hidden="1">"c6147"</definedName>
    <definedName name="IQ_TOTAL_EQUITY_3YR_ANN_GROWTH" hidden="1">"c1271"</definedName>
    <definedName name="IQ_TOTAL_EQUITY_5YR_ANN_CAGR" hidden="1">"c6148"</definedName>
    <definedName name="IQ_TOTAL_EQUITY_5YR_ANN_GROWTH" hidden="1">"c1272"</definedName>
    <definedName name="IQ_TOTAL_EQUITY_7YR_ANN_CAGR" hidden="1">"c6149"</definedName>
    <definedName name="IQ_TOTAL_EQUITY_7YR_ANN_GROWTH" hidden="1">"c1273"</definedName>
    <definedName name="IQ_TOTAL_EQUITY_ALLOWANCE_TOTAL_LOANS" hidden="1">"c1274"</definedName>
    <definedName name="IQ_TOTAL_EQUITY_SUBTOTAL_AP" hidden="1">"c8989"</definedName>
    <definedName name="IQ_TOTAL_EQUITY_TOTAL_ASSETS_FFIEC" hidden="1">"c13863"</definedName>
    <definedName name="IQ_TOTAL_INTEREST_EXP" hidden="1">"c591"</definedName>
    <definedName name="IQ_TOTAL_INVENTORY" hidden="1">"c622"</definedName>
    <definedName name="IQ_TOTAL_INVEST" hidden="1">"c1275"</definedName>
    <definedName name="IQ_TOTAL_LIAB" hidden="1">"c1276"</definedName>
    <definedName name="IQ_TOTAL_LIAB_BNK" hidden="1">"c1277"</definedName>
    <definedName name="IQ_TOTAL_LIAB_BR" hidden="1">"c1278"</definedName>
    <definedName name="IQ_TOTAL_LIAB_EQUITY" hidden="1">"c1279"</definedName>
    <definedName name="IQ_TOTAL_LIAB_EQUITY_FDIC" hidden="1">"c6354"</definedName>
    <definedName name="IQ_TOTAL_LIAB_EQUITY_SUBTOTAL_AP" hidden="1">"c8988"</definedName>
    <definedName name="IQ_TOTAL_LIAB_FIN" hidden="1">"c1280"</definedName>
    <definedName name="IQ_TOTAL_LIAB_INS" hidden="1">"c1281"</definedName>
    <definedName name="IQ_TOTAL_LIAB_RE" hidden="1">"c6273"</definedName>
    <definedName name="IQ_TOTAL_LIAB_REIT" hidden="1">"c1282"</definedName>
    <definedName name="IQ_TOTAL_LIAB_SHAREHOLD" hidden="1">"c1279"</definedName>
    <definedName name="IQ_TOTAL_LIAB_TOTAL_ASSETS" hidden="1">"c1283"</definedName>
    <definedName name="IQ_TOTAL_LIABILITIES_FDIC" hidden="1">"c6348"</definedName>
    <definedName name="IQ_TOTAL_LOANS" hidden="1">"c5653"</definedName>
    <definedName name="IQ_TOTAL_LOANS_LEASES_NON_ACCRUAL_FFIEC" hidden="1">"c13757"</definedName>
    <definedName name="IQ_TOTAL_LONG_DEBT" hidden="1">"c1617"</definedName>
    <definedName name="IQ_TOTAL_NON_REC" hidden="1">"c1444"</definedName>
    <definedName name="IQ_TOTAL_OPER_EXP_BR" hidden="1">"c1284"</definedName>
    <definedName name="IQ_TOTAL_OPER_EXP_FIN" hidden="1">"c1285"</definedName>
    <definedName name="IQ_TOTAL_OPER_EXP_INS" hidden="1">"c1286"</definedName>
    <definedName name="IQ_TOTAL_OPER_EXP_RE" hidden="1">"c6274"</definedName>
    <definedName name="IQ_TOTAL_OPER_EXP_REIT" hidden="1">"c1287"</definedName>
    <definedName name="IQ_TOTAL_OPER_EXP_UTI" hidden="1">"c1288"</definedName>
    <definedName name="IQ_TOTAL_OPER_EXPEN" hidden="1">"c1445"</definedName>
    <definedName name="IQ_TOTAL_OPTIONS_BEG_OS" hidden="1">"c2693"</definedName>
    <definedName name="IQ_TOTAL_OPTIONS_CANCELLED" hidden="1">"c2696"</definedName>
    <definedName name="IQ_TOTAL_OPTIONS_END_OS" hidden="1">"c2697"</definedName>
    <definedName name="IQ_TOTAL_OPTIONS_EXERCISABLE_END_OS" hidden="1">"c5819"</definedName>
    <definedName name="IQ_TOTAL_OPTIONS_EXERCISED" hidden="1">"c2695"</definedName>
    <definedName name="IQ_TOTAL_OPTIONS_GRANTED" hidden="1">"c2694"</definedName>
    <definedName name="IQ_TOTAL_ORE_RESOURCES_ALUM" hidden="1">"c9230"</definedName>
    <definedName name="IQ_TOTAL_ORE_RESOURCES_COP" hidden="1">"c9174"</definedName>
    <definedName name="IQ_TOTAL_ORE_RESOURCES_DIAM" hidden="1">"c9654"</definedName>
    <definedName name="IQ_TOTAL_ORE_RESOURCES_GOLD" hidden="1">"c9015"</definedName>
    <definedName name="IQ_TOTAL_ORE_RESOURCES_IRON" hidden="1">"c9389"</definedName>
    <definedName name="IQ_TOTAL_ORE_RESOURCES_LEAD" hidden="1">"c9442"</definedName>
    <definedName name="IQ_TOTAL_ORE_RESOURCES_MANG" hidden="1">"c9495"</definedName>
    <definedName name="IQ_TOTAL_ORE_RESOURCES_MOLYB" hidden="1">"c9707"</definedName>
    <definedName name="IQ_TOTAL_ORE_RESOURCES_NICK" hidden="1">"c9283"</definedName>
    <definedName name="IQ_TOTAL_ORE_RESOURCES_PLAT" hidden="1">"c9121"</definedName>
    <definedName name="IQ_TOTAL_ORE_RESOURCES_SILVER" hidden="1">"c9068"</definedName>
    <definedName name="IQ_TOTAL_ORE_RESOURCES_TITAN" hidden="1">"c9548"</definedName>
    <definedName name="IQ_TOTAL_ORE_RESOURCES_URAN" hidden="1">"c9601"</definedName>
    <definedName name="IQ_TOTAL_ORE_RESOURCES_ZINC" hidden="1">"c9336"</definedName>
    <definedName name="IQ_TOTAL_OTHER_OPER" hidden="1">"c1289"</definedName>
    <definedName name="IQ_TOTAL_OUTSTANDING_BS_DATE" hidden="1">"c1022"</definedName>
    <definedName name="IQ_TOTAL_OUTSTANDING_FILING_DATE" hidden="1">"c2107"</definedName>
    <definedName name="IQ_TOTAL_PENSION_ASSETS" hidden="1">"c1290"</definedName>
    <definedName name="IQ_TOTAL_PENSION_ASSETS_DOMESTIC" hidden="1">"c2658"</definedName>
    <definedName name="IQ_TOTAL_PENSION_ASSETS_FOREIGN" hidden="1">"c2666"</definedName>
    <definedName name="IQ_TOTAL_PENSION_EXP" hidden="1">"c1291"</definedName>
    <definedName name="IQ_TOTAL_PENSION_OBLIGATION" hidden="1">"c1292"</definedName>
    <definedName name="IQ_TOTAL_PRINCIPAL" hidden="1">"c2509"</definedName>
    <definedName name="IQ_TOTAL_PRINCIPAL_PCT" hidden="1">"c2510"</definedName>
    <definedName name="IQ_TOTAL_PROP" hidden="1">"c8765"</definedName>
    <definedName name="IQ_TOTAL_PROVED_RESERVES_NGL" hidden="1">"c2924"</definedName>
    <definedName name="IQ_TOTAL_PROVED_RESERVES_OIL" hidden="1">"c2040"</definedName>
    <definedName name="IQ_TOTAL_RECEIV" hidden="1">"c1293"</definedName>
    <definedName name="IQ_TOTAL_RECOV_ATTRIB_RESOURCES_ALUM" hidden="1">"c9246"</definedName>
    <definedName name="IQ_TOTAL_RECOV_ATTRIB_RESOURCES_COAL" hidden="1">"c9820"</definedName>
    <definedName name="IQ_TOTAL_RECOV_ATTRIB_RESOURCES_COP" hidden="1">"c9190"</definedName>
    <definedName name="IQ_TOTAL_RECOV_ATTRIB_RESOURCES_DIAM" hidden="1">"c9670"</definedName>
    <definedName name="IQ_TOTAL_RECOV_ATTRIB_RESOURCES_GOLD" hidden="1">"c9031"</definedName>
    <definedName name="IQ_TOTAL_RECOV_ATTRIB_RESOURCES_IRON" hidden="1">"c9405"</definedName>
    <definedName name="IQ_TOTAL_RECOV_ATTRIB_RESOURCES_LEAD" hidden="1">"c9458"</definedName>
    <definedName name="IQ_TOTAL_RECOV_ATTRIB_RESOURCES_MANG" hidden="1">"c9511"</definedName>
    <definedName name="IQ_TOTAL_RECOV_ATTRIB_RESOURCES_MET_COAL" hidden="1">"c9760"</definedName>
    <definedName name="IQ_TOTAL_RECOV_ATTRIB_RESOURCES_MOLYB" hidden="1">"c9723"</definedName>
    <definedName name="IQ_TOTAL_RECOV_ATTRIB_RESOURCES_NICK" hidden="1">"c9299"</definedName>
    <definedName name="IQ_TOTAL_RECOV_ATTRIB_RESOURCES_PLAT" hidden="1">"c9137"</definedName>
    <definedName name="IQ_TOTAL_RECOV_ATTRIB_RESOURCES_SILVER" hidden="1">"c9084"</definedName>
    <definedName name="IQ_TOTAL_RECOV_ATTRIB_RESOURCES_STEAM" hidden="1">"c9790"</definedName>
    <definedName name="IQ_TOTAL_RECOV_ATTRIB_RESOURCES_TITAN" hidden="1">"c9564"</definedName>
    <definedName name="IQ_TOTAL_RECOV_ATTRIB_RESOURCES_URAN" hidden="1">"c9617"</definedName>
    <definedName name="IQ_TOTAL_RECOV_ATTRIB_RESOURCES_ZINC" hidden="1">"c9352"</definedName>
    <definedName name="IQ_TOTAL_RECOV_RESOURCES_ALUM" hidden="1">"c9236"</definedName>
    <definedName name="IQ_TOTAL_RECOV_RESOURCES_COAL" hidden="1">"c9815"</definedName>
    <definedName name="IQ_TOTAL_RECOV_RESOURCES_COP" hidden="1">"c9180"</definedName>
    <definedName name="IQ_TOTAL_RECOV_RESOURCES_DIAM" hidden="1">"c9660"</definedName>
    <definedName name="IQ_TOTAL_RECOV_RESOURCES_GOLD" hidden="1">"c9021"</definedName>
    <definedName name="IQ_TOTAL_RECOV_RESOURCES_IRON" hidden="1">"c9395"</definedName>
    <definedName name="IQ_TOTAL_RECOV_RESOURCES_LEAD" hidden="1">"c9448"</definedName>
    <definedName name="IQ_TOTAL_RECOV_RESOURCES_MANG" hidden="1">"c9501"</definedName>
    <definedName name="IQ_TOTAL_RECOV_RESOURCES_MET_COAL" hidden="1">"c9755"</definedName>
    <definedName name="IQ_TOTAL_RECOV_RESOURCES_MOLYB" hidden="1">"c9713"</definedName>
    <definedName name="IQ_TOTAL_RECOV_RESOURCES_NICK" hidden="1">"c9289"</definedName>
    <definedName name="IQ_TOTAL_RECOV_RESOURCES_PLAT" hidden="1">"c9127"</definedName>
    <definedName name="IQ_TOTAL_RECOV_RESOURCES_SILVER" hidden="1">"c9074"</definedName>
    <definedName name="IQ_TOTAL_RECOV_RESOURCES_STEAM" hidden="1">"c9785"</definedName>
    <definedName name="IQ_TOTAL_RECOV_RESOURCES_TITAN" hidden="1">"c9554"</definedName>
    <definedName name="IQ_TOTAL_RECOV_RESOURCES_URAN" hidden="1">"c9607"</definedName>
    <definedName name="IQ_TOTAL_RECOV_RESOURCES_ZINC" hidden="1">"c9342"</definedName>
    <definedName name="IQ_TOTAL_RECOVERIES_FDIC" hidden="1">"c6622"</definedName>
    <definedName name="IQ_TOTAL_RESOURCES_CALORIFIC_VALUE_COAL" hidden="1">"c9810"</definedName>
    <definedName name="IQ_TOTAL_RESOURCES_CALORIFIC_VALUE_MET_COAL" hidden="1">"c9750"</definedName>
    <definedName name="IQ_TOTAL_RESOURCES_CALORIFIC_VALUE_STEAM" hidden="1">"c9780"</definedName>
    <definedName name="IQ_TOTAL_RESOURCES_GRADE_ALUM" hidden="1">"c9231"</definedName>
    <definedName name="IQ_TOTAL_RESOURCES_GRADE_COP" hidden="1">"c9175"</definedName>
    <definedName name="IQ_TOTAL_RESOURCES_GRADE_DIAM" hidden="1">"c9655"</definedName>
    <definedName name="IQ_TOTAL_RESOURCES_GRADE_GOLD" hidden="1">"c9016"</definedName>
    <definedName name="IQ_TOTAL_RESOURCES_GRADE_IRON" hidden="1">"c9390"</definedName>
    <definedName name="IQ_TOTAL_RESOURCES_GRADE_LEAD" hidden="1">"c9443"</definedName>
    <definedName name="IQ_TOTAL_RESOURCES_GRADE_MANG" hidden="1">"c9496"</definedName>
    <definedName name="IQ_TOTAL_RESOURCES_GRADE_MOLYB" hidden="1">"c9708"</definedName>
    <definedName name="IQ_TOTAL_RESOURCES_GRADE_NICK" hidden="1">"c9284"</definedName>
    <definedName name="IQ_TOTAL_RESOURCES_GRADE_PLAT" hidden="1">"c9122"</definedName>
    <definedName name="IQ_TOTAL_RESOURCES_GRADE_SILVER" hidden="1">"c9069"</definedName>
    <definedName name="IQ_TOTAL_RESOURCES_GRADE_TITAN" hidden="1">"c9549"</definedName>
    <definedName name="IQ_TOTAL_RESOURCES_GRADE_URAN" hidden="1">"c9602"</definedName>
    <definedName name="IQ_TOTAL_RESOURCES_GRADE_ZINC" hidden="1">"c9337"</definedName>
    <definedName name="IQ_TOTAL_REV" hidden="1">"c1294"</definedName>
    <definedName name="IQ_TOTAL_REV_10YR_ANN_CAGR" hidden="1">"c6150"</definedName>
    <definedName name="IQ_TOTAL_REV_10YR_ANN_GROWTH" hidden="1">"c1295"</definedName>
    <definedName name="IQ_TOTAL_REV_1YR_ANN_GROWTH" hidden="1">"c1296"</definedName>
    <definedName name="IQ_TOTAL_REV_2YR_ANN_CAGR" hidden="1">"c6151"</definedName>
    <definedName name="IQ_TOTAL_REV_2YR_ANN_GROWTH" hidden="1">"c1297"</definedName>
    <definedName name="IQ_TOTAL_REV_3YR_ANN_CAGR" hidden="1">"c6152"</definedName>
    <definedName name="IQ_TOTAL_REV_3YR_ANN_GROWTH" hidden="1">"c1298"</definedName>
    <definedName name="IQ_TOTAL_REV_5YR_ANN_CAGR" hidden="1">"c6153"</definedName>
    <definedName name="IQ_TOTAL_REV_5YR_ANN_GROWTH" hidden="1">"c1299"</definedName>
    <definedName name="IQ_TOTAL_REV_7YR_ANN_CAGR" hidden="1">"c6154"</definedName>
    <definedName name="IQ_TOTAL_REV_7YR_ANN_GROWTH" hidden="1">"c1300"</definedName>
    <definedName name="IQ_TOTAL_REV_AS_REPORTED" hidden="1">"c1301"</definedName>
    <definedName name="IQ_TOTAL_REV_BNK" hidden="1">"c1302"</definedName>
    <definedName name="IQ_TOTAL_REV_BNK_FDIC" hidden="1">"c6786"</definedName>
    <definedName name="IQ_TOTAL_REV_BR" hidden="1">"c1303"</definedName>
    <definedName name="IQ_TOTAL_REV_EMPLOYEE" hidden="1">"c1304"</definedName>
    <definedName name="IQ_TOTAL_REV_FIN" hidden="1">"c1305"</definedName>
    <definedName name="IQ_TOTAL_REV_INS" hidden="1">"c1306"</definedName>
    <definedName name="IQ_TOTAL_REV_RE" hidden="1">"c6275"</definedName>
    <definedName name="IQ_TOTAL_REV_REIT" hidden="1">"c1307"</definedName>
    <definedName name="IQ_TOTAL_REV_SHARE" hidden="1">"c1912"</definedName>
    <definedName name="IQ_TOTAL_REV_SUBTOTAL_AP" hidden="1">"c8975"</definedName>
    <definedName name="IQ_TOTAL_REV_UTI" hidden="1">"c1308"</definedName>
    <definedName name="IQ_TOTAL_REVENUE" hidden="1">"c1294"</definedName>
    <definedName name="IQ_TOTAL_RISK_BASED_CAPITAL_RATIO_FDIC" hidden="1">"c6747"</definedName>
    <definedName name="IQ_TOTAL_RISK_WEIGHTED_ASSETS_FFIEC" hidden="1">"c13858"</definedName>
    <definedName name="IQ_TOTAL_ROOMS" hidden="1">"c8789"</definedName>
    <definedName name="IQ_TOTAL_SECURITIES_FDIC" hidden="1">"c6306"</definedName>
    <definedName name="IQ_TOTAL_SPECIAL" hidden="1">"c1618"</definedName>
    <definedName name="IQ_TOTAL_SQ_FT" hidden="1">"c8781"</definedName>
    <definedName name="IQ_TOTAL_ST_BORROW" hidden="1">"c1177"</definedName>
    <definedName name="IQ_TOTAL_SUB_DEBT" hidden="1">"c2528"</definedName>
    <definedName name="IQ_TOTAL_SUB_DEBT_EBITDA" hidden="1">"c2554"</definedName>
    <definedName name="IQ_TOTAL_SUB_DEBT_EBITDA_CAPEX" hidden="1">"c2555"</definedName>
    <definedName name="IQ_TOTAL_SUB_DEBT_PCT" hidden="1">"c2529"</definedName>
    <definedName name="IQ_TOTAL_SUBS" hidden="1">"c2119"</definedName>
    <definedName name="IQ_TOTAL_TIME_DEPOSITS_FDIC" hidden="1">"c6497"</definedName>
    <definedName name="IQ_TOTAL_TIME_SAVINGS_DEPOSITS_FDIC" hidden="1">"c6498"</definedName>
    <definedName name="IQ_TOTAL_UNITS" hidden="1">"c8773"</definedName>
    <definedName name="IQ_TOTAL_UNUSAL" hidden="1">"c1308"</definedName>
    <definedName name="IQ_TOTAL_UNUSED_COMMITMENTS_FDIC" hidden="1">"c6536"</definedName>
    <definedName name="IQ_TOTAL_UNUSUAL" hidden="1">"c1508"</definedName>
    <definedName name="IQ_TOTAL_UNUSUAL_BNK" hidden="1">"c5516"</definedName>
    <definedName name="IQ_TOTAL_UNUSUAL_BR" hidden="1">"c5517"</definedName>
    <definedName name="IQ_TOTAL_UNUSUAL_FIN" hidden="1">"c5518"</definedName>
    <definedName name="IQ_TOTAL_UNUSUAL_INS" hidden="1">"c5519"</definedName>
    <definedName name="IQ_TOTAL_UNUSUAL_RE" hidden="1">"c6286"</definedName>
    <definedName name="IQ_TOTAL_UNUSUAL_REIT" hidden="1">"c5520"</definedName>
    <definedName name="IQ_TOTAL_UNUSUAL_SUPPLE" hidden="1">"c13817"</definedName>
    <definedName name="IQ_TOTAL_UNUSUAL_UTI" hidden="1">"c5521"</definedName>
    <definedName name="IQ_TOTAL_WARRANTS_BEG_OS" hidden="1">"c2719"</definedName>
    <definedName name="IQ_TOTAL_WARRANTS_CANCELLED" hidden="1">"c2722"</definedName>
    <definedName name="IQ_TOTAL_WARRANTS_END_OS" hidden="1">"c2723"</definedName>
    <definedName name="IQ_TOTAL_WARRANTS_EXERCISED" hidden="1">"c2721"</definedName>
    <definedName name="IQ_TOTAL_WARRANTS_ISSUED" hidden="1">"c2720"</definedName>
    <definedName name="IQ_TR_ACCT_METHOD" hidden="1">"c2363"</definedName>
    <definedName name="IQ_TR_ACQ_52_WK_HI_PCT" hidden="1">"c2348"</definedName>
    <definedName name="IQ_TR_ACQ_52_WK_LOW_PCT" hidden="1">"c2347"</definedName>
    <definedName name="IQ_TR_ACQ_CASH_ST_INVEST" hidden="1">"c2372"</definedName>
    <definedName name="IQ_TR_ACQ_CLOSEPRICE_1D" hidden="1">"c3027"</definedName>
    <definedName name="IQ_TR_ACQ_DILUT_EPS_EXCL" hidden="1">"c3028"</definedName>
    <definedName name="IQ_TR_ACQ_EARNING_CO" hidden="1">"c2379"</definedName>
    <definedName name="IQ_TR_ACQ_EBIT" hidden="1">"c2380"</definedName>
    <definedName name="IQ_TR_ACQ_EBIT_EQ_INC" hidden="1">"c3611"</definedName>
    <definedName name="IQ_TR_ACQ_EBITDA" hidden="1">"c2381"</definedName>
    <definedName name="IQ_TR_ACQ_EBITDA_EQ_INC" hidden="1">"c3610"</definedName>
    <definedName name="IQ_TR_ACQ_FILING_CURRENCY" hidden="1">"c3033"</definedName>
    <definedName name="IQ_TR_ACQ_FILINGDATE" hidden="1">"c3607"</definedName>
    <definedName name="IQ_TR_ACQ_MCAP_1DAY" hidden="1">"c2345"</definedName>
    <definedName name="IQ_TR_ACQ_MIN_INT" hidden="1">"c2374"</definedName>
    <definedName name="IQ_TR_ACQ_NET_DEBT" hidden="1">"c2373"</definedName>
    <definedName name="IQ_TR_ACQ_NI" hidden="1">"c2378"</definedName>
    <definedName name="IQ_TR_ACQ_PERIODDATE" hidden="1">"c3606"</definedName>
    <definedName name="IQ_TR_ACQ_PRICEDATE_1D" hidden="1">"c2346"</definedName>
    <definedName name="IQ_TR_ACQ_RETURN" hidden="1">"c2349"</definedName>
    <definedName name="IQ_TR_ACQ_STOCKYEARHIGH_1D" hidden="1">"c2343"</definedName>
    <definedName name="IQ_TR_ACQ_STOCKYEARLOW_1D" hidden="1">"c2344"</definedName>
    <definedName name="IQ_TR_ACQ_TOTAL_ASSETS" hidden="1">"c2371"</definedName>
    <definedName name="IQ_TR_ACQ_TOTAL_COMMON_EQ" hidden="1">"c2377"</definedName>
    <definedName name="IQ_TR_ACQ_TOTAL_DEBT" hidden="1">"c2376"</definedName>
    <definedName name="IQ_TR_ACQ_TOTAL_PREF" hidden="1">"c2375"</definedName>
    <definedName name="IQ_TR_ACQ_TOTAL_REV" hidden="1">"c2382"</definedName>
    <definedName name="IQ_TR_ADJ_SIZE" hidden="1">"c3024"</definedName>
    <definedName name="IQ_TR_ANN_DATE" hidden="1">"c2395"</definedName>
    <definedName name="IQ_TR_ANN_DATE_BL" hidden="1">"c2394"</definedName>
    <definedName name="IQ_TR_BID_DATE" hidden="1">"c2357"</definedName>
    <definedName name="IQ_TR_BLUESKY_FEES" hidden="1">"c2277"</definedName>
    <definedName name="IQ_TR_BUY_ACC_ADVISORS" hidden="1">"c3048"</definedName>
    <definedName name="IQ_TR_BUY_ADVISORS" hidden="1">"c2387"</definedName>
    <definedName name="IQ_TR_BUY_FIN_ADVISORS" hidden="1">"c3045"</definedName>
    <definedName name="IQ_TR_BUY_LEG_ADVISORS" hidden="1">"c2387"</definedName>
    <definedName name="IQ_TR_BUYBACK_TO_CLOSE" hidden="1">"c13919"</definedName>
    <definedName name="IQ_TR_BUYBACK_TO_HIGH" hidden="1">"c13917"</definedName>
    <definedName name="IQ_TR_BUYBACK_TO_LOW" hidden="1">"c13918"</definedName>
    <definedName name="IQ_TR_BUYER_ID" hidden="1">"c2404"</definedName>
    <definedName name="IQ_TR_BUYERNAME" hidden="1">"c2401"</definedName>
    <definedName name="IQ_TR_CANCELLED_DATE" hidden="1">"c2284"</definedName>
    <definedName name="IQ_TR_CASH_CONSID_PCT" hidden="1">"c2296"</definedName>
    <definedName name="IQ_TR_CASH_ST_INVEST" hidden="1">"c3025"</definedName>
    <definedName name="IQ_TR_CHANGE_CONTROL" hidden="1">"c2365"</definedName>
    <definedName name="IQ_TR_CLOSED_DATE" hidden="1">"c2283"</definedName>
    <definedName name="IQ_TR_CO_NET_PROCEEDS" hidden="1">"c2268"</definedName>
    <definedName name="IQ_TR_CO_NET_PROCEEDS_PCT" hidden="1">"c2270"</definedName>
    <definedName name="IQ_TR_COMMENTS" hidden="1">"c2383"</definedName>
    <definedName name="IQ_TR_CURRENCY" hidden="1">"c3016"</definedName>
    <definedName name="IQ_TR_DEAL_APPROACH" hidden="1">"c12706"</definedName>
    <definedName name="IQ_TR_DEAL_ATTITUDE" hidden="1">"c2364"</definedName>
    <definedName name="IQ_TR_DEAL_CONDITIONS" hidden="1">"c2367"</definedName>
    <definedName name="IQ_TR_DEAL_RESOLUTION" hidden="1">"c2391"</definedName>
    <definedName name="IQ_TR_DEAL_RESPONSES" hidden="1">"c2366"</definedName>
    <definedName name="IQ_TR_DEBT_CONSID_PCT" hidden="1">"c2299"</definedName>
    <definedName name="IQ_TR_DEF_AGRMT_DATE" hidden="1">"c2285"</definedName>
    <definedName name="IQ_TR_DISCLOSED_FEES_EXP" hidden="1">"c2288"</definedName>
    <definedName name="IQ_TR_EARNOUTS" hidden="1">"c3023"</definedName>
    <definedName name="IQ_TR_EXPIRED_DATE" hidden="1">"c2412"</definedName>
    <definedName name="IQ_TR_GROSS_OFFERING_AMT" hidden="1">"c2262"</definedName>
    <definedName name="IQ_TR_HYBRID_CONSID_PCT" hidden="1">"c2300"</definedName>
    <definedName name="IQ_TR_IMPLIED_EQ" hidden="1">"c3018"</definedName>
    <definedName name="IQ_TR_IMPLIED_EQ_BV" hidden="1">"c3019"</definedName>
    <definedName name="IQ_TR_IMPLIED_EQ_NI_LTM" hidden="1">"c3020"</definedName>
    <definedName name="IQ_TR_IMPLIED_EV" hidden="1">"c2301"</definedName>
    <definedName name="IQ_TR_IMPLIED_EV_BV" hidden="1">"c2306"</definedName>
    <definedName name="IQ_TR_IMPLIED_EV_EBIT" hidden="1">"c2302"</definedName>
    <definedName name="IQ_TR_IMPLIED_EV_EBITDA" hidden="1">"c2303"</definedName>
    <definedName name="IQ_TR_IMPLIED_EV_NI_LTM" hidden="1">"c2307"</definedName>
    <definedName name="IQ_TR_IMPLIED_EV_REV" hidden="1">"c2304"</definedName>
    <definedName name="IQ_TR_INIT_FILED_DATE" hidden="1">"c3495"</definedName>
    <definedName name="IQ_TR_LOI_DATE" hidden="1">"c2282"</definedName>
    <definedName name="IQ_TR_MAJ_MIN_STAKE" hidden="1">"c2389"</definedName>
    <definedName name="IQ_TR_NEGOTIATED_BUYBACK_PRICE" hidden="1">"c2414"</definedName>
    <definedName name="IQ_TR_NET_ASSUM_LIABILITIES" hidden="1">"c2308"</definedName>
    <definedName name="IQ_TR_NET_PROCEEDS" hidden="1">"c2267"</definedName>
    <definedName name="IQ_TR_OFFER_DATE" hidden="1">"c2265"</definedName>
    <definedName name="IQ_TR_OFFER_DATE_MA" hidden="1">"c3035"</definedName>
    <definedName name="IQ_TR_OFFER_PER_SHARE" hidden="1">"c3017"</definedName>
    <definedName name="IQ_TR_OPTIONS_CONSID_PCT" hidden="1">"c2311"</definedName>
    <definedName name="IQ_TR_OTHER_CONSID" hidden="1">"c3022"</definedName>
    <definedName name="IQ_TR_PCT_SOUGHT" hidden="1">"c2309"</definedName>
    <definedName name="IQ_TR_PFEATURES" hidden="1">"c2384"</definedName>
    <definedName name="IQ_TR_PIPE_CONV_PRICE_SHARE" hidden="1">"c2292"</definedName>
    <definedName name="IQ_TR_PIPE_CPN_PCT" hidden="1">"c2291"</definedName>
    <definedName name="IQ_TR_PIPE_NUMBER_SHARES" hidden="1">"c2293"</definedName>
    <definedName name="IQ_TR_PIPE_PPS" hidden="1">"c2290"</definedName>
    <definedName name="IQ_TR_POSTMONEY_VAL" hidden="1">"c2286"</definedName>
    <definedName name="IQ_TR_PREDEAL_SITUATION" hidden="1">"c2390"</definedName>
    <definedName name="IQ_TR_PREF_CONSID_PCT" hidden="1">"c2310"</definedName>
    <definedName name="IQ_TR_PREMONEY_VAL" hidden="1">"c2287"</definedName>
    <definedName name="IQ_TR_PRINTING_FEES" hidden="1">"c2276"</definedName>
    <definedName name="IQ_TR_PT_MONETARY_VALUES" hidden="1">"c2415"</definedName>
    <definedName name="IQ_TR_PT_NUMBER_SHARES" hidden="1">"c2417"</definedName>
    <definedName name="IQ_TR_PT_PCT_SHARES" hidden="1">"c2416"</definedName>
    <definedName name="IQ_TR_RATING_FEES" hidden="1">"c2275"</definedName>
    <definedName name="IQ_TR_REG_EFFECT_DATE" hidden="1">"c2264"</definedName>
    <definedName name="IQ_TR_REG_FILED_DATE" hidden="1">"c2263"</definedName>
    <definedName name="IQ_TR_RENEWAL_BUYBACK" hidden="1">"c2413"</definedName>
    <definedName name="IQ_TR_ROUND_NUMBER" hidden="1">"c2295"</definedName>
    <definedName name="IQ_TR_SEC_FEES" hidden="1">"c2274"</definedName>
    <definedName name="IQ_TR_SECURITY_TYPE_REG" hidden="1">"c2279"</definedName>
    <definedName name="IQ_TR_SELL_ACC_ADVISORS" hidden="1">"c3049"</definedName>
    <definedName name="IQ_TR_SELL_ADVISORS" hidden="1">"c2388"</definedName>
    <definedName name="IQ_TR_SELL_FIN_ADVISORS" hidden="1">"c3046"</definedName>
    <definedName name="IQ_TR_SELL_LEG_ADVISORS" hidden="1">"c2388"</definedName>
    <definedName name="IQ_TR_SELLER_ID" hidden="1">"c2406"</definedName>
    <definedName name="IQ_TR_SELLERNAME" hidden="1">"c2402"</definedName>
    <definedName name="IQ_TR_SFEATURES" hidden="1">"c2385"</definedName>
    <definedName name="IQ_TR_SH_NET_PROCEEDS" hidden="1">"c2269"</definedName>
    <definedName name="IQ_TR_SH_NET_PROCEEDS_PCT" hidden="1">"c2271"</definedName>
    <definedName name="IQ_TR_SPECIAL_COMMITTEE" hidden="1">"c2362"</definedName>
    <definedName name="IQ_TR_STATUS" hidden="1">"c2399"</definedName>
    <definedName name="IQ_TR_STOCK_CONSID_PCT" hidden="1">"c2312"</definedName>
    <definedName name="IQ_TR_SUBDEBT" hidden="1">"c2370"</definedName>
    <definedName name="IQ_TR_SUSPENDED_DATE" hidden="1">"c2407"</definedName>
    <definedName name="IQ_TR_TARGET_52WKHI_PCT" hidden="1">"c2351"</definedName>
    <definedName name="IQ_TR_TARGET_52WKLOW_PCT" hidden="1">"c2350"</definedName>
    <definedName name="IQ_TR_TARGET_ACC_ADVISORS" hidden="1">"c3047"</definedName>
    <definedName name="IQ_TR_TARGET_ADVISORS" hidden="1">"c2386"</definedName>
    <definedName name="IQ_TR_TARGET_CASH_ST_INVEST" hidden="1">"c2327"</definedName>
    <definedName name="IQ_TR_TARGET_CLOSEPRICE_1D" hidden="1">"c2352"</definedName>
    <definedName name="IQ_TR_TARGET_CLOSEPRICE_1M" hidden="1">"c2354"</definedName>
    <definedName name="IQ_TR_TARGET_CLOSEPRICE_1W" hidden="1">"c2353"</definedName>
    <definedName name="IQ_TR_TARGET_DILUT_EPS_EXCL" hidden="1">"c2324"</definedName>
    <definedName name="IQ_TR_TARGET_EARNING_CO" hidden="1">"c2332"</definedName>
    <definedName name="IQ_TR_TARGET_EBIT" hidden="1">"c2333"</definedName>
    <definedName name="IQ_TR_TARGET_EBIT_EQ_INC" hidden="1">"c3609"</definedName>
    <definedName name="IQ_TR_TARGET_EBITDA" hidden="1">"c2334"</definedName>
    <definedName name="IQ_TR_TARGET_EBITDA_EQ_INC" hidden="1">"c3608"</definedName>
    <definedName name="IQ_TR_TARGET_FILING_CURRENCY" hidden="1">"c3034"</definedName>
    <definedName name="IQ_TR_TARGET_FILINGDATE" hidden="1">"c3605"</definedName>
    <definedName name="IQ_TR_TARGET_FIN_ADVISORS" hidden="1">"c3044"</definedName>
    <definedName name="IQ_TR_TARGET_ID" hidden="1">"c2405"</definedName>
    <definedName name="IQ_TR_TARGET_LEG_ADVISORS" hidden="1">"c2386"</definedName>
    <definedName name="IQ_TR_TARGET_MARKETCAP" hidden="1">"c2342"</definedName>
    <definedName name="IQ_TR_TARGET_MIN_INT" hidden="1">"c2328"</definedName>
    <definedName name="IQ_TR_TARGET_NET_DEBT" hidden="1">"c2326"</definedName>
    <definedName name="IQ_TR_TARGET_NI" hidden="1">"c2331"</definedName>
    <definedName name="IQ_TR_TARGET_PERIODDATE" hidden="1">"c3604"</definedName>
    <definedName name="IQ_TR_TARGET_PRICEDATE_1D" hidden="1">"c2341"</definedName>
    <definedName name="IQ_TR_TARGET_RETURN" hidden="1">"c2355"</definedName>
    <definedName name="IQ_TR_TARGET_SEC_DETAIL" hidden="1">"c3021"</definedName>
    <definedName name="IQ_TR_TARGET_SEC_TI_ID" hidden="1">"c2368"</definedName>
    <definedName name="IQ_TR_TARGET_SEC_TYPE" hidden="1">"c2369"</definedName>
    <definedName name="IQ_TR_TARGET_SPD" hidden="1">"c2313"</definedName>
    <definedName name="IQ_TR_TARGET_SPD_PCT" hidden="1">"c2314"</definedName>
    <definedName name="IQ_TR_TARGET_STOCKPREMIUM_1D" hidden="1">"c2336"</definedName>
    <definedName name="IQ_TR_TARGET_STOCKPREMIUM_1M" hidden="1">"c2337"</definedName>
    <definedName name="IQ_TR_TARGET_STOCKPREMIUM_1W" hidden="1">"c2338"</definedName>
    <definedName name="IQ_TR_TARGET_STOCKYEARHIGH_1D" hidden="1">"c2339"</definedName>
    <definedName name="IQ_TR_TARGET_STOCKYEARLOW_1D" hidden="1">"c2340"</definedName>
    <definedName name="IQ_TR_TARGET_TOTAL_ASSETS" hidden="1">"c2325"</definedName>
    <definedName name="IQ_TR_TARGET_TOTAL_COMMON_EQ" hidden="1">"c2421"</definedName>
    <definedName name="IQ_TR_TARGET_TOTAL_DEBT" hidden="1">"c2330"</definedName>
    <definedName name="IQ_TR_TARGET_TOTAL_PREF" hidden="1">"c2329"</definedName>
    <definedName name="IQ_TR_TARGET_TOTAL_REV" hidden="1">"c2335"</definedName>
    <definedName name="IQ_TR_TARGETNAME" hidden="1">"c2403"</definedName>
    <definedName name="IQ_TR_TERM_FEE" hidden="1">"c2298"</definedName>
    <definedName name="IQ_TR_TERM_FEE_PCT" hidden="1">"c2297"</definedName>
    <definedName name="IQ_TR_TODATE" hidden="1">"c3036"</definedName>
    <definedName name="IQ_TR_TODATE_MONETARY_VALUE" hidden="1">"c2418"</definedName>
    <definedName name="IQ_TR_TODATE_NUMBER_SHARES" hidden="1">"c2420"</definedName>
    <definedName name="IQ_TR_TODATE_PCT_SHARES" hidden="1">"c2419"</definedName>
    <definedName name="IQ_TR_TOTAL_ACCT_FEES" hidden="1">"c2273"</definedName>
    <definedName name="IQ_TR_TOTAL_CASH" hidden="1">"c2315"</definedName>
    <definedName name="IQ_TR_TOTAL_CONSID_SH" hidden="1">"c2316"</definedName>
    <definedName name="IQ_TR_TOTAL_DEBT" hidden="1">"c2317"</definedName>
    <definedName name="IQ_TR_TOTAL_GROSS_TV" hidden="1">"c2318"</definedName>
    <definedName name="IQ_TR_TOTAL_HYBRID" hidden="1">"c2319"</definedName>
    <definedName name="IQ_TR_TOTAL_LEGAL_FEES" hidden="1">"c2272"</definedName>
    <definedName name="IQ_TR_TOTAL_NET_TV" hidden="1">"c2320"</definedName>
    <definedName name="IQ_TR_TOTAL_NEWMONEY" hidden="1">"c2289"</definedName>
    <definedName name="IQ_TR_TOTAL_OPTIONS" hidden="1">"c2322"</definedName>
    <definedName name="IQ_TR_TOTAL_OPTIONS_BUYER" hidden="1">"c3026"</definedName>
    <definedName name="IQ_TR_TOTAL_PREFERRED" hidden="1">"c2321"</definedName>
    <definedName name="IQ_TR_TOTAL_REG_AMT" hidden="1">"c2261"</definedName>
    <definedName name="IQ_TR_TOTAL_STOCK" hidden="1">"c2323"</definedName>
    <definedName name="IQ_TR_TOTAL_TAKEDOWNS" hidden="1">"c2278"</definedName>
    <definedName name="IQ_TR_TOTAL_UW_COMP" hidden="1">"c2280"</definedName>
    <definedName name="IQ_TR_TOTALVALUE" hidden="1">"c2400"</definedName>
    <definedName name="IQ_TR_TRANSACTION_TYPE" hidden="1">"c2398"</definedName>
    <definedName name="IQ_TR_WITHDRAWN_DTE" hidden="1">"c2266"</definedName>
    <definedName name="IQ_TRADE_AR" hidden="1">"c40"</definedName>
    <definedName name="IQ_TRADE_PRINCIPAL" hidden="1">"c1309"</definedName>
    <definedName name="IQ_TRADING_ACCOUNT_GAINS_FEES_FDIC" hidden="1">"c6573"</definedName>
    <definedName name="IQ_TRADING_ASSETS" hidden="1">"c1310"</definedName>
    <definedName name="IQ_TRADING_ASSETS_FDIC" hidden="1">"c6328"</definedName>
    <definedName name="IQ_TRADING_CURRENCY" hidden="1">"c2212"</definedName>
    <definedName name="IQ_TRADING_ITEM_CIQID" hidden="1">"c8949"</definedName>
    <definedName name="IQ_TRADING_LIABILITIES_FDIC" hidden="1">"c6344"</definedName>
    <definedName name="IQ_TRANS_ACCTS_TOT_DEPOSITS_FFIEC" hidden="1">"c13904"</definedName>
    <definedName name="IQ_TRANSACTION_ACCOUNTS_FDIC" hidden="1">"c6544"</definedName>
    <definedName name="IQ_TREASURY" hidden="1">"c1311"</definedName>
    <definedName name="IQ_TREASURY_OTHER_EQUITY" hidden="1">"c1312"</definedName>
    <definedName name="IQ_TREASURY_OTHER_EQUITY_BNK" hidden="1">"c1313"</definedName>
    <definedName name="IQ_TREASURY_OTHER_EQUITY_BR" hidden="1">"c1314"</definedName>
    <definedName name="IQ_TREASURY_OTHER_EQUITY_FIN" hidden="1">"c1315"</definedName>
    <definedName name="IQ_TREASURY_OTHER_EQUITY_INS" hidden="1">"c1316"</definedName>
    <definedName name="IQ_TREASURY_OTHER_EQUITY_RE" hidden="1">"c6276"</definedName>
    <definedName name="IQ_TREASURY_OTHER_EQUITY_REIT" hidden="1">"c1317"</definedName>
    <definedName name="IQ_TREASURY_OTHER_EQUITY_UTI" hidden="1">"c1318"</definedName>
    <definedName name="IQ_TREASURY_STOCK" hidden="1">"c1311"</definedName>
    <definedName name="IQ_TREASURY_STOCK_TRANSACTIONS_FDIC" hidden="1">"c6501"</definedName>
    <definedName name="IQ_TRUCK_ASSEMBLIES" hidden="1">"c7021"</definedName>
    <definedName name="IQ_TRUCK_ASSEMBLIES_APR" hidden="1">"c7681"</definedName>
    <definedName name="IQ_TRUCK_ASSEMBLIES_APR_FC" hidden="1">"c8561"</definedName>
    <definedName name="IQ_TRUCK_ASSEMBLIES_FC" hidden="1">"c7901"</definedName>
    <definedName name="IQ_TRUCK_ASSEMBLIES_POP" hidden="1">"c7241"</definedName>
    <definedName name="IQ_TRUCK_ASSEMBLIES_POP_FC" hidden="1">"c8121"</definedName>
    <definedName name="IQ_TRUCK_ASSEMBLIES_YOY" hidden="1">"c7461"</definedName>
    <definedName name="IQ_TRUCK_ASSEMBLIES_YOY_FC" hidden="1">"c8341"</definedName>
    <definedName name="IQ_TRUST_INC" hidden="1">"c1319"</definedName>
    <definedName name="IQ_TRUST_PREF" hidden="1">"c1320"</definedName>
    <definedName name="IQ_TRUST_PREFERRED" hidden="1">"c3029"</definedName>
    <definedName name="IQ_TRUST_PREFERRED_PCT" hidden="1">"c3030"</definedName>
    <definedName name="IQ_TRUSTEE" hidden="1">"c8959"</definedName>
    <definedName name="IQ_TWELVE_MONTHS_FIXED_AND_FLOATING_FDIC" hidden="1">"c6420"</definedName>
    <definedName name="IQ_TWELVE_MONTHS_MORTGAGE_PASS_THROUGHS_FDIC" hidden="1">"c6412"</definedName>
    <definedName name="IQ_UFCF_10YR_ANN_CAGR" hidden="1">"c6179"</definedName>
    <definedName name="IQ_UFCF_10YR_ANN_GROWTH" hidden="1">"c1948"</definedName>
    <definedName name="IQ_UFCF_1YR_ANN_GROWTH" hidden="1">"c1943"</definedName>
    <definedName name="IQ_UFCF_2YR_ANN_CAGR" hidden="1">"c6175"</definedName>
    <definedName name="IQ_UFCF_2YR_ANN_GROWTH" hidden="1">"c1944"</definedName>
    <definedName name="IQ_UFCF_3YR_ANN_CAGR" hidden="1">"c6176"</definedName>
    <definedName name="IQ_UFCF_3YR_ANN_GROWTH" hidden="1">"c1945"</definedName>
    <definedName name="IQ_UFCF_5YR_ANN_CAGR" hidden="1">"c6177"</definedName>
    <definedName name="IQ_UFCF_5YR_ANN_GROWTH" hidden="1">"c1946"</definedName>
    <definedName name="IQ_UFCF_7YR_ANN_CAGR" hidden="1">"c6178"</definedName>
    <definedName name="IQ_UFCF_7YR_ANN_GROWTH" hidden="1">"c1947"</definedName>
    <definedName name="IQ_UFCF_MARGIN" hidden="1">"c1962"</definedName>
    <definedName name="IQ_ULT_PARENT" hidden="1">"c3037"</definedName>
    <definedName name="IQ_ULT_PARENT_CIQID" hidden="1">"c3039"</definedName>
    <definedName name="IQ_ULT_PARENT_TICKER" hidden="1">"c3038"</definedName>
    <definedName name="IQ_UNAMORT_DISC" hidden="1">"c2513"</definedName>
    <definedName name="IQ_UNAMORT_DISC_PCT" hidden="1">"c2514"</definedName>
    <definedName name="IQ_UNAMORT_PREMIUM" hidden="1">"c2511"</definedName>
    <definedName name="IQ_UNAMORT_PREMIUM_PCT" hidden="1">"c2512"</definedName>
    <definedName name="IQ_UNCONSOL_BEDS" hidden="1">"c8783"</definedName>
    <definedName name="IQ_UNCONSOL_PROP" hidden="1">"c8762"</definedName>
    <definedName name="IQ_UNCONSOL_ROOMS" hidden="1">"c8787"</definedName>
    <definedName name="IQ_UNCONSOL_SQ_FT" hidden="1">"c8778"</definedName>
    <definedName name="IQ_UNCONSOL_UNITS" hidden="1">"c8770"</definedName>
    <definedName name="IQ_UNDERWRITER" hidden="1">"c8958"</definedName>
    <definedName name="IQ_UNDERWRITING_PROFIT" hidden="1">"c9975"</definedName>
    <definedName name="IQ_UNDIVIDED_PROFITS_FDIC" hidden="1">"c6352"</definedName>
    <definedName name="IQ_UNDRAWN_CP" hidden="1">"c2518"</definedName>
    <definedName name="IQ_UNDRAWN_CREDIT" hidden="1">"c3032"</definedName>
    <definedName name="IQ_UNDRAWN_RC" hidden="1">"c2517"</definedName>
    <definedName name="IQ_UNDRAWN_TL" hidden="1">"c2519"</definedName>
    <definedName name="IQ_UNEARN_PREMIUM" hidden="1">"c1321"</definedName>
    <definedName name="IQ_UNEARN_REV_CURRENT" hidden="1">"c1322"</definedName>
    <definedName name="IQ_UNEARN_REV_CURRENT_BNK" hidden="1">"c1323"</definedName>
    <definedName name="IQ_UNEARN_REV_CURRENT_BR" hidden="1">"c1324"</definedName>
    <definedName name="IQ_UNEARN_REV_CURRENT_FIN" hidden="1">"c1325"</definedName>
    <definedName name="IQ_UNEARN_REV_CURRENT_INS" hidden="1">"c1326"</definedName>
    <definedName name="IQ_UNEARN_REV_CURRENT_RE" hidden="1">"c6277"</definedName>
    <definedName name="IQ_UNEARN_REV_CURRENT_REIT" hidden="1">"c1327"</definedName>
    <definedName name="IQ_UNEARN_REV_CURRENT_UTI" hidden="1">"c1328"</definedName>
    <definedName name="IQ_UNEARN_REV_LT" hidden="1">"c1329"</definedName>
    <definedName name="IQ_UNEARNED_INCOME_FDIC" hidden="1">"c6324"</definedName>
    <definedName name="IQ_UNEARNED_INCOME_FOREIGN_FDIC" hidden="1">"c6385"</definedName>
    <definedName name="IQ_UNEMPLOYMENT_RATE" hidden="1">"c7023"</definedName>
    <definedName name="IQ_UNEMPLOYMENT_RATE_FC" hidden="1">"c7903"</definedName>
    <definedName name="IQ_UNEMPLOYMENT_RATE_POP" hidden="1">"c7243"</definedName>
    <definedName name="IQ_UNEMPLOYMENT_RATE_POP_FC" hidden="1">"c8123"</definedName>
    <definedName name="IQ_UNEMPLOYMENT_RATE_YOY" hidden="1">"c7463"</definedName>
    <definedName name="IQ_UNEMPLOYMENT_RATE_YOY_FC" hidden="1">"c8343"</definedName>
    <definedName name="IQ_UNIT_LABOR_COST_INDEX" hidden="1">"c7025"</definedName>
    <definedName name="IQ_UNIT_LABOR_COST_INDEX_APR" hidden="1">"c7685"</definedName>
    <definedName name="IQ_UNIT_LABOR_COST_INDEX_APR_FC" hidden="1">"c8565"</definedName>
    <definedName name="IQ_UNIT_LABOR_COST_INDEX_FC" hidden="1">"c7905"</definedName>
    <definedName name="IQ_UNIT_LABOR_COST_INDEX_PCT_CHANGE" hidden="1">"c7024"</definedName>
    <definedName name="IQ_UNIT_LABOR_COST_INDEX_PCT_CHANGE_FC" hidden="1">"c7904"</definedName>
    <definedName name="IQ_UNIT_LABOR_COST_INDEX_PCT_CHANGE_POP" hidden="1">"c7244"</definedName>
    <definedName name="IQ_UNIT_LABOR_COST_INDEX_PCT_CHANGE_POP_FC" hidden="1">"c8124"</definedName>
    <definedName name="IQ_UNIT_LABOR_COST_INDEX_PCT_CHANGE_YOY" hidden="1">"c7464"</definedName>
    <definedName name="IQ_UNIT_LABOR_COST_INDEX_PCT_CHANGE_YOY_FC" hidden="1">"c8344"</definedName>
    <definedName name="IQ_UNIT_LABOR_COST_INDEX_POP" hidden="1">"c7245"</definedName>
    <definedName name="IQ_UNIT_LABOR_COST_INDEX_POP_FC" hidden="1">"c8125"</definedName>
    <definedName name="IQ_UNIT_LABOR_COST_INDEX_YOY" hidden="1">"c7465"</definedName>
    <definedName name="IQ_UNIT_LABOR_COST_INDEX_YOY_FC" hidden="1">"c8345"</definedName>
    <definedName name="IQ_UNLEVERED_FCF" hidden="1">"c1908"</definedName>
    <definedName name="IQ_UNPAID_CLAIMS" hidden="1">"c1330"</definedName>
    <definedName name="IQ_UNPROFITABLE_INSTITUTIONS_FDIC" hidden="1">"c6722"</definedName>
    <definedName name="IQ_UNREALIZED_GAIN" hidden="1">"c1619"</definedName>
    <definedName name="IQ_UNSECURED_DEBT" hidden="1">"c2548"</definedName>
    <definedName name="IQ_UNSECURED_DEBT_PCT" hidden="1">"c2549"</definedName>
    <definedName name="IQ_UNUSED_LOAN_COMMITMENTS_FDIC" hidden="1">"c6368"</definedName>
    <definedName name="IQ_UNUSUAL_EXP" hidden="1">"c1456"</definedName>
    <definedName name="IQ_US_BRANCHES_FOREIGN_BANK_LOANS_FDIC" hidden="1">"c6435"</definedName>
    <definedName name="IQ_US_BRANCHES_FOREIGN_BANKS_FDIC" hidden="1">"c6390"</definedName>
    <definedName name="IQ_US_GAAP" hidden="1">"c1331"</definedName>
    <definedName name="IQ_US_GAAP_BASIC_EPS_EXCL" hidden="1">"c2984"</definedName>
    <definedName name="IQ_US_GAAP_BASIC_EPS_INCL" hidden="1">"c2982"</definedName>
    <definedName name="IQ_US_GAAP_BASIC_WEIGHT" hidden="1">"c2980"</definedName>
    <definedName name="IQ_US_GAAP_CA" hidden="1">"c2930"</definedName>
    <definedName name="IQ_US_GAAP_CA_ADJ" hidden="1">"c2925"</definedName>
    <definedName name="IQ_US_GAAP_CASH_FINAN" hidden="1">"c2945"</definedName>
    <definedName name="IQ_US_GAAP_CASH_FINAN_ADJ" hidden="1">"c2941"</definedName>
    <definedName name="IQ_US_GAAP_CASH_INVEST" hidden="1">"c2944"</definedName>
    <definedName name="IQ_US_GAAP_CASH_INVEST_ADJ" hidden="1">"c2940"</definedName>
    <definedName name="IQ_US_GAAP_CASH_OPER" hidden="1">"c2943"</definedName>
    <definedName name="IQ_US_GAAP_CASH_OPER_ADJ" hidden="1">"c2939"</definedName>
    <definedName name="IQ_US_GAAP_CL" hidden="1">"c2932"</definedName>
    <definedName name="IQ_US_GAAP_CL_ADJ" hidden="1">"c2927"</definedName>
    <definedName name="IQ_US_GAAP_COST_REV" hidden="1">"c2965"</definedName>
    <definedName name="IQ_US_GAAP_COST_REV_ADJ" hidden="1">"c2951"</definedName>
    <definedName name="IQ_US_GAAP_DILUT_EPS_EXCL" hidden="1">"c2985"</definedName>
    <definedName name="IQ_US_GAAP_DILUT_EPS_INCL" hidden="1">"c2983"</definedName>
    <definedName name="IQ_US_GAAP_DILUT_NI" hidden="1">"c2979"</definedName>
    <definedName name="IQ_US_GAAP_DILUT_WEIGHT" hidden="1">"c2981"</definedName>
    <definedName name="IQ_US_GAAP_DO" hidden="1">"c2973"</definedName>
    <definedName name="IQ_US_GAAP_DO_ADJ" hidden="1">"c2959"</definedName>
    <definedName name="IQ_US_GAAP_EXTRA_ACC_ITEMS" hidden="1">"c2972"</definedName>
    <definedName name="IQ_US_GAAP_EXTRA_ACC_ITEMS_ADJ" hidden="1">"c2958"</definedName>
    <definedName name="IQ_US_GAAP_INC_TAX" hidden="1">"c2975"</definedName>
    <definedName name="IQ_US_GAAP_INC_TAX_ADJ" hidden="1">"c2961"</definedName>
    <definedName name="IQ_US_GAAP_INTEREST_EXP" hidden="1">"c2971"</definedName>
    <definedName name="IQ_US_GAAP_INTEREST_EXP_ADJ" hidden="1">"c2957"</definedName>
    <definedName name="IQ_US_GAAP_LIAB_LT" hidden="1">"c2933"</definedName>
    <definedName name="IQ_US_GAAP_LIAB_LT_ADJ" hidden="1">"c2928"</definedName>
    <definedName name="IQ_US_GAAP_LIAB_TOTAL_LIAB" hidden="1">"c2933"</definedName>
    <definedName name="IQ_US_GAAP_MINORITY_INTEREST_IS" hidden="1">"c2974"</definedName>
    <definedName name="IQ_US_GAAP_MINORITY_INTEREST_IS_ADJ" hidden="1">"c2960"</definedName>
    <definedName name="IQ_US_GAAP_NCA" hidden="1">"c2931"</definedName>
    <definedName name="IQ_US_GAAP_NCA_ADJ" hidden="1">"c2926"</definedName>
    <definedName name="IQ_US_GAAP_NET_CHANGE" hidden="1">"c2946"</definedName>
    <definedName name="IQ_US_GAAP_NET_CHANGE_ADJ" hidden="1">"c2942"</definedName>
    <definedName name="IQ_US_GAAP_NI" hidden="1">"c2976"</definedName>
    <definedName name="IQ_US_GAAP_NI_ADJ" hidden="1">"c2963"</definedName>
    <definedName name="IQ_US_GAAP_NI_AVAIL_EXCL" hidden="1">"c2977"</definedName>
    <definedName name="IQ_US_GAAP_NI_AVAIL_INCL" hidden="1">"c2978"</definedName>
    <definedName name="IQ_US_GAAP_OTHER_ADJ_ADJ" hidden="1">"c2962"</definedName>
    <definedName name="IQ_US_GAAP_OTHER_NON_OPER" hidden="1">"c2969"</definedName>
    <definedName name="IQ_US_GAAP_OTHER_NON_OPER_ADJ" hidden="1">"c2955"</definedName>
    <definedName name="IQ_US_GAAP_OTHER_OPER" hidden="1">"c2968"</definedName>
    <definedName name="IQ_US_GAAP_OTHER_OPER_ADJ" hidden="1">"c2954"</definedName>
    <definedName name="IQ_US_GAAP_RD" hidden="1">"c2967"</definedName>
    <definedName name="IQ_US_GAAP_RD_ADJ" hidden="1">"c2953"</definedName>
    <definedName name="IQ_US_GAAP_SGA" hidden="1">"c2966"</definedName>
    <definedName name="IQ_US_GAAP_SGA_ADJ" hidden="1">"c2952"</definedName>
    <definedName name="IQ_US_GAAP_TOTAL_ASSETS" hidden="1">"c2931"</definedName>
    <definedName name="IQ_US_GAAP_TOTAL_EQUITY" hidden="1">"c2934"</definedName>
    <definedName name="IQ_US_GAAP_TOTAL_EQUITY_ADJ" hidden="1">"c2929"</definedName>
    <definedName name="IQ_US_GAAP_TOTAL_REV" hidden="1">"c2964"</definedName>
    <definedName name="IQ_US_GAAP_TOTAL_REV_ADJ" hidden="1">"c2950"</definedName>
    <definedName name="IQ_US_GAAP_TOTAL_UNUSUAL" hidden="1">"c2970"</definedName>
    <definedName name="IQ_US_GAAP_TOTAL_UNUSUAL_ADJ" hidden="1">"c2956"</definedName>
    <definedName name="IQ_US_GOV_AGENCIES_FDIC" hidden="1">"c6395"</definedName>
    <definedName name="IQ_US_GOV_DEPOSITS_FDIC" hidden="1">"c6483"</definedName>
    <definedName name="IQ_US_GOV_ENTERPRISES_FDIC" hidden="1">"c6396"</definedName>
    <definedName name="IQ_US_GOV_NONCURRENT_LOANS_TOTAL_NONCURRENT_FDIC" hidden="1">"c6779"</definedName>
    <definedName name="IQ_US_GOV_NONTRANSACTION_ACCOUNTS_FDIC" hidden="1">"c6546"</definedName>
    <definedName name="IQ_US_GOV_OBLIGATIONS_FDIC" hidden="1">"c6299"</definedName>
    <definedName name="IQ_US_GOV_SECURITIES_FDIC" hidden="1">"c6297"</definedName>
    <definedName name="IQ_US_GOV_TOTAL_DEPOSITS_FDIC" hidden="1">"c6472"</definedName>
    <definedName name="IQ_US_GOV_TRANSACTION_ACCOUNTS_FDIC" hidden="1">"c6538"</definedName>
    <definedName name="IQ_US_TREASURY_SECURITIES_FDIC" hidden="1">"c6298"</definedName>
    <definedName name="IQ_UTIL_PPE_NET" hidden="1">"c1620"</definedName>
    <definedName name="IQ_UTIL_REV" hidden="1">"c2091"</definedName>
    <definedName name="IQ_UV_PENSION_LIAB" hidden="1">"c1332"</definedName>
    <definedName name="IQ_VALUATION_ALLOWANCES_FDIC" hidden="1">"c6400"</definedName>
    <definedName name="IQ_VALUE_TRADED" hidden="1">"c1519"</definedName>
    <definedName name="IQ_VALUE_TRADED_LAST_3MTH" hidden="1">"c1530"</definedName>
    <definedName name="IQ_VALUE_TRADED_LAST_6MTH" hidden="1">"c1531"</definedName>
    <definedName name="IQ_VALUE_TRADED_LAST_MTH" hidden="1">"c1529"</definedName>
    <definedName name="IQ_VALUE_TRADED_LAST_WK" hidden="1">"c1528"</definedName>
    <definedName name="IQ_VALUE_TRADED_LAST_YR" hidden="1">"c1532"</definedName>
    <definedName name="IQ_VC_REVENUE_FDIC" hidden="1">"c6667"</definedName>
    <definedName name="IQ_VEHICLE_ASSEMBLIES_LIGHT" hidden="1">"c6905"</definedName>
    <definedName name="IQ_VEHICLE_ASSEMBLIES_LIGHT_APR" hidden="1">"c7565"</definedName>
    <definedName name="IQ_VEHICLE_ASSEMBLIES_LIGHT_APR_FC" hidden="1">"c8445"</definedName>
    <definedName name="IQ_VEHICLE_ASSEMBLIES_LIGHT_FC" hidden="1">"c7785"</definedName>
    <definedName name="IQ_VEHICLE_ASSEMBLIES_LIGHT_NEW" hidden="1">"c6925"</definedName>
    <definedName name="IQ_VEHICLE_ASSEMBLIES_LIGHT_NEW_APR" hidden="1">"c7585"</definedName>
    <definedName name="IQ_VEHICLE_ASSEMBLIES_LIGHT_NEW_APR_FC" hidden="1">"c8465"</definedName>
    <definedName name="IQ_VEHICLE_ASSEMBLIES_LIGHT_NEW_FC" hidden="1">"c7805"</definedName>
    <definedName name="IQ_VEHICLE_ASSEMBLIES_LIGHT_NEW_POP" hidden="1">"c7145"</definedName>
    <definedName name="IQ_VEHICLE_ASSEMBLIES_LIGHT_NEW_POP_FC" hidden="1">"c8025"</definedName>
    <definedName name="IQ_VEHICLE_ASSEMBLIES_LIGHT_NEW_YOY" hidden="1">"c7365"</definedName>
    <definedName name="IQ_VEHICLE_ASSEMBLIES_LIGHT_NEW_YOY_FC" hidden="1">"c8245"</definedName>
    <definedName name="IQ_VEHICLE_ASSEMBLIES_LIGHT_POP" hidden="1">"c7125"</definedName>
    <definedName name="IQ_VEHICLE_ASSEMBLIES_LIGHT_POP_FC" hidden="1">"c8005"</definedName>
    <definedName name="IQ_VEHICLE_ASSEMBLIES_LIGHT_YOY" hidden="1">"c7345"</definedName>
    <definedName name="IQ_VEHICLE_ASSEMBLIES_LIGHT_YOY_FC" hidden="1">"c8225"</definedName>
    <definedName name="IQ_VEHICLE_ASSEMBLIES_TOTAL" hidden="1">"c7020"</definedName>
    <definedName name="IQ_VEHICLE_ASSEMBLIES_TOTAL_APR" hidden="1">"c7680"</definedName>
    <definedName name="IQ_VEHICLE_ASSEMBLIES_TOTAL_APR_FC" hidden="1">"c8560"</definedName>
    <definedName name="IQ_VEHICLE_ASSEMBLIES_TOTAL_FC" hidden="1">"c7900"</definedName>
    <definedName name="IQ_VEHICLE_ASSEMBLIES_TOTAL_POP" hidden="1">"c7240"</definedName>
    <definedName name="IQ_VEHICLE_ASSEMBLIES_TOTAL_POP_FC" hidden="1">"c8120"</definedName>
    <definedName name="IQ_VEHICLE_ASSEMBLIES_TOTAL_YOY" hidden="1">"c7460"</definedName>
    <definedName name="IQ_VEHICLE_ASSEMBLIES_TOTAL_YOY_FC" hidden="1">"c8340"</definedName>
    <definedName name="IQ_VIF_AFTER_COST_CAPITAL_COVERED" hidden="1">"c9966"</definedName>
    <definedName name="IQ_VIF_AFTER_COST_CAPITAL_GROUP" hidden="1">"c9952"</definedName>
    <definedName name="IQ_VIF_BEFORE_COST_CAPITAL_COVERED" hidden="1">"c9964"</definedName>
    <definedName name="IQ_VIF_BEFORE_COST_CAPITAL_GROUP" hidden="1">"c9950"</definedName>
    <definedName name="IQ_VOL_LAST_3MTH" hidden="1">"c1525"</definedName>
    <definedName name="IQ_VOL_LAST_6MTH" hidden="1">"c1526"</definedName>
    <definedName name="IQ_VOL_LAST_MTH" hidden="1">"c1524"</definedName>
    <definedName name="IQ_VOL_LAST_WK" hidden="1">"c1523"</definedName>
    <definedName name="IQ_VOL_LAST_YR" hidden="1">"c1527"</definedName>
    <definedName name="IQ_VOLATILE_LIABILITIES_FDIC" hidden="1">"c6364"</definedName>
    <definedName name="IQ_VOLUME" hidden="1">"c1333"</definedName>
    <definedName name="IQ_WAC_CURRENT" hidden="1">"c8961"</definedName>
    <definedName name="IQ_WAC_ORIGINAL" hidden="1">"c8953"</definedName>
    <definedName name="IQ_WAM_CURRENT" hidden="1">"c8962"</definedName>
    <definedName name="IQ_WAM_ORIGINAL" hidden="1">"c8952"</definedName>
    <definedName name="IQ_WARRANTS_BEG_OS" hidden="1">"c2698"</definedName>
    <definedName name="IQ_WARRANTS_CANCELLED" hidden="1">"c2701"</definedName>
    <definedName name="IQ_WARRANTS_END_OS" hidden="1">"c2702"</definedName>
    <definedName name="IQ_WARRANTS_EXERCISED" hidden="1">"c2700"</definedName>
    <definedName name="IQ_WARRANTS_ISSUED" hidden="1">"c2699"</definedName>
    <definedName name="IQ_WARRANTS_STRIKE_PRICE_ISSUED" hidden="1">"c2704"</definedName>
    <definedName name="IQ_WARRANTS_STRIKE_PRICE_OS" hidden="1">"c2703"</definedName>
    <definedName name="IQ_WEEK" hidden="1">50000</definedName>
    <definedName name="IQ_WEIGHTED_AVG_PRICE" hidden="1">"c1334"</definedName>
    <definedName name="IQ_WHOLESALE_INVENTORIES" hidden="1">"c7027"</definedName>
    <definedName name="IQ_WHOLESALE_INVENTORIES_APR" hidden="1">"c7687"</definedName>
    <definedName name="IQ_WHOLESALE_INVENTORIES_APR_FC" hidden="1">"c8567"</definedName>
    <definedName name="IQ_WHOLESALE_INVENTORIES_FC" hidden="1">"c7907"</definedName>
    <definedName name="IQ_WHOLESALE_INVENTORIES_POP" hidden="1">"c7247"</definedName>
    <definedName name="IQ_WHOLESALE_INVENTORIES_POP_FC" hidden="1">"c8127"</definedName>
    <definedName name="IQ_WHOLESALE_INVENTORIES_YOY" hidden="1">"c7467"</definedName>
    <definedName name="IQ_WHOLESALE_INVENTORIES_YOY_FC" hidden="1">"c8347"</definedName>
    <definedName name="IQ_WHOLESALE_IS_RATIO" hidden="1">"c7026"</definedName>
    <definedName name="IQ_WHOLESALE_IS_RATIO_FC" hidden="1">"c7906"</definedName>
    <definedName name="IQ_WHOLESALE_IS_RATIO_POP" hidden="1">"c7246"</definedName>
    <definedName name="IQ_WHOLESALE_IS_RATIO_POP_FC" hidden="1">"c8126"</definedName>
    <definedName name="IQ_WHOLESALE_IS_RATIO_YOY" hidden="1">"c7466"</definedName>
    <definedName name="IQ_WHOLESALE_IS_RATIO_YOY_FC" hidden="1">"c8346"</definedName>
    <definedName name="IQ_WHOLESALE_SALES" hidden="1">"c7028"</definedName>
    <definedName name="IQ_WHOLESALE_SALES_APR" hidden="1">"c7688"</definedName>
    <definedName name="IQ_WHOLESALE_SALES_APR_FC" hidden="1">"c8568"</definedName>
    <definedName name="IQ_WHOLESALE_SALES_FC" hidden="1">"c7908"</definedName>
    <definedName name="IQ_WHOLESALE_SALES_INDEX" hidden="1">"c7029"</definedName>
    <definedName name="IQ_WHOLESALE_SALES_INDEX_APR" hidden="1">"c7689"</definedName>
    <definedName name="IQ_WHOLESALE_SALES_INDEX_APR_FC" hidden="1">"c8569"</definedName>
    <definedName name="IQ_WHOLESALE_SALES_INDEX_FC" hidden="1">"c7909"</definedName>
    <definedName name="IQ_WHOLESALE_SALES_INDEX_POP" hidden="1">"c7249"</definedName>
    <definedName name="IQ_WHOLESALE_SALES_INDEX_POP_FC" hidden="1">"c8129"</definedName>
    <definedName name="IQ_WHOLESALE_SALES_INDEX_YOY" hidden="1">"c7469"</definedName>
    <definedName name="IQ_WHOLESALE_SALES_INDEX_YOY_FC" hidden="1">"c8349"</definedName>
    <definedName name="IQ_WHOLESALE_SALES_POP" hidden="1">"c7248"</definedName>
    <definedName name="IQ_WHOLESALE_SALES_POP_FC" hidden="1">"c8128"</definedName>
    <definedName name="IQ_WHOLESALE_SALES_YOY" hidden="1">"c7468"</definedName>
    <definedName name="IQ_WHOLESALE_SALES_YOY_FC" hidden="1">"c8348"</definedName>
    <definedName name="IQ_WIP_INV" hidden="1">"c1335"</definedName>
    <definedName name="IQ_WORKING_CAP" hidden="1">"c3494"</definedName>
    <definedName name="IQ_WORKMEN_WRITTEN" hidden="1">"c1336"</definedName>
    <definedName name="IQ_WRITTEN_OPTION_CONTRACTS_FDIC" hidden="1">"c6509"</definedName>
    <definedName name="IQ_WRITTEN_OPTION_CONTRACTS_FX_RISK_FDIC" hidden="1">"c6514"</definedName>
    <definedName name="IQ_WRITTEN_OPTION_CONTRACTS_NON_FX_IR_FDIC" hidden="1">"c6519"</definedName>
    <definedName name="IQ_XDIV_DATE" hidden="1">"c2104"</definedName>
    <definedName name="IQ_YEAR_FOUNDED" hidden="1">"c6793"</definedName>
    <definedName name="IQ_YEARHIGH" hidden="1">"c1337"</definedName>
    <definedName name="IQ_YEARHIGH_DATE" hidden="1">"c2250"</definedName>
    <definedName name="IQ_YEARLOW" hidden="1">"c1338"</definedName>
    <definedName name="IQ_YEARLOW_DATE" hidden="1">"c2251"</definedName>
    <definedName name="IQ_YTD" hidden="1">3000</definedName>
    <definedName name="IQ_YTDMONTH" hidden="1">130000</definedName>
    <definedName name="IQ_YTW" hidden="1">"c2163"</definedName>
    <definedName name="IQ_YTW_DATE" hidden="1">"c2164"</definedName>
    <definedName name="IQ_YTW_DATE_TYPE" hidden="1">"c2165"</definedName>
    <definedName name="IQ_Z_SCORE" hidden="1">"c1339"</definedName>
    <definedName name="IQB_BOOKMARK_COUNT" hidden="1">0</definedName>
    <definedName name="IQB_CURRENT_BOOKMARK" hidden="1">0</definedName>
    <definedName name="IQRA10" hidden="1">"$A$11:$A$262"</definedName>
    <definedName name="IQRA14" hidden="1">"$A$15"</definedName>
    <definedName name="IQRA5" hidden="1">"$A$6:$A$692"</definedName>
    <definedName name="IQRAA13" hidden="1">"$AA$14:$AA$35"</definedName>
    <definedName name="IQRAA14" hidden="1">"$AA$15:$AA$114"</definedName>
    <definedName name="IQRAB13" hidden="1">"$AB$14:$AB$43"</definedName>
    <definedName name="IQRAB14" hidden="1">"$AB$15:$AB$44"</definedName>
    <definedName name="IQRAL13" hidden="1">"$AL$14:$AL$35"</definedName>
    <definedName name="IQRAM13" hidden="1">"$AM$14:$AM$35"</definedName>
    <definedName name="IQRAN13" hidden="1">"$AN$14:$AN$43"</definedName>
    <definedName name="IQRAN14" hidden="1">"$AN$15:$AN$44"</definedName>
    <definedName name="IQRAX13" hidden="1">"$AX$14:$AX$35"</definedName>
    <definedName name="IQRAY13" hidden="1">"$AY$14:$AY$35"</definedName>
    <definedName name="IQRAZ13" hidden="1">"$AZ$14:$AZ$43"</definedName>
    <definedName name="IQRAZ14" hidden="1">"$AZ$15:$AZ$44"</definedName>
    <definedName name="IQRB10" hidden="1">"$B$11:$B$1019"</definedName>
    <definedName name="IQRB13" hidden="1">"$B$14:$B$35"</definedName>
    <definedName name="IQRB14" hidden="1">"$B$15"</definedName>
    <definedName name="IQRB15" hidden="1">"$B$16:$B$17"</definedName>
    <definedName name="IQRB17" hidden="1">"$B$18:$B$22"</definedName>
    <definedName name="IQRB18" hidden="1">"$B$19:$B$23"</definedName>
    <definedName name="IQRB19" hidden="1">"$B$20:$B$24"</definedName>
    <definedName name="IQRB20" hidden="1">"$B$21:$B$25"</definedName>
    <definedName name="IQRB21" hidden="1">"$B$22:$B$26"</definedName>
    <definedName name="IQRB22" hidden="1">"$B$23:$B$27"</definedName>
    <definedName name="IQRB23" hidden="1">"$B$24:$B$28"</definedName>
    <definedName name="IQRB24" hidden="1">"$B$25:$B$29"</definedName>
    <definedName name="IQRB32" hidden="1">"$B$33:$B$37"</definedName>
    <definedName name="IQRB33" hidden="1">"$B$34:$B$38"</definedName>
    <definedName name="IQRB34" hidden="1">"$B$35:$B$39"</definedName>
    <definedName name="IQRB4" hidden="1">"$B$5:$B$6807"</definedName>
    <definedName name="IQRB5" hidden="1">"$B$6:$B$692"</definedName>
    <definedName name="IQRBJ13" hidden="1">"$BJ$14:$BJ$35"</definedName>
    <definedName name="IQRBK13" hidden="1">"$BK$14:$BK$35"</definedName>
    <definedName name="IQRBL13" hidden="1">"$BL$14:$BL$43"</definedName>
    <definedName name="IQRBL14" hidden="1">"$BL$15:$BL$44"</definedName>
    <definedName name="IQRBV13" hidden="1">"$BV$14:$BV$35"</definedName>
    <definedName name="IQRBW13" hidden="1">"$BW$14:$BW$35"</definedName>
    <definedName name="IQRBX13" hidden="1">"$BX$14:$BX$43"</definedName>
    <definedName name="IQRBX14" hidden="1">"$BX$15:$BX$44"</definedName>
    <definedName name="IQRC13" hidden="1">"$C$14:$C$35"</definedName>
    <definedName name="IQRC15" hidden="1">"$C$16:$C$20"</definedName>
    <definedName name="IQRC24" hidden="1">"$C$25:$C$29"</definedName>
    <definedName name="IQRC4" hidden="1">"$C$5:$C$6807"</definedName>
    <definedName name="IQRCH13" hidden="1">"$CH$14:$CH$35"</definedName>
    <definedName name="IQRCI13" hidden="1">"$CI$14:$CI$35"</definedName>
    <definedName name="IQRCJ13" hidden="1">"$CJ$14:$CJ$43"</definedName>
    <definedName name="IQRCJ14" hidden="1">"$CJ$15:$CJ$44"</definedName>
    <definedName name="IQRContractsT39" hidden="1">#REF!</definedName>
    <definedName name="IQRCT13" hidden="1">"$CT$14:$CT$35"</definedName>
    <definedName name="IQRCU13" hidden="1">"$CU$14:$CU$35"</definedName>
    <definedName name="IQRCV13" hidden="1">"$CV$14:$CV$43"</definedName>
    <definedName name="IQRCV14" hidden="1">"$CV$15:$CV$44"</definedName>
    <definedName name="IQRD13" hidden="1">"$D$14:$D$43"</definedName>
    <definedName name="IQRD14" hidden="1">"$D$15:$D$44"</definedName>
    <definedName name="IQRD15" hidden="1">"$D$16:$D$17"</definedName>
    <definedName name="IQRDF13" hidden="1">"$DF$14:$DF$35"</definedName>
    <definedName name="IQRDG13" hidden="1">"$DG$14:$DG$35"</definedName>
    <definedName name="IQRDH13" hidden="1">"$DH$14:$DH$43"</definedName>
    <definedName name="IQRDH14" hidden="1">"$DH$15:$DH$44"</definedName>
    <definedName name="IQRDR13" hidden="1">"$DR$14:$DR$35"</definedName>
    <definedName name="IQRDS13" hidden="1">"$DS$14:$DS$35"</definedName>
    <definedName name="IQRDT13" hidden="1">"$DT$14:$DT$43"</definedName>
    <definedName name="IQRDT14" hidden="1">"$DT$15:$DT$44"</definedName>
    <definedName name="IQRE121" hidden="1">"$F$121"</definedName>
    <definedName name="IQRE14" hidden="1">"$E$15"</definedName>
    <definedName name="IQRED13" hidden="1">"$ED$14:$ED$34"</definedName>
    <definedName name="IQREE13" hidden="1">"$EE$14:$EE$34"</definedName>
    <definedName name="IQREF13" hidden="1">"$EF$14:$EF$42"</definedName>
    <definedName name="IQREF14" hidden="1">"$EF$15:$EF$44"</definedName>
    <definedName name="IQRG14" hidden="1">"$G$15:$G$114"</definedName>
    <definedName name="IQRH7" hidden="1">"$H$8:$H$70"</definedName>
    <definedName name="IQRI14" hidden="1">"$I$15:$I$114"</definedName>
    <definedName name="IQRI6" hidden="1">"$I$7:$I$259"</definedName>
    <definedName name="IQRJ6" hidden="1">"$J$7:$J$259"</definedName>
    <definedName name="IQRJ7" hidden="1">"$J$8:$J$1269"</definedName>
    <definedName name="IQRK14" hidden="1">"$K$15:$K$114"</definedName>
    <definedName name="IQRM14" hidden="1">"$M$15:$M$114"</definedName>
    <definedName name="IQRN13" hidden="1">"$N$14:$N$35"</definedName>
    <definedName name="IQRO13" hidden="1">"$O$14:$O$35"</definedName>
    <definedName name="IQRO14" hidden="1">"$O$15:$O$114"</definedName>
    <definedName name="IQRP13" hidden="1">"$P$14:$P$43"</definedName>
    <definedName name="IQRP14" hidden="1">"$P$15:$P$44"</definedName>
    <definedName name="IQRQ14" hidden="1">"$Q$15:$Q$114"</definedName>
    <definedName name="IQRS14" hidden="1">"$S$15:$S$114"</definedName>
    <definedName name="IQRU14" hidden="1">"$U$15:$U$114"</definedName>
    <definedName name="IQRW14" hidden="1">"$W$15:$W$114"</definedName>
    <definedName name="IQRY14" hidden="1">"$Y$15:$Y$114"</definedName>
    <definedName name="IQRZ13" hidden="1">"$Z$14:$Z$35"</definedName>
    <definedName name="iQShowHideColumns" hidden="1">"iQShowAll"</definedName>
    <definedName name="Irbe" hidden="1">{#N/A,#N/A,FALSE,"Pharm";#N/A,#N/A,FALSE,"WWCM"}</definedName>
    <definedName name="IRI_WorkspaceId" hidden="1">"f875d9690653425d92f0c414ebaac308"</definedName>
    <definedName name="IS">#REF!</definedName>
    <definedName name="IsColHidden" hidden="1">FALSE</definedName>
    <definedName name="ishideend" hidden="1">#REF!</definedName>
    <definedName name="ishidestart" hidden="1">#REF!</definedName>
    <definedName name="IsLTMColHidden" hidden="1">FALSE</definedName>
    <definedName name="ISS_DEBT_NET" hidden="1">"ISS_DEBT_NET"</definedName>
    <definedName name="ISS_STOCK_NET" hidden="1">"ISS_STOCK_NET"</definedName>
    <definedName name="IT_DCM_Input_Header">#REF!</definedName>
    <definedName name="IT_ILWD_Input_Header">#REF!</definedName>
    <definedName name="IT_ILWO_Input_Header">#REF!</definedName>
    <definedName name="IT_LILWWMF_Input_Header">#REF!</definedName>
    <definedName name="IT_LLWD_Input_Header">#REF!</definedName>
    <definedName name="IT_LLWO_Input_Header">#REF!</definedName>
    <definedName name="IT_UFD_Input_Header">#REF!</definedName>
    <definedName name="IT_UFS_Input_Header">#REF!</definedName>
    <definedName name="IT_UFSWMF_Input_Header">#REF!</definedName>
    <definedName name="iudsfoi">#N/A</definedName>
    <definedName name="iuoi" hidden="1">#REF!</definedName>
    <definedName name="iuyhg" hidden="1">{"sales",#N/A,FALSE,"Sales";"sales existing",#N/A,FALSE,"Sales";"sales rd1",#N/A,FALSE,"Sales";"sales rd2",#N/A,FALSE,"Sales"}</definedName>
    <definedName name="iy" hidden="1">#REF!</definedName>
    <definedName name="j" hidden="1">{#N/A,#N/A,FALSE,"REPORT"}</definedName>
    <definedName name="Jan0824Inject">#REF!</definedName>
    <definedName name="Jane" hidden="1">{#N/A,#N/A,FALSE,"Expenditures";#N/A,#N/A,FALSE,"Property Placed In-Service";#N/A,#N/A,FALSE,"Removals";#N/A,#N/A,FALSE,"Retirements";#N/A,#N/A,FALSE,"CWIP Balances";#N/A,#N/A,FALSE,"CWIP_Expend_Ratios";#N/A,#N/A,FALSE,"CWIP_Yr_End"}</definedName>
    <definedName name="JANLBTG3">#REF!</definedName>
    <definedName name="JANLBTG4">#REF!</definedName>
    <definedName name="JANLNXG1">#REF!</definedName>
    <definedName name="JANLNXG2">#REF!</definedName>
    <definedName name="JANLNXG3">#REF!</definedName>
    <definedName name="JANNTKG5">#REF!</definedName>
    <definedName name="JANNTKG6">#REF!</definedName>
    <definedName name="JANNTKG7">#REF!</definedName>
    <definedName name="JANNTKG8">#REF!</definedName>
    <definedName name="JANTBYG3">#REF!</definedName>
    <definedName name="jason" hidden="1">#REF!</definedName>
    <definedName name="jdlandnk" hidden="1">{"Income Statement",#N/A,FALSE,"Annual";"Balance Sheet",#N/A,FALSE,"Annual";"Cash Flow Statement",#N/A,FALSE,"Annual";"ROIC",#N/A,FALSE,"Annual"}</definedName>
    <definedName name="jdsf" hidden="1">{#N/A,#N/A,FALSE,"FAB VENDORS";"BUD SUM",#N/A,FALSE,"BUD SUM WO TEX"}</definedName>
    <definedName name="JESUS" hidden="1">{#N/A,#N/A,TRUE,"Facility-Input";#N/A,#N/A,TRUE,"Graphs";#N/A,#N/A,TRUE,"TOTAL"}</definedName>
    <definedName name="jfalkf" hidden="1">{#N/A,#N/A,FALSE,"Che-Ga";#N/A,#N/A,FALSE,"Iv-Sm";#N/A,#N/A,FALSE,"So-We";#N/A,#N/A,FALSE,"Me-Po";#N/A,#N/A,FALSE,"Be-Bo";#N/A,#N/A,FALSE,"Cha-Ki";#N/A,#N/A,FALSE,"In";#N/A,#N/A,FALSE,"Schedule 23";#N/A,#N/A,FALSE,"Schedule 22";#N/A,#N/A,FALSE,"WACC"}</definedName>
    <definedName name="jfd" hidden="1">{"group detail",#N/A,FALSE,"Hourly Detail"}</definedName>
    <definedName name="jfjf" hidden="1">{#N/A,#N/A,FALSE,"incmo";#N/A,#N/A,FALSE,"incqtr";#N/A,#N/A,FALSE,"incytd"}</definedName>
    <definedName name="jh" hidden="1">{#N/A,#N/A,FALSE,"Sheet1";#N/A,#N/A,FALSE,"Sheet2";#N/A,#N/A,FALSE,"Sheet3";#N/A,#N/A,FALSE,"Sheet4";#N/A,#N/A,FALSE,"Sheet5";#N/A,#N/A,FALSE,"Sheet6"}</definedName>
    <definedName name="jhiuh" hidden="1">{"'RCIM'!$E$128"}</definedName>
    <definedName name="jim">#REF!</definedName>
    <definedName name="jimmy" hidden="1">{#N/A,#N/A,FALSE,"L&amp;M Performance";#N/A,#N/A,FALSE,"Brand Performance";#N/A,#N/A,FALSE,"Marlboro Performance"}</definedName>
    <definedName name="jj" hidden="1">#REF!</definedName>
    <definedName name="jj_1" hidden="1">{"Page 1",#N/A,FALSE,"Sheet1";"Page 2",#N/A,FALSE,"Sheet1"}</definedName>
    <definedName name="jjj" hidden="1">{#N/A,#N/A,FALSE,"REPORT"}</definedName>
    <definedName name="jjjj" hidden="1">#REF!</definedName>
    <definedName name="jjjjjjjjjjj">#REF!</definedName>
    <definedName name="jkhgjk">#REF!</definedName>
    <definedName name="jkhk">#REF!</definedName>
    <definedName name="jkkjh" hidden="1">{"'Server Configuration'!$A$1:$DB$281"}</definedName>
    <definedName name="jkkk\" hidden="1">#REF!</definedName>
    <definedName name="jkl" hidden="1">{#N/A,#N/A,FALSE,"REPORT"}</definedName>
    <definedName name="JobFamily">#REF!</definedName>
    <definedName name="joimnf" hidden="1">{"'RCIM'!$E$128"}</definedName>
    <definedName name="journal">#REF!</definedName>
    <definedName name="jskljsljslk" hidden="1">TextRefCopy1</definedName>
    <definedName name="judy" hidden="1">{#N/A,#N/A,FALSE,"Pharm";#N/A,#N/A,FALSE,"WWCM"}</definedName>
    <definedName name="judy1" hidden="1">{#N/A,#N/A,FALSE,"Pharm";#N/A,#N/A,FALSE,"WWCM"}</definedName>
    <definedName name="JUL00" hidden="1">{"SEP",#N/A,FALSE,"SEP"}</definedName>
    <definedName name="Jul19Avg">#REF!</definedName>
    <definedName name="Jul19Inject">#REF!</definedName>
    <definedName name="JULSUM">#REF!</definedName>
    <definedName name="JUN00" hidden="1">{"SEP",#N/A,FALSE,"SEP"}</definedName>
    <definedName name="JUNSUM">#REF!</definedName>
    <definedName name="k" hidden="1">{#N/A,#N/A,FALSE,"Total";#N/A,#N/A,FALSE,"Phar";#N/A,#N/A,FALSE,"Card";#N/A,#N/A,FALSE,"Prav";#N/A,#N/A,FALSE,"Irbe";#N/A,#N/A,FALSE,"Plavix";#N/A,#N/A,FALSE,"Capt";#N/A,#N/A,FALSE,"Fosi";#N/A,#N/A,FALSE,"Anti";#N/A,#N/A,FALSE,"Cefa";#N/A,#N/A,FALSE,"Ceph";#N/A,#N/A,FALSE,"Cefp";#N/A,#N/A,FALSE,"Cefe";#N/A,#N/A,FALSE,"Pens";#N/A,#N/A,FALSE,"Ampi";#N/A,#N/A,FALSE,"Amox";#N/A,#N/A,FALSE,"Isox";#N/A,#N/A,FALSE,"Aztr";#N/A,#N/A,FALSE,"Videx";#N/A,#N/A,FALSE,"Zerit";#N/A,#N/A,FALSE,"CNS";#N/A,#N/A,FALSE,"Serz";#N/A,#N/A,FALSE,"Onco";#N/A,#N/A,FALSE,"Taxol";#N/A,#N/A,FALSE,"UFT";#N/A,#N/A,FALSE,"Carb";#N/A,#N/A,FALSE,"Derm";#N/A,#N/A,FALSE,"Other";#N/A,#N/A,FALSE,"Ace";#N/A,#N/A,FALSE,"OTC";#N/A,#N/A,FALSE,"Ther";#N/A,#N/A,FALSE,"Temp";#N/A,#N/A,FALSE,"Exce";#N/A,#N/A,FALSE,"Buff";#N/A,#N/A,FALSE,"Picot";#N/A,#N/A,FALSE,"Luftal";#N/A,#N/A,FALSE,"Comt"}</definedName>
    <definedName name="k_1" hidden="1">{"Page 1",#N/A,FALSE,"Sheet1";"Page 2",#N/A,FALSE,"Sheet1"}</definedName>
    <definedName name="K2__CVPARAMS__" hidden="1">"Any by Any!$B$17:$C$38;"</definedName>
    <definedName name="K2__MAXEXPCOLS__" hidden="1">100</definedName>
    <definedName name="K2__MAXEXPROWS__" hidden="1">1000</definedName>
    <definedName name="K2__WBEVMODE__" hidden="1">0</definedName>
    <definedName name="K2__WBREFOPTIONS__" hidden="1">63</definedName>
    <definedName name="K2_WBEVMODE" hidden="1">0</definedName>
    <definedName name="kajfdhkajdshflakdshflkdajhfkjahds" hidden="1">{0;5;10;5;10;13;13;13;8;5;5;10;14;13;13;13;13;5;10;14;13;5;10;1;2;24}</definedName>
    <definedName name="Kan">#REF!</definedName>
    <definedName name="Kand">#REF!</definedName>
    <definedName name="KeyAnaly_Header" hidden="1">#REF!</definedName>
    <definedName name="keybookltm" hidden="1">#REF!</definedName>
    <definedName name="keybookty" hidden="1">#REF!</definedName>
    <definedName name="keyearnltm" hidden="1">#REF!</definedName>
    <definedName name="keyearnty" hidden="1">#REF!</definedName>
    <definedName name="keyebitdaty" hidden="1">#REF!</definedName>
    <definedName name="keyebitltm" hidden="1">#REF!</definedName>
    <definedName name="keyebitty" hidden="1">#REF!</definedName>
    <definedName name="keyformrow" hidden="1">#REF!</definedName>
    <definedName name="keyformrow2" hidden="1">#REF!</definedName>
    <definedName name="keypebitdaltm" hidden="1">#REF!</definedName>
    <definedName name="keypebitdaty" hidden="1">#REF!</definedName>
    <definedName name="keyprefeqtyty" hidden="1">#REF!</definedName>
    <definedName name="keyrevty" hidden="1">#REF!</definedName>
    <definedName name="keyshareoutty" hidden="1">#REF!</definedName>
    <definedName name="keysharepricety" hidden="1">#REF!</definedName>
    <definedName name="keytotdebtty" hidden="1">#REF!</definedName>
    <definedName name="keytyrange" hidden="1">#REF!</definedName>
    <definedName name="keytyrangeone" hidden="1">#REF!</definedName>
    <definedName name="kijh" hidden="1">{"FCB_ALL",#N/A,FALSE,"FCB";"GREY_ALL",#N/A,FALSE,"GREY"}</definedName>
    <definedName name="kjh" hidden="1">{"Area1",#N/A,FALSE,"OREWACC";"Area2",#N/A,FALSE,"OREWACC"}</definedName>
    <definedName name="kk" hidden="1">#REF!</definedName>
    <definedName name="kkk" hidden="1">{#N/A,#N/A,FALSE,"Pharm";#N/A,#N/A,FALSE,"WWCM"}</definedName>
    <definedName name="kkkk" hidden="1">#REF!</definedName>
    <definedName name="kkl" hidden="1">{"'Customer Support Trends'!$A$1:$AB$13"}</definedName>
    <definedName name="kl" hidden="1">#REF!</definedName>
    <definedName name="ksadfjlaksjfd11" hidden="1">{0;TRUE;0;0;0;0;0;0;0;0;0;0;0;0;0;0;0;0;0;0;0;0;0;0;0;0}</definedName>
    <definedName name="kslkjkjlkjd" hidden="1">{#N/A,#N/A,FALSE,"REPORT"}</definedName>
    <definedName name="kyd.ChngCell.01." hidden="1">"x"</definedName>
    <definedName name="kyd.CounterLimitCell.01." hidden="1">"x"</definedName>
    <definedName name="kyd.Dim.01." hidden="1">""</definedName>
    <definedName name="kyd.ElementList.01." hidden="1">"x"</definedName>
    <definedName name="kyd.ElementType.01." hidden="1">0</definedName>
    <definedName name="kyd.ItemType.01." hidden="1">0</definedName>
    <definedName name="kyd.MacroAfterMemoRow." hidden="1">""</definedName>
    <definedName name="kyd.MacroAfterZap." hidden="1">""</definedName>
    <definedName name="kyd.MacroAtEnd." hidden="1">""</definedName>
    <definedName name="kyd.MacroEachCycle." hidden="1">""</definedName>
    <definedName name="kyd.MacroEndOfEachCycle." hidden="1">""</definedName>
    <definedName name="kyd.MacroStartOfProc." hidden="1">""</definedName>
    <definedName name="kyd.NumLevels.01." hidden="1">0</definedName>
    <definedName name="kyd.PanicStop." hidden="1">FALSE</definedName>
    <definedName name="kyd.ParentName.01." hidden="1">""</definedName>
    <definedName name="kyd.PreScreenData." hidden="1">FALSE</definedName>
    <definedName name="kyd.PrintParent.01." hidden="1">FALSE</definedName>
    <definedName name="kyd.PrintStdWhen." hidden="1">1</definedName>
    <definedName name="kyd.PrintToWbk." hidden="1">FALSE</definedName>
    <definedName name="kyd.SaveAsFile." hidden="1">FALSE</definedName>
    <definedName name="kyd.SelectString.01." hidden="1">""</definedName>
    <definedName name="kyd.Shortcut." hidden="1">FALSE</definedName>
    <definedName name="kyd.StdSortHide." hidden="1">FALSE</definedName>
    <definedName name="kyd.UsePrintCtrlRange." hidden="1">TRUE</definedName>
    <definedName name="l">#REF!</definedName>
    <definedName name="Lab_Aver_rate">#REF!</definedName>
    <definedName name="Lab_escln">#REF!</definedName>
    <definedName name="Lab_non_SD_rate">#REF!</definedName>
    <definedName name="Lab_SD1_rate">#REF!</definedName>
    <definedName name="Lab_SD2_rate">#REF!</definedName>
    <definedName name="Lab_SD3_rate">#REF!</definedName>
    <definedName name="Lab_Uplift">#REF!</definedName>
    <definedName name="Lab_Uplift_SD1">#REF!</definedName>
    <definedName name="Lab_Uplift_SD2">#REF!</definedName>
    <definedName name="Lab_Uplift_SD3">#REF!</definedName>
    <definedName name="Labor">1</definedName>
    <definedName name="LAbor2" hidden="1">{"BALANCE SHEET",#N/A,FALSE,"Balance Sheet";"INCOME STATEMENT",#N/A,FALSE,"Income Statement";"STMT OF CASH FLOWS",#N/A,FALSE,"Cash Flows Indirect";"PARTNERS CAPITAL STMT",#N/A,FALSE,"Partners Capital"}</definedName>
    <definedName name="labor22" hidden="1">{"BALANCE SHEET",#N/A,FALSE,"Balance Sheet";"INCOME STATEMENT",#N/A,FALSE,"Income Statement";"STMT OF CASH FLOWS",#N/A,FALSE,"Cash Flows Indirect";"PARTNERS CAPITAL STMT",#N/A,FALSE,"Partners Capital"}</definedName>
    <definedName name="LabourPercentageSplit">#REF!</definedName>
    <definedName name="LabourPercentageSplitCBPM">#REF!</definedName>
    <definedName name="LabRate_Civil">#REF!</definedName>
    <definedName name="LabRate_ElecInst">#REF!</definedName>
    <definedName name="LabRate_Insul">#REF!</definedName>
    <definedName name="LabRate_Mech">#REF!</definedName>
    <definedName name="LabRate_Other">#REF!</definedName>
    <definedName name="LabRate_Paint">#REF!</definedName>
    <definedName name="LabRate_Struct">#REF!</definedName>
    <definedName name="LacSeul">#REF!</definedName>
    <definedName name="LacSeulRevReq">#REF!</definedName>
    <definedName name="LacSeulShare">#REF!</definedName>
    <definedName name="LAKE">#REF!</definedName>
    <definedName name="LAKE2">#REF!</definedName>
    <definedName name="LAKEVIEW">#REF!</definedName>
    <definedName name="LAMBrel">#REF!</definedName>
    <definedName name="LAMBTON">#REF!</definedName>
    <definedName name="Lambton_Submission">#REF!</definedName>
    <definedName name="LAST_EBIT_MARGIN" hidden="1">"LAST_EBIT_MARGIN"</definedName>
    <definedName name="LAST_EBITDA_MARGIN" hidden="1">"LAST_EBITDA_MARGIN"</definedName>
    <definedName name="LAST_GROSS_MARGIN" hidden="1">"LAST_GROSS_MARGIN"</definedName>
    <definedName name="LAST_NET_INC_MARGIN" hidden="1">"LAST_NET_INC_MARGIN"</definedName>
    <definedName name="LASTSALEPRICE" hidden="1">"LASTSALEPRICE"</definedName>
    <definedName name="LastUpDate">[8]settings!$B$4</definedName>
    <definedName name="lastyr">#REF!</definedName>
    <definedName name="LATESTK" hidden="1">1000</definedName>
    <definedName name="LATESTKFR" hidden="1">50</definedName>
    <definedName name="LATESTQ" hidden="1">500</definedName>
    <definedName name="LATESTQFR" hidden="1">100</definedName>
    <definedName name="lbo" hidden="1">{#N/A,#N/A,FALSE,"Summary";#N/A,#N/A,FALSE,"Projections";#N/A,#N/A,FALSE,"Mkt Mults";#N/A,#N/A,FALSE,"DCF";#N/A,#N/A,FALSE,"Accr Dil";#N/A,#N/A,FALSE,"PIC LBO";#N/A,#N/A,FALSE,"MULT10_4";#N/A,#N/A,FALSE,"CBI LBO"}</definedName>
    <definedName name="Lbr_Schdl">#REF!</definedName>
    <definedName name="lee" hidden="1">{#N/A,#N/A,FALSE,"Pharm";#N/A,#N/A,FALSE,"WWCM"}</definedName>
    <definedName name="Legacy_MtM">#REF!</definedName>
    <definedName name="Legend" hidden="1">#REF!</definedName>
    <definedName name="LEN">#REF!</definedName>
    <definedName name="LENNOX">#REF!</definedName>
    <definedName name="Lennox_Submission">#REF!</definedName>
    <definedName name="LennoxRMR">#REF!</definedName>
    <definedName name="LENNrel">#REF!</definedName>
    <definedName name="LENSPACE">#REF!</definedName>
    <definedName name="Library" hidden="1">"a1"</definedName>
    <definedName name="LILWWMF_CI_CFDollarYear">#REF!</definedName>
    <definedName name="LILWWMF_CI_DatasetName">#REF!</definedName>
    <definedName name="limcount" hidden="1">1</definedName>
    <definedName name="limin11f" hidden="1">#REF!</definedName>
    <definedName name="lin" hidden="1">{#N/A,#N/A,FALSE,"Hip.Bas";#N/A,#N/A,FALSE,"ventas";#N/A,#N/A,FALSE,"ingre-Año";#N/A,#N/A,FALSE,"ventas-Año";#N/A,#N/A,FALSE,"Costepro";#N/A,#N/A,FALSE,"inversion";#N/A,#N/A,FALSE,"personal";#N/A,#N/A,FALSE,"Gastos-V";#N/A,#N/A,FALSE,"Circulante";#N/A,#N/A,FALSE,"CONSOLI";#N/A,#N/A,FALSE,"Es-Fin";#N/A,#N/A,FALSE,"Margen-P"}</definedName>
    <definedName name="List_current_mth">#REF!</definedName>
    <definedName name="List_current_mth_count">#REF!</definedName>
    <definedName name="List_current_year">#REF!</definedName>
    <definedName name="List_last_trenches">#REF!</definedName>
    <definedName name="List_program">#REF!</definedName>
    <definedName name="List_STN">#REF!</definedName>
    <definedName name="List_trenches_rates">#REF!</definedName>
    <definedName name="ListOffset" hidden="1">1</definedName>
    <definedName name="LJR" hidden="1">#REF!</definedName>
    <definedName name="lkdjfjlashj" hidden="1">{#N/A,#N/A,FALSE,"L&amp;M Performance";#N/A,#N/A,FALSE,"Brand Performance";#N/A,#N/A,FALSE,"Marlboro Performance"}</definedName>
    <definedName name="lkjlkj" hidden="1">{"Final",#N/A,FALSE,"Feb-96"}</definedName>
    <definedName name="ll" hidden="1">{"'action plan'!$D$13"}</definedName>
    <definedName name="ll_1" hidden="1">{#N/A,#N/A,FALSE,"Aging Summary";#N/A,#N/A,FALSE,"Ratio Analysis";#N/A,#N/A,FALSE,"Test 120 Day Accts";#N/A,#N/A,FALSE,"Tickmarks"}</definedName>
    <definedName name="lll">#REF!</definedName>
    <definedName name="llll">#REF!</definedName>
    <definedName name="llllllllllllllllllllllllll">#REF!</definedName>
    <definedName name="LLWD_CI_CFDollarYear">#REF!</definedName>
    <definedName name="LLWD_CI_DatasetName">#REF!</definedName>
    <definedName name="LLWDisp_CC_GrdTot">#REF!</definedName>
    <definedName name="LLWDisp_PV_GrdTot">#REF!</definedName>
    <definedName name="LLWDShift">#REF!</definedName>
    <definedName name="LLWO_CI_CFDollarYear">#REF!</definedName>
    <definedName name="LLWO_CI_DatasetName">#REF!</definedName>
    <definedName name="LLWOps_CC_GrdTot">#REF!</definedName>
    <definedName name="LLWOps_PV_GrdTot">#REF!</definedName>
    <definedName name="LMD_Submission">#REF!</definedName>
    <definedName name="LME_CC">#REF!</definedName>
    <definedName name="LME_CCRev">#REF!</definedName>
    <definedName name="LME_CostCentre">#REF!</definedName>
    <definedName name="LME_Generation">#REF!</definedName>
    <definedName name="LME_GL50000">#REF!</definedName>
    <definedName name="LME_GL50004">#REF!</definedName>
    <definedName name="LME_GL50012">#REF!</definedName>
    <definedName name="LME_GL50020">#REF!</definedName>
    <definedName name="LME_GL50030">#REF!</definedName>
    <definedName name="LME_GL50031">#REF!</definedName>
    <definedName name="LME_GL50032">#REF!</definedName>
    <definedName name="LME_GL50033">#REF!</definedName>
    <definedName name="LME_GL50040">#REF!</definedName>
    <definedName name="LME_GL50041">#REF!</definedName>
    <definedName name="LME_GL50050">#REF!</definedName>
    <definedName name="LME_GL60020">#REF!</definedName>
    <definedName name="LME_GL60030">#REF!</definedName>
    <definedName name="LME_GL60038">#REF!</definedName>
    <definedName name="LME_GL60040">#REF!</definedName>
    <definedName name="LME_GL60041">#REF!</definedName>
    <definedName name="LME_GL60042">#REF!</definedName>
    <definedName name="LME_GL60050">#REF!</definedName>
    <definedName name="LME_GLA">#REF!</definedName>
    <definedName name="LME_GLAccount">#REF!</definedName>
    <definedName name="LME_Period">#REF!</definedName>
    <definedName name="LME_PostTBABalance">#REF!</definedName>
    <definedName name="LME_Qty">#REF!</definedName>
    <definedName name="LMLP_Qty">#REF!</definedName>
    <definedName name="LOAN_LOSS" hidden="1">"LOAN_LOSS"</definedName>
    <definedName name="lola" hidden="1">{#N/A,#N/A,FALSE,"PERSONAL";#N/A,#N/A,FALSE,"explotación";#N/A,#N/A,FALSE,"generales"}</definedName>
    <definedName name="lolal" hidden="1">{"CUENTA DE RESULTADOS",#N/A,FALSE,"Hoja1";"BALANCE",#N/A,FALSE,"Hoja1";"ORIGEN Y APLICACION DE FONDOS",#N/A,FALSE,"Hoja1";"FONDO DE MANIOBRA E INVERSIONES",#N/A,FALSE,"Hoja1";"AMORTIZACIONES",#N/A,FALSE,"Hoja1";"FINANCIACION A LARGO PLAZO",#N/A,FALSE,"Hoja1";"WACC",#N/A,FALSE,"Hoja1";"FREE CASH FLOW Y CALCULO DEL VALOR TERMINAL",#N/A,FALSE,"Hoja1";"VALOR RECURSOS PROPIOS",#N/A,FALSE,"Hoja1";"ARBOL DE RENTABILIDAD",#N/A,FALSE,"Hoja1";"RATIOS",#N/A,FALSE,"Hoja1";"CUENTA DE RESULTADOS PORCENTUAL",#N/A,FALSE,"Hoja2";"BALANCE PORCENTUAL",#N/A,FALSE,"Hoja2"}</definedName>
    <definedName name="lolas" hidden="1">{#N/A,#N/A,FALSE,"voz corporativa";#N/A,#N/A,FALSE,"Transmisión de datos";#N/A,#N/A,FALSE,"Videoconferencia";#N/A,#N/A,FALSE,"Correo electrónico";#N/A,#N/A,FALSE,"Correo de voz";#N/A,#N/A,FALSE,"Megafax";#N/A,#N/A,FALSE,"Edi";#N/A,#N/A,FALSE,"Internet";#N/A,#N/A,FALSE,"VSAT";#N/A,#N/A,FALSE,"ing ult. milla"}</definedName>
    <definedName name="lolass" hidden="1">{"CUENTA DE RESULTADOS",#N/A,FALSE,"Hoja1";"BALANCE",#N/A,FALSE,"Hoja1";"ORIGEN Y APLICACION DE FONDOS",#N/A,FALSE,"Hoja1";"FONDO DE MANIOBRA E INVERSIONES",#N/A,FALSE,"Hoja1";"AMORTIZACIONES",#N/A,FALSE,"Hoja1";"FINANCIACION A LARGO PLAZO",#N/A,FALSE,"Hoja1";"WACC",#N/A,FALSE,"Hoja1";"FREE CASH FLOW Y CALCULO DEL VALOR TERMINAL",#N/A,FALSE,"Hoja1";"VALOR RECURSOS PROPIOS",#N/A,FALSE,"Hoja1";"ARBOL DE RENTABILIDAD",#N/A,FALSE,"Hoja1";"RATIOS",#N/A,FALSE,"Hoja1";"CUENTA DE RESULTADOS PORCENTUAL",#N/A,FALSE,"Hoja2";"BALANCE PORCENTUAL",#N/A,FALSE,"Hoja2"}</definedName>
    <definedName name="lolasss" hidden="1">{"CUENTA DE RESULTADOS",#N/A,FALSE,"Hoja1";"BALANCE",#N/A,FALSE,"Hoja1";"ORIGEN Y APLICACION DE FONDOS",#N/A,FALSE,"Hoja1";"FONDO DE MANIOBRA E INVERSIONES",#N/A,FALSE,"Hoja1";"AMORTIZACIONES",#N/A,FALSE,"Hoja1";"FINANCIACION A LARGO PLAZO",#N/A,FALSE,"Hoja1";"WACC",#N/A,FALSE,"Hoja1";"FREE CASH FLOW Y CALCULO DEL VALOR TERMINAL",#N/A,FALSE,"Hoja1";"VALOR RECURSOS PROPIOS",#N/A,FALSE,"Hoja1";"ARBOL DE RENTABILIDAD",#N/A,FALSE,"Hoja1";"RATIOS",#N/A,FALSE,"Hoja1";"CUENTA DE RESULTADOS PORCENTUAL",#N/A,FALSE,"Hoja2";"BALANCE PORCENTUAL",#N/A,FALSE,"Hoja2"}</definedName>
    <definedName name="Long_Form_Month">#REF!</definedName>
    <definedName name="Long_Form_Month_No_Caps">#REF!</definedName>
    <definedName name="LONG_TERM_DEBT" hidden="1">"LONG_TERM_DEBT"</definedName>
    <definedName name="LONG_TERM_INV" hidden="1">"LONG_TERM_INV"</definedName>
    <definedName name="look03">#REF!</definedName>
    <definedName name="look1">#REF!</definedName>
    <definedName name="look18401000">#REF!</definedName>
    <definedName name="look18402000">#REF!</definedName>
    <definedName name="look2001">#REF!</definedName>
    <definedName name="look2018taxprov">#REF!</definedName>
    <definedName name="look201920206">#REF!</definedName>
    <definedName name="lookaug08">#REF!</definedName>
    <definedName name="lookbpc1">#REF!</definedName>
    <definedName name="lookcheck">#REF!</definedName>
    <definedName name="lookconsol">#REF!</definedName>
    <definedName name="lookdates">#REF!</definedName>
    <definedName name="lookdec18is">#REF!</definedName>
    <definedName name="lookdeccip">#REF!</definedName>
    <definedName name="lookdecis">#REF!</definedName>
    <definedName name="lookdrawdown">#REF!</definedName>
    <definedName name="lookjanjune">#REF!</definedName>
    <definedName name="lookjuneytdis">#REF!</definedName>
    <definedName name="looknew">#REF!</definedName>
    <definedName name="looknos.">#REF!</definedName>
    <definedName name="looknov2018">#REF!</definedName>
    <definedName name="lookoct2002">#REF!</definedName>
    <definedName name="lookoct2003">#REF!</definedName>
    <definedName name="lookpivotinservice">#REF!</definedName>
    <definedName name="lookpivotltdcapint">#REF!</definedName>
    <definedName name="lookpivotltdcost">#REF!</definedName>
    <definedName name="looksch9">#REF!</definedName>
    <definedName name="looksched511">#REF!</definedName>
    <definedName name="looksite">#REF!</definedName>
    <definedName name="looksummarized">#REF!</definedName>
    <definedName name="looksummarized1">#REF!</definedName>
    <definedName name="Lookup">#REF!</definedName>
    <definedName name="Loss">#REF!</definedName>
    <definedName name="lossfactor">#REF!</definedName>
    <definedName name="LOWPRICE" hidden="1">"LOWPRICE"</definedName>
    <definedName name="LT_ROR">#REF!</definedName>
    <definedName name="ltd2007a">#REF!</definedName>
    <definedName name="LTGSrel">#REF!</definedName>
    <definedName name="ltm_BalanceSheet" hidden="1">#REF!</definedName>
    <definedName name="ltm_IncomeStatement" hidden="1">#REF!</definedName>
    <definedName name="LTM_REVENUE_OVER_EMPLOYEES" hidden="1">"LTM_REVENUE_OVER_EMPLOYEES"</definedName>
    <definedName name="ltmnonasset1" hidden="1">#REF!</definedName>
    <definedName name="ltmnonliab1" hidden="1">#REF!</definedName>
    <definedName name="LXGSrel">#REF!</definedName>
    <definedName name="m" hidden="1">{#N/A,#N/A,FALSE,"CNS";#N/A,#N/A,FALSE,"Serz";#N/A,#N/A,FALSE,"Ace"}</definedName>
    <definedName name="m_1" hidden="1">{"Page 1",#N/A,FALSE,"Sheet1";"Page 2",#N/A,FALSE,"Sheet1"}</definedName>
    <definedName name="M_PlaceofPath" hidden="1">"F:\MREGAN\win\EXL\CO\HVAC\UTX\utx_vdf.xls"</definedName>
    <definedName name="m308.04">#REF!</definedName>
    <definedName name="m308.05">#REF!</definedName>
    <definedName name="m313.01">#REF!</definedName>
    <definedName name="m313.08">#REF!</definedName>
    <definedName name="m313.09">#REF!</definedName>
    <definedName name="m322.10">#REF!</definedName>
    <definedName name="m337.01">#REF!</definedName>
    <definedName name="m337.04">#REF!</definedName>
    <definedName name="m337.07">#REF!</definedName>
    <definedName name="m337.10">#REF!</definedName>
    <definedName name="m337.12">#REF!</definedName>
    <definedName name="m337.14">#REF!</definedName>
    <definedName name="m337.15">#REF!</definedName>
    <definedName name="Manager">#REF!</definedName>
    <definedName name="map">#REF!</definedName>
    <definedName name="MAR09CIP">#REF!</definedName>
    <definedName name="Mar19Inject">#REF!</definedName>
    <definedName name="Mar24Clos">#REF!</definedName>
    <definedName name="marcapty" hidden="1">#REF!</definedName>
    <definedName name="marearntwo" hidden="1">#REF!</definedName>
    <definedName name="marebitdaty" hidden="1">#REF!</definedName>
    <definedName name="marebitty" hidden="1">#REF!</definedName>
    <definedName name="marformrow2" hidden="1">#REF!</definedName>
    <definedName name="margrossty" hidden="1">#REF!</definedName>
    <definedName name="mark">#REF!</definedName>
    <definedName name="Market_Rates">#REF!</definedName>
    <definedName name="MARLBTG3">#REF!</definedName>
    <definedName name="MARLBTG4">#REF!</definedName>
    <definedName name="MARLNXG1">#REF!</definedName>
    <definedName name="MARLNXG2">#REF!</definedName>
    <definedName name="MARLNXG3">#REF!</definedName>
    <definedName name="MARNTKG5">#REF!</definedName>
    <definedName name="MARNTKG6">#REF!</definedName>
    <definedName name="MARNTKG7">#REF!</definedName>
    <definedName name="MARNTKG8">#REF!</definedName>
    <definedName name="marnwcty" hidden="1">#REF!</definedName>
    <definedName name="marrevtwo" hidden="1">#REF!</definedName>
    <definedName name="MARSUM">#REF!</definedName>
    <definedName name="MARTBYG3">#REF!</definedName>
    <definedName name="martyrange" hidden="1">#REF!</definedName>
    <definedName name="martyrangeone" hidden="1">#REF!</definedName>
    <definedName name="mason?" hidden="1">{#N/A,#N/A,FALSE,"Data &amp; Key Results";#N/A,#N/A,FALSE,"Summary Template";#N/A,#N/A,FALSE,"Budget";#N/A,#N/A,FALSE,"Present Value Comparison";#N/A,#N/A,FALSE,"Cashflow";#N/A,#N/A,FALSE,"Income";#N/A,#N/A,FALSE,"Inputs"}</definedName>
    <definedName name="mason2" hidden="1">{#N/A,#N/A,FALSE,"Data &amp; Key Results";#N/A,#N/A,FALSE,"Summary Template";#N/A,#N/A,FALSE,"Budget";#N/A,#N/A,FALSE,"Present Value Comparison";#N/A,#N/A,FALSE,"Cashflow";#N/A,#N/A,FALSE,"Income";#N/A,#N/A,FALSE,"Inputs"}</definedName>
    <definedName name="mason3" hidden="1">{#N/A,#N/A,FALSE,"Data &amp; Key Results";#N/A,#N/A,FALSE,"Summary Template";#N/A,#N/A,FALSE,"Budget";#N/A,#N/A,FALSE,"Present Value Comparison";#N/A,#N/A,FALSE,"Cashflow";#N/A,#N/A,FALSE,"Income";#N/A,#N/A,FALSE,"Inputs"}</definedName>
    <definedName name="mason4" hidden="1">{#N/A,#N/A,FALSE,"Data &amp; Key Results";#N/A,#N/A,FALSE,"Summary Template";#N/A,#N/A,FALSE,"Budget";#N/A,#N/A,FALSE,"Present Value Comparison";#N/A,#N/A,FALSE,"Cashflow";#N/A,#N/A,FALSE,"Income";#N/A,#N/A,FALSE,"Inputs"}</definedName>
    <definedName name="mason5" hidden="1">{#N/A,#N/A,FALSE,"Data &amp; Key Results";#N/A,#N/A,FALSE,"Summary Template";#N/A,#N/A,FALSE,"Budget";#N/A,#N/A,FALSE,"Present Value Comparison";#N/A,#N/A,FALSE,"Cashflow";#N/A,#N/A,FALSE,"Income";#N/A,#N/A,FALSE,"Inputs"}</definedName>
    <definedName name="masonII" hidden="1">{#N/A,#N/A,FALSE,"Data &amp; Key Results";#N/A,#N/A,FALSE,"Summary Template";#N/A,#N/A,FALSE,"Budget";#N/A,#N/A,FALSE,"Present Value Comparison";#N/A,#N/A,FALSE,"Cashflow";#N/A,#N/A,FALSE,"Income";#N/A,#N/A,FALSE,"Inputs"}</definedName>
    <definedName name="Mat_Uplift">#REF!</definedName>
    <definedName name="Material">2</definedName>
    <definedName name="matrix" hidden="1">{"'action plan'!$D$13"}</definedName>
    <definedName name="matt">#REF!</definedName>
    <definedName name="MaxYear">[4]InputRateForecast!$A$106</definedName>
    <definedName name="May1Forecast" hidden="1">{"Page 1",#N/A,FALSE,"Sheet1";"Page 2",#N/A,FALSE,"Sheet1"}</definedName>
    <definedName name="May1Forecast_1" hidden="1">{"Page 1",#N/A,FALSE,"Sheet1";"Page 2",#N/A,FALSE,"Sheet1"}</definedName>
    <definedName name="May21Avg">#REF!</definedName>
    <definedName name="May24Avg">#REF!</definedName>
    <definedName name="May24Clos">#REF!</definedName>
    <definedName name="MayForecast" hidden="1">{"Page 1",#N/A,FALSE,"Sheet1";"Page 2",#N/A,FALSE,"Sheet1"}</definedName>
    <definedName name="MayForecast_1" hidden="1">{"Page 1",#N/A,FALSE,"Sheet1";"Page 2",#N/A,FALSE,"Sheet1"}</definedName>
    <definedName name="MAYSUM">#REF!</definedName>
    <definedName name="mb_inputLocation" hidden="1">#REF!</definedName>
    <definedName name="MCR_Table">#REF!</definedName>
    <definedName name="MCR_Table2">#REF!</definedName>
    <definedName name="MCR_Table3">#REF!</definedName>
    <definedName name="medmult" hidden="1">#REF!</definedName>
    <definedName name="MerrillPrintIt" hidden="1">#REF!</definedName>
    <definedName name="MethodsBundleDisposal">[4]Methods!$C$2:$C$3</definedName>
    <definedName name="MethodsEscalation">[4]Methods!$A$2:$A$4</definedName>
    <definedName name="MethodsInflation">[4]Methods!$E$2:$E$3</definedName>
    <definedName name="MethodsRateofReturn">[4]Methods!$D$2:$D$4</definedName>
    <definedName name="MethodsReportingPrograms">[4]Methods!$F$2:$F$7</definedName>
    <definedName name="MethodsReportingStations">[9]Methods!$G$2:$G$9</definedName>
    <definedName name="MethodsUnitAllocation">[4]Methods!$B$2:$B$4</definedName>
    <definedName name="MEWarning" hidden="1">1</definedName>
    <definedName name="mfpoerjf" hidden="1">{"'RCIM'!$E$128"}</definedName>
    <definedName name="mike" hidden="1">#REF!</definedName>
    <definedName name="Miller" hidden="1">{#N/A,#N/A,FALSE,"Expenditures";#N/A,#N/A,FALSE,"Property Placed In-Service";#N/A,#N/A,FALSE,"CWIP Balances"}</definedName>
    <definedName name="min" hidden="1">{#N/A,#N/A,FALSE,"REPORT"}</definedName>
    <definedName name="mina" hidden="1">{#N/A,#N/A,FALSE,"REPORT"}</definedName>
    <definedName name="minadj" hidden="1">#REF!</definedName>
    <definedName name="minadj2" hidden="1">#REF!</definedName>
    <definedName name="MINORITY_INTEREST" hidden="1">"MINORITY_INTEREST"</definedName>
    <definedName name="minorityintyes" hidden="1">#REF!</definedName>
    <definedName name="MISC_EARN_ADJ" hidden="1">"MISC_EARN_ADJ"</definedName>
    <definedName name="mktdisc" hidden="1">#REF!</definedName>
    <definedName name="mktdisc2" hidden="1">#REF!</definedName>
    <definedName name="mktformat" hidden="1">#REF!</definedName>
    <definedName name="mktformat2" hidden="1">#REF!</definedName>
    <definedName name="mlw" hidden="1">{#N/A,#N/A,FALSE,"Pharm";#N/A,#N/A,FALSE,"WWCM"}</definedName>
    <definedName name="mm" hidden="1">{#N/A,"aa",FALSE,"Slipfact";#N/A,"ns",FALSE,"Slipfact";#N/A,"kja",FALSE,"Slipfact";#N/A,"py",FALSE,"Slipfact";#N/A,"tt",FALSE,"Slipfact";#N/A,"sl",FALSE,"Slipfact";#N/A,"pp",FALSE,"Slipfact";#N/A,"bp",FALSE,"Slipfact";#N/A,"nk",FALSE,"Slipfact";#N/A,"ps",FALSE,"Slipfact";#N/A,"wk",FALSE,"Slipfact";#N/A,"kc",FALSE,"Slipfact";#N/A,"pr",FALSE,"Slipbriskal";#N/A,"bt",FALSE,"Slipbriskal"}</definedName>
    <definedName name="MMM" hidden="1">{#N/A,#N/A,FALSE,"Summary";#N/A,#N/A,FALSE,"T-UFDS";#N/A,#N/A,FALSE,"T-UFLT";#N/A,#N/A,FALSE,"T-L&amp;ILW Ops";#N/A,#N/A,FALSE,"T_L&amp;ILW LT";#N/A,#N/A,FALSE,"T-Decom";#N/A,#N/A,FALSE,"T-Supp"}</definedName>
    <definedName name="mmmmm" hidden="1">{#N/A,#N/A,FALSE,"Cover";#N/A,#N/A,FALSE,"LUMI";#N/A,#N/A,FALSE,"COMD";#N/A,#N/A,FALSE,"Valuation";#N/A,#N/A,FALSE,"Assumptions";#N/A,#N/A,FALSE,"Pooling";#N/A,#N/A,FALSE,"BalanceSheet"}</definedName>
    <definedName name="mmmmmm">#REF!</definedName>
    <definedName name="mmmmmmmmmmmmmm">#REF!</definedName>
    <definedName name="MMOD" hidden="1">"ESG5D7BUL339S1PUIFJDMYP64"</definedName>
    <definedName name="MMOD1" hidden="1">"42OOCOJ1FUOUWJJRJ9DA5ER7F"</definedName>
    <definedName name="mon_ctrl">#REF!</definedName>
    <definedName name="Month">#REF!</definedName>
    <definedName name="Month_test">#REF!</definedName>
    <definedName name="Month_Value">#REF!</definedName>
    <definedName name="monthlookup">#REF!</definedName>
    <definedName name="MONTHLY">#REF!</definedName>
    <definedName name="Monthly_MCR_Hours">#REF!</definedName>
    <definedName name="Monthly_Reliability">#REF!</definedName>
    <definedName name="MonthlyCostFlow" comment="Monthly costs flow for the Lower Mattagami Project">#REF!</definedName>
    <definedName name="MonthlyScroll">#REF!</definedName>
    <definedName name="MONTHS">#REF!</definedName>
    <definedName name="MONTHS2">#REF!</definedName>
    <definedName name="MPL">#REF!</definedName>
    <definedName name="MPMARebate">#REF!</definedName>
    <definedName name="MSforecast" hidden="1">{"'Sheet1'!$A$1:$I$10","'Sheet1'!$A$1:$I$11"}</definedName>
    <definedName name="MTD_ActAncillaryByStation">#REF!</definedName>
    <definedName name="MTD_Actual_LY">#REF!</definedName>
    <definedName name="MTD_AGC_Actual">#REF!</definedName>
    <definedName name="MTD_AGC_Budget">#REF!</definedName>
    <definedName name="MTD_AncRev">#REF!</definedName>
    <definedName name="MTD_AncRev_Bud">#REF!</definedName>
    <definedName name="MTD_AncRev_Bud_Detail">#REF!</definedName>
    <definedName name="MTD_AQEI">#REF!</definedName>
    <definedName name="MTD_AQEW">#REF!</definedName>
    <definedName name="MTD_BlackStart_Actual">#REF!</definedName>
    <definedName name="MTD_BlackStart_Budget">#REF!</definedName>
    <definedName name="MTD_CNP_BUD">#REF!</definedName>
    <definedName name="MTD_Contract_Rev">#REF!</definedName>
    <definedName name="MTD_GenCost_Bud">#REF!</definedName>
    <definedName name="MTD_HESA">#REF!</definedName>
    <definedName name="MTD_HESA_Detail">#REF!</definedName>
    <definedName name="MTD_HydroNonRegRev_Bud">#REF!</definedName>
    <definedName name="MTD_HydroNonRegRev_Bud_Before">#REF!</definedName>
    <definedName name="MTD_HydroRegGWh_Bud">#REF!</definedName>
    <definedName name="MTD_HydroRegRev_Bud">#REF!</definedName>
    <definedName name="MTD_HydroRegRev_Bud_Before">#REF!</definedName>
    <definedName name="MTD_MWh_Bud">#REF!</definedName>
    <definedName name="MTD_NewHydroRegMWh">#REF!</definedName>
    <definedName name="MTD_NewRegHydro_Bud_Detail">#REF!</definedName>
    <definedName name="MTD_NewReghydro_Pivot">#REF!</definedName>
    <definedName name="MTD_NewRegStation_Rev">#REF!</definedName>
    <definedName name="MTD_NonReg_Station_Rev">#REF!</definedName>
    <definedName name="MTD_ONPA_Bud">#REF!</definedName>
    <definedName name="MTD_Op_Perf_Summary">#REF!</definedName>
    <definedName name="MTD_OPGET_Market_B">#REF!</definedName>
    <definedName name="MTD_OPGET_Market_S">#REF!</definedName>
    <definedName name="MTD_OPGET_Purchases">#REF!</definedName>
    <definedName name="MTD_OPGET_Sales">#REF!</definedName>
    <definedName name="MTD_OR_Actual">#REF!</definedName>
    <definedName name="MTD_OR_Budget">#REF!</definedName>
    <definedName name="MTD_Other">#REF!</definedName>
    <definedName name="MTD_Other_Rev">#REF!</definedName>
    <definedName name="MTD_ReactivePower_Actual">#REF!</definedName>
    <definedName name="MTD_ReactivePower_Budget">#REF!</definedName>
    <definedName name="MTD_Reg_Hydro_Rev">#REF!</definedName>
    <definedName name="MTD_Reg_Station_Rev">#REF!</definedName>
    <definedName name="MTD_RegHydro_Bud_Detail">#REF!</definedName>
    <definedName name="MTD_Rev_Budget">#REF!</definedName>
    <definedName name="MTD_RMR_Actual">#REF!</definedName>
    <definedName name="MTD_RMR_Budget">#REF!</definedName>
    <definedName name="MTD_Trading_Budget">#REF!</definedName>
    <definedName name="MTDBudget">#REF!</definedName>
    <definedName name="MTL_escln">#REF!</definedName>
    <definedName name="MtM">#REF!</definedName>
    <definedName name="MtMIC">#REF!</definedName>
    <definedName name="MtMOntario">#REF!</definedName>
    <definedName name="multcash1" hidden="1">#REF!</definedName>
    <definedName name="multformrow" hidden="1">#REF!</definedName>
    <definedName name="multtable" hidden="1">#REF!</definedName>
    <definedName name="mvicebit_col" hidden="1">#REF!</definedName>
    <definedName name="mvicebitda_col" hidden="1">#REF!</definedName>
    <definedName name="mvicprojebitda_col" hidden="1">#REF!</definedName>
    <definedName name="mvicrev_col" hidden="1">#REF!</definedName>
    <definedName name="mvropemld" hidden="1">{"'RCIM'!$E$128"}</definedName>
    <definedName name="mw" hidden="1">{#N/A,#N/A,FALSE,"Pharm";#N/A,#N/A,FALSE,"WWCM"}</definedName>
    <definedName name="mypassword" hidden="1">"chuck"</definedName>
    <definedName name="ñ" hidden="1">{"Page 1",#N/A,FALSE,"Sheet1";"Page 2",#N/A,FALSE,"Sheet1"}</definedName>
    <definedName name="n_1" hidden="1">{"Page 1",#N/A,FALSE,"Sheet1";"Page 2",#N/A,FALSE,"Sheet1"}</definedName>
    <definedName name="nada" hidden="1">{2;#N/A;"R13C16:R17C16";#N/A;"R13C14:R17C15";FALSE;FALSE;FALSE;95;#N/A;#N/A;"R13C19";#N/A;FALSE;FALSE;FALSE;FALSE;#N/A;"";#N/A;FALSE;"";"";#N/A;#N/A;#N/A}</definedName>
    <definedName name="Name">#REF!</definedName>
    <definedName name="NAN_FOOT">#REF!</definedName>
    <definedName name="NAN_HEAD">#REF!</definedName>
    <definedName name="NANLINE1">#REF!</definedName>
    <definedName name="NANLINE2">#REF!</definedName>
    <definedName name="NANrel">#REF!</definedName>
    <definedName name="NANTICOKE">#REF!</definedName>
    <definedName name="Nanticoke_Submission">#REF!</definedName>
    <definedName name="NAPG">#REF!</definedName>
    <definedName name="NAPG_Pivot">#REF!</definedName>
    <definedName name="NAPG_Submission">#REF!</definedName>
    <definedName name="NAPG_T">#REF!</definedName>
    <definedName name="naveeds" hidden="1">{"CSheet",#N/A,FALSE,"C";"SmCap",#N/A,FALSE,"VAL1";"GulfCoast",#N/A,FALSE,"VAL1";"nav",#N/A,FALSE,"NAV";"Summary",#N/A,FALSE,"NAV"}</definedName>
    <definedName name="NbrYearsSpreadCostsILW">[4]Main!$D$21</definedName>
    <definedName name="NbrYearsSpreadCostsLLW">[4]Main!$D$22</definedName>
    <definedName name="NbrYearsSpreadCostsUFD">[4]Main!$D$20</definedName>
    <definedName name="NCC">#REF!</definedName>
    <definedName name="ncowe" hidden="1">{"'RCIM'!$E$128"}</definedName>
    <definedName name="nd" hidden="1">{#N/A,#N/A,FALSE,"Hip.Bas";#N/A,#N/A,FALSE,"ventas";#N/A,#N/A,FALSE,"ingre-Año";#N/A,#N/A,FALSE,"ventas-Año";#N/A,#N/A,FALSE,"Costepro";#N/A,#N/A,FALSE,"inversion";#N/A,#N/A,FALSE,"personal";#N/A,#N/A,FALSE,"Gastos-V";#N/A,#N/A,FALSE,"Circulante";#N/A,#N/A,FALSE,"CONSOLI";#N/A,#N/A,FALSE,"Es-Fin";#N/A,#N/A,FALSE,"Margen-P"}</definedName>
    <definedName name="NEPG">#REF!</definedName>
    <definedName name="NEPG_Submission">#REF!</definedName>
    <definedName name="NEPG_T">#REF!</definedName>
    <definedName name="Net_AQEI_RegHydro">#REF!</definedName>
    <definedName name="NET_CHANGE" hidden="1">"NET_CHANGE"</definedName>
    <definedName name="NET_DEBT" hidden="1">"NET_DEBT"</definedName>
    <definedName name="NET_INC" hidden="1">"NET_INC"</definedName>
    <definedName name="NET_INC_10K" hidden="1">"NET_INC_10K"</definedName>
    <definedName name="NET_INC_10Q" hidden="1">"NET_INC_10Q"</definedName>
    <definedName name="NET_INC_10Q1" hidden="1">"NET_INC_10Q1"</definedName>
    <definedName name="NET_INC_BEFORE" hidden="1">"NET_INC_BEFORE"</definedName>
    <definedName name="NET_INC_GROWTH_1" hidden="1">"NET_INC_GROWTH_1"</definedName>
    <definedName name="NET_INC_GROWTH_2" hidden="1">"NET_INC_GROWTH_2"</definedName>
    <definedName name="NET_INC_MARGIN" hidden="1">"NET_INC_MARGIN"</definedName>
    <definedName name="NET_INTEREST_INC" hidden="1">"NET_INTEREST_INC"</definedName>
    <definedName name="NET_INTEREST_INC_AFTER_LL" hidden="1">"NET_INTEREST_INC_AFTER_LL"</definedName>
    <definedName name="NET_LOANS" hidden="1">"NET_LOANS"</definedName>
    <definedName name="netincome">#REF!</definedName>
    <definedName name="new" hidden="1">#REF!</definedName>
    <definedName name="new_discount_rate">#REF!</definedName>
    <definedName name="New_Reg_Net_injection">#REF!</definedName>
    <definedName name="NewCategory">4</definedName>
    <definedName name="NewHydroRegMWh">#REF!</definedName>
    <definedName name="NewHydroRegRev">#REF!</definedName>
    <definedName name="NewHydroRegRev_2">#REF!</definedName>
    <definedName name="newnewnew" hidden="1">{#N/A,#N/A,FALSE,"Pharm";#N/A,#N/A,FALSE,"WWCM"}</definedName>
    <definedName name="NewRange" hidden="1">#REF!</definedName>
    <definedName name="NewRegHydroPivotSum">#REF!</definedName>
    <definedName name="Newsprint.summary" hidden="1">{#N/A,#N/A,FALSE,"Furnish";#N/A,#N/A,FALSE,"Labor Productivity";#N/A,#N/A,FALSE,"Producer";#N/A,#N/A,FALSE,"PM Productivity";#N/A,#N/A,FALSE,"Regions &amp; Delivered";#N/A,#N/A,FALSE,"Product &amp; Delivered";#N/A,#N/A,FALSE,"Delivered Cost";#N/A,#N/A,FALSE,"Cash Cost"}</definedName>
    <definedName name="nfp">#REF!</definedName>
    <definedName name="NHSS_EV">#REF!</definedName>
    <definedName name="NICOLA" hidden="1">{"IT",#N/A,FALSE,"GRAPHS";"Services",#N/A,FALSE,"GRAPHS";"Subsurface",#N/A,FALSE,"GRAPHS";"Production",#N/A,FALSE,"GRAPHS";"Facilities",#N/A,FALSE,"GRAPHS";"Pipeline &amp; Terminal",#N/A,FALSE,"GRAPHS";"Safety",#N/A,FALSE,"GRAPHS";"Commercial",#N/A,FALSE,"GRAPHS"}</definedName>
    <definedName name="nnn" hidden="1">{#N/A,#N/A,FALSE,"Assessment";#N/A,#N/A,FALSE,"Staffing";#N/A,#N/A,FALSE,"Hires";#N/A,#N/A,FALSE,"Assumptions"}</definedName>
    <definedName name="ñññ" hidden="1">{"Page 1",#N/A,FALSE,"Sheet1";"Page 2",#N/A,FALSE,"Sheet1"}</definedName>
    <definedName name="nnnnn">#REF!</definedName>
    <definedName name="nnnnnnnnnnnnn">#REF!</definedName>
    <definedName name="nnnnnnnnnnnnnnnn">#REF!</definedName>
    <definedName name="NOBL" hidden="1">{"AQUIRORDCF",#N/A,FALSE,"Merger consequences";"Acquirorassns",#N/A,FALSE,"Merger consequences"}</definedName>
    <definedName name="NominalIntRate">[4]Main!$D$14</definedName>
    <definedName name="NON_CASH" hidden="1">"NON_CASH"</definedName>
    <definedName name="NON_INTEREST_EXP" hidden="1">"NON_INTEREST_EXP"</definedName>
    <definedName name="NON_INTEREST_INC" hidden="1">"NON_INTEREST_INC"</definedName>
    <definedName name="Non_SD_prod">#REF!</definedName>
    <definedName name="none" hidden="1">{#N/A,#N/A,FALSE,"Recovery Calcs"}</definedName>
    <definedName name="NonRegHydro_CMSC">#REF!</definedName>
    <definedName name="NonRegRev_Actual">#REF!</definedName>
    <definedName name="Nope" hidden="1">{"'Bellville Acetylene'!$A$1:$L$99"}</definedName>
    <definedName name="Nori" hidden="1">{#N/A,#N/A,FALSE,"L&amp;M Performance";#N/A,#N/A,FALSE,"Brand Performance";#N/A,#N/A,FALSE,"Marlboro Performance"}</definedName>
    <definedName name="NORMAL_INC_AFTER" hidden="1">"NORMAL_INC_AFTER"</definedName>
    <definedName name="NORMAL_INC_AVAIL" hidden="1">"NORMAL_INC_AVAIL"</definedName>
    <definedName name="NORMAL_INC_BEFORE" hidden="1">"NORMAL_INC_BEFORE"</definedName>
    <definedName name="notes">#REF!</definedName>
    <definedName name="NOTES_PAY" hidden="1">"NOTES_PAY"</definedName>
    <definedName name="nouv" hidden="1">{#N/A,#N/A,FALSE,"Pharm";#N/A,#N/A,FALSE,"WWCM"}</definedName>
    <definedName name="Nov18Clos">#REF!</definedName>
    <definedName name="Nov18Inject">#REF!</definedName>
    <definedName name="NOVSUM">#REF!</definedName>
    <definedName name="NP_VIF">#REF!</definedName>
    <definedName name="NPT_TBL">#REF!</definedName>
    <definedName name="NTGSrel">#REF!</definedName>
    <definedName name="NTP_Submission">#REF!</definedName>
    <definedName name="NUCLEAR">#N/A</definedName>
    <definedName name="Nuclear_Headcount">#REF!</definedName>
    <definedName name="NumQtrs">#REF!</definedName>
    <definedName name="NumUnitsSchedule">#REF!</definedName>
    <definedName name="nuova" hidden="1">{#N/A,#N/A,FALSE,"Default Data";#N/A,#N/A,FALSE,"25% case";#N/A,#N/A,FALSE,"99 Tax Model";#N/A,#N/A,FALSE,"ROY CALCS";#N/A,#N/A,FALSE,"Acquisition Royalty";#N/A,#N/A,FALSE,"Cisco FSC"}</definedName>
    <definedName name="NWMO01">#REF!</definedName>
    <definedName name="NWPG">#REF!</definedName>
    <definedName name="NWPG_Submission">#REF!</definedName>
    <definedName name="NWPG_T">#REF!</definedName>
    <definedName name="NYPA_WaterTransfer">#REF!</definedName>
    <definedName name="o">#REF!</definedName>
    <definedName name="O_VIF">#REF!</definedName>
    <definedName name="oa" hidden="1">{#N/A,#N/A,FALSE,"Hip.Bas";#N/A,#N/A,FALSE,"ventas";#N/A,#N/A,FALSE,"ingre-Año";#N/A,#N/A,FALSE,"ventas-Año";#N/A,#N/A,FALSE,"Costepro";#N/A,#N/A,FALSE,"inversion";#N/A,#N/A,FALSE,"personal";#N/A,#N/A,FALSE,"Gastos-V";#N/A,#N/A,FALSE,"Circulante";#N/A,#N/A,FALSE,"CONSOLI";#N/A,#N/A,FALSE,"Es-Fin";#N/A,#N/A,FALSE,"Margen-P"}</definedName>
    <definedName name="OB" hidden="1">{16700;16700;16700;16700;16700;16700;16700;16700;16700;16700;16700;16700;16700;16700;16700;16700;16700;16700;16700}</definedName>
    <definedName name="Oct0419Inject">#REF!</definedName>
    <definedName name="Oct0719Inject">#REF!</definedName>
    <definedName name="Oct0920Inject">#REF!</definedName>
    <definedName name="Oct19Inject">#REF!</definedName>
    <definedName name="Oct22Aug">#REF!</definedName>
    <definedName name="Oct24Avg">#REF!</definedName>
    <definedName name="Oct24Clos">#REF!</definedName>
    <definedName name="OCTSUM">#REF!</definedName>
    <definedName name="OEFC">#REF!</definedName>
    <definedName name="OEFC_Lambton">#REF!</definedName>
    <definedName name="OEFC_Nanticoke">#REF!</definedName>
    <definedName name="OEFC_SAP">#REF!</definedName>
    <definedName name="OEFC_SAP_Pivot">#REF!</definedName>
    <definedName name="OHN">#REF!</definedName>
    <definedName name="ok">#N/A</definedName>
    <definedName name="ol" hidden="1">{#N/A,#N/A,FALSE,"L&amp;M Performance";#N/A,#N/A,FALSE,"Brand Performance";#N/A,#N/A,FALSE,"Marlboro Performance"}</definedName>
    <definedName name="old" hidden="1">#REF!</definedName>
    <definedName name="old_discount_rate">#REF!</definedName>
    <definedName name="Oldestimate" hidden="1">{"NORTHLAND",#N/A,FALSE,"13THPAYMENT";"KAPUSKASING",#N/A,FALSE,"13THPAYMENT";"NORTHWEST",#N/A,FALSE,"13THPAYMENT";"OTTAWA",#N/A,FALSE,"13THPAYMENT";"LAKE ONTARIO",#N/A,FALSE,"13THPAYMENT";"NIAGARA",#N/A,FALSE,"13THPAYMENT";"TOTAL",#N/A,FALSE,"13THPAYMENT"}</definedName>
    <definedName name="OMA">#REF!</definedName>
    <definedName name="OMA_Cost_Table">#REF!</definedName>
    <definedName name="OMA_PROG">#REF!</definedName>
    <definedName name="OMA_PROG2">#REF!</definedName>
    <definedName name="OMA_RES">#REF!</definedName>
    <definedName name="OMAbkdn">#REF!</definedName>
    <definedName name="ONData">#REF!</definedName>
    <definedName name="ONFA_discount_rate">#REF!</definedName>
    <definedName name="ONFA_only?">[4]Results!$AC$22</definedName>
    <definedName name="ONPA_Rate">#REF!</definedName>
    <definedName name="ONPARebate_Budget">#REF!</definedName>
    <definedName name="Ontdada_MtM">#REF!</definedName>
    <definedName name="Ontdata_1cdy">#REF!</definedName>
    <definedName name="Ontdata_BKacct">#REF!</definedName>
    <definedName name="Ontdata_book">#REF!</definedName>
    <definedName name="Ontdata_BS">#REF!</definedName>
    <definedName name="Ontdata_cpty">#REF!</definedName>
    <definedName name="Ontdata_cptytype">#REF!</definedName>
    <definedName name="Ontdata_firm">#REF!</definedName>
    <definedName name="Ontdata_MtM_NPV">#REF!</definedName>
    <definedName name="Ontdata_prod">#REF!</definedName>
    <definedName name="Ontdata_Tradetype">#REF!</definedName>
    <definedName name="Ontdata_Undel_Qty">#REF!</definedName>
    <definedName name="Ontdata_UValue1">#REF!</definedName>
    <definedName name="ooo" hidden="1">{#N/A,#N/A,FALSE,"REPORT"}</definedName>
    <definedName name="op" hidden="1">{#N/A,#N/A,TRUE,"Cover";#N/A,#N/A,TRUE,"Summary";#N/A,#N/A,TRUE,"Income Statement";#N/A,#N/A,TRUE,"Variance Analysis";#N/A,#N/A,TRUE,"BS";#N/A,#N/A,TRUE,"SCFP";#N/A,#N/A,TRUE,"Availability Incentives";#N/A,#N/A,TRUE,"Availability";#N/A,#N/A,TRUE,"YTD Revenue";#N/A,#N/A,TRUE,"Fuel Analysis";#N/A,#N/A,TRUE,"Plant O&amp;M";#N/A,#N/A,TRUE,"CESR";#N/A,#N/A,TRUE,"Hourly Pool Prices";#N/A,#N/A,TRUE,"Min-Aver-Max"}</definedName>
    <definedName name="Op_Stats_2014" hidden="1">{"calspreads",#N/A,FALSE,"Sheet1";"curves",#N/A,FALSE,"Sheet1";"libor",#N/A,FALSE,"Sheet1"}</definedName>
    <definedName name="OPENPRICE" hidden="1">"OPENPRICE"</definedName>
    <definedName name="OPER_INC" hidden="1">"OPER_INC"</definedName>
    <definedName name="Operating_State">#REF!</definedName>
    <definedName name="Operational_Capital_Table">#REF!</definedName>
    <definedName name="Operational_OMA_Table">#REF!</definedName>
    <definedName name="OPGET_1CDY">#REF!</definedName>
    <definedName name="OPGET_Accrual">#REF!</definedName>
    <definedName name="OPGET_Accrual_InterCo">#REF!</definedName>
    <definedName name="OPGET_Book">#REF!</definedName>
    <definedName name="OPGET_BookAcct">#REF!</definedName>
    <definedName name="OPGET_BS">#REF!</definedName>
    <definedName name="OPGET_GL">#REF!</definedName>
    <definedName name="OPGET_INTC">#REF!</definedName>
    <definedName name="OPGET_InterCo">#REF!</definedName>
    <definedName name="OPGET_Market">#REF!</definedName>
    <definedName name="OPGET_MtM">#REF!</definedName>
    <definedName name="OPGET_TradeType">#REF!</definedName>
    <definedName name="OPGETSAP">#REF!</definedName>
    <definedName name="OPGT_GL_Balance">#REF!</definedName>
    <definedName name="opi" hidden="1">{"'BS'!$C$10"}</definedName>
    <definedName name="opiu" hidden="1">{2;#N/A;"R13C16:R17C16";#N/A;"R13C14:R17C15";FALSE;FALSE;FALSE;95;#N/A;#N/A;"R13C19";#N/A;FALSE;FALSE;FALSE;FALSE;#N/A;"";#N/A;FALSE;"";"";#N/A;#N/A;#N/A}</definedName>
    <definedName name="opopop" hidden="1">{#N/A,#N/A,TRUE,"index";#N/A,#N/A,TRUE,"Summary";#N/A,#N/A,TRUE,"Continuing Business";#N/A,#N/A,TRUE,"Disposals";#N/A,#N/A,TRUE,"Acquisitions";#N/A,#N/A,TRUE,"Actual &amp; Plan Reconciliation"}</definedName>
    <definedName name="opopop2" hidden="1">{#N/A,#N/A,TRUE,"index";#N/A,#N/A,TRUE,"Summary";#N/A,#N/A,TRUE,"Continuing Business";#N/A,#N/A,TRUE,"Disposals";#N/A,#N/A,TRUE,"Acquisitions";#N/A,#N/A,TRUE,"Actual &amp; Plan Reconciliation"}</definedName>
    <definedName name="OpssAdjustment">#REF!</definedName>
    <definedName name="Orgname">#REF!</definedName>
    <definedName name="orig.incomestmt" hidden="1">{"IT",#N/A,FALSE,"GRAPHS";"Services",#N/A,FALSE,"GRAPHS";"Subsurface",#N/A,FALSE,"GRAPHS";"Production",#N/A,FALSE,"GRAPHS";"Facilities",#N/A,FALSE,"GRAPHS";"Pipeline &amp; Terminal",#N/A,FALSE,"GRAPHS";"Safety",#N/A,FALSE,"GRAPHS";"Commercial",#N/A,FALSE,"GRAPHS"}</definedName>
    <definedName name="OSPG">#REF!</definedName>
    <definedName name="OSPG_T">#REF!</definedName>
    <definedName name="otbb" hidden="1">IF(NOT(ISERROR(otb*1)),otb*1,otb)</definedName>
    <definedName name="OthCost">#REF!</definedName>
    <definedName name="Other">3</definedName>
    <definedName name="OTHER_ASSETS" hidden="1">"OTHER_ASSETS"</definedName>
    <definedName name="OTHER_CURRENT_ASSETS" hidden="1">"OTHER_CURRENT_ASSETS"</definedName>
    <definedName name="OTHER_CURRENT_LIAB" hidden="1">"OTHER_CURRENT_LIAB"</definedName>
    <definedName name="OTHER_EARNING" hidden="1">"OTHER_EARNING"</definedName>
    <definedName name="OTHER_EQUITY" hidden="1">"OTHER_EQUITY"</definedName>
    <definedName name="OTHER_INVESTING" hidden="1">"OTHER_INVESTING"</definedName>
    <definedName name="OTHER_LIAB" hidden="1">"OTHER_LIAB"</definedName>
    <definedName name="OTHER_LONG_TERM" hidden="1">"OTHER_LONG_TERM"</definedName>
    <definedName name="OTHER_NET" hidden="1">"OTHER_NET"</definedName>
    <definedName name="OTHER_OPER" hidden="1">"OTHER_OPER"</definedName>
    <definedName name="OTHER_RECEIV" hidden="1">"OTHER_RECEIV"</definedName>
    <definedName name="OTHER_REVENUE" hidden="1">"OTHER_REVENUE"</definedName>
    <definedName name="other33" hidden="1">{#N/A,#N/A,FALSE,"Pharm";#N/A,#N/A,FALSE,"WWCM"}</definedName>
    <definedName name="othermar" hidden="1">{#N/A,#N/A,FALSE,"Pharm";#N/A,#N/A,FALSE,"WWCM"}</definedName>
    <definedName name="OtherRevCosts_Budget">#REF!</definedName>
    <definedName name="OthRev">#REF!</definedName>
    <definedName name="OTTA_Pivot">#REF!</definedName>
    <definedName name="OTTA_Submission">#REF!</definedName>
    <definedName name="out">#REF!</definedName>
    <definedName name="Outages" hidden="1">{"MTH_YTD",#N/A,FALSE,"Summary";"VAR_MTH_YTD",#N/A,FALSE,"Summary"}</definedName>
    <definedName name="Outages2" hidden="1">{"MTH_YTD",#N/A,FALSE,"Summary";"VAR_MTH_YTD",#N/A,FALSE,"Summary"}</definedName>
    <definedName name="outdatedestimate" hidden="1">{"'GenCo'!$A$3:$U$52"}</definedName>
    <definedName name="Outputs">#REF!</definedName>
    <definedName name="Overtime_Costs">#REF!</definedName>
    <definedName name="p" hidden="1">{"page 1 ww",#N/A,FALSE,"World Wide P1";"page 2 ww",#N/A,FALSE,"World Wide P2";"page 3 ww",#N/A,FALSE,"World Wide P3";"page 4 ww",#N/A,FALSE,"Funding Co";"page 5 ww",#N/A,FALSE,"Gestao";"REstate",#N/A,FALSE,"Real Estate"}</definedName>
    <definedName name="p.Covenants" hidden="1">#REF!</definedName>
    <definedName name="p.Covenants_Titles" hidden="1">#REF!</definedName>
    <definedName name="p.CreditStats" hidden="1">#REF!</definedName>
    <definedName name="p.DCF" hidden="1">#REF!</definedName>
    <definedName name="p.DCF_Titles" hidden="1">#REF!</definedName>
    <definedName name="p.DivisionA" hidden="1">#REF!</definedName>
    <definedName name="p.DivisionB" hidden="1">#REF!</definedName>
    <definedName name="p.DivisionC" hidden="1">#REF!</definedName>
    <definedName name="p.DivisionD" hidden="1">#REF!</definedName>
    <definedName name="p.DivisionE" hidden="1">#REF!</definedName>
    <definedName name="p.DivisionF" hidden="1">#REF!</definedName>
    <definedName name="p.DivisionG" hidden="1">#REF!</definedName>
    <definedName name="p.DivisionH" hidden="1">#REF!</definedName>
    <definedName name="p.IRR" hidden="1">#REF!</definedName>
    <definedName name="p.IRR_Titles" hidden="1">#REF!</definedName>
    <definedName name="p.LTM_BS" hidden="1">#REF!</definedName>
    <definedName name="p.LTM_IS" hidden="1">#REF!</definedName>
    <definedName name="p.SP" hidden="1">#REF!</definedName>
    <definedName name="p.Summary" hidden="1">#REF!</definedName>
    <definedName name="p.Summary_Titles" hidden="1">#REF!</definedName>
    <definedName name="p_1" hidden="1">{"Page 1",#N/A,FALSE,"Sheet1";"Page 2",#N/A,FALSE,"Sheet1"}</definedName>
    <definedName name="Page_1">#REF!</definedName>
    <definedName name="Page_2">#REF!</definedName>
    <definedName name="Page1">#REF!</definedName>
    <definedName name="Page2">#REF!</definedName>
    <definedName name="pai4àpai5">#REF!</definedName>
    <definedName name="pait">#REF!</definedName>
    <definedName name="Pal_Workbook_GUID" hidden="1">"T5J5WJ5FDCXJFF4544GC63X2"</definedName>
    <definedName name="Pal_Workbook_GUID_1" hidden="1">"RLH91JKSJ5QJVCGJCZD1TK5V"</definedName>
    <definedName name="PalisadeReportWorkbookCreatedBy">"AtRisk"</definedName>
    <definedName name="panther_wrn.test1." hidden="1">{"Income Statement",#N/A,FALSE,"CFMODEL";"Balance Sheet",#N/A,FALSE,"CFMODEL"}</definedName>
    <definedName name="panther_wrn.test2." hidden="1">{"SourcesUses",#N/A,TRUE,"CFMODEL";"TransOverview",#N/A,TRUE,"CFMODEL"}</definedName>
    <definedName name="panther_wrn.test3." hidden="1">{"SourcesUses",#N/A,TRUE,#N/A;"TransOverview",#N/A,TRUE,"CFMODEL"}</definedName>
    <definedName name="panther_wrn.test4." hidden="1">{"SourcesUses",#N/A,TRUE,"FundsFlow";"TransOverview",#N/A,TRUE,"FundsFlow"}</definedName>
    <definedName name="ParentBal">#REF!</definedName>
    <definedName name="ParentInc">#REF!</definedName>
    <definedName name="PART1">#REF!</definedName>
    <definedName name="part1a1" hidden="1">VLOOKUP(IF(ISNUMBER(INDIRECT("rc",FALSE)),INDIRECT("rc",FALSE)*1,INDIRECT("rc",FALSE)),[0]!TB,3,FALSE)</definedName>
    <definedName name="PART2">#REF!</definedName>
    <definedName name="PASCOIC" hidden="1">{#N/A,#N/A,FALSE,"TPC"}</definedName>
    <definedName name="PasteHere">#REF!</definedName>
    <definedName name="PAWHELP" hidden="1">{"'Page 2-4'!$A$1:$O$47","'Page 2-2'!$A$1:$P$58"}</definedName>
    <definedName name="PAY_ACCRUED" hidden="1">"PAY_ACCRUED"</definedName>
    <definedName name="payrollg2">#REF!</definedName>
    <definedName name="PB_LU">#REF!</definedName>
    <definedName name="PctApplyFirstYearCostsILW">[4]Main!$C$21</definedName>
    <definedName name="PctApplyFirstYearCostsLLW">[4]Main!$C$22</definedName>
    <definedName name="PctApplyFirstYearCostsUFD">[4]Main!$C$20</definedName>
    <definedName name="PCTB">#REF!</definedName>
    <definedName name="PE_Coord">#REF!</definedName>
    <definedName name="penalty">#REF!</definedName>
    <definedName name="Pending_Deliveries_2013">#REF!</definedName>
    <definedName name="People19">#REF!</definedName>
    <definedName name="People4">#REF!</definedName>
    <definedName name="People9">#REF!</definedName>
    <definedName name="PeopleHome">#REF!</definedName>
    <definedName name="PEPC">#REF!</definedName>
    <definedName name="pepe" hidden="1">{#N/A,#N/A,FALSE,"Pharm";#N/A,#N/A,FALSE,"WWCM"}</definedName>
    <definedName name="PEPE4" hidden="1">{#N/A,#N/A,FALSE,"Pharm";#N/A,#N/A,FALSE,"WWCM"}</definedName>
    <definedName name="PEPE5" hidden="1">{#N/A,#N/A,FALSE,"Pharm";#N/A,#N/A,FALSE,"WWCM"}</definedName>
    <definedName name="Perc1" hidden="1">#REF!</definedName>
    <definedName name="Perc2" hidden="1">#REF!</definedName>
    <definedName name="Perc3" hidden="1">#REF!</definedName>
    <definedName name="percent_non_SD">#REF!</definedName>
    <definedName name="percent_SD">#REF!</definedName>
    <definedName name="percent_SD1">#REF!</definedName>
    <definedName name="percent_SD2">#REF!</definedName>
    <definedName name="percent_SD3">#REF!</definedName>
    <definedName name="Performance_Table">#REF!</definedName>
    <definedName name="Performance_Table_Budget">#REF!</definedName>
    <definedName name="PerfRev">#REF!</definedName>
    <definedName name="Period">#REF!</definedName>
    <definedName name="Period_LY">#REF!</definedName>
    <definedName name="PERIODDATE" hidden="1">"PERIODDATE"</definedName>
    <definedName name="Peter" hidden="1">{#N/A,#N/A,TRUE,"GRAND TOTAL";#N/A,#N/A,TRUE,"SAM'S";#N/A,#N/A,TRUE,"SUPERCENTER";#N/A,#N/A,TRUE,"MEXICO";#N/A,#N/A,TRUE,"FOOD";#N/A,#N/A,TRUE,"TOTAL WITHOUT CIFRA TAB"}</definedName>
    <definedName name="PG_Project_List">#REF!</definedName>
    <definedName name="pharma" hidden="1">{#N/A,#N/A,FALSE,"Sales Graph";#N/A,#N/A,FALSE,"PSBM";#N/A,#N/A,FALSE,"BUC Graph";#N/A,#N/A,FALSE,"P&amp;L - YTD"}</definedName>
    <definedName name="PickA_TBL">#REF!</definedName>
    <definedName name="PickB_TBL">#REF!</definedName>
    <definedName name="Pickering">#REF!</definedName>
    <definedName name="pig_dig5" hidden="1">{#N/A,#N/A,FALSE,"T COST";#N/A,#N/A,FALSE,"COST_FH"}</definedName>
    <definedName name="pig_dog" hidden="1">{2;#N/A;"R13C16:R17C16";#N/A;"R13C14:R17C15";FALSE;FALSE;FALSE;95;#N/A;#N/A;"R13C19";#N/A;FALSE;FALSE;FALSE;FALSE;#N/A;"";#N/A;FALSE;"";"";#N/A;#N/A;#N/A}</definedName>
    <definedName name="pig_dog\" hidden="1">{"EXCELHLP.HLP!1802";5;10;5;10;13;13;13;8;5;5;10;14;13;13;13;13;5;10;14;13;5;10;1;2;24}</definedName>
    <definedName name="pig_dog2" hidden="1">{#N/A,#N/A,FALSE,"Results";#N/A,#N/A,FALSE,"Input Data";#N/A,#N/A,FALSE,"Generation Calculation";#N/A,#N/A,FALSE,"Unit Heat Rate Calculation";#N/A,#N/A,FALSE,"Final FWH Extraction Flow";#N/A,#N/A,FALSE,"BEFF.XLS";#N/A,#N/A,FALSE,"TURBEFF.XLS";#N/A,#N/A,FALSE,"Condenser Performance";#N/A,#N/A,FALSE,"Stage Pressure Correction";#N/A,#N/A,FALSE,"Electrical Loss Correction";#N/A,#N/A,FALSE,"Throttle P &amp; T Correction";#N/A,#N/A,FALSE,"Final FWH TTD Correction";#N/A,#N/A,FALSE,"Reheat T &amp; dP Correction";#N/A,#N/A,FALSE,"Auxiliary Steam &amp; Extr Corr";#N/A,#N/A,FALSE,"SHS &amp; RHS Correction";#N/A,#N/A,FALSE,"Change Log"}</definedName>
    <definedName name="pig_dog3" hidden="1">{#N/A,#N/A,FALSE,"Results";#N/A,#N/A,FALSE,"Input Data";#N/A,#N/A,FALSE,"Generation Calculation";#N/A,#N/A,FALSE,"Unit Heat Rate Calculation";#N/A,#N/A,FALSE,"BEFF.XLS";#N/A,#N/A,FALSE,"TURBEFF.XLS";#N/A,#N/A,FALSE,"Final FWH Extraction Flow";#N/A,#N/A,FALSE,"Condenser Performance";#N/A,#N/A,FALSE,"Stage Pressure Correction"}</definedName>
    <definedName name="pig_dog4" hidden="1">{#N/A,#N/A,FALSE,"SUMMARY";#N/A,#N/A,FALSE,"INPUTDATA";#N/A,#N/A,FALSE,"Condenser Performance"}</definedName>
    <definedName name="pig_dog6" hidden="1">{#N/A,#N/A,FALSE,"INPUTDATA";#N/A,#N/A,FALSE,"SUMMARY";#N/A,#N/A,FALSE,"CTAREP";#N/A,#N/A,FALSE,"CTBREP";#N/A,#N/A,FALSE,"TURBEFF";#N/A,#N/A,FALSE,"Condenser Performance"}</definedName>
    <definedName name="pig_dog7" hidden="1">{#N/A,#N/A,FALSE,"INPUTDATA";#N/A,#N/A,FALSE,"SUMMARY"}</definedName>
    <definedName name="pig_dog8" hidden="1">{#N/A,#N/A,FALSE,"INPUTDATA";#N/A,#N/A,FALSE,"SUMMARY";#N/A,#N/A,FALSE,"CTAREP";#N/A,#N/A,FALSE,"CTBREP";#N/A,#N/A,FALSE,"PMG4ST86";#N/A,#N/A,FALSE,"TURBEFF";#N/A,#N/A,FALSE,"Condenser Performance"}</definedName>
    <definedName name="PILASTER">#REF!</definedName>
    <definedName name="PINO_TBL">#REF!</definedName>
    <definedName name="PIT">#REF!</definedName>
    <definedName name="PITTWAY" hidden="1">{#N/A,#N/A,FALSE,"Che-Ga";#N/A,#N/A,FALSE,"Iv-Sm";#N/A,#N/A,FALSE,"So-We";#N/A,#N/A,FALSE,"Me-Po";#N/A,#N/A,FALSE,"Be-Bo";#N/A,#N/A,FALSE,"Cha-Ki";#N/A,#N/A,FALSE,"In";#N/A,#N/A,FALSE,"Schedule 23";#N/A,#N/A,FALSE,"Schedule 22";#N/A,#N/A,FALSE,"WACC"}</definedName>
    <definedName name="pittway1" hidden="1">{#N/A,#N/A,FALSE,"Che-Ga";#N/A,#N/A,FALSE,"Iv-Sm";#N/A,#N/A,FALSE,"So-We";#N/A,#N/A,FALSE,"Me-Po";#N/A,#N/A,FALSE,"Be-Bo";#N/A,#N/A,FALSE,"Cha-Ki";#N/A,#N/A,FALSE,"In";#N/A,#N/A,FALSE,"Schedule 23";#N/A,#N/A,FALSE,"Schedule 22";#N/A,#N/A,FALSE,"WACC"}</definedName>
    <definedName name="pky" hidden="1">{#N/A,#N/A,FALSE,"A";#N/A,#N/A,FALSE,"B";#N/A,#N/A,FALSE,"C";#N/A,#N/A,FALSE,"D";#N/A,#N/A,FALSE,"E";#N/A,#N/A,FALSE,"F";#N/A,#N/A,FALSE,"G";#N/A,#N/A,FALSE,"H";#N/A,#N/A,FALSE,"I";#N/A,#N/A,FALSE,"J";#N/A,#N/A,FALSE,"K";#N/A,#N/A,FALSE,"L";#N/A,#N/A,FALSE,"M";#N/A,#N/A,FALSE,"N";#N/A,#N/A,FALSE,"O";#N/A,#N/A,FALSE,"P";#N/A,#N/A,FALSE,"Q";#N/A,#N/A,FALSE,"R"}</definedName>
    <definedName name="pl">[7]Notes!$E$78</definedName>
    <definedName name="PLACEHOLDER_STATE">"Inactive - Placeholder"</definedName>
    <definedName name="PlanDate" comment="Monthly cash flow for the Lower Mattagami Project.">#REF!</definedName>
    <definedName name="PLANNED_STATE">"Inactive - Planned (in BP)"</definedName>
    <definedName name="Plant_Group_dropdown">#REF!</definedName>
    <definedName name="plantwrn2000._.Basic." hidden="1">{"2000 Basic",#N/A,FALSE,"Accrual Summary";"2000 Basic",#N/A,FALSE,"Accrual-Detail";"2000 Basic",#N/A,FALSE,"Production";"2000 Basic",#N/A,FALSE,"Support1";"2000 Basic",#N/A,FALSE,"Support2";"2000 Basic",#N/A,FALSE,"Cash Summary";"2000 Basic",#N/A,FALSE,"Cash-Detail";"2000 Basic",#N/A,FALSE,"Analysis";"2000 Basic",#N/A,FALSE,"VarExp";"2000 Basic",#N/A,FALSE,"O&amp;M2%Analysis";"2000 Basic",#N/A,FALSE,"Assumptions&amp;Notes";"2000 Basic",#N/A,FALSE,"Title"}</definedName>
    <definedName name="PLCepi" hidden="1">{#N/A,#N/A,FALSE,"REPORT"}</definedName>
    <definedName name="PLProcef" hidden="1">{#N/A,#N/A,FALSE,"REPORT"}</definedName>
    <definedName name="PLTaxol" hidden="1">{#N/A,#N/A,FALSE,"REPORT"}</definedName>
    <definedName name="PM_List">#REF!</definedName>
    <definedName name="PMList">#REF!</definedName>
    <definedName name="PND">#REF!</definedName>
    <definedName name="Pnl" hidden="1">{#N/A,#N/A,FALSE,"Pharm";#N/A,#N/A,FALSE,"WWCM"}</definedName>
    <definedName name="PO" hidden="1">{"Summary",#N/A,TRUE,"Summary";"quest",#N/A,TRUE,"quest";"ss",#N/A,TRUE,"subm.sheet.";"RF1",#N/A,TRUE,"RF1";"RF1A",#N/A,TRUE,"RF1A";"RF2",#N/A,TRUE,"RF2";"RF2A",#N/A,TRUE,"RF2A";"RF3",#N/A,TRUE,"RF3";"RF3A",#N/A,TRUE,"RF3A";"RF4",#N/A,TRUE,"RF4";"RF4A",#N/A,TRUE,"RF4A";"RF5",#N/A,TRUE,"RF5";"RF6",#N/A,TRUE,"RF6";"RF6A",#N/A,TRUE,"RF6A";"RF7",#N/A,TRUE,"RF7";"RF7A",#N/A,TRUE,"RF7A";"RF8",#N/A,TRUE,"RF8";"RF8A",#N/A,TRUE,"RF8A";"RF9",#N/A,TRUE,"RF9";"RF9A",#N/A,TRUE,"RF9A";"RF10",#N/A,TRUE,"RF10";"RF11As",#N/A,TRUE,"RF11As";"RF11Bs",#N/A,TRUE,"RF11Bs";"RF12",#N/A,TRUE,"RF12";"RF13",#N/A,TRUE,"RF13";"RF14",#N/A,TRUE,"RF14";"RF15",#N/A,TRUE,"RF15"}</definedName>
    <definedName name="POHistory">#REF!</definedName>
    <definedName name="Pool_Payments">#REF!</definedName>
    <definedName name="pop" hidden="1">{"'BS'!$C$10"}</definedName>
    <definedName name="PopCache_GL_INTERFACE_REFERENCE7" hidden="1">#REF!</definedName>
    <definedName name="port29" hidden="1">{#N/A,#N/A,FALSE,"Pharm";#N/A,#N/A,FALSE,"WWCM"}</definedName>
    <definedName name="portfSheetColsActFndsRel">#REF!</definedName>
    <definedName name="portfSheetColsAssetInServDates">#REF!</definedName>
    <definedName name="portfSheetColsBCSSPRDueDate">#REF!</definedName>
    <definedName name="portfSheetColsBRDDates">#REF!</definedName>
    <definedName name="portfSheetColsBRDDueDate">#REF!</definedName>
    <definedName name="portfSheetColsBuildDates">#REF!</definedName>
    <definedName name="portfSheetColsBusiness">#REF!</definedName>
    <definedName name="portfSheetColsBusinessPlan">#REF!</definedName>
    <definedName name="portfSheetColsColourCodes">#REF!</definedName>
    <definedName name="portfSheetColsComment">#REF!</definedName>
    <definedName name="portfSheetColsCommitedSate">#REF!</definedName>
    <definedName name="portfSheetColsCRCause">#REF!</definedName>
    <definedName name="portfSheetColsCRImpactCost">#REF!</definedName>
    <definedName name="portfSheetColsCRImpactSched">#REF!</definedName>
    <definedName name="portfSheetColsCRM">#REF!</definedName>
    <definedName name="portfSheetColsCRTypeCount">#REF!</definedName>
    <definedName name="portfSheetColsCSA">#REF!</definedName>
    <definedName name="portfSheetColsCSADates">#REF!</definedName>
    <definedName name="portfSheetColsCurrApprRel">#REF!</definedName>
    <definedName name="portfSheetColsCurrMonActuals">#REF!</definedName>
    <definedName name="portfSheetColsCurrMonBudget">#REF!</definedName>
    <definedName name="portfSheetColsCurrProjGoAhead">#REF!</definedName>
    <definedName name="portfSheetColsCurrProjScore">#REF!</definedName>
    <definedName name="portfSheetColsCustomer">#REF!</definedName>
    <definedName name="portfSheetColsCustSatisfAssPerf">#REF!</definedName>
    <definedName name="portfSheetColsDesignDates">#REF!</definedName>
    <definedName name="portfSheetColsEqipISRptReq">#REF!</definedName>
    <definedName name="portfSheetColsForcstAtCompl">#REF!</definedName>
    <definedName name="portfSheetColsFunding">#REF!</definedName>
    <definedName name="portfSheetColsGrandTotals">#REF!</definedName>
    <definedName name="portfSheetColsHideCurrApprRel">#REF!</definedName>
    <definedName name="portfSheetColsImpaxctedLOB">#REF!</definedName>
    <definedName name="portfSheetColsLTDAct">#REF!</definedName>
    <definedName name="portfSheetColsLTDRel">#REF!</definedName>
    <definedName name="portfSheetColsNHSS">#REF!</definedName>
    <definedName name="portfSheetColsNPV">#REF!</definedName>
    <definedName name="portfSheetColsOrigBaselRels">#REF!</definedName>
    <definedName name="portfSheetColsPDRDueDate">#REF!</definedName>
    <definedName name="portfSheetColsPEPDates">#REF!</definedName>
    <definedName name="portfSheetColsPIRActDate">#REF!</definedName>
    <definedName name="portfSheetColsPIRDates">#REF!</definedName>
    <definedName name="portfSheetColsPIRStatus">#REF!</definedName>
    <definedName name="portfSheetColsPrelimBOMPOCDates">#REF!</definedName>
    <definedName name="portfSheetColsPrelimRelFndDates">#REF!</definedName>
    <definedName name="portfSheetColsProgMangr">#REF!</definedName>
    <definedName name="portfSheetColsProgramName">#REF!</definedName>
    <definedName name="portfSheetColsProjAwardSOWPODates">#REF!</definedName>
    <definedName name="portfSheetColsProjClsDocDates">#REF!</definedName>
    <definedName name="portfSheetColsProjClsRptDates">#REF!</definedName>
    <definedName name="portfSheetColsProjDetails">#REF!</definedName>
    <definedName name="portfSheetColsProjDevelPropDate">#REF!</definedName>
    <definedName name="portfSheetColsProjDevelPropDates">#REF!</definedName>
    <definedName name="portfSheetColsProjDevelRelDates">#REF!</definedName>
    <definedName name="portfSheetColsProjectClass">#REF!</definedName>
    <definedName name="portfSheetColsProjectGate">#REF!</definedName>
    <definedName name="portfSheetColsProjectID">#REF!</definedName>
    <definedName name="portfSheetColsProjectName">#REF!</definedName>
    <definedName name="portfSheetColsProjectProfile">#REF!</definedName>
    <definedName name="portfSheetColsProjectSchedDates">#REF!</definedName>
    <definedName name="portfSheetColsProjectState">#REF!</definedName>
    <definedName name="portfSheetColsProjectStatus1">#REF!</definedName>
    <definedName name="portfSheetColsProjIndic">#REF!</definedName>
    <definedName name="portfSheetColsProjMgr">#REF!</definedName>
    <definedName name="portfSheetColsProjRoadmapDates">#REF!</definedName>
    <definedName name="portfSheetColsProjStartDate">#REF!</definedName>
    <definedName name="portfSheetColsRebalRptColours">#REF!</definedName>
    <definedName name="portfSheetColsRelFndDates">#REF!</definedName>
    <definedName name="portfSheetColsReportDate">#REF!</definedName>
    <definedName name="portfSheetColsRevBaselRel">#REF!</definedName>
    <definedName name="portfSheetColsRisk">#REF!</definedName>
    <definedName name="portfSheetColsRptInSrvDates">#REF!</definedName>
    <definedName name="portfSheetColsSmallProjRelDate">#REF!</definedName>
    <definedName name="portfSheetColsSmallProjRelDates">#REF!</definedName>
    <definedName name="portfSheetColsSRDDates">#REF!</definedName>
    <definedName name="portfSheetColsStdRptColours">#REF!</definedName>
    <definedName name="portfSheetColsTabName">#REF!</definedName>
    <definedName name="portfSheetColsTechno">#REF!</definedName>
    <definedName name="portfSheetColsUATDates">#REF!</definedName>
    <definedName name="portfSheetColsWorkCategory">#REF!</definedName>
    <definedName name="portfSheetColsYEForecast">#REF!</definedName>
    <definedName name="portfSheetColsYTDActuals">#REF!</definedName>
    <definedName name="portfSheetColsYTDBudget">#REF!</definedName>
    <definedName name="poso_wrn.test1." hidden="1">{"Income Statement",#N/A,FALSE,"CFMODEL";"Balance Sheet",#N/A,FALSE,"CFMODEL"}</definedName>
    <definedName name="poso_wrn.test2." hidden="1">{"SourcesUses",#N/A,TRUE,"CFMODEL";"TransOverview",#N/A,TRUE,"CFMODEL"}</definedName>
    <definedName name="poso_wrn.test3." hidden="1">{"SourcesUses",#N/A,TRUE,#N/A;"TransOverview",#N/A,TRUE,"CFMODEL"}</definedName>
    <definedName name="poso_wrn.test4." hidden="1">{"SourcesUses",#N/A,TRUE,"FundsFlow";"TransOverview",#N/A,TRUE,"FundsFlow"}</definedName>
    <definedName name="PP" hidden="1">{"'action plan'!$D$13"}</definedName>
    <definedName name="ppp" hidden="1">{"'action plan'!$D$13"}</definedName>
    <definedName name="ppppp" hidden="1">#N/A</definedName>
    <definedName name="pppppppp">#REF!</definedName>
    <definedName name="PR0_Active">#REF!</definedName>
    <definedName name="PR0_Name">#REF!</definedName>
    <definedName name="PR0_pagno">#REF!</definedName>
    <definedName name="PR0_Range">#REF!</definedName>
    <definedName name="PR0_TF">#REF!</definedName>
    <definedName name="PR1_Active">#REF!</definedName>
    <definedName name="PR1_Name">#REF!</definedName>
    <definedName name="PR1_pagno">#REF!</definedName>
    <definedName name="PR1_Range">#REF!</definedName>
    <definedName name="PR1_TF">#REF!</definedName>
    <definedName name="PR10_Active">#REF!</definedName>
    <definedName name="PR10_Name">#REF!</definedName>
    <definedName name="PR10_pagno">#REF!</definedName>
    <definedName name="PR10_Range">#REF!</definedName>
    <definedName name="PR10_TF">#REF!</definedName>
    <definedName name="PR2_Active">#REF!</definedName>
    <definedName name="PR2_Name">#REF!</definedName>
    <definedName name="PR2_pagno">#REF!</definedName>
    <definedName name="PR2_Range">#REF!</definedName>
    <definedName name="PR2_TF">#REF!</definedName>
    <definedName name="PR3_Active">#REF!</definedName>
    <definedName name="PR3_Name">#REF!</definedName>
    <definedName name="PR3_pagno">#REF!</definedName>
    <definedName name="PR3_Range">#REF!</definedName>
    <definedName name="PR3_TF">#REF!</definedName>
    <definedName name="PR4_active">#REF!</definedName>
    <definedName name="PR4_Name">#REF!</definedName>
    <definedName name="PR4_pagno">#REF!</definedName>
    <definedName name="PR4_Range">#REF!</definedName>
    <definedName name="PR4_TF">#REF!</definedName>
    <definedName name="PR5_Active">#REF!</definedName>
    <definedName name="PR5_Name">#REF!</definedName>
    <definedName name="PR5_pagno">#REF!</definedName>
    <definedName name="PR5_Range">#REF!</definedName>
    <definedName name="PR5_TF">#REF!</definedName>
    <definedName name="PR6_Active">#REF!</definedName>
    <definedName name="PR6_Name">#REF!</definedName>
    <definedName name="PR6_pagno">#REF!</definedName>
    <definedName name="PR6_Range">#REF!</definedName>
    <definedName name="PR6_TF">#REF!</definedName>
    <definedName name="PR7_Active">#REF!</definedName>
    <definedName name="PR7_Name">#REF!</definedName>
    <definedName name="PR7_pagno">#REF!</definedName>
    <definedName name="PR7_Range">#REF!</definedName>
    <definedName name="PR7_TF">#REF!</definedName>
    <definedName name="PR8_Active">#REF!</definedName>
    <definedName name="PR8_Name">#REF!</definedName>
    <definedName name="PR8_pagno">#REF!</definedName>
    <definedName name="PR8_Range">#REF!</definedName>
    <definedName name="PR8_TF">#REF!</definedName>
    <definedName name="PR9_Active">#REF!</definedName>
    <definedName name="PR9_Name">#REF!</definedName>
    <definedName name="PR9_pagno">#REF!</definedName>
    <definedName name="PR9_Range">#REF!</definedName>
    <definedName name="PR9_TF">#REF!</definedName>
    <definedName name="PREF_DIVID" hidden="1">"PREF_DIVID"</definedName>
    <definedName name="PREF_STOCK" hidden="1">"PREF_STOCK"</definedName>
    <definedName name="prefyes" hidden="1">#REF!</definedName>
    <definedName name="Prelim_Invoice">#REF!</definedName>
    <definedName name="Prep" hidden="1">{#N/A,#N/A,FALSE,"MAIN";#N/A,#N/A,FALSE,"MK_ASS_B";#N/A,#N/A,FALSE,"MK_ASS_R";#N/A,#N/A,FALSE,"TR_ASS_B";#N/A,#N/A,FALSE,"TR_ASS_R";#N/A,#N/A,FALSE,"ROAMING";#N/A,#N/A,FALSE,"PR_ASS_B";#N/A,#N/A,FALSE,"PR_ASS_R";#N/A,#N/A,FALSE,"PR_ASS_S"}</definedName>
    <definedName name="PREPAID_EXPEN" hidden="1">"PREPAID_EXPEN"</definedName>
    <definedName name="PRETAX_INC" hidden="1">"PRETAX_INC"</definedName>
    <definedName name="PRETAX_INC_10K" hidden="1">"PRETAX_INC_10K"</definedName>
    <definedName name="PRETAX_INC_10Q" hidden="1">"PRETAX_INC_10Q"</definedName>
    <definedName name="PRETAX_INC_10Q1" hidden="1">"PRETAX_INC_10Q1"</definedName>
    <definedName name="Prev_month_ohn">#REF!</definedName>
    <definedName name="Prfsnl_Rates">#N/A</definedName>
    <definedName name="Prfsnl_Rates_Strt">#REF!</definedName>
    <definedName name="PrfsnlDesc_YR">#N/A</definedName>
    <definedName name="price" hidden="1">{#N/A,#N/A,FALSE,"AltFuel"}</definedName>
    <definedName name="PRICE_OVER_EPS_EST" hidden="1">"PRICE_OVER_EPS_EST"</definedName>
    <definedName name="PRICE_OVER_EPS_EST_1" hidden="1">"PRICE_OVER_EPS_EST_1"</definedName>
    <definedName name="PRICE_OVER_LTM_EPS" hidden="1">"PRICE_OVER_LTM_EPS"</definedName>
    <definedName name="pricebook_col" hidden="1">#REF!</definedName>
    <definedName name="priceearnings_col" hidden="1">#REF!</definedName>
    <definedName name="_xlnm.Print_Area" localSheetId="0">'G1-1-1_Table 1'!$A$1:$P$28</definedName>
    <definedName name="_xlnm.Print_Area" localSheetId="1">'G1-1-2_Table 1'!$A$1:$O$58</definedName>
    <definedName name="_xlnm.Print_Area" localSheetId="2">'G2-1-1_Table 1'!$A$1:$P$24</definedName>
    <definedName name="_xlnm.Print_Area" localSheetId="3">'G2-1-2_Table 1a'!$A$1:$O$49</definedName>
    <definedName name="_xlnm.Print_Area" localSheetId="4">'G2-1-2_Table 1b'!$A$1:$O$46</definedName>
    <definedName name="_xlnm.Print_Area" localSheetId="5">'G2-2-1_Table 1'!$A$1:$P$18</definedName>
    <definedName name="_xlnm.Print_Area" localSheetId="6">'G2-2-1_Table 2'!$A$1:$Q$24</definedName>
    <definedName name="_xlnm.Print_Area" localSheetId="7">'G2-2-1_Table 3a'!$A$1:$O$46</definedName>
    <definedName name="_xlnm.Print_Area" localSheetId="8">'G2-2-1_Table 3b'!$A$1:$O$43</definedName>
    <definedName name="_xlnm.Print_Area" localSheetId="9">'G2-2-1_Table 4'!$A$1:$P$24</definedName>
    <definedName name="_xlnm.Print_Area" localSheetId="10">'G2-2-1_Table 5'!$A$1:$Q$28</definedName>
    <definedName name="_xlnm.Print_Area" localSheetId="11">'G2-2-1_Table 6a'!$A$1:$P$60</definedName>
    <definedName name="_xlnm.Print_Area" localSheetId="12">'G2-2-1_Table 6b'!$A$1:$P$57</definedName>
    <definedName name="_xlnm.Print_Area" localSheetId="13">'G2-2-1_Table 7'!$A$1:$K$67</definedName>
    <definedName name="_xlnm.Print_Area" localSheetId="14">'G2-2-1_Table 8'!$A$1:$K$67</definedName>
    <definedName name="_xlnm.Print_Area">#REF!</definedName>
    <definedName name="Print_Area_2">#REF!</definedName>
    <definedName name="Print_Area_4">#REF!</definedName>
    <definedName name="Print_Area_MI">#REF!</definedName>
    <definedName name="Print_Area1">#REF!</definedName>
    <definedName name="Print_Header">#REF!</definedName>
    <definedName name="_xlnm.Print_Titles">#REF!,#REF!</definedName>
    <definedName name="Print_Titles_MI">#REF!,#REF!</definedName>
    <definedName name="Print_toggle">#REF!</definedName>
    <definedName name="Print2">#N/A</definedName>
    <definedName name="PrintArea">#REF!</definedName>
    <definedName name="PrintPlanGroups">#N/A</definedName>
    <definedName name="PrintSubpDist">#N/A</definedName>
    <definedName name="PrintSummary">#N/A</definedName>
    <definedName name="PrintVn">#N/A</definedName>
    <definedName name="PrintWr">#N/A</definedName>
    <definedName name="PrmAllocationMethod">[4]Main!$I$11</definedName>
    <definedName name="PrmBundleDisposalMethod">[4]Main!$I$12</definedName>
    <definedName name="PrmCalcTax">[4]Main!$I$16</definedName>
    <definedName name="PrmEscalationMethod">[4]Main!$I$10</definedName>
    <definedName name="PrmILWInService">[4]Main!$X$12</definedName>
    <definedName name="PrmILWOPGCap">[4]Main!$Z$12</definedName>
    <definedName name="PrmInflationIndex">[4]Main!$I$15</definedName>
    <definedName name="PrmInflationMethod">[4]Main!$I$14</definedName>
    <definedName name="PrmLLWInservice">[4]Main!$X$11</definedName>
    <definedName name="PrmLLWOPGCap">[4]Main!$Z$11</definedName>
    <definedName name="PrmRateofReturnMethod">[4]Main!$I$13</definedName>
    <definedName name="PrmRiskModelOn">[4]Main!$I$17</definedName>
    <definedName name="PrmUFDInService">[4]Main!$X$10</definedName>
    <definedName name="PrmUFDOPGCap">[4]Main!$Z$10</definedName>
    <definedName name="PRO_FORMA_BASIC_EPS" hidden="1">"PRO_FORMA_BASIC_EPS"</definedName>
    <definedName name="PRO_FORMA_DILUT_EPS" hidden="1">"PRO_FORMA_DILUT_EPS"</definedName>
    <definedName name="PRO_FORMA_NET_INC" hidden="1">"PRO_FORMA_NET_INC"</definedName>
    <definedName name="Probability1">OFFSET(#REF!,0,0,COUNTA(#REF!),1)</definedName>
    <definedName name="Procef" hidden="1">{#N/A,#N/A,FALSE,"Pharm";#N/A,#N/A,FALSE,"WWCM"}</definedName>
    <definedName name="prod" hidden="1">{#N/A,#N/A,FALSE,"Pharm";#N/A,#N/A,FALSE,"WWCM"}</definedName>
    <definedName name="produa" hidden="1">{"'Trend_Total'!$A$7:$V$10","'Trend_Total'!$A$1:$V$4"}</definedName>
    <definedName name="product_set" hidden="1">{"'Trend_Total'!$A$7:$V$10","'Trend_Total'!$A$1:$V$4"}</definedName>
    <definedName name="PRODUCTION">#N/A</definedName>
    <definedName name="Production_LY">#REF!</definedName>
    <definedName name="Production_LY_YTD">#REF!</definedName>
    <definedName name="Production_Table">#REF!</definedName>
    <definedName name="ProductList">#REF!</definedName>
    <definedName name="Program_dropdown">#REF!</definedName>
    <definedName name="proj_list">#REF!</definedName>
    <definedName name="Project_Cost_Table">#REF!</definedName>
    <definedName name="Project_LU">#REF!</definedName>
    <definedName name="ProjectCorporateEntityCodeDescription">#REF!</definedName>
    <definedName name="ProjectFacilityCodeDescription">#REF!</definedName>
    <definedName name="ProjectGroupCodeDescription">#REF!</definedName>
    <definedName name="ProjectSettingsCalcCriticalIndicies" hidden="1">FALSE</definedName>
    <definedName name="ProjectSettingsCalcEngineVerified" hidden="1">TRUE</definedName>
    <definedName name="ProjectSettingsCalcProbGanttStats" hidden="1">FALSE</definedName>
    <definedName name="ProjectSettingsDateRangeForSimulation" hidden="1">0</definedName>
    <definedName name="ProjectSettingsIgnorePercentCompleteInfo" hidden="1">FALSE</definedName>
    <definedName name="ProjectSettingsProjectCalcMode" hidden="1">0</definedName>
    <definedName name="ProjectSettingsSimulationEngine" hidden="1">1</definedName>
    <definedName name="ProjectSettingsUpdateProjectWindowDuringSimulation" hidden="1">FALSE</definedName>
    <definedName name="ProjectTitle">#REF!</definedName>
    <definedName name="ProjectType">#REF!</definedName>
    <definedName name="projList">#REF!</definedName>
    <definedName name="PROPERTY_GROSS" hidden="1">"PROPERTY_GROSS"</definedName>
    <definedName name="PROPERTY_NET" hidden="1">"PROPERTY_NET"</definedName>
    <definedName name="ProponentA">#REF!</definedName>
    <definedName name="ProponentB">#REF!</definedName>
    <definedName name="PROV_DISP">#REF!</definedName>
    <definedName name="PROV_OPS">#REF!</definedName>
    <definedName name="PROV_UFD">#REF!</definedName>
    <definedName name="PROV_UFS">#REF!</definedName>
    <definedName name="Province">#REF!</definedName>
    <definedName name="PUB_FileID" hidden="1">"N10003653.xls"</definedName>
    <definedName name="PUB_UserID" hidden="1">"QUARKS"</definedName>
    <definedName name="PURCHASE_POWER">#N/A</definedName>
    <definedName name="PURDELINPUTS">#REF!</definedName>
    <definedName name="PV_year">#REF!</definedName>
    <definedName name="pvbreakdown">#REF!</definedName>
    <definedName name="pwu_35">#REF!</definedName>
    <definedName name="pwu_40">#REF!</definedName>
    <definedName name="PYear">#REF!</definedName>
    <definedName name="q">#REF!</definedName>
    <definedName name="qaz" hidden="1">{#N/A,#N/A,FALSE,"Pharm";#N/A,#N/A,FALSE,"WWCM"}</definedName>
    <definedName name="qeqrt" hidden="1">{#N/A,#N/A,TRUE,"Income Statement US$";#N/A,#N/A,TRUE,"Assumptions";#N/A,#N/A,TRUE,"Vapor Generation";#N/A,#N/A,TRUE,"Gas Generation";#N/A,#N/A,TRUE,"Income Statement";#N/A,#N/A,TRUE,"Revenues";#N/A,#N/A,TRUE,"Fuel";#N/A,#N/A,TRUE,"Oper Costs";#N/A,#N/A,TRUE,"Depreciation";#N/A,#N/A,TRUE,"Other Costs";#N/A,#N/A,TRUE,"Cash Flow"}</definedName>
    <definedName name="qeqrt_1" hidden="1">{#N/A,#N/A,TRUE,"Income Statement US$";#N/A,#N/A,TRUE,"Assumptions";#N/A,#N/A,TRUE,"Vapor Generation";#N/A,#N/A,TRUE,"Gas Generation";#N/A,#N/A,TRUE,"Income Statement";#N/A,#N/A,TRUE,"Revenues";#N/A,#N/A,TRUE,"Fuel";#N/A,#N/A,TRUE,"Oper Costs";#N/A,#N/A,TRUE,"Depreciation";#N/A,#N/A,TRUE,"Other Costs";#N/A,#N/A,TRUE,"Cash Flow"}</definedName>
    <definedName name="qeqrt_2" hidden="1">{#N/A,#N/A,TRUE,"Income Statement US$";#N/A,#N/A,TRUE,"Assumptions";#N/A,#N/A,TRUE,"Vapor Generation";#N/A,#N/A,TRUE,"Gas Generation";#N/A,#N/A,TRUE,"Income Statement";#N/A,#N/A,TRUE,"Revenues";#N/A,#N/A,TRUE,"Fuel";#N/A,#N/A,TRUE,"Oper Costs";#N/A,#N/A,TRUE,"Depreciation";#N/A,#N/A,TRUE,"Other Costs";#N/A,#N/A,TRUE,"Cash Flow"}</definedName>
    <definedName name="qeqrt_3" hidden="1">{#N/A,#N/A,TRUE,"Income Statement US$";#N/A,#N/A,TRUE,"Assumptions";#N/A,#N/A,TRUE,"Vapor Generation";#N/A,#N/A,TRUE,"Gas Generation";#N/A,#N/A,TRUE,"Income Statement";#N/A,#N/A,TRUE,"Revenues";#N/A,#N/A,TRUE,"Fuel";#N/A,#N/A,TRUE,"Oper Costs";#N/A,#N/A,TRUE,"Depreciation";#N/A,#N/A,TRUE,"Other Costs";#N/A,#N/A,TRUE,"Cash Flow"}</definedName>
    <definedName name="qeqrt_4" hidden="1">{#N/A,#N/A,TRUE,"Income Statement US$";#N/A,#N/A,TRUE,"Assumptions";#N/A,#N/A,TRUE,"Vapor Generation";#N/A,#N/A,TRUE,"Gas Generation";#N/A,#N/A,TRUE,"Income Statement";#N/A,#N/A,TRUE,"Revenues";#N/A,#N/A,TRUE,"Fuel";#N/A,#N/A,TRUE,"Oper Costs";#N/A,#N/A,TRUE,"Depreciation";#N/A,#N/A,TRUE,"Other Costs";#N/A,#N/A,TRUE,"Cash Flow"}</definedName>
    <definedName name="qeqrt_5" hidden="1">{#N/A,#N/A,TRUE,"Income Statement US$";#N/A,#N/A,TRUE,"Assumptions";#N/A,#N/A,TRUE,"Vapor Generation";#N/A,#N/A,TRUE,"Gas Generation";#N/A,#N/A,TRUE,"Income Statement";#N/A,#N/A,TRUE,"Revenues";#N/A,#N/A,TRUE,"Fuel";#N/A,#N/A,TRUE,"Oper Costs";#N/A,#N/A,TRUE,"Depreciation";#N/A,#N/A,TRUE,"Other Costs";#N/A,#N/A,TRUE,"Cash Flow"}</definedName>
    <definedName name="qertweyu" hidden="1">{#N/A,#N/A,FALSE,"REPORT"}</definedName>
    <definedName name="qetryywt" hidden="1">{#N/A,#N/A,FALSE,"REPORT"}</definedName>
    <definedName name="QIYTD" hidden="1">{#N/A,#N/A,TRUE,"index";#N/A,#N/A,TRUE,"Summary";#N/A,#N/A,TRUE,"Continuing Business";#N/A,#N/A,TRUE,"Disposals";#N/A,#N/A,TRUE,"Acquisitions";#N/A,#N/A,TRUE,"Actual &amp; Plan Reconciliation"}</definedName>
    <definedName name="qq" hidden="1">#REF!</definedName>
    <definedName name="qqfxlCalcReset" hidden="1">FALSE</definedName>
    <definedName name="qqfxlCalculateOnOpen" hidden="1">FALSE</definedName>
    <definedName name="qqfxlFullBoth" hidden="1">TRUE</definedName>
    <definedName name="qqfxlManualBoth" hidden="1">FALSE</definedName>
    <definedName name="qqfxlSheetsBoth" hidden="1">TRUE</definedName>
    <definedName name="qqq" hidden="1">{#N/A,#N/A,FALSE,"Pharm";#N/A,#N/A,FALSE,"WWCM"}</definedName>
    <definedName name="qqqq" hidden="1">{"page 1 ww",#N/A,FALSE,"World Wide P1";"page 2 ww",#N/A,FALSE,"World Wide P2";"page 3 ww",#N/A,FALSE,"World Wide P3";"page 4 ww",#N/A,FALSE,"Funding Co";"page 5 ww",#N/A,FALSE,"Gestao";"REstate",#N/A,FALSE,"Real Estate"}</definedName>
    <definedName name="qqqqqqq" hidden="1">{#N/A,#N/A,FALSE,"Sum6 (1)"}</definedName>
    <definedName name="qqqqqqqqqqq">#REF!</definedName>
    <definedName name="qqwtweryey" hidden="1">{#N/A,#N/A,FALSE,"REPORT"}</definedName>
    <definedName name="QuantumData">#REF!</definedName>
    <definedName name="QuantumRange">#REF!</definedName>
    <definedName name="question" hidden="1">{#N/A,#N/A,FALSE,"Consolidated Shipley";#N/A,#N/A,FALSE,"Consolidated PWB";#N/A,#N/A,FALSE,"Consolidated Micro"}</definedName>
    <definedName name="QUICK_RATIO" hidden="1">"QUICK_RATIO"</definedName>
    <definedName name="qw" hidden="1">#REF!</definedName>
    <definedName name="qwddad" hidden="1">#N/A</definedName>
    <definedName name="qwe" hidden="1">{"MMERINO",#N/A,FALSE,"1) Income Statement (2)"}</definedName>
    <definedName name="qwe_1" hidden="1">{"MMERINO",#N/A,FALSE,"1) Income Statement (2)"}</definedName>
    <definedName name="qwe_2" hidden="1">{"MMERINO",#N/A,FALSE,"1) Income Statement (2)"}</definedName>
    <definedName name="qwe_3" hidden="1">{"MMERINO",#N/A,FALSE,"1) Income Statement (2)"}</definedName>
    <definedName name="qwe_4" hidden="1">{"MMERINO",#N/A,FALSE,"1) Income Statement (2)"}</definedName>
    <definedName name="qwe_5" hidden="1">{"MMERINO",#N/A,FALSE,"1) Income Statement (2)"}</definedName>
    <definedName name="qweoiruqoewiruqpowieurq" hidden="1">{0;5;10;5;10;13;13;13;8;5;5;10;14;13;13;13;13;5;10;14;13;5;10;1;2;24}</definedName>
    <definedName name="qwer" hidden="1">{#N/A,#N/A,TRUE,"Income Statement US$";#N/A,#N/A,TRUE,"Assumptions";#N/A,#N/A,TRUE,"Vapor Generation";#N/A,#N/A,TRUE,"Gas Generation";#N/A,#N/A,TRUE,"Income Statement";#N/A,#N/A,TRUE,"Revenues";#N/A,#N/A,TRUE,"Fuel";#N/A,#N/A,TRUE,"Oper Costs";#N/A,#N/A,TRUE,"Depreciation";#N/A,#N/A,TRUE,"Other Costs";#N/A,#N/A,TRUE,"Cash Flow"}</definedName>
    <definedName name="qwer_1" hidden="1">{#N/A,#N/A,TRUE,"Income Statement US$";#N/A,#N/A,TRUE,"Assumptions";#N/A,#N/A,TRUE,"Vapor Generation";#N/A,#N/A,TRUE,"Gas Generation";#N/A,#N/A,TRUE,"Income Statement";#N/A,#N/A,TRUE,"Revenues";#N/A,#N/A,TRUE,"Fuel";#N/A,#N/A,TRUE,"Oper Costs";#N/A,#N/A,TRUE,"Depreciation";#N/A,#N/A,TRUE,"Other Costs";#N/A,#N/A,TRUE,"Cash Flow"}</definedName>
    <definedName name="qwer_2" hidden="1">{#N/A,#N/A,TRUE,"Income Statement US$";#N/A,#N/A,TRUE,"Assumptions";#N/A,#N/A,TRUE,"Vapor Generation";#N/A,#N/A,TRUE,"Gas Generation";#N/A,#N/A,TRUE,"Income Statement";#N/A,#N/A,TRUE,"Revenues";#N/A,#N/A,TRUE,"Fuel";#N/A,#N/A,TRUE,"Oper Costs";#N/A,#N/A,TRUE,"Depreciation";#N/A,#N/A,TRUE,"Other Costs";#N/A,#N/A,TRUE,"Cash Flow"}</definedName>
    <definedName name="qwer_3" hidden="1">{#N/A,#N/A,TRUE,"Income Statement US$";#N/A,#N/A,TRUE,"Assumptions";#N/A,#N/A,TRUE,"Vapor Generation";#N/A,#N/A,TRUE,"Gas Generation";#N/A,#N/A,TRUE,"Income Statement";#N/A,#N/A,TRUE,"Revenues";#N/A,#N/A,TRUE,"Fuel";#N/A,#N/A,TRUE,"Oper Costs";#N/A,#N/A,TRUE,"Depreciation";#N/A,#N/A,TRUE,"Other Costs";#N/A,#N/A,TRUE,"Cash Flow"}</definedName>
    <definedName name="qwer_4" hidden="1">{#N/A,#N/A,TRUE,"Income Statement US$";#N/A,#N/A,TRUE,"Assumptions";#N/A,#N/A,TRUE,"Vapor Generation";#N/A,#N/A,TRUE,"Gas Generation";#N/A,#N/A,TRUE,"Income Statement";#N/A,#N/A,TRUE,"Revenues";#N/A,#N/A,TRUE,"Fuel";#N/A,#N/A,TRUE,"Oper Costs";#N/A,#N/A,TRUE,"Depreciation";#N/A,#N/A,TRUE,"Other Costs";#N/A,#N/A,TRUE,"Cash Flow"}</definedName>
    <definedName name="qwer_5" hidden="1">{#N/A,#N/A,TRUE,"Income Statement US$";#N/A,#N/A,TRUE,"Assumptions";#N/A,#N/A,TRUE,"Vapor Generation";#N/A,#N/A,TRUE,"Gas Generation";#N/A,#N/A,TRUE,"Income Statement";#N/A,#N/A,TRUE,"Revenues";#N/A,#N/A,TRUE,"Fuel";#N/A,#N/A,TRUE,"Oper Costs";#N/A,#N/A,TRUE,"Depreciation";#N/A,#N/A,TRUE,"Other Costs";#N/A,#N/A,TRUE,"Cash Flow"}</definedName>
    <definedName name="qwertqry" hidden="1">{#N/A,#N/A,FALSE,"REPORT"}</definedName>
    <definedName name="qwertzu" hidden="1">{"Verteilung FPO V100",#N/A,FALSE,"Verteilg FPO _ V100"}</definedName>
    <definedName name="qwetqryetytu" hidden="1">{#N/A,#N/A,FALSE,"Pharm";#N/A,#N/A,FALSE,"WWCM"}</definedName>
    <definedName name="qwqw">#REF!</definedName>
    <definedName name="qwwww8" hidden="1">{0,0,0,0;0,0,0,0;0,0,0,0;0,0,0,0;0,0,0,0;0,0,0,0}</definedName>
    <definedName name="r.BSAssets" hidden="1">#REF!</definedName>
    <definedName name="r.BSEquity" hidden="1">#REF!</definedName>
    <definedName name="r.BSLiabilities" hidden="1">#REF!</definedName>
    <definedName name="r.CashFlow" hidden="1">#REF!</definedName>
    <definedName name="r.ISGrossProfit" hidden="1">#REF!</definedName>
    <definedName name="r.ISInterest" hidden="1">#REF!</definedName>
    <definedName name="r.ISNetIncome" hidden="1">#REF!</definedName>
    <definedName name="r.Leverage" hidden="1">#REF!</definedName>
    <definedName name="r.Liquidity" hidden="1">#REF!</definedName>
    <definedName name="r.LTM" hidden="1">#REF!</definedName>
    <definedName name="r.LTMInterim" hidden="1">#REF!</definedName>
    <definedName name="r.Market" hidden="1">#REF!</definedName>
    <definedName name="r.Miscellaneous" hidden="1">#REF!</definedName>
    <definedName name="r.Profitability" hidden="1">#REF!</definedName>
    <definedName name="r.Summary" hidden="1">#REF!</definedName>
    <definedName name="R_1_TEC">#REF!</definedName>
    <definedName name="R_2_TEC">#REF!</definedName>
    <definedName name="R_3_TEC">#REF!</definedName>
    <definedName name="R_4_TEC">#REF!</definedName>
    <definedName name="Rail_Coverage_Percentage_2013">#REF!</definedName>
    <definedName name="range">#REF!</definedName>
    <definedName name="Range2">#REF!</definedName>
    <definedName name="RangeChange" hidden="1">#REF!</definedName>
    <definedName name="rap" hidden="1">{"Page 1",#N/A,FALSE,"Sheet1";"Page 2",#N/A,FALSE,"Sheet1"}</definedName>
    <definedName name="rap_1" hidden="1">{"Page 1",#N/A,FALSE,"Sheet1";"Page 2",#N/A,FALSE,"Sheet1"}</definedName>
    <definedName name="Rate">#REF!</definedName>
    <definedName name="rate2014">#REF!</definedName>
    <definedName name="RateRange">#REF!</definedName>
    <definedName name="RATES">#REF!</definedName>
    <definedName name="Rates_HR">#N/A</definedName>
    <definedName name="Rates_YR">#N/A</definedName>
    <definedName name="RATESUMMARY">#REF!</definedName>
    <definedName name="RATIO1">#REF!</definedName>
    <definedName name="RATIO2">#REF!</definedName>
    <definedName name="ratio3">#REF!</definedName>
    <definedName name="ratio4">#REF!</definedName>
    <definedName name="ratio5">#REF!</definedName>
    <definedName name="ratio6">#REF!</definedName>
    <definedName name="ratio7">#REF!</definedName>
    <definedName name="ratios">#REF!</definedName>
    <definedName name="RATIOSUM">#REF!</definedName>
    <definedName name="RC_Names">#REF!</definedName>
    <definedName name="RDIR">#REF!</definedName>
    <definedName name="RDIRA">#REF!</definedName>
    <definedName name="RDIRB">#REF!</definedName>
    <definedName name="RDIRC">#REF!</definedName>
    <definedName name="RDIRD">#REF!</definedName>
    <definedName name="RDIRR">#REF!</definedName>
    <definedName name="RDISC">#REF!</definedName>
    <definedName name="re">#REF!</definedName>
    <definedName name="RealIntRate">[4]Main!$D$15</definedName>
    <definedName name="Recon2004">#REF!</definedName>
    <definedName name="Recover">#REF!</definedName>
    <definedName name="Red">#REF!</definedName>
    <definedName name="REDEEM_PREF_STOCK" hidden="1">"REDEEM_PREF_STOCK"</definedName>
    <definedName name="RedefinePrintTableRange" hidden="1">#REF!</definedName>
    <definedName name="redo" hidden="1">{#N/A,#N/A,FALSE,"ACQ_GRAPHS";#N/A,#N/A,FALSE,"T_1 GRAPHS";#N/A,#N/A,FALSE,"T_2 GRAPHS";#N/A,#N/A,FALSE,"COMB_GRAPHS"}</definedName>
    <definedName name="References">#REF!</definedName>
    <definedName name="Reg_Complaince_Major_Target">#REF!</definedName>
    <definedName name="Reg_Complaince_Moderate_Target">#REF!</definedName>
    <definedName name="Reg_dropdown">#REF!</definedName>
    <definedName name="Reg_NonReg_Revenue">#REF!</definedName>
    <definedName name="reggie" hidden="1">{#N/A,#N/A,FALSE,"Pharm";#N/A,#N/A,FALSE,"WWCM"}</definedName>
    <definedName name="RegHydro_GCG">#REF!</definedName>
    <definedName name="RegHydroPivot">#REF!</definedName>
    <definedName name="RegHydroPivotSum">#REF!</definedName>
    <definedName name="RegHydroRev">#REF!</definedName>
    <definedName name="RegisteredUsers" hidden="1">{"'Customer Support Trends'!$A$1:$AB$13"}</definedName>
    <definedName name="RegisteredUsers2" hidden="1">{"'Customer Support Trends'!$A$1:$AB$13"}</definedName>
    <definedName name="regmult" hidden="1">#REF!</definedName>
    <definedName name="RegNonRegRev">#REF!</definedName>
    <definedName name="Regression" hidden="1">#REF!</definedName>
    <definedName name="regRev">#REF!</definedName>
    <definedName name="RegRev_Actual">#REF!</definedName>
    <definedName name="RegRevHydro_Actual">#REF!</definedName>
    <definedName name="Regulated">#REF!</definedName>
    <definedName name="Regulated_CMSC">#REF!</definedName>
    <definedName name="Regulated_T">#REF!</definedName>
    <definedName name="RegulatedHydro">#REF!</definedName>
    <definedName name="Regulatory_Compliance_Table">#REF!</definedName>
    <definedName name="RegulatoryAccountingClassification">#REF!</definedName>
    <definedName name="RegY" hidden="1">#REF!</definedName>
    <definedName name="Reimb1">#REF!</definedName>
    <definedName name="Reimb1e">#REF!</definedName>
    <definedName name="Reimb1eAttractFee">#REF!</definedName>
    <definedName name="Reimb2">#REF!</definedName>
    <definedName name="Reimb2e">#REF!</definedName>
    <definedName name="Reimb2eAttractFee">#REF!</definedName>
    <definedName name="Reimb3">#REF!</definedName>
    <definedName name="Reimb3e">#REF!</definedName>
    <definedName name="Reimb3eAttractFee">#REF!</definedName>
    <definedName name="Reimb4">#REF!</definedName>
    <definedName name="Reimb4e">#REF!</definedName>
    <definedName name="Reimb4eAttractFee">#REF!</definedName>
    <definedName name="ReimbFee1">#REF!</definedName>
    <definedName name="ReimbFee2">#REF!</definedName>
    <definedName name="ReimbFee3">#REF!</definedName>
    <definedName name="ReimbFee4">#REF!</definedName>
    <definedName name="REL">'[10]D1-2-2_Table 1a'!$D$21:$G$49</definedName>
    <definedName name="rel_ctrl">#REF!</definedName>
    <definedName name="Release" hidden="1">#REF!</definedName>
    <definedName name="Reliant" hidden="1">{#N/A,#N/A,TRUE,"IS";#N/A,#N/A,TRUE,"SG";#N/A,#N/A,TRUE,"FF";#N/A,#N/A,TRUE,"BS";#N/A,#N/A,TRUE,"DCF";#N/A,#N/A,TRUE,"Int";#N/A,#N/A,TRUE,"Consumer";#N/A,#N/A,TRUE,"Building";#N/A,#N/A,TRUE,"Industrial"}</definedName>
    <definedName name="Rene" hidden="1">{"'Customer Support Trends'!$A$1:$AB$13"}</definedName>
    <definedName name="rene_registered3" hidden="1">{"'Customer Support Trends'!$A$1:$AB$13"}</definedName>
    <definedName name="rene_registeredusers2" hidden="1">{"'Customer Support Trends'!$A$1:$AB$13"}</definedName>
    <definedName name="Rene2" hidden="1">{"'Customer Support Trends'!$A$1:$AB$13"}</definedName>
    <definedName name="RepairedName0012" hidden="1">"iQShowAnnual"</definedName>
    <definedName name="RepairedName0501" hidden="1">{"'PRORATE GOALS '!$A$1:$O$25"}</definedName>
    <definedName name="RepairedName0519" hidden="1">{"'PRORATE GOALS '!$A$1:$O$25"}</definedName>
    <definedName name="RepairedName0679" hidden="1">"iQShowAnnual"</definedName>
    <definedName name="RepairedName0734" hidden="1">{"'PRORATE GOALS '!$A$1:$O$25"}</definedName>
    <definedName name="RepairedName0760" hidden="1">{"'PRORATE GOALS '!$A$1:$O$25"}</definedName>
    <definedName name="RepairedName3487" hidden="1">"c27"</definedName>
    <definedName name="RepairedName8062" hidden="1">"c3036"</definedName>
    <definedName name="replacement" hidden="1">{#N/A,#N/A,FALSE,"Line of Business Forecast";#N/A,#N/A,FALSE,"Line of Business";#N/A,#N/A,FALSE,"EOC";#N/A,#N/A,FALSE,"Distributor";#N/A,#N/A,FALSE,"Manufacturing";#N/A,#N/A,FALSE,"Service";#N/A,#N/A,FALSE,"Line of Business YTD";#N/A,#N/A,FALSE,"EOC YTD ACTUAL";#N/A,#N/A,FALSE,"Manufacturing YTD Actual";#N/A,#N/A,FALSE,"Distributor YTD Actual";#N/A,#N/A,FALSE,"Service YTD Actual"}</definedName>
    <definedName name="replacement1" hidden="1">{"Quarterly",#N/A,FALSE,"Belgium";"Quarterly",#N/A,FALSE,"France";"Quarterly",#N/A,FALSE,"Germany";"Quarterly",#N/A,FALSE,"Italy";"Quarterly",#N/A,FALSE,"UK"}</definedName>
    <definedName name="replacement2" hidden="1">{#N/A,#N/A,FALSE,"Line of Business";#N/A,#N/A,FALSE,"Line of Business YTD";#N/A,#N/A,FALSE,"Line of Business Forecast"}</definedName>
    <definedName name="replacement3" hidden="1">{#N/A,#N/A,FALSE,"Pan Europe Belgium";#N/A,#N/A,FALSE,"Pan Europe France";#N/A,#N/A,FALSE,"Pan Europe Germany";#N/A,#N/A,FALSE,"Pan Europe Italy";#N/A,#N/A,FALSE,"Pan Europe Sweden";#N/A,#N/A,FALSE,"Pan Europe UK"}</definedName>
    <definedName name="replacement4" hidden="1">{#N/A,#N/A,FALSE,"Default Data";#N/A,#N/A,FALSE,"25% case";#N/A,#N/A,FALSE,"99 Tax Model";#N/A,#N/A,FALSE,"ROY CALCS";#N/A,#N/A,FALSE,"Acquisition Royalty";#N/A,#N/A,FALSE,"Cisco FSC"}</definedName>
    <definedName name="replacement5" hidden="1">{#N/A,#N/A,FALSE,"EOC";#N/A,#N/A,FALSE,"Distributor";#N/A,#N/A,FALSE,"Manufacturing";#N/A,#N/A,FALSE,"Service"}</definedName>
    <definedName name="replacement6" hidden="1">{#N/A,#N/A,FALSE,"Austria";#N/A,#N/A,FALSE,"Belgium";#N/A,#N/A,FALSE,"Czech";#N/A,#N/A,FALSE,"Denmark";#N/A,#N/A,FALSE,"Finland";#N/A,#N/A,FALSE,"France";#N/A,#N/A,FALSE,"Germany";#N/A,#N/A,FALSE,"Greece";#N/A,#N/A,FALSE,"Hungary";#N/A,#N/A,FALSE,"Israel";#N/A,#N/A,FALSE,"Italy";#N/A,#N/A,FALSE,"Neth";#N/A,#N/A,FALSE,"Norway";#N/A,#N/A,FALSE,"Poland";#N/A,#N/A,FALSE,"Slovenia";#N/A,#N/A,FALSE,"Sth Afr";#N/A,#N/A,FALSE,"Spain";#N/A,#N/A,FALSE,"Switz";#N/A,#N/A,FALSE,"Sweden";#N/A,#N/A,FALSE,"Turkey";#N/A,#N/A,FALSE,"UK";#N/A,#N/A,FALSE,"Pan Europe Belgium";#N/A,#N/A,FALSE,"Pan Europe France";#N/A,#N/A,FALSE,"Pan Europe Germany";#N/A,#N/A,FALSE,"Pan Europe Italy";#N/A,#N/A,FALSE,"Pan Europe Sweden";#N/A,#N/A,FALSE,"Pan Europe UK"}</definedName>
    <definedName name="replacement8" hidden="1">{#N/A,#N/A,FALSE,"EOC";#N/A,#N/A,FALSE,"Distributor";#N/A,#N/A,FALSE,"Manufacturing";#N/A,#N/A,FALSE,"Service"}</definedName>
    <definedName name="replacement9" hidden="1">{#N/A,#N/A,FALSE,"EOC YTD ACTUAL";#N/A,#N/A,FALSE,"Distributor YTD Actual";#N/A,#N/A,FALSE,"Manufacturing YTD Actual";#N/A,#N/A,FALSE,"Service YTD Actual"}</definedName>
    <definedName name="Report_Deprn">#REF!</definedName>
    <definedName name="Report_Detail">#REF!</definedName>
    <definedName name="Report_Year">#REF!</definedName>
    <definedName name="ReportGroup" hidden="1">0</definedName>
    <definedName name="Reporting">#REF!</definedName>
    <definedName name="Reporting_Date">#REF!</definedName>
    <definedName name="ReportNumber">"Text Box 1560"</definedName>
    <definedName name="RESEARCH_DEV" hidden="1">"RESEARCH_DEV"</definedName>
    <definedName name="Resource">#REF!</definedName>
    <definedName name="resources" hidden="1">{#N/A,#N/A,FALSE,"Assessment";#N/A,#N/A,FALSE,"Staffing";#N/A,#N/A,FALSE,"Hires";#N/A,#N/A,FALSE,"Assumptions"}</definedName>
    <definedName name="resp" hidden="1">#REF!</definedName>
    <definedName name="resp." hidden="1">{#N/A,#N/A,FALSE,"Pharm";#N/A,#N/A,FALSE,"WWCM"}</definedName>
    <definedName name="Response" hidden="1">#REF!</definedName>
    <definedName name="RetailData">#REF!</definedName>
    <definedName name="RETAINED_EARN" hidden="1">"RETAINED_EARN"</definedName>
    <definedName name="Retube_LLW">#REF!</definedName>
    <definedName name="RETURN_ASSETS" hidden="1">"RETURN_ASSETS"</definedName>
    <definedName name="RETURN_EQUITY" hidden="1">"RETURN_EQUITY"</definedName>
    <definedName name="RETURN_INVESTMENT" hidden="1">"RETURN_INVESTMENT"</definedName>
    <definedName name="Rev_Budget">#REF!</definedName>
    <definedName name="Rev_GenGL">#REF!</definedName>
    <definedName name="Revamp_Class">#REF!</definedName>
    <definedName name="REVENUE" hidden="1">"REVENUE"</definedName>
    <definedName name="REVENUE_10K" hidden="1">"REVENUE_10K"</definedName>
    <definedName name="REVENUE_10Q" hidden="1">"REVENUE_10Q"</definedName>
    <definedName name="REVENUE_10Q1" hidden="1">"REVENUE_10Q1"</definedName>
    <definedName name="REVENUE_EST" hidden="1">"REVENUE_EST"</definedName>
    <definedName name="REVENUE_EST_1" hidden="1">"REVENUE_EST_1"</definedName>
    <definedName name="REVENUE_GROWTH_1" hidden="1">"REVENUE_GROWTH_1"</definedName>
    <definedName name="REVENUE_GROWTH_2" hidden="1">"REVENUE_GROWTH_2"</definedName>
    <definedName name="RevenueRange">#REF!</definedName>
    <definedName name="Revenues_From_All_Releases_With_OCV_and_NBV_new_hz">#REF!</definedName>
    <definedName name="revises" hidden="1">{"SEP",#N/A,FALSE,"SEP"}</definedName>
    <definedName name="RevPool_Mnth_Budget">#REF!</definedName>
    <definedName name="RevPool_YTD_Budget">#REF!</definedName>
    <definedName name="rf2e" hidden="1">{#N/A,#N/A,FALSE,"Pharm";#N/A,#N/A,FALSE,"WWCM"}</definedName>
    <definedName name="Rider">#REF!</definedName>
    <definedName name="Rider_LY">#REF!</definedName>
    <definedName name="RiderPivot">#REF!</definedName>
    <definedName name="RiderPivot_LY">#REF!</definedName>
    <definedName name="risk" hidden="1">1</definedName>
    <definedName name="Risk_CE_DCM">#REF!</definedName>
    <definedName name="Risk_CE_ILWDisp">#REF!</definedName>
    <definedName name="Risk_CE_ILWOps">#REF!</definedName>
    <definedName name="Risk_CE_LILWWMF">#REF!</definedName>
    <definedName name="Risk_CE_LLWDisp">#REF!</definedName>
    <definedName name="Risk_CE_LLWOps">#REF!</definedName>
    <definedName name="Risk_CE_UFD">#REF!</definedName>
    <definedName name="Risk_CE_UFS">#REF!</definedName>
    <definedName name="Risk_CE_UFSWMF">#REF!</definedName>
    <definedName name="Risk_CF_DCMEndOfLife">#REF!</definedName>
    <definedName name="Risk_CF_DCMSafeStg">#REF!</definedName>
    <definedName name="Risk_CF_LILWDisp">#REF!</definedName>
    <definedName name="Risk_CF_UFD">#REF!</definedName>
    <definedName name="Risk_Cost_Estimate_Cumulative_Header">#REF!</definedName>
    <definedName name="Risk_Esc_Lab">#REF!</definedName>
    <definedName name="Risk_Esc_Mat">#REF!</definedName>
    <definedName name="Risk_Esc_NewCat">#REF!</definedName>
    <definedName name="Risk_Esc_Oth">#REF!</definedName>
    <definedName name="Risk_Escalator_Cumulative_Header">#REF!</definedName>
    <definedName name="Risk_ROR">#REF!</definedName>
    <definedName name="Risk_ROR_Cumulative_Header">#REF!</definedName>
    <definedName name="Risk_Timing_Cumulative_Header">#REF!</definedName>
    <definedName name="RiskAfterRecalcMacro" hidden="1">""</definedName>
    <definedName name="RiskAfterSimMacro" hidden="1">""</definedName>
    <definedName name="riskATSSboxGraph">FALSE</definedName>
    <definedName name="riskATSSincludeSimtables">TRUE</definedName>
    <definedName name="riskATSSinputsGraphs">FALSE</definedName>
    <definedName name="riskATSSoutputStatistic">3</definedName>
    <definedName name="riskATSSpercentChangeGraph">TRUE</definedName>
    <definedName name="riskATSSpercentileGraph">TRUE</definedName>
    <definedName name="riskATSSpercentileValue">0.5</definedName>
    <definedName name="riskATSSprintReport">FALSE</definedName>
    <definedName name="riskATSSreportsInActiveBook">FALSE</definedName>
    <definedName name="riskATSSreportsSelected">TRUE</definedName>
    <definedName name="riskATSSsummaryReport">TRUE</definedName>
    <definedName name="riskATSStornadoGraph">TRUE</definedName>
    <definedName name="riskATSTbaselineRequested">TRUE</definedName>
    <definedName name="riskATSTboxGraph">TRUE</definedName>
    <definedName name="riskATSTcomparisonGraph">TRUE</definedName>
    <definedName name="riskATSThistogramGraph">TRUE</definedName>
    <definedName name="riskATSToutputStatistic">4</definedName>
    <definedName name="riskATSTprintReport">TRUE</definedName>
    <definedName name="riskATSTreportsInActiveBook">FALSE</definedName>
    <definedName name="riskATSTreportsSelected">TRUE</definedName>
    <definedName name="riskATSTsequentialStress">FALSE</definedName>
    <definedName name="riskATSTsummaryReport">TRUE</definedName>
    <definedName name="RiskAutoStopPercChange">1.5</definedName>
    <definedName name="RiskBeforeRecalcMacro" hidden="1">""</definedName>
    <definedName name="RiskBeforeSimMacro" hidden="1">""</definedName>
    <definedName name="RiskCollectDistributionSamples">2</definedName>
    <definedName name="RiskCostFactorDCM">[4]Main!$M$29</definedName>
    <definedName name="RiskCostFactorDisposalILW">[4]Main!$M$33</definedName>
    <definedName name="RiskCostFactorDisposalLLW">[4]Main!$M$35</definedName>
    <definedName name="RiskCostFactorOpsILW">[4]Main!$M$32</definedName>
    <definedName name="RiskCostFactorOpsLLW">[4]Main!$M$34</definedName>
    <definedName name="RiskCostFactorUFD">[4]Main!$M$31</definedName>
    <definedName name="RiskCostFactorUFS">[4]Main!$M$30</definedName>
    <definedName name="RiskExcelReportsGoInNewWorkbook">TRUE</definedName>
    <definedName name="RiskExcelReportsToGenerate">6735</definedName>
    <definedName name="RiskFixedSeed">1</definedName>
    <definedName name="RiskFixedSeed_1" hidden="1">12345</definedName>
    <definedName name="RiskGenerateExcelReportsAtEndOfSimulation">TRUE</definedName>
    <definedName name="RiskHasSettings">TRUE</definedName>
    <definedName name="RiskHasSettings_1" hidden="1">6</definedName>
    <definedName name="RiskIsOptimization" hidden="1">FALSE</definedName>
    <definedName name="RiskIsOutput" hidden="1">FALSE</definedName>
    <definedName name="RiskIsStatistics" hidden="1">FALSE</definedName>
    <definedName name="riskmini" hidden="1">TRUE</definedName>
    <definedName name="RiskMinimizeOnStart">TRUE</definedName>
    <definedName name="RiskMonitorConvergence">FALSE</definedName>
    <definedName name="RiskMPPDateSize" hidden="1">"""9/8/2015 9:41:07 AM"""</definedName>
    <definedName name="RiskMPPPath">"C:\Lisa\Risk Management\Latest\REV_A_Sch Rev 1.2.22.mpp"</definedName>
    <definedName name="RiskMultipleCPUSupportEnabled" hidden="1">TRUE</definedName>
    <definedName name="RiskMultipleCPUSupportEnabled_1" hidden="1">FALSE</definedName>
    <definedName name="risknum" hidden="1">500</definedName>
    <definedName name="RiskNumIterations">500</definedName>
    <definedName name="RiskNumIterations_1" hidden="1">100</definedName>
    <definedName name="RiskNumSimulations">1</definedName>
    <definedName name="RiskPauseOnError">FALSE</definedName>
    <definedName name="RiskPauseOnError_1" hidden="1">FALSE</definedName>
    <definedName name="RiskRealTimeResults">FALSE</definedName>
    <definedName name="RiskReportGraphFormat">0</definedName>
    <definedName name="RiskResultsUpdateFreq">100</definedName>
    <definedName name="RiskRunAfterRecalcMacro">FALSE</definedName>
    <definedName name="RiskRunAfterSimMacro">FALSE</definedName>
    <definedName name="RiskRunBeforeRecalcMacro">FALSE</definedName>
    <definedName name="RiskRunBeforeSimMacro">FALSE</definedName>
    <definedName name="RiskSamplingType">3</definedName>
    <definedName name="RiskSamplingType_1" hidden="1">3</definedName>
    <definedName name="RiskShowRiskWindowAtEndOfSimulation">TRUE</definedName>
    <definedName name="RiskStandardRecalc">1</definedName>
    <definedName name="RiskStandardRecalc_1" hidden="1">1</definedName>
    <definedName name="RiskStatFunctionsUpdateFreq">1</definedName>
    <definedName name="riskStress10TF">-1</definedName>
    <definedName name="riskStress11TF">-1</definedName>
    <definedName name="riskStress12TF">-1</definedName>
    <definedName name="riskStress13TF">-1</definedName>
    <definedName name="riskStress14TF">-1</definedName>
    <definedName name="riskStress1TF">-1</definedName>
    <definedName name="riskStress2TF">-1</definedName>
    <definedName name="riskStress3TF">-1</definedName>
    <definedName name="riskStress4TF">-1</definedName>
    <definedName name="riskStress5TF">-1</definedName>
    <definedName name="riskStress6TF">-1</definedName>
    <definedName name="riskStress7TF">-1</definedName>
    <definedName name="riskStress8TF">-1</definedName>
    <definedName name="riskStress9TF">-1</definedName>
    <definedName name="RiskSwapState" hidden="1">FALSE</definedName>
    <definedName name="RiskTemplateSheetName">"myTemplate"</definedName>
    <definedName name="RiskTimeFactorDCM">[4]Main!$M$40</definedName>
    <definedName name="RiskTimeFactorILW">[4]Main!$M$43</definedName>
    <definedName name="RiskTimeFactorLLW">[4]Main!$M$44</definedName>
    <definedName name="RiskTimeFactorOpsILW">#REF!</definedName>
    <definedName name="RiskTimeFactorOpsLLW">#REF!</definedName>
    <definedName name="RiskTimeFactorUFD">[4]Main!$M$42</definedName>
    <definedName name="RiskUpdateDisplay">FALSE</definedName>
    <definedName name="RiskUpdateDisplay_1" hidden="1">FALSE</definedName>
    <definedName name="RiskUpdateStatFunctions">FALSE</definedName>
    <definedName name="RiskUseDifferentSeedForEachSim">FALSE</definedName>
    <definedName name="RiskUseFixedSeed">FALSE</definedName>
    <definedName name="RiskUseFixedSeed_1" hidden="1">TRUE</definedName>
    <definedName name="RiskUseMultipleCPUs" hidden="1">TRUE</definedName>
    <definedName name="RiskUseMultipleCPUs_1" hidden="1">FALSE</definedName>
    <definedName name="RMR_Pivot">#REF!</definedName>
    <definedName name="rngCIOReleasePlan">#REF!</definedName>
    <definedName name="rngCIOSummary">#REF!</definedName>
    <definedName name="rngClosedProjects">#REF!</definedName>
    <definedName name="rngCopyFormulasSource" hidden="1">#REF!</definedName>
    <definedName name="rngPMOC">#REF!</definedName>
    <definedName name="rngPMSubFolder">#REF!</definedName>
    <definedName name="rngReportingYear">#REF!</definedName>
    <definedName name="rngRPDate">#REF!</definedName>
    <definedName name="rngShowNames" hidden="1">#REF!</definedName>
    <definedName name="rngToggles" hidden="1">#REF!</definedName>
    <definedName name="rollup">#REF!</definedName>
    <definedName name="RORdf">#REF!</definedName>
    <definedName name="RoRStdDev">[4]Main!$D$38</definedName>
    <definedName name="RORuf">#REF!</definedName>
    <definedName name="Rose" hidden="1">{#N/A,#N/A,FALSE,"L&amp;M Performance";#N/A,#N/A,FALSE,"Brand Performance";#N/A,#N/A,FALSE,"Marlboro Performance"}</definedName>
    <definedName name="RowCopyC42">#REF!</definedName>
    <definedName name="RPJDateFormat">1</definedName>
    <definedName name="rqe_budget_lte">#REF!</definedName>
    <definedName name="rqe_budget_month">#REF!</definedName>
    <definedName name="rqe_budget_year">#REF!</definedName>
    <definedName name="rqe_month">#REF!</definedName>
    <definedName name="rr" hidden="1">{"'BS'!$C$10"}</definedName>
    <definedName name="RRI" hidden="1">{#N/A,#N/A,FALSE,"Che-Ga";#N/A,#N/A,FALSE,"Iv-Sm";#N/A,#N/A,FALSE,"So-We";#N/A,#N/A,FALSE,"Me-Po";#N/A,#N/A,FALSE,"Be-Bo";#N/A,#N/A,FALSE,"Cha-Ki";#N/A,#N/A,FALSE,"In";#N/A,#N/A,FALSE,"Schedule 23";#N/A,#N/A,FALSE,"Schedule 22";#N/A,#N/A,FALSE,"WACC"}</definedName>
    <definedName name="rrr" hidden="1">{#N/A,#N/A,FALSE,"NAI Cash Flow"}</definedName>
    <definedName name="rrrer" hidden="1">{"Header",#N/A,FALSE,"Assumptions";"Header",#N/A,FALSE,"Summary";"Header",#N/A,FALSE,"Credit Stats";"Header",#N/A,FALSE,"Pro Forma BS";"Header",#N/A,FALSE,"Pro Forma Financials";"Header",#N/A,FALSE,"Consol Balance Sheet";"Header",#N/A,FALSE,"Consol Income Statement";"Header",#N/A,FALSE,"Consol Cash Flow";"Header",#N/A,FALSE,"IRR-EBITDA"}</definedName>
    <definedName name="rrrr" hidden="1">{#N/A,#N/A,TRUE,"GRAND TOTAL";#N/A,#N/A,TRUE,"SAM'S";#N/A,#N/A,TRUE,"SUPERCENTER";#N/A,#N/A,TRUE,"MEXICO";#N/A,#N/A,TRUE,"FOOD";#N/A,#N/A,TRUE,"TOTAL WITHOUT CIFRA TAB"}</definedName>
    <definedName name="rrrrr" hidden="1">{#N/A,#N/A,FALSE,"Pharm";#N/A,#N/A,FALSE,"WWCM"}</definedName>
    <definedName name="rrrrrrrr" hidden="1">{"'RCIM'!$E$128"}</definedName>
    <definedName name="rrrrrrrrrrrrrrrr">#REF!</definedName>
    <definedName name="rs">#REF!</definedName>
    <definedName name="RSPRC">#REF!</definedName>
    <definedName name="rt">#REF!</definedName>
    <definedName name="rth" hidden="1">{#N/A,#N/A,FALSE,"Energie GT"}</definedName>
    <definedName name="RTPA">#REF!</definedName>
    <definedName name="rtre" hidden="1">{#N/A,#N/A,FALSE,"Layout Cash Flow"}</definedName>
    <definedName name="rtt" hidden="1">#REF!</definedName>
    <definedName name="rty" hidden="1">#REF!</definedName>
    <definedName name="RunAve">#REF!:INDIRECT("D"&amp;#REF!)</definedName>
    <definedName name="RUnit" hidden="1">#REF!</definedName>
    <definedName name="RUvalues">#REF!</definedName>
    <definedName name="rwert" hidden="1">{#N/A,#N/A,FALSE,"Pharm";#N/A,#N/A,FALSE,"WWCM"}</definedName>
    <definedName name="Rwvu._Current_." hidden="1">#REF!</definedName>
    <definedName name="Rwvu.Comments._.MTH." hidden="1">#REF!</definedName>
    <definedName name="Rwvu.Comments._.QTR." hidden="1">#REF!,#REF!</definedName>
    <definedName name="Rwvu.Comments._.YTD." hidden="1">#REF!</definedName>
    <definedName name="Rwvu.FRP_backlog2." hidden="1">#REF!</definedName>
    <definedName name="Rwvu.MTH._.QTR._.YTD." hidden="1">#REF!,#REF!,#REF!</definedName>
    <definedName name="Rwvu.MTH._.YTD." hidden="1">#REF!</definedName>
    <definedName name="Rwvu.Sumnpv." hidden="1">#REF!</definedName>
    <definedName name="ry">#N/A</definedName>
    <definedName name="s" hidden="1">{"VSumDir",#N/A,FALSE,"Summary Direct";"VLLWDir",#N/A,FALSE,"LLW Direct";"VILWDir",#N/A,FALSE,"ILW Direct";"VUFMDir",#N/A,FALSE,"UFM Direct";"VDecDir",#N/A,FALSE,"Decomm Direct";"VOpsDir",#N/A,FALSE,"Ops &amp; Non-Waste Direct";"VDivisional",#N/A,FALSE,"Div Indirects";"VOpsGeneric",#N/A,FALSE,"Operations Generic";"VEngTec",#N/A,FALSE,"Eng &amp; Tech Generic";"VSysPln",#N/A,FALSE,"Sys Planning &amp; Est";"VSavh",#N/A,FALSE,"SAVH &amp; T, E "}</definedName>
    <definedName name="s_1" hidden="1">{"VSumDir",#N/A,FALSE,"Summary Direct";"VLLWDir",#N/A,FALSE,"LLW Direct";"VILWDir",#N/A,FALSE,"ILW Direct";"VUFMDir",#N/A,FALSE,"UFM Direct";"VDecDir",#N/A,FALSE,"Decomm Direct";"VOpsDir",#N/A,FALSE,"Ops &amp; Non-Waste Direct";"VDivisional",#N/A,FALSE,"Div Indirects";"VOpsGeneric",#N/A,FALSE,"Operations Generic";"VEngTec",#N/A,FALSE,"Eng &amp; Tech Generic";"VSysPln",#N/A,FALSE,"Sys Planning &amp; Est";"VSavh",#N/A,FALSE,"SAVH &amp; T, E "}</definedName>
    <definedName name="sa" hidden="1">{"'action plan'!$D$13"}</definedName>
    <definedName name="sad" hidden="1">{#N/A,#N/A,FALSE,"FY97";#N/A,#N/A,FALSE,"FY98";#N/A,#N/A,FALSE,"FY99";#N/A,#N/A,FALSE,"FY00";#N/A,#N/A,FALSE,"FY01"}</definedName>
    <definedName name="sadfds" hidden="1">{"'Trend_Total'!$A$7:$V$10","'Trend_Total'!$A$1:$V$4"}</definedName>
    <definedName name="sads" hidden="1">#REF!</definedName>
    <definedName name="Safety_Table">#REF!</definedName>
    <definedName name="sale" hidden="1">{"'action plan'!$D$13"}</definedName>
    <definedName name="Sales_MtM">#REF!</definedName>
    <definedName name="sally" hidden="1">{#N/A,#N/A,FALSE,"Pharm";#N/A,#N/A,FALSE,"WWCM"}</definedName>
    <definedName name="sample" hidden="1">{"'Customer Support Trends'!$A$1:$AB$13"}</definedName>
    <definedName name="SANvalues">#REF!</definedName>
    <definedName name="SAP" hidden="1">"ESG5D7BUL339S1PUIFJDMYP64"</definedName>
    <definedName name="SAP_Revenue">#REF!</definedName>
    <definedName name="sapbes" hidden="1">"ESG5D7BUL339S1PUIFJDMYP64"</definedName>
    <definedName name="SAPBEXdnldView" hidden="1">"52CU5ARR48LAZIK4QCB98K91A"</definedName>
    <definedName name="SAPBEXhrIndnt" hidden="1">1</definedName>
    <definedName name="SAPBEXhrIndnt_1" hidden="1">"Wide"</definedName>
    <definedName name="SAPBEXrevision" hidden="1">2</definedName>
    <definedName name="SAPBEXrevision_1" hidden="1">0</definedName>
    <definedName name="SAPBEXrevision_Plan" hidden="1">2</definedName>
    <definedName name="SAPBEXsysID" hidden="1">"SBP"</definedName>
    <definedName name="SAPBEXsysID_1" hidden="1">"SBP"</definedName>
    <definedName name="sapbexsysih" hidden="1">"SBP"</definedName>
    <definedName name="SAPBEXwbID" hidden="1">"1XMTYE84SS4VKWZYTO1KEOMHR"</definedName>
    <definedName name="SAPBEXwbID_1" hidden="1">"49F6OQ1JQYGYI6DORYQS2RT4R"</definedName>
    <definedName name="SAPBEXwbID_Plan" hidden="1">"44IGYIZ130YRV2IVIILP4L86L"</definedName>
    <definedName name="SAPBEXwbID1" hidden="1">"4GFCYJPWBXEXEDJLJBH1DOQ0Z"</definedName>
    <definedName name="sapbexwdhr" hidden="1">"ESG5D7BUL339S1PUIFJDMYP64"</definedName>
    <definedName name="SAPBEXWDIH" hidden="1">"3W4GFUBA89I4VTMZLBPXQBOE3"</definedName>
    <definedName name="SAPBusinessAreaCodeDescription">#REF!</definedName>
    <definedName name="SAPData">#REF!</definedName>
    <definedName name="sapexsyus" hidden="1">"SBP"</definedName>
    <definedName name="SAPFuncF4Help" hidden="1">Main.SAPF4Help()</definedName>
    <definedName name="SAPFuncF4HelpPwC1" hidden="1">Main.SAPF4Help()</definedName>
    <definedName name="SAPFuncF4HelpPwC3" hidden="1">Main.SAPF4Help()</definedName>
    <definedName name="saphr" hidden="1">"3W4GFUBA89I4VTMZLBPXQBOE3"</definedName>
    <definedName name="saphrr" hidden="1">"ESG5D7BUL339S1PUIFJDMYP64"</definedName>
    <definedName name="saphrrr" hidden="1">"SBP"</definedName>
    <definedName name="SAPRange">#REF!</definedName>
    <definedName name="SAPsysID" hidden="1">"708C5W7SBKP804JT78WJ0JNKI"</definedName>
    <definedName name="SAPwbID" hidden="1">"ARS"</definedName>
    <definedName name="Saun">#REF!</definedName>
    <definedName name="SAUN_Pivot">#REF!</definedName>
    <definedName name="SAUN_Submission">#REF!</definedName>
    <definedName name="Saun_T">#REF!</definedName>
    <definedName name="SaundersAncRev">#REF!</definedName>
    <definedName name="SaundersMPMA">#REF!</definedName>
    <definedName name="SaundersRev">#REF!</definedName>
    <definedName name="SBG_Unintend_Ben_Pivot">#REF!</definedName>
    <definedName name="SBG_unintended_benefit">#REF!</definedName>
    <definedName name="sc" hidden="1">{"Page 1",#N/A,FALSE,"Sheet1";"Page 2",#N/A,FALSE,"Sheet1"}</definedName>
    <definedName name="sc_1" hidden="1">{"Page 1",#N/A,FALSE,"Sheet1";"Page 2",#N/A,FALSE,"Sheet1"}</definedName>
    <definedName name="SC_rate_premium">#REF!</definedName>
    <definedName name="Scaffold_Mat">#REF!</definedName>
    <definedName name="Scaffold_Percent">#REF!</definedName>
    <definedName name="Scaffold_Percent_Adjusted">#REF!</definedName>
    <definedName name="Scaffold_Total">#REF!</definedName>
    <definedName name="scen_0">#REF!</definedName>
    <definedName name="scen_1">#REF!</definedName>
    <definedName name="scen_2a">#REF!</definedName>
    <definedName name="scen_2b">#REF!</definedName>
    <definedName name="scen_3">#REF!</definedName>
    <definedName name="scen_4">#REF!</definedName>
    <definedName name="scen_5">#REF!</definedName>
    <definedName name="scen_5b">#REF!</definedName>
    <definedName name="scen_6">#REF!</definedName>
    <definedName name="scen_7">#REF!</definedName>
    <definedName name="scen_7b">#REF!</definedName>
    <definedName name="scen_8">#REF!</definedName>
    <definedName name="scen_9">#REF!</definedName>
    <definedName name="scen_9b">#REF!</definedName>
    <definedName name="scen_9c">#REF!</definedName>
    <definedName name="scen_change" hidden="1">#REF!</definedName>
    <definedName name="scen_date1" hidden="1">33973.7377314815</definedName>
    <definedName name="scen_name1" hidden="1">"bob"</definedName>
    <definedName name="scen_num" hidden="1">1</definedName>
    <definedName name="scen_result" hidden="1">#REF!</definedName>
    <definedName name="scen_user1" hidden="1">"George Constantinescu"</definedName>
    <definedName name="scen_value1" hidden="1">{16700;16700;16700;16700;16700;16700;16700;16700;16700;16700;16700;16700;16700;16700;16700;16700;16700;16700;16700}</definedName>
    <definedName name="Scenario_Inputs">#REF!</definedName>
    <definedName name="Scenario_number">#REF!</definedName>
    <definedName name="Scenario_Outputs">#REF!</definedName>
    <definedName name="ScenarioList">#REF!</definedName>
    <definedName name="SCENID">#REF!</definedName>
    <definedName name="SCHA">#REF!</definedName>
    <definedName name="SCHAA">#REF!</definedName>
    <definedName name="SchCorrCoeff">#REF!</definedName>
    <definedName name="ScheduleMatrix">#REF!</definedName>
    <definedName name="Scheduling">#REF!</definedName>
    <definedName name="SCHG">#REF!</definedName>
    <definedName name="ScnName">[4]Main!$C$3</definedName>
    <definedName name="sct">#REF!</definedName>
    <definedName name="sd" hidden="1">#REF!</definedName>
    <definedName name="SD_prod1">#REF!</definedName>
    <definedName name="SD_prod2">#REF!</definedName>
    <definedName name="SD_prod3">#REF!</definedName>
    <definedName name="sdafgs" hidden="1">{#N/A,#N/A,FALSE,"Pharm";#N/A,#N/A,FALSE,"WWCM"}</definedName>
    <definedName name="sdas" hidden="1">{"Total",#N/A,FALSE,"Six Fields";"PDP",#N/A,FALSE,"Six Fields";"PNP",#N/A,FALSE,"Six Fields";"PUD",#N/A,FALSE,"Six Fields";"Prob",#N/A,FALSE,"Six Fields"}</definedName>
    <definedName name="SDate">#REF!</definedName>
    <definedName name="sdfasdasdsd" hidden="1">#REF!</definedName>
    <definedName name="sdfasdf" hidden="1">#REF!</definedName>
    <definedName name="sdfg" hidden="1">{"MMERINO",#N/A,FALSE,"1) Income Statement (2)"}</definedName>
    <definedName name="sdfg_1" hidden="1">{"MMERINO",#N/A,FALSE,"1) Income Statement (2)"}</definedName>
    <definedName name="sdfg_2" hidden="1">{"MMERINO",#N/A,FALSE,"1) Income Statement (2)"}</definedName>
    <definedName name="sdfg_3" hidden="1">{"MMERINO",#N/A,FALSE,"1) Income Statement (2)"}</definedName>
    <definedName name="sdfg_4" hidden="1">{"MMERINO",#N/A,FALSE,"1) Income Statement (2)"}</definedName>
    <definedName name="sdfg_5" hidden="1">{"MMERINO",#N/A,FALSE,"1) Income Statement (2)"}</definedName>
    <definedName name="sdfh" hidden="1">{#N/A,#N/A,FALSE,"Pharm";#N/A,#N/A,FALSE,"WWCM"}</definedName>
    <definedName name="sdfjsdfh" hidden="1">{"Income Budget",#N/A,FALSE,"98 Income";"Running GAAP Budget Income",#N/A,FALSE,"98 Income";"GAAP Actual",#N/A,FALSE,"98 Income";"GAAP Varinance",#N/A,FALSE,"98 Income"}</definedName>
    <definedName name="sdfs">#N/A</definedName>
    <definedName name="sdfsdf">#REF!</definedName>
    <definedName name="sdfsdfadf" hidden="1">{"12 months",#N/A,FALSE,"Hourly"}</definedName>
    <definedName name="sdgagf" hidden="1">{#N/A,#N/A,FALSE,"Pharm";#N/A,#N/A,FALSE,"WWCM"}</definedName>
    <definedName name="sdhdhfdfhh" hidden="1">{#N/A,#N/A,FALSE,"Balance Sheet";#N/A,#N/A,FALSE,"Income Statement";#N/A,#N/A,FALSE,"Changes in Financial Position"}</definedName>
    <definedName name="sdsadasd" hidden="1">{#N/A,#N/A,FALSE,"Pharm";#N/A,#N/A,FALSE,"WWCM"}</definedName>
    <definedName name="sdsd" hidden="1">{#N/A,#N/A,FALSE,"REPORT"}</definedName>
    <definedName name="sdt">#REF!</definedName>
    <definedName name="se" hidden="1">#N/A</definedName>
    <definedName name="Sell_ExchRate">#REF!</definedName>
    <definedName name="selrange" hidden="1">#REF!</definedName>
    <definedName name="sencount" hidden="1">1</definedName>
    <definedName name="SEP01a" hidden="1">{"SEP",#N/A,FALSE,"SEP"}</definedName>
    <definedName name="Sep1420Inject">#REF!</definedName>
    <definedName name="Sep19Inject">#REF!</definedName>
    <definedName name="Sep2020Inject">#REF!</definedName>
    <definedName name="Sep23Ang">#REF!</definedName>
    <definedName name="Sep24Avg">#REF!</definedName>
    <definedName name="Sep3020Inject">#REF!</definedName>
    <definedName name="SEPSUM">#REF!</definedName>
    <definedName name="serwe" hidden="1">#REF!</definedName>
    <definedName name="Setcred">#REF!</definedName>
    <definedName name="sf" hidden="1">{#N/A,#N/A,FALSE,"Sales Graph";#N/A,#N/A,FALSE,"BUC Graph";#N/A,#N/A,FALSE,"P&amp;L - YTD"}</definedName>
    <definedName name="sfdirect" hidden="1">{#N/A,#N/A,FALSE,"REPORT"}</definedName>
    <definedName name="sgfh" hidden="1">{#N/A,#N/A,TRUE,"index";#N/A,#N/A,TRUE,"Summary";#N/A,#N/A,TRUE,"Continuing Business";#N/A,#N/A,TRUE,"Disposals";#N/A,#N/A,TRUE,"Acquisitions";#N/A,#N/A,TRUE,"Actual &amp; Plan Reconciliation"}</definedName>
    <definedName name="shareoutltm" hidden="1">#REF!</definedName>
    <definedName name="sharepriceltm" hidden="1">#REF!</definedName>
    <definedName name="SHARESOUTSTANDING" hidden="1">"SHARESOUTSTANDING"</definedName>
    <definedName name="Sheet">#REF!</definedName>
    <definedName name="Shift_premium1">#REF!</definedName>
    <definedName name="Shift_premium2">#REF!</definedName>
    <definedName name="Shift_premium3">#REF!</definedName>
    <definedName name="shit" hidden="1">{"'O&amp;M 2000'!$A$1:$T$24"}</definedName>
    <definedName name="SHORT_TERM_INVEST" hidden="1">"SHORT_TERM_INVEST"</definedName>
    <definedName name="Signoff" hidden="1">{"summary",#N/A,FALSE,"PCR DIRECTORY"}</definedName>
    <definedName name="SIMPLE">#REF!</definedName>
    <definedName name="Slicer_Division21" hidden="1">CUBESET("ThisWorkbookDataModel","{"&amp;"[Plantlookup].[Division].[All]"&amp;"}")</definedName>
    <definedName name="Slicer_End_market12" hidden="1">CUBESET("ThisWorkbookDataModel","{"&amp;"[Plantlookup].[End market].[All]"&amp;"}")</definedName>
    <definedName name="Slicer_Plant_name1" hidden="1">CUBESET("ThisWorkbookDataModel","{"&amp;"[Plantlookup].[Plant name].[All]"&amp;"}")</definedName>
    <definedName name="Slicer_Unionized_or__Non_Unionized12" hidden="1">CUBESET("ThisWorkbookDataModel","{"&amp;"[Plantlookup].[Unionized or  Non-Unionized].[All]"&amp;"}")</definedName>
    <definedName name="soc_35">#REF!</definedName>
    <definedName name="soc_40">#REF!</definedName>
    <definedName name="soll" hidden="1">{#N/A,#N/A,FALSE,"KWK W2"}</definedName>
    <definedName name="solver_adj" hidden="1">#REF!,#REF!</definedName>
    <definedName name="solver_cvg" hidden="1">0.001</definedName>
    <definedName name="solver_drv" hidden="1">1</definedName>
    <definedName name="solver_est" hidden="1">1</definedName>
    <definedName name="solver_itr" hidden="1">100</definedName>
    <definedName name="solver_lhs1" hidden="1">#REF!</definedName>
    <definedName name="solver_lin" hidden="1">1</definedName>
    <definedName name="solver_neg" hidden="1">2</definedName>
    <definedName name="solver_num" hidden="1">1</definedName>
    <definedName name="solver_nwt" hidden="1">1</definedName>
    <definedName name="solver_opt" hidden="1">#REF!</definedName>
    <definedName name="solver_pre" hidden="1">0.01</definedName>
    <definedName name="solver_rel1" hidden="1">2</definedName>
    <definedName name="solver_rel2" hidden="1">2</definedName>
    <definedName name="solver_rel3" hidden="1">2</definedName>
    <definedName name="solver_rel4" hidden="1">3</definedName>
    <definedName name="solver_rel5" hidden="1">3</definedName>
    <definedName name="solver_rel6" hidden="1">3</definedName>
    <definedName name="solver_rhs1" hidden="1">0.18</definedName>
    <definedName name="solver_rhs2" hidden="1">0</definedName>
    <definedName name="solver_rhs3" hidden="1">0</definedName>
    <definedName name="solver_rhs4" hidden="1">5320</definedName>
    <definedName name="solver_rhs5" hidden="1">214</definedName>
    <definedName name="solver_rhs6" hidden="1">350</definedName>
    <definedName name="solver_scl" hidden="1">1</definedName>
    <definedName name="solver_sho" hidden="1">1</definedName>
    <definedName name="solver_tim" hidden="1">10</definedName>
    <definedName name="solver_tmp" hidden="1">0.18</definedName>
    <definedName name="solver_tol" hidden="1">0.05</definedName>
    <definedName name="solver_typ" hidden="1">1</definedName>
    <definedName name="solver_val" hidden="1">0</definedName>
    <definedName name="SOOSYear">1</definedName>
    <definedName name="SOOSYearChange">2</definedName>
    <definedName name="Sort" hidden="1">#REF!</definedName>
    <definedName name="SPACE">#REF!</definedName>
    <definedName name="SPACE1">#REF!</definedName>
    <definedName name="SPACE3">#REF!</definedName>
    <definedName name="SPACEN">#REF!</definedName>
    <definedName name="spebdy" hidden="1">{"'RCIM'!$E$128"}</definedName>
    <definedName name="spoc" hidden="1">{"Page 1",#N/A,FALSE,"Sheet1";"Page 2",#N/A,FALSE,"Sheet1"}</definedName>
    <definedName name="spoc_1" hidden="1">{"Page 1",#N/A,FALSE,"Sheet1";"Page 2",#N/A,FALSE,"Sheet1"}</definedName>
    <definedName name="SR_BW_IS_4th_Pass" hidden="1">"47QU7MQZS7AA0RL6O5BR5NO4Z"</definedName>
    <definedName name="ss" hidden="1">{#N/A,#N/A,TRUE,"index";#N/A,#N/A,TRUE,"Summary";#N/A,#N/A,TRUE,"Continuing Business";#N/A,#N/A,TRUE,"Disposals";#N/A,#N/A,TRUE,"Acquisitions";#N/A,#N/A,TRUE,"Actual &amp; Plan Reconciliation"}</definedName>
    <definedName name="ss_1" hidden="1">{"MMERINO",#N/A,FALSE,"1) Income Statement (2)"}</definedName>
    <definedName name="SS_AllocationType_Fixed">#REF!</definedName>
    <definedName name="SS_AllocationType_SFFUT">#REF!</definedName>
    <definedName name="SS_AllocationType_SFLTD">#REF!</definedName>
    <definedName name="SS_AllocationType_VFUT">#REF!</definedName>
    <definedName name="SS_AllocationType_VLTD">#REF!</definedName>
    <definedName name="SS_BaseCaseRN">1</definedName>
    <definedName name="SS_CFStartingYear">#REF!</definedName>
    <definedName name="SS_CGAAP_RollupRate">#REF!</definedName>
    <definedName name="SS_CGAAP_RollupYear">#REF!</definedName>
    <definedName name="SS_ConstDollarYear">#REF!</definedName>
    <definedName name="SS_DCM_RORChange">#REF!</definedName>
    <definedName name="SS_DCM_RORChange_Input">#REF!</definedName>
    <definedName name="SS_Effective_Rate">#REF!</definedName>
    <definedName name="SS_EqualPVEnabled">#REF!</definedName>
    <definedName name="SS_IFRS_EvalDate">#REF!</definedName>
    <definedName name="SS_IFRS_QtrEvalEnabled">#REF!</definedName>
    <definedName name="SS_ILWD_RORChange">#REF!</definedName>
    <definedName name="SS_ILWD_RORChange_Input">#REF!</definedName>
    <definedName name="SS_ILWO_RORChange">#REF!</definedName>
    <definedName name="SS_ILWO_RORChange_Input">#REF!</definedName>
    <definedName name="SS_InflationRChL">#REF!</definedName>
    <definedName name="SS_InflationRChL_Input">#REF!</definedName>
    <definedName name="SS_InflationRChM">#REF!</definedName>
    <definedName name="SS_InflationRChM_Input">#REF!</definedName>
    <definedName name="SS_InflationRChN">#REF!</definedName>
    <definedName name="SS_InflationRChN_Input">#REF!</definedName>
    <definedName name="SS_InflationRChO">#REF!</definedName>
    <definedName name="SS_InflationRChO_Input">#REF!</definedName>
    <definedName name="SS_LatestTrenchRate">#REF!</definedName>
    <definedName name="SS_LILWWMF_RORChange">#REF!</definedName>
    <definedName name="SS_LILWWMF_RORChange_Input">#REF!</definedName>
    <definedName name="SS_LLWD_RORChange">#REF!</definedName>
    <definedName name="SS_LLWD_RORChange_Input">#REF!</definedName>
    <definedName name="SS_LLWO_RORChange">#REF!</definedName>
    <definedName name="SS_LLWO_RORChange_Input">#REF!</definedName>
    <definedName name="SS_NominalRate">#REF!</definedName>
    <definedName name="SS_PVDollarYear">#REF!</definedName>
    <definedName name="SS_RealRate">#REF!</definedName>
    <definedName name="SS_ROR_Change">#REF!</definedName>
    <definedName name="SS_ROR_Change_Input">#REF!</definedName>
    <definedName name="SS_ROR_Input">#REF!</definedName>
    <definedName name="SS_ROR_Type">#REF!</definedName>
    <definedName name="SS_ScenarioName">#REF!</definedName>
    <definedName name="SS_Trench1Rate">#REF!</definedName>
    <definedName name="SS_Trench2Rate">#REF!</definedName>
    <definedName name="SS_Trench3Rate">#REF!</definedName>
    <definedName name="SS_Trench4Rate">#REF!</definedName>
    <definedName name="SS_Trench5Rate">#REF!</definedName>
    <definedName name="SS_Trench6Rate">#REF!</definedName>
    <definedName name="SS_UFD_RORChange">#REF!</definedName>
    <definedName name="SS_UFD_RORChange_Input">#REF!</definedName>
    <definedName name="SS_UFS_RORChange">#REF!</definedName>
    <definedName name="SS_UFS_RORChange_Input">#REF!</definedName>
    <definedName name="SS_UFSWMF_RORChange">#REF!</definedName>
    <definedName name="SS_UFSWMF_RORChange_Input">#REF!</definedName>
    <definedName name="SS_WasteFacilityAmortization">#REF!</definedName>
    <definedName name="sSAs">#REF!</definedName>
    <definedName name="SSAvgCostPeriod">5</definedName>
    <definedName name="SSD" hidden="1">{#N/A,#N/A,FALSE,"REPORT"}</definedName>
    <definedName name="SSPeriodChange">3</definedName>
    <definedName name="SSPrepPeriod">4</definedName>
    <definedName name="sss" hidden="1">{#N/A,#N/A,FALSE,"Pharm";#N/A,#N/A,FALSE,"WWCM"}</definedName>
    <definedName name="ssss" hidden="1">#REF!</definedName>
    <definedName name="sssssssssss">#REF!</definedName>
    <definedName name="sssssssssssss">#REF!</definedName>
    <definedName name="ssssssssssssss">#REF!</definedName>
    <definedName name="SSt_StationOutofService_Header">#REF!</definedName>
    <definedName name="st">#REF!</definedName>
    <definedName name="Staff_Table">#REF!</definedName>
    <definedName name="Staffbkdn">#REF!</definedName>
    <definedName name="staffing2" hidden="1">{#N/A,#N/A,FALSE,"Assessment";#N/A,#N/A,FALSE,"Staffing";#N/A,#N/A,FALSE,"Hires";#N/A,#N/A,FALSE,"Assumptions"}</definedName>
    <definedName name="Staffing3" hidden="1">{#N/A,#N/A,FALSE,"Assessment";#N/A,#N/A,FALSE,"Staffing";#N/A,#N/A,FALSE,"Hires";#N/A,#N/A,FALSE,"Assumptions"}</definedName>
    <definedName name="Staril" hidden="1">{#N/A,#N/A,FALSE,"REPORT"}</definedName>
    <definedName name="start_year">#REF!</definedName>
    <definedName name="STATE" hidden="1">"STATE"</definedName>
    <definedName name="Station">#REF!</definedName>
    <definedName name="statusquo" hidden="1">{#N/A,#N/A,FALSE,"T COST";#N/A,#N/A,FALSE,"COST_FH"}</definedName>
    <definedName name="STOCK_BASED" hidden="1">"STOCK_BASED"</definedName>
    <definedName name="Strategy" hidden="1">#REF!</definedName>
    <definedName name="StratPlanAP" hidden="1">{#N/A,#N/A,FALSE,"Pharm";#N/A,#N/A,FALSE,"WWCM"}</definedName>
    <definedName name="sts" hidden="1">#REF!</definedName>
    <definedName name="Stub">#REF!</definedName>
    <definedName name="StudyID">#REF!</definedName>
    <definedName name="STYPE">#REF!</definedName>
    <definedName name="Sub0_ATF">#REF!</definedName>
    <definedName name="Sub0_Existing">#REF!</definedName>
    <definedName name="Sub0_Name">[8]settings!$C$16</definedName>
    <definedName name="Sub1_ATF">#REF!</definedName>
    <definedName name="Sub1_Existing">#REF!</definedName>
    <definedName name="Sub1_Name">#REF!</definedName>
    <definedName name="Sub10_ATF">#REF!</definedName>
    <definedName name="Sub10_Existing">#REF!</definedName>
    <definedName name="Sub10_Name">#REF!</definedName>
    <definedName name="Sub11_ATF">#REF!</definedName>
    <definedName name="Sub11_Existing">#REF!</definedName>
    <definedName name="Sub11_Name">#REF!</definedName>
    <definedName name="Sub12_ATF">#REF!</definedName>
    <definedName name="Sub12_Existing">#REF!</definedName>
    <definedName name="Sub12_Name">#REF!</definedName>
    <definedName name="Sub13_ATF">#REF!</definedName>
    <definedName name="Sub13_Existing">#REF!</definedName>
    <definedName name="Sub13_Name">#REF!</definedName>
    <definedName name="Sub14_ATF">#REF!</definedName>
    <definedName name="Sub14_Existing">#REF!</definedName>
    <definedName name="Sub14_Name">#REF!</definedName>
    <definedName name="Sub2_ATF">#REF!</definedName>
    <definedName name="Sub2_Existing">#REF!</definedName>
    <definedName name="Sub2_Name">#REF!</definedName>
    <definedName name="Sub3_ATF">#REF!</definedName>
    <definedName name="Sub3_Existing">#REF!</definedName>
    <definedName name="Sub3_Name">#REF!</definedName>
    <definedName name="Sub4_ATF">#REF!</definedName>
    <definedName name="Sub4_Existing">#REF!</definedName>
    <definedName name="Sub4_Name">#REF!</definedName>
    <definedName name="Sub5_ATF">#REF!</definedName>
    <definedName name="Sub5_Existing">#REF!</definedName>
    <definedName name="Sub5_Name">#REF!</definedName>
    <definedName name="Sub6_ATF">#REF!</definedName>
    <definedName name="Sub6_Existing">#REF!</definedName>
    <definedName name="Sub6_Name">#REF!</definedName>
    <definedName name="Sub7_ATF">#REF!</definedName>
    <definedName name="Sub7_Existing">#REF!</definedName>
    <definedName name="Sub7_Name">#REF!</definedName>
    <definedName name="Sub8_ATF">#REF!</definedName>
    <definedName name="Sub8_Existing">#REF!</definedName>
    <definedName name="Sub8_Name">#REF!</definedName>
    <definedName name="Sub9_ATF">#REF!</definedName>
    <definedName name="Sub9_Existing">#REF!</definedName>
    <definedName name="Sub9_Name">#REF!</definedName>
    <definedName name="suck" hidden="1">{"'BS'!$C$10"}</definedName>
    <definedName name="SUMMARY">#REF!</definedName>
    <definedName name="SUMMARY_BOOK" hidden="1">{"page1",#N/A,FALSE,"GIRLBO";"page2",#N/A,FALSE,"GIRLBO";"page3",#N/A,FALSE,"GIRLBO";"page4",#N/A,FALSE,"GIRLBO";"page5",#N/A,FALSE,"GIRLBO"}</definedName>
    <definedName name="Summary2" hidden="1">{#N/A,#N/A,FALSE,"FACTSHEETS";#N/A,#N/A,FALSE,"pump";#N/A,#N/A,FALSE,"filter"}</definedName>
    <definedName name="SummaryFinancials">#REF!</definedName>
    <definedName name="summaryYTD" hidden="1">{#N/A,#N/A,FALSE,"INC";#N/A,#N/A,FALSE,"incytd";#N/A,#N/A,FALSE,"incmo";#N/A,#N/A,FALSE,"incqtr"}</definedName>
    <definedName name="SumPrintNames">#REF!</definedName>
    <definedName name="SumRptPV_LiabilitiesSFFUT">#REF!</definedName>
    <definedName name="SumRptPVt_LiabilitiesVF">#REF!</definedName>
    <definedName name="SUP" hidden="1">#N/A</definedName>
    <definedName name="Supply">#N/A</definedName>
    <definedName name="Supply_TBL">#REF!</definedName>
    <definedName name="SupplyRange">#REF!</definedName>
    <definedName name="Support">#REF!</definedName>
    <definedName name="support2">#REF!</definedName>
    <definedName name="swr" hidden="1">#REF!</definedName>
    <definedName name="Swvu.All._.of._.Report." hidden="1">#REF!</definedName>
    <definedName name="Swvu.BiPolar." hidden="1">#REF!</definedName>
    <definedName name="Swvu.Comments._.MTH." hidden="1">#REF!</definedName>
    <definedName name="Swvu.Comments._.QTR." hidden="1">#REF!</definedName>
    <definedName name="Swvu.Comments._.YTD." hidden="1">#REF!</definedName>
    <definedName name="Swvu.FRP_BACKLOG1." hidden="1">#REF!</definedName>
    <definedName name="Swvu.FRP_backlog2." hidden="1">#REF!</definedName>
    <definedName name="Swvu.MTH._.QTR._.YTD." hidden="1">#REF!</definedName>
    <definedName name="Swvu.MTH._.YTD." hidden="1">#REF!</definedName>
    <definedName name="Swvu.Sumnpv." hidden="1">#REF!</definedName>
    <definedName name="SX" hidden="1">{#N/A,#N/A,FALSE,"Total";#N/A,#N/A,FALSE,"Phar";#N/A,#N/A,FALSE,"Card";#N/A,#N/A,FALSE,"Prav";#N/A,#N/A,FALSE,"Irbe";#N/A,#N/A,FALSE,"Plavix";#N/A,#N/A,FALSE,"Capt";#N/A,#N/A,FALSE,"Fosi";#N/A,#N/A,FALSE,"Anti";#N/A,#N/A,FALSE,"Cefa";#N/A,#N/A,FALSE,"Ceph";#N/A,#N/A,FALSE,"Cefp";#N/A,#N/A,FALSE,"Cefe";#N/A,#N/A,FALSE,"Pens";#N/A,#N/A,FALSE,"Ampi";#N/A,#N/A,FALSE,"Amox";#N/A,#N/A,FALSE,"Isox";#N/A,#N/A,FALSE,"Aztr";#N/A,#N/A,FALSE,"Videx";#N/A,#N/A,FALSE,"Zerit";#N/A,#N/A,FALSE,"CNS";#N/A,#N/A,FALSE,"Serz";#N/A,#N/A,FALSE,"Onco";#N/A,#N/A,FALSE,"Taxol";#N/A,#N/A,FALSE,"UFT";#N/A,#N/A,FALSE,"Carb";#N/A,#N/A,FALSE,"Derm";#N/A,#N/A,FALSE,"Other";#N/A,#N/A,FALSE,"Ace";#N/A,#N/A,FALSE,"OTC";#N/A,#N/A,FALSE,"Ther";#N/A,#N/A,FALSE,"Temp";#N/A,#N/A,FALSE,"Exce";#N/A,#N/A,FALSE,"Buff";#N/A,#N/A,FALSE,"Picot";#N/A,#N/A,FALSE,"Luftal";#N/A,#N/A,FALSE,"Comt"}</definedName>
    <definedName name="t">#REF!</definedName>
    <definedName name="T_ROR">#REF!</definedName>
    <definedName name="T1_adj">#REF!</definedName>
    <definedName name="T1_BK">#REF!</definedName>
    <definedName name="T2_adj">#REF!</definedName>
    <definedName name="T2_BK">#REF!</definedName>
    <definedName name="T3_adj">#REF!</definedName>
    <definedName name="T3_BK">#REF!</definedName>
    <definedName name="T4_adj">#REF!</definedName>
    <definedName name="T4_BK">#REF!</definedName>
    <definedName name="T5_adj">#REF!</definedName>
    <definedName name="T5_BK">#REF!</definedName>
    <definedName name="T6_adj">#REF!</definedName>
    <definedName name="T6_BK">#REF!</definedName>
    <definedName name="T7_adj">#REF!</definedName>
    <definedName name="T7_BK">#REF!</definedName>
    <definedName name="T8_adj">#REF!</definedName>
    <definedName name="T8_BK">#REF!</definedName>
    <definedName name="Table1">#REF!</definedName>
    <definedName name="tableg2">#REF!</definedName>
    <definedName name="TableName">"Dummy"</definedName>
    <definedName name="tabler1">#REF!</definedName>
    <definedName name="Target_Off">#REF!</definedName>
    <definedName name="Target1">#REF!</definedName>
    <definedName name="Target1_Excit">#REF!</definedName>
    <definedName name="Target1_GenAux">#REF!</definedName>
    <definedName name="Target1_Moist">#REF!</definedName>
    <definedName name="Target1_TurbAux">#REF!</definedName>
    <definedName name="Target1_TurbCont">#REF!</definedName>
    <definedName name="Target2_Excit">#REF!</definedName>
    <definedName name="Target2_GenAux">#REF!</definedName>
    <definedName name="Target2_Moist">#REF!</definedName>
    <definedName name="Target2_TurbAux">#REF!</definedName>
    <definedName name="Target2_TurbCont">#REF!</definedName>
    <definedName name="Target3_Excit">#REF!</definedName>
    <definedName name="Target3_GenAux">#REF!</definedName>
    <definedName name="Target3_Moist">#REF!</definedName>
    <definedName name="Target3_TurbAux">#REF!</definedName>
    <definedName name="Target3_TurbCont">#REF!</definedName>
    <definedName name="Target4_Excit">#REF!</definedName>
    <definedName name="Target4_GenAux">#REF!</definedName>
    <definedName name="Target4_Moist">#REF!</definedName>
    <definedName name="Target4_TurbAux">#REF!</definedName>
    <definedName name="Target4_TurbCont">#REF!</definedName>
    <definedName name="taTg" hidden="1">{#N/A,#N/A,FALSE,"AltFuel"}</definedName>
    <definedName name="Tax_shield_factor">#REF!</definedName>
    <definedName name="taxol" hidden="1">{#N/A,#N/A,FALSE,"Pharm";#N/A,#N/A,FALSE,"WWCM"}</definedName>
    <definedName name="TaxRate">[4]Main!$D$13</definedName>
    <definedName name="TaxYear">[4]Main!$D$12</definedName>
    <definedName name="TB">#REF!</definedName>
    <definedName name="TBA">#REF!</definedName>
    <definedName name="TBAY">#REF!</definedName>
    <definedName name="TBAY_1">#REF!</definedName>
    <definedName name="TBAY_2">#REF!</definedName>
    <definedName name="TBAY_HEAD">#REF!</definedName>
    <definedName name="TBAYFOOT">#REF!</definedName>
    <definedName name="TBGSrel">#REF!</definedName>
    <definedName name="Tbl_Proj_Bud">#REF!</definedName>
    <definedName name="tblUnitReferenceDates">[4]ShiftedCostsDCM!$B$3:$F$25</definedName>
    <definedName name="tdt">#REF!</definedName>
    <definedName name="TEC_Cap">#REF!</definedName>
    <definedName name="TEC_CapExp">#REF!</definedName>
    <definedName name="TEC_Exp">#REF!</definedName>
    <definedName name="Tem" hidden="1">{#N/A,#N/A,FALSE,"Pharm";#N/A,#N/A,FALSE,"WWCM"}</definedName>
    <definedName name="temp" hidden="1">{"NORTHLAND",#N/A,FALSE,"13THPAYMENT";"KAPUSKASING",#N/A,FALSE,"13THPAYMENT";"NORTHWEST",#N/A,FALSE,"13THPAYMENT";"OTTAWA",#N/A,FALSE,"13THPAYMENT";"LAKE ONTARIO",#N/A,FALSE,"13THPAYMENT";"NIAGARA",#N/A,FALSE,"13THPAYMENT";"TOTAL",#N/A,FALSE,"13THPAYMENT"}</definedName>
    <definedName name="Temp_2" hidden="1">{#N/A,#N/A,FALSE,"Assessment";#N/A,#N/A,FALSE,"Staffing";#N/A,#N/A,FALSE,"Hires";#N/A,#N/A,FALSE,"Assumptions"}</definedName>
    <definedName name="Temp_3" hidden="1">{#N/A,#N/A,FALSE,"Assessment";#N/A,#N/A,FALSE,"Staffing";#N/A,#N/A,FALSE,"Hires";#N/A,#N/A,FALSE,"Assumptions"}</definedName>
    <definedName name="TEMP1" hidden="1">{#N/A,#N/A,FALSE,"INC";#N/A,#N/A,FALSE,"incytd";#N/A,#N/A,FALSE,"incmo";#N/A,#N/A,FALSE,"incqtr"}</definedName>
    <definedName name="TEMP2" hidden="1">{#N/A,#N/A,FALSE,"incmo";#N/A,#N/A,FALSE,"incqtr";#N/A,#N/A,FALSE,"incytd"}</definedName>
    <definedName name="TEMP3" hidden="1">{"PAGE1_97",#N/A,TRUE,"1997";"PAGE2_97",#N/A,TRUE,"1997";"PAGE3_97",#N/A,TRUE,"1997";"PAGE4_97",#N/A,TRUE,"1997"}</definedName>
    <definedName name="TEMP5" hidden="1">{"PAGE1",#N/A,TRUE,"1996";"PAGE2",#N/A,TRUE,"1996";"PAGE3",#N/A,TRUE,"1996";"PAGE4",#N/A,TRUE,"1996"}</definedName>
    <definedName name="TEMPLATE">#REF!</definedName>
    <definedName name="teq" hidden="1">{#N/A,#N/A,FALSE,"Pharm";#N/A,#N/A,FALSE,"WWCM"}</definedName>
    <definedName name="Tequin" hidden="1">{#N/A,#N/A,FALSE,"Pharm";#N/A,#N/A,FALSE,"WWCM"}</definedName>
    <definedName name="tequinol" hidden="1">{#N/A,#N/A,FALSE,"REPORT"}</definedName>
    <definedName name="TERN" hidden="1">{#N/A,#N/A,FALSE,"Che-Ga";#N/A,#N/A,FALSE,"Iv-Sm";#N/A,#N/A,FALSE,"So-We";#N/A,#N/A,FALSE,"Me-Po";#N/A,#N/A,FALSE,"Be-Bo";#N/A,#N/A,FALSE,"Cha-Ki";#N/A,#N/A,FALSE,"In";#N/A,#N/A,FALSE,"Schedule 23";#N/A,#N/A,FALSE,"Schedule 22";#N/A,#N/A,FALSE,"WACC"}</definedName>
    <definedName name="teshet">#REF!</definedName>
    <definedName name="test" hidden="1">{#N/A,#N/A,FALSE,"Summary";#N/A,#N/A,FALSE,"Summary Indirect";#N/A,#N/A,FALSE,"LLW Indirect";#N/A,#N/A,FALSE,"ILW Indirect";#N/A,#N/A,FALSE,"UFM Indirect";#N/A,#N/A,FALSE,"Decomm Indirect";#N/A,#N/A,FALSE,"Ops &amp; Non-Waste Indirect"}</definedName>
    <definedName name="test_1" hidden="1">{#N/A,#N/A,FALSE,"Summary";#N/A,#N/A,FALSE,"Summary Indirect";#N/A,#N/A,FALSE,"LLW Indirect";#N/A,#N/A,FALSE,"ILW Indirect";#N/A,#N/A,FALSE,"UFM Indirect";#N/A,#N/A,FALSE,"Decomm Indirect";#N/A,#N/A,FALSE,"Ops &amp; Non-Waste Indirect"}</definedName>
    <definedName name="TEST0">#REF!</definedName>
    <definedName name="test001" hidden="1">{"Verteilung FPO V100",#N/A,FALSE,"Verteilg FPO _ V100"}</definedName>
    <definedName name="TEST01">#REF!</definedName>
    <definedName name="TEST1">#REF!</definedName>
    <definedName name="test1_1" hidden="1">{"Page 1",#N/A,FALSE,"Sheet1";"Page 2",#N/A,FALSE,"Sheet1"}</definedName>
    <definedName name="TEST10">#REF!</definedName>
    <definedName name="TEST11">#REF!</definedName>
    <definedName name="TEST12">#REF!</definedName>
    <definedName name="TEST13">#REF!</definedName>
    <definedName name="TEST14">#REF!</definedName>
    <definedName name="TEST15">#REF!</definedName>
    <definedName name="TEST16">#REF!</definedName>
    <definedName name="TEST17">#REF!</definedName>
    <definedName name="TEST18">#REF!</definedName>
    <definedName name="TEST19">#REF!</definedName>
    <definedName name="TEST2">#REF!</definedName>
    <definedName name="test2_1" hidden="1">{"Page 1",#N/A,FALSE,"Sheet1";"Page 2",#N/A,FALSE,"Sheet1"}</definedName>
    <definedName name="TEST20">#REF!</definedName>
    <definedName name="TEST21">#REF!</definedName>
    <definedName name="TEST22">#REF!</definedName>
    <definedName name="TEST23">#REF!</definedName>
    <definedName name="TEST24">#REF!</definedName>
    <definedName name="TEST25">#REF!</definedName>
    <definedName name="TEST26">#REF!</definedName>
    <definedName name="TEST27">#REF!</definedName>
    <definedName name="TEST28">#REF!</definedName>
    <definedName name="TEST29">#REF!</definedName>
    <definedName name="TEST3">#REF!</definedName>
    <definedName name="TEST30">#REF!</definedName>
    <definedName name="TEST31">#REF!</definedName>
    <definedName name="TEST32">#REF!</definedName>
    <definedName name="TEST33">#REF!</definedName>
    <definedName name="TEST4">#REF!</definedName>
    <definedName name="TEST5">#REF!</definedName>
    <definedName name="TEST6">#REF!</definedName>
    <definedName name="TEST7">#REF!</definedName>
    <definedName name="TEST8">#REF!</definedName>
    <definedName name="TEST9">#REF!</definedName>
    <definedName name="testcapital" hidden="1">{"IT",#N/A,FALSE,"GRAPHS";"Services",#N/A,FALSE,"GRAPHS";"Subsurface",#N/A,FALSE,"GRAPHS";"Production",#N/A,FALSE,"GRAPHS";"Facilities",#N/A,FALSE,"GRAPHS";"Pipeline &amp; Terminal",#N/A,FALSE,"GRAPHS";"Safety",#N/A,FALSE,"GRAPHS";"Commercial",#N/A,FALSE,"GRAPHS"}</definedName>
    <definedName name="teste" hidden="1">{#N/A,#N/A,FALSE,"Pharm";#N/A,#N/A,FALSE,"WWCM"}</definedName>
    <definedName name="TESTHKEY">#REF!</definedName>
    <definedName name="TESTHKEY1">#REF!</definedName>
    <definedName name="testing" hidden="1">{#N/A,#N/A,FALSE,"Line of Business Forecast";#N/A,#N/A,FALSE,"Line of Business";#N/A,#N/A,FALSE,"EOC";#N/A,#N/A,FALSE,"Distributor";#N/A,#N/A,FALSE,"Manufacturing";#N/A,#N/A,FALSE,"Service";#N/A,#N/A,FALSE,"Line of Business YTD";#N/A,#N/A,FALSE,"EOC YTD ACTUAL";#N/A,#N/A,FALSE,"Manufacturing YTD Actual";#N/A,#N/A,FALSE,"Distributor YTD Actual";#N/A,#N/A,FALSE,"Service YTD Actual"}</definedName>
    <definedName name="TESTKEY51">#REF!</definedName>
    <definedName name="TESTKEYS">#REF!</definedName>
    <definedName name="testpage" hidden="1">{"Page 1",#N/A,FALSE,"Sheet1";"Page 2",#N/A,FALSE,"Sheet1"}</definedName>
    <definedName name="testpage_1" hidden="1">{"Page 1",#N/A,FALSE,"Sheet1";"Page 2",#N/A,FALSE,"Sheet1"}</definedName>
    <definedName name="TESTVKEY">#REF!</definedName>
    <definedName name="TESTVKEY1">#REF!</definedName>
    <definedName name="TextRefCopyRangeCount" hidden="1">1</definedName>
    <definedName name="TextRefCopyRangeCount_1" hidden="1">14</definedName>
    <definedName name="tg" hidden="1">#REF!</definedName>
    <definedName name="th" hidden="1">39620.8637037037</definedName>
    <definedName name="THBAY">#REF!</definedName>
    <definedName name="Thermal_Budget_Headcount">#REF!</definedName>
    <definedName name="Thermal_Capital_Budget_Table">#REF!</definedName>
    <definedName name="Thermal_Energy_Budget">#REF!</definedName>
    <definedName name="Thermal_OMA_Budget_Table">#REF!</definedName>
    <definedName name="Thermal_Submission">#REF!</definedName>
    <definedName name="third">#REF!</definedName>
    <definedName name="Threeyr_Data" hidden="1">#REF!</definedName>
    <definedName name="Thunder_Bay_Submission">#REF!</definedName>
    <definedName name="Ticker">#REF!</definedName>
    <definedName name="tickname" hidden="1">#REF!</definedName>
    <definedName name="tim">#REF!</definedName>
    <definedName name="Time">#REF!</definedName>
    <definedName name="Title1">#REF!</definedName>
    <definedName name="Title2">#REF!</definedName>
    <definedName name="Title3">#REF!</definedName>
    <definedName name="Title4">#REF!</definedName>
    <definedName name="Title5">#REF!</definedName>
    <definedName name="Title6">#REF!</definedName>
    <definedName name="Tom_trans_busin">#REF!</definedName>
    <definedName name="TornadoLimit">#REF!</definedName>
    <definedName name="Tot_MWh">#REF!</definedName>
    <definedName name="Total">#REF!</definedName>
    <definedName name="TOTAL_ASSETS" hidden="1">"TOTAL_ASSETS"</definedName>
    <definedName name="TOTAL_CASH_DIVID" hidden="1">"TOTAL_CASH_DIVID"</definedName>
    <definedName name="TOTAL_CASH_FINAN" hidden="1">"TOTAL_CASH_FINAN"</definedName>
    <definedName name="TOTAL_CASH_INVEST" hidden="1">"TOTAL_CASH_INVEST"</definedName>
    <definedName name="TOTAL_CASH_OPER" hidden="1">"TOTAL_CASH_OPER"</definedName>
    <definedName name="TOTAL_COMMON" hidden="1">"TOTAL_COMMON"</definedName>
    <definedName name="TOTAL_CURRENT_ASSETS" hidden="1">"TOTAL_CURRENT_ASSETS"</definedName>
    <definedName name="TOTAL_CURRENT_LIAB" hidden="1">"TOTAL_CURRENT_LIAB"</definedName>
    <definedName name="TOTAL_DEBT" hidden="1">"TOTAL_DEBT"</definedName>
    <definedName name="TOTAL_DEBT_OVER_EBITDA" hidden="1">"TOTAL_DEBT_OVER_EBITDA"</definedName>
    <definedName name="TOTAL_DEBT_OVER_TOTAL_BV" hidden="1">"TOTAL_DEBT_OVER_TOTAL_BV"</definedName>
    <definedName name="TOTAL_DEBT_OVER_TOTAL_CAP" hidden="1">"TOTAL_DEBT_OVER_TOTAL_CAP"</definedName>
    <definedName name="TOTAL_EQUITY" hidden="1">"TOTAL_EQUITY"</definedName>
    <definedName name="TOTAL_INTEREST_EXP" hidden="1">"TOTAL_INTEREST_EXP"</definedName>
    <definedName name="TOTAL_INVENTORY" hidden="1">"TOTAL_INVENTORY"</definedName>
    <definedName name="TOTAL_LIAB" hidden="1">"TOTAL_LIAB"</definedName>
    <definedName name="TOTAL_LIAB_SHAREHOLD" hidden="1">"TOTAL_LIAB_SHAREHOLD"</definedName>
    <definedName name="TOTAL_LONG_DEBT" hidden="1">"TOTAL_LONG_DEBT"</definedName>
    <definedName name="TOTAL_OPER_EXPEN" hidden="1">"TOTAL_OPER_EXPEN"</definedName>
    <definedName name="TOTAL_RECEIV" hidden="1">"TOTAL_RECEIV"</definedName>
    <definedName name="TOTAL_REVENUE" hidden="1">"TOTAL_REVENUE"</definedName>
    <definedName name="TOTAL_SPECIAL" hidden="1">"TOTAL_SPECIAL"</definedName>
    <definedName name="TOTAL_Uplift">#REF!</definedName>
    <definedName name="TotalBundles">[4]Bundles!$X$106</definedName>
    <definedName name="TotalILWWaste">[4]ILWWaste!$X$106</definedName>
    <definedName name="TotalLLWWaste">[4]LLWWaste!$X$106</definedName>
    <definedName name="TotAlloc">#REF!</definedName>
    <definedName name="totcap" hidden="1">#REF!,#REF!,#REF!,#REF!</definedName>
    <definedName name="TP_Const">#REF!</definedName>
    <definedName name="TP_Footer_Path" hidden="1">"S:\74639\03RET\(417) 2004 Cost Projection\"</definedName>
    <definedName name="TP_Footer_Path1" hidden="1">"S:\74639\03RET\(852) Pension Val - OOS\Contribution Allocations\"</definedName>
    <definedName name="TP_Footer_User" hidden="1">"Mary Lou Barrios"</definedName>
    <definedName name="TP_Footer_Version" hidden="1">"v3.00"</definedName>
    <definedName name="TP_Monitoring">#REF!</definedName>
    <definedName name="TP_Ops">#REF!</definedName>
    <definedName name="TP_Siting">#REF!</definedName>
    <definedName name="TRADE_AR" hidden="1">"TRADE_AR"</definedName>
    <definedName name="Trade_Summary1">#REF!</definedName>
    <definedName name="TradeMargin">#REF!</definedName>
    <definedName name="Trades_dropdown">#REF!</definedName>
    <definedName name="Trading">#REF!</definedName>
    <definedName name="Trading_Accrual">#REF!</definedName>
    <definedName name="Trading_Accrual_InterCo">#REF!</definedName>
    <definedName name="Trading_Summary">#REF!</definedName>
    <definedName name="TradingRev">#REF!</definedName>
    <definedName name="Trans_Capital">#REF!</definedName>
    <definedName name="transp_res">#REF!</definedName>
    <definedName name="TREASURY_STOCK" hidden="1">"TREASURY_STOCK"</definedName>
    <definedName name="treeList" hidden="1">"00000000000000000000000000000000000000000000000000000000000000000000000000000000000000000000000000000000000000000000000000000000000000000000000000000000000000000000000000000000000000000000000000000000"</definedName>
    <definedName name="trend">#REF!</definedName>
    <definedName name="trend_notes">#REF!</definedName>
    <definedName name="trendanal" hidden="1">{#N/A,#N/A,FALSE,"Aging Summary";#N/A,#N/A,FALSE,"Ratio Analysis";#N/A,#N/A,FALSE,"Test 120 Day Accts";#N/A,#N/A,FALSE,"Tickmarks"}</definedName>
    <definedName name="trendanal1" hidden="1">{#N/A,#N/A,FALSE,"Aging Summary";#N/A,#N/A,FALSE,"Ratio Analysis";#N/A,#N/A,FALSE,"Test 120 Day Accts";#N/A,#N/A,FALSE,"Tickmarks"}</definedName>
    <definedName name="treretre" hidden="1">{#N/A,#N/A,TRUE,"Income Statement";#N/A,#N/A,TRUE,"Balance Sheet";#N/A,#N/A,TRUE,"Cash Flows";#N/A,#N/A,TRUE,"Ratios";#N/A,#N/A,TRUE,"Revenues";#N/A,#N/A,TRUE,"Asset Calcs";#N/A,#N/A,TRUE,"Assumptions";#N/A,#N/A,TRUE,"Valuation"}</definedName>
    <definedName name="trial" hidden="1">{"Cover",#N/A,FALSE,"Cover";"Summary",#N/A,FALSE,"Summarpage"}</definedName>
    <definedName name="tryeuyit" hidden="1">{#N/A,#N/A,FALSE,"Pharm";#N/A,#N/A,FALSE,"WWCM"}</definedName>
    <definedName name="TSF">#REF!</definedName>
    <definedName name="tt" hidden="1">{#N/A,#N/A,FALSE,"Intro";#N/A,#N/A,FALSE,"Inc. St.";#N/A,#N/A,FALSE,"CalYear";#N/A,#N/A,FALSE,"FYear";#N/A,#N/A,FALSE,"Subs";#N/A,#N/A,FALSE,"Other Revs";#N/A,#N/A,FALSE,"Deals";#N/A,#N/A,FALSE,"RevsYear";#N/A,#N/A,FALSE,"Balance";#N/A,#N/A,FALSE,"OpCashFlow";#N/A,#N/A,FALSE,"Val.";#N/A,#N/A,FALSE,"DCFVal"}</definedName>
    <definedName name="ttl_loss_mwh">#REF!</definedName>
    <definedName name="TTMDate">#REF!</definedName>
    <definedName name="ttrttr" hidden="1">{#N/A,#N/A,FALSE,"FY97";#N/A,#N/A,FALSE,"FY98";#N/A,#N/A,FALSE,"FY99";#N/A,#N/A,FALSE,"FY00";#N/A,#N/A,FALSE,"FY01"}</definedName>
    <definedName name="ttt" hidden="1">{"2001 Basic",#N/A,FALSE,"Accrual Summary";"2001 Basic",#N/A,FALSE,"Accrual-Detail";"2001 Basic",#N/A,FALSE,"Production";"2001 Basic",#N/A,FALSE,"Support1";"2001 Basic",#N/A,FALSE,"Support2";"2001 Basic",#N/A,FALSE,"Cash Summary";"2001 Basic",#N/A,FALSE,"Cash-Detail";"2001 Basic",#N/A,FALSE,"Title"}</definedName>
    <definedName name="tttt">#REF!</definedName>
    <definedName name="tttttt">#REF!</definedName>
    <definedName name="tttttttttt">#REF!</definedName>
    <definedName name="ttttttttttttt">#REF!</definedName>
    <definedName name="twe" hidden="1">#REF!</definedName>
    <definedName name="tynonasset" hidden="1">#REF!</definedName>
    <definedName name="Typist" hidden="1">"b1"</definedName>
    <definedName name="tyutytyi" hidden="1">{#N/A,#N/A,FALSE,"Pharm";#N/A,#N/A,FALSE,"WWCM"}</definedName>
    <definedName name="tyyufkjkhjd" hidden="1">{#N/A,#N/A,FALSE,"Pharm";#N/A,#N/A,FALSE,"WWCM"}</definedName>
    <definedName name="u">#REF!</definedName>
    <definedName name="uaier09w87r0e9w8fa" hidden="1">{0,0,0,0;0,0,0,0;0,0,0,0;0,0,0,0}</definedName>
    <definedName name="UFD_CC_GrdTot">#REF!</definedName>
    <definedName name="UFD_CI_CFDollarYear">#REF!</definedName>
    <definedName name="UFD_CI_DatasetName">#REF!</definedName>
    <definedName name="UFD_PV_GrandTotal">#REF!</definedName>
    <definedName name="UFDShift">#REF!</definedName>
    <definedName name="UFF_CONTRIBUTION">#REF!</definedName>
    <definedName name="UFF_DISBURSEMENT">#REF!</definedName>
    <definedName name="UFF2.23Bndl">1</definedName>
    <definedName name="UFFBalTotal">3</definedName>
    <definedName name="UFFContr_BYr">1</definedName>
    <definedName name="UFFContr_EYr">2</definedName>
    <definedName name="UFFContr_EYr1999RP">3</definedName>
    <definedName name="UFFIncrBndl">2</definedName>
    <definedName name="UFS_CC_GrdTot">#REF!</definedName>
    <definedName name="UFS_CI_CFDollarYear">#REF!</definedName>
    <definedName name="UFS_CI_DatasetName">#REF!</definedName>
    <definedName name="UFS_PV_GrdTot">#REF!</definedName>
    <definedName name="UFSWMF_CI_CFDollarYear">#REF!</definedName>
    <definedName name="UFSWMF_CI_DatasetName">#REF!</definedName>
    <definedName name="ugiu" hidden="1">#REF!</definedName>
    <definedName name="ui" hidden="1">#REF!</definedName>
    <definedName name="uio" hidden="1">{"MMERINO",#N/A,FALSE,"1) Income Statement (2)"}</definedName>
    <definedName name="uio_1" hidden="1">{"MMERINO",#N/A,FALSE,"1) Income Statement (2)"}</definedName>
    <definedName name="uio_2" hidden="1">{"MMERINO",#N/A,FALSE,"1) Income Statement (2)"}</definedName>
    <definedName name="uio_3" hidden="1">{"MMERINO",#N/A,FALSE,"1) Income Statement (2)"}</definedName>
    <definedName name="uio_4" hidden="1">{"MMERINO",#N/A,FALSE,"1) Income Statement (2)"}</definedName>
    <definedName name="uio_5" hidden="1">{"MMERINO",#N/A,FALSE,"1) Income Statement (2)"}</definedName>
    <definedName name="uj" hidden="1">#REF!</definedName>
    <definedName name="UMAT_Qty">#REF!</definedName>
    <definedName name="UMAT_RevReq">#REF!</definedName>
    <definedName name="Unadj_Monthly_EFOR_OP">#REF!</definedName>
    <definedName name="Unadj_YTD_EFOR_OP">#REF!</definedName>
    <definedName name="UNI_FILT_OFFSPEC" hidden="1">2</definedName>
    <definedName name="UNI_FILT_ONSPEC" hidden="1">1</definedName>
    <definedName name="UNI_NOTHING" hidden="1">0</definedName>
    <definedName name="UNI_PRES_FILTER" hidden="1">1</definedName>
    <definedName name="UNI_PRES_HEADINGS" hidden="1">16</definedName>
    <definedName name="UNI_PRES_INVERT" hidden="1">2</definedName>
    <definedName name="UNI_PRES_MATRIX" hidden="1">4</definedName>
    <definedName name="UNI_PRES_MERGED" hidden="1">8</definedName>
    <definedName name="UNI_PRES_OUTLIERS" hidden="1">32</definedName>
    <definedName name="UNI_RET_ATTRIB" hidden="1">64</definedName>
    <definedName name="UNI_RET_CONF" hidden="1">32</definedName>
    <definedName name="UNI_RET_DESC" hidden="1">4</definedName>
    <definedName name="UNI_RET_EQUIP" hidden="1">1</definedName>
    <definedName name="UNI_RET_OFFSPEC" hidden="1">512</definedName>
    <definedName name="UNI_RET_ONSPEC" hidden="1">256</definedName>
    <definedName name="UNI_RET_PROP" hidden="1">32</definedName>
    <definedName name="UNI_RET_PROPDESC" hidden="1">64</definedName>
    <definedName name="UNI_RET_SMPLPNT" hidden="1">4</definedName>
    <definedName name="UNI_RET_SPECMAX" hidden="1">2048</definedName>
    <definedName name="UNI_RET_SPECMIN" hidden="1">1024</definedName>
    <definedName name="UNI_RET_TAG" hidden="1">1</definedName>
    <definedName name="UNI_RET_TESTTIME" hidden="1">128</definedName>
    <definedName name="UNI_RET_TIME" hidden="1">8</definedName>
    <definedName name="UNI_RET_UNIT" hidden="1">2</definedName>
    <definedName name="UNI_RET_VALUE" hidden="1">16</definedName>
    <definedName name="Unique">#N/A</definedName>
    <definedName name="UniqueClientsList">#REF!</definedName>
    <definedName name="UniqueFacilitiesList">#REF!</definedName>
    <definedName name="UniqueUnitsList">#REF!</definedName>
    <definedName name="Unit" hidden="1">{#N/A,#N/A,FALSE,"Pharm";#N/A,#N/A,FALSE,"WWCM"}</definedName>
    <definedName name="UnitsPerStation">4</definedName>
    <definedName name="UNREALIZED_GAIN" hidden="1">"UNREALIZED_GAIN"</definedName>
    <definedName name="UnRegThermal_CMSC">#REF!</definedName>
    <definedName name="UnRegThermal_GCG">#REF!</definedName>
    <definedName name="Unregulated">#REF!</definedName>
    <definedName name="Unregulated_T">#REF!</definedName>
    <definedName name="UNUSUAL_EXP" hidden="1">"UNUSUAL_EXP"</definedName>
    <definedName name="US">#REF!</definedName>
    <definedName name="US_Cdn_Exch">#REF!</definedName>
    <definedName name="US_Escalation_Can_Dollars">#REF!</definedName>
    <definedName name="US_GAAP" hidden="1">"US_GAAP"</definedName>
    <definedName name="USD_Noon_Spot_Rate">#REF!</definedName>
    <definedName name="USDollar" hidden="1">#REF!</definedName>
    <definedName name="uu" hidden="1">#REF!</definedName>
    <definedName name="uuu" hidden="1">{#N/A,#N/A,FALSE,"FinStateUS"}</definedName>
    <definedName name="uuu_1" hidden="1">{#N/A,#N/A,FALSE,"FinStateUS"}</definedName>
    <definedName name="uy" hidden="1">#REF!</definedName>
    <definedName name="uyi" hidden="1">#REF!</definedName>
    <definedName name="v" hidden="1">{#N/A,#N/A,FALSE,"Naming &amp; Assumptions";#N/A,#N/A,FALSE,"Summary";#N/A,#N/A,FALSE,"Equity Summary";#N/A,#N/A,FALSE,"Price Summary";#N/A,#N/A,FALSE,"DCF";#N/A,#N/A,FALSE,"IRR";#N/A,#N/A,FALSE,"Ratios";#N/A,#N/A,FALSE,"Debt Paydown";#N/A,#N/A,FALSE,"JAII Amort. Schedule";#N/A,#N/A,FALSE,"JAII Assumptions";#N/A,#N/A,FALSE,"JAII Income";#N/A,#N/A,FALSE,"JAII Balance";#N/A,#N/A,FALSE,"JAII Cashflow";#N/A,#N/A,FALSE,"JAC";#N/A,#N/A,FALSE,"JAC Buildup";#N/A,#N/A,FALSE,"JAC%";#N/A,#N/A,FALSE,"Bostrom";#N/A,#N/A,FALSE,"Fabco";#N/A,#N/A,FALSE,"Brillion";#N/A,#N/A,FALSE,"Gunite";#N/A,#N/A,FALSE,"Interco";#N/A,#N/A,FALSE,"JAIX"}</definedName>
    <definedName name="Valid_CapExpMtce">#REF!</definedName>
    <definedName name="Valid_Disc">#REF!</definedName>
    <definedName name="Valid_Revamp">#REF!</definedName>
    <definedName name="Valid_Section">#REF!</definedName>
    <definedName name="Valid_TA">#REF!</definedName>
    <definedName name="Value_of_Day">#REF!</definedName>
    <definedName name="Value_of_Month">#REF!</definedName>
    <definedName name="Value_of_Months_Days_Table">#REF!</definedName>
    <definedName name="VARIANCE">#REF!</definedName>
    <definedName name="vasdtrws" hidden="1">{"1 month",#N/A,FALSE,"Hourly"}</definedName>
    <definedName name="vbn" hidden="1">{#N/A,#N/A,TRUE,"Coverpage";#N/A,#N/A,TRUE,"Income Statement US$";#N/A,#N/A,TRUE,"US$ -Revenue by Month ";#N/A,#N/A,TRUE,"Fuel US$";#N/A,#N/A,TRUE,"US$ Operating Costs";#N/A,#N/A,TRUE,"US$ Other Costs";#N/A,#N/A,TRUE,"US$Cash Flow";#N/A,#N/A,TRUE,"Headcount";#N/A,#N/A,TRUE,"1999 IS"}</definedName>
    <definedName name="vbn_1" hidden="1">{#N/A,#N/A,TRUE,"Coverpage";#N/A,#N/A,TRUE,"Income Statement US$";#N/A,#N/A,TRUE,"US$ -Revenue by Month ";#N/A,#N/A,TRUE,"Fuel US$";#N/A,#N/A,TRUE,"US$ Operating Costs";#N/A,#N/A,TRUE,"US$ Other Costs";#N/A,#N/A,TRUE,"US$Cash Flow";#N/A,#N/A,TRUE,"Headcount";#N/A,#N/A,TRUE,"1999 IS"}</definedName>
    <definedName name="vbn_2" hidden="1">{#N/A,#N/A,TRUE,"Coverpage";#N/A,#N/A,TRUE,"Income Statement US$";#N/A,#N/A,TRUE,"US$ -Revenue by Month ";#N/A,#N/A,TRUE,"Fuel US$";#N/A,#N/A,TRUE,"US$ Operating Costs";#N/A,#N/A,TRUE,"US$ Other Costs";#N/A,#N/A,TRUE,"US$Cash Flow";#N/A,#N/A,TRUE,"Headcount";#N/A,#N/A,TRUE,"1999 IS"}</definedName>
    <definedName name="vbn_3" hidden="1">{#N/A,#N/A,TRUE,"Coverpage";#N/A,#N/A,TRUE,"Income Statement US$";#N/A,#N/A,TRUE,"US$ -Revenue by Month ";#N/A,#N/A,TRUE,"Fuel US$";#N/A,#N/A,TRUE,"US$ Operating Costs";#N/A,#N/A,TRUE,"US$ Other Costs";#N/A,#N/A,TRUE,"US$Cash Flow";#N/A,#N/A,TRUE,"Headcount";#N/A,#N/A,TRUE,"1999 IS"}</definedName>
    <definedName name="vbn_4" hidden="1">{#N/A,#N/A,TRUE,"Coverpage";#N/A,#N/A,TRUE,"Income Statement US$";#N/A,#N/A,TRUE,"US$ -Revenue by Month ";#N/A,#N/A,TRUE,"Fuel US$";#N/A,#N/A,TRUE,"US$ Operating Costs";#N/A,#N/A,TRUE,"US$ Other Costs";#N/A,#N/A,TRUE,"US$Cash Flow";#N/A,#N/A,TRUE,"Headcount";#N/A,#N/A,TRUE,"1999 IS"}</definedName>
    <definedName name="vbn_5" hidden="1">{#N/A,#N/A,TRUE,"Coverpage";#N/A,#N/A,TRUE,"Income Statement US$";#N/A,#N/A,TRUE,"US$ -Revenue by Month ";#N/A,#N/A,TRUE,"Fuel US$";#N/A,#N/A,TRUE,"US$ Operating Costs";#N/A,#N/A,TRUE,"US$ Other Costs";#N/A,#N/A,TRUE,"US$Cash Flow";#N/A,#N/A,TRUE,"Headcount";#N/A,#N/A,TRUE,"1999 IS"}</definedName>
    <definedName name="Vdate">#REF!</definedName>
    <definedName name="Version_Mode">#REF!</definedName>
    <definedName name="Version_Name">#REF!</definedName>
    <definedName name="Verteilung" hidden="1">{"Verteilung FPO V100",#N/A,FALSE,"Verteilg FPO _ V100"}</definedName>
    <definedName name="Vessel_Coverage_Percentage_2013">#REF!</definedName>
    <definedName name="VF_CSDR2" hidden="1">{#N/A,#N/A,TRUE,"Cover Sht";#N/A,#N/A,TRUE,"Summary";#N/A,#N/A,TRUE,"Total Hrs";#N/A,#N/A,TRUE,"Capital Hrs";#N/A,#N/A,TRUE,"OM&amp;A Hrs";#N/A,#N/A,TRUE,"External Hrs";#N/A,#N/A,TRUE,"Indirect Hrs"}</definedName>
    <definedName name="visits" hidden="1">{"'Customer Support Trends'!$A$1:$AB$13"}</definedName>
    <definedName name="vistis2" hidden="1">{"'Customer Support Trends'!$A$1:$AB$13"}</definedName>
    <definedName name="VOLUME" hidden="1">"VOLUME"</definedName>
    <definedName name="VOLUMES">#REF!</definedName>
    <definedName name="VV" hidden="1">{#N/A,#N/A,FALSE,"Summary";#N/A,#N/A,FALSE,"Summary Indirect";#N/A,#N/A,FALSE,"LLW Indirect";#N/A,#N/A,FALSE,"ILW Indirect";#N/A,#N/A,FALSE,"UFM Indirect";#N/A,#N/A,FALSE,"Decomm Indirect";#N/A,#N/A,FALSE,"Ops &amp; Non-Waste Indirect"}</definedName>
    <definedName name="VVV" hidden="1">{"'action plan'!$D$13"}</definedName>
    <definedName name="vvvvvvvvvvv">#REF!</definedName>
    <definedName name="W">#REF!</definedName>
    <definedName name="wacc1" hidden="1">{#N/A,#N/A,FALSE,"voz corporativa";#N/A,#N/A,FALSE,"Transmisión de datos";#N/A,#N/A,FALSE,"Videoconferencia";#N/A,#N/A,FALSE,"Correo electrónico";#N/A,#N/A,FALSE,"Correo de voz";#N/A,#N/A,FALSE,"Megafax";#N/A,#N/A,FALSE,"Edi";#N/A,#N/A,FALSE,"Internet";#N/A,#N/A,FALSE,"VSAT";#N/A,#N/A,FALSE,"ing ult. milla"}</definedName>
    <definedName name="warn" hidden="1">{"model",#N/A,TRUE,"Model";"capital",#N/A,TRUE,"Capital";"o and m",#N/A,TRUE,"O&amp;M"}</definedName>
    <definedName name="warn.quick" hidden="1">{#N/A,#N/A,FALSE,"Summary";#N/A,#N/A,FALSE,"Data";#N/A,#N/A,FALSE,"Proj Op Inc";#N/A,#N/A,FALSE,"Proj CF";#N/A,#N/A,FALSE,"Proj Val"}</definedName>
    <definedName name="was" hidden="1">{#N/A,#N/A,FALSE,"Sales Graph";#N/A,#N/A,FALSE,"BUC Graph";#N/A,#N/A,FALSE,"P&amp;L - YTD"}</definedName>
    <definedName name="wb" hidden="1">{#N/A,#N/A,FALSE,"Pharm";#N/A,#N/A,FALSE,"WWCM"}</definedName>
    <definedName name="WBMIN">#REF!</definedName>
    <definedName name="WBSProliance">#REF!</definedName>
    <definedName name="wc" hidden="1">{#N/A,#N/A,FALSE,"Pharm";#N/A,#N/A,FALSE,"WWCM"}</definedName>
    <definedName name="wd" hidden="1">{"BS_YEARLY",#N/A,FALSE,"BS";"BS_Y1",#N/A,FALSE,"BS";"BS_Y2",#N/A,FALSE,"BS";"BS_Y3",#N/A,FALSE,"BS";"BS_Y4",#N/A,FALSE,"BS";"BS_Y5",#N/A,FALSE,"BS";"BS_Y6",#N/A,FALSE,"BS"}</definedName>
    <definedName name="we" hidden="1">{#N/A,#N/A,FALSE,"Pharm";#N/A,#N/A,FALSE,"WWCM"}</definedName>
    <definedName name="WeightedIndicesDCM">[4]WeightedIndices!$W$2:$AC$112</definedName>
    <definedName name="WeightedIndicesILW">[4]WeightedIndices!$AM$2:$AN$112</definedName>
    <definedName name="WeightedIndicesLLW">[4]WeightedIndices!$AO$2:$AP$112</definedName>
    <definedName name="WeightedIndicesUFD">[4]WeightedIndices!$AK$2:$AL$112</definedName>
    <definedName name="WeightedIndicesUFS">[4]WeightedIndices!$AD$2:$AJ$112</definedName>
    <definedName name="were" hidden="1">{#N/A,#N/A,FALSE,"EXP97"}</definedName>
    <definedName name="werrr" hidden="1">{#N/A,#N/A,FALSE,"Pharm";#N/A,#N/A,FALSE,"WWCM"}</definedName>
    <definedName name="wert" hidden="1">{#N/A,#N/A,FALSE,"Strom W2"}</definedName>
    <definedName name="wert_1" hidden="1">{#N/A,#N/A,TRUE,"Coverpage";#N/A,#N/A,TRUE,"Income Statement US$";#N/A,#N/A,TRUE,"US$ -Revenue by Month ";#N/A,#N/A,TRUE,"Fuel US$";#N/A,#N/A,TRUE,"US$ Operating Costs";#N/A,#N/A,TRUE,"US$ Other Costs";#N/A,#N/A,TRUE,"US$Cash Flow";#N/A,#N/A,TRUE,"Headcount";#N/A,#N/A,TRUE,"1999 IS"}</definedName>
    <definedName name="wert_2" hidden="1">{#N/A,#N/A,TRUE,"Coverpage";#N/A,#N/A,TRUE,"Income Statement US$";#N/A,#N/A,TRUE,"US$ -Revenue by Month ";#N/A,#N/A,TRUE,"Fuel US$";#N/A,#N/A,TRUE,"US$ Operating Costs";#N/A,#N/A,TRUE,"US$ Other Costs";#N/A,#N/A,TRUE,"US$Cash Flow";#N/A,#N/A,TRUE,"Headcount";#N/A,#N/A,TRUE,"1999 IS"}</definedName>
    <definedName name="wert_3" hidden="1">{#N/A,#N/A,TRUE,"Coverpage";#N/A,#N/A,TRUE,"Income Statement US$";#N/A,#N/A,TRUE,"US$ -Revenue by Month ";#N/A,#N/A,TRUE,"Fuel US$";#N/A,#N/A,TRUE,"US$ Operating Costs";#N/A,#N/A,TRUE,"US$ Other Costs";#N/A,#N/A,TRUE,"US$Cash Flow";#N/A,#N/A,TRUE,"Headcount";#N/A,#N/A,TRUE,"1999 IS"}</definedName>
    <definedName name="wert_4" hidden="1">{#N/A,#N/A,TRUE,"Coverpage";#N/A,#N/A,TRUE,"Income Statement US$";#N/A,#N/A,TRUE,"US$ -Revenue by Month ";#N/A,#N/A,TRUE,"Fuel US$";#N/A,#N/A,TRUE,"US$ Operating Costs";#N/A,#N/A,TRUE,"US$ Other Costs";#N/A,#N/A,TRUE,"US$Cash Flow";#N/A,#N/A,TRUE,"Headcount";#N/A,#N/A,TRUE,"1999 IS"}</definedName>
    <definedName name="wert_5" hidden="1">{#N/A,#N/A,TRUE,"Coverpage";#N/A,#N/A,TRUE,"Income Statement US$";#N/A,#N/A,TRUE,"US$ -Revenue by Month ";#N/A,#N/A,TRUE,"Fuel US$";#N/A,#N/A,TRUE,"US$ Operating Costs";#N/A,#N/A,TRUE,"US$ Other Costs";#N/A,#N/A,TRUE,"US$Cash Flow";#N/A,#N/A,TRUE,"Headcount";#N/A,#N/A,TRUE,"1999 IS"}</definedName>
    <definedName name="WFC" hidden="1">#REF!</definedName>
    <definedName name="Wh_Uplift">#REF!</definedName>
    <definedName name="Wh_Uplift_SD1">#REF!</definedName>
    <definedName name="Wh_Uplift_SD2">#REF!</definedName>
    <definedName name="Wh_Uplift_SD3">#REF!</definedName>
    <definedName name="what" hidden="1">{"clp_bs_doc",#N/A,FALSE,"CLP";"clp_is_doc",#N/A,FALSE,"CLP";"clp_cf_doc",#N/A,FALSE,"CLP";"clp_fr_doc",#N/A,FALSE,"CLP"}</definedName>
    <definedName name="what1" hidden="1">{"clp_bs_doc",#N/A,FALSE,"CLP";"clp_is_doc",#N/A,FALSE,"CLP";"clp_cf_doc",#N/A,FALSE,"CLP";"clp_fr_doc",#N/A,FALSE,"CLP"}</definedName>
    <definedName name="what12" hidden="1">{"clp_bs_doc",#N/A,FALSE,"CLP";"clp_is_doc",#N/A,FALSE,"CLP";"clp_cf_doc",#N/A,FALSE,"CLP";"clp_fr_doc",#N/A,FALSE,"CLP"}</definedName>
    <definedName name="what2" hidden="1">{"clp_bs_doc",#N/A,FALSE,"CLP";"clp_is_doc",#N/A,FALSE,"CLP";"clp_cf_doc",#N/A,FALSE,"CLP";"clp_fr_doc",#N/A,FALSE,"CLP"}</definedName>
    <definedName name="whatisthis" hidden="1">{#N/A,#N/A,FALSE,"Summary";#N/A,#N/A,FALSE,"Projections";#N/A,#N/A,FALSE,"Mkt Mults";#N/A,#N/A,FALSE,"DCF";#N/A,#N/A,FALSE,"Accr Dil";#N/A,#N/A,FALSE,"PIC LBO";#N/A,#N/A,FALSE,"MULT10_4";#N/A,#N/A,FALSE,"CBI LBO"}</definedName>
    <definedName name="whatisthissss" hidden="1">{#N/A,#N/A,FALSE,"IPO";#N/A,#N/A,FALSE,"DCF";#N/A,#N/A,FALSE,"LBO";#N/A,#N/A,FALSE,"MULT_VAL";#N/A,#N/A,FALSE,"Status Quo";#N/A,#N/A,FALSE,"Recap"}</definedName>
    <definedName name="whatisthisssss" hidden="1">{#N/A,#N/A,FALSE,"Summary";#N/A,#N/A,FALSE,"Projections";#N/A,#N/A,FALSE,"Mkt Mults";#N/A,#N/A,FALSE,"DCF";#N/A,#N/A,FALSE,"Accr Dil";#N/A,#N/A,FALSE,"PIC LBO";#N/A,#N/A,FALSE,"MULT10_4";#N/A,#N/A,FALSE,"CBI LBO"}</definedName>
    <definedName name="whatthehell" hidden="1">{"'Trend_Total'!$A$7:$V$10","'Trend_Total'!$A$1:$V$4"}</definedName>
    <definedName name="WINDOW">#REF!</definedName>
    <definedName name="wissen" hidden="1">{#N/A,#N/A,FALSE,"Strom W1"}</definedName>
    <definedName name="withCost">#REF!</definedName>
    <definedName name="wn.inctax" hidden="1">{"inctax94",#N/A,FALSE,"1994";"inctax95",#N/A,FALSE,"1995"}</definedName>
    <definedName name="wnn" hidden="1">{"AFR200_P1",#N/A,FALSE,"AFR200";"AFR200_P2",#N/A,FALSE,"AFR200";"AFR200_P3",#N/A,FALSE,"AFR200";"AFR200_P4",#N/A,FALSE,"AFR200";"AFR200_P5",#N/A,FALSE,"AFR200"}</definedName>
    <definedName name="wnnn" hidden="1">{"AFR200_P1",#N/A,FALSE,"AFR200";"AFR200_P2",#N/A,FALSE,"AFR200";"AFR200_P3",#N/A,FALSE,"AFR200";"AFR200_P4",#N/A,FALSE,"AFR200";"AFR200_P5",#N/A,FALSE,"AFR200"}</definedName>
    <definedName name="wns" hidden="1">{"AFR200_P1",#N/A,FALSE,"AFR200";"AFR200_P2",#N/A,FALSE,"AFR200";"AFR200_P3",#N/A,FALSE,"AFR200";"AFR200_P4",#N/A,FALSE,"AFR200";"AFR200_P5",#N/A,FALSE,"AFR200"}</definedName>
    <definedName name="woob" hidden="1">"Warning! Out of Balance!"</definedName>
    <definedName name="WORKBOOK_SAPBEXq0001" comment="DP_4">"DP_4"</definedName>
    <definedName name="working" hidden="1">{#N/A,#N/A,FALSE,"REPORT"}</definedName>
    <definedName name="wp">#REF!</definedName>
    <definedName name="WPInfo">#REF!</definedName>
    <definedName name="WPInfo2">#REF!</definedName>
    <definedName name="WPInfo3">#REF!</definedName>
    <definedName name="WPINFOJUNE">#REF!</definedName>
    <definedName name="wpList">#REF!</definedName>
    <definedName name="wr.CGE" hidden="1">{#N/A,#N/A,TRUE,"CIN-11";#N/A,#N/A,TRUE,"CIN-13";#N/A,#N/A,TRUE,"CIN-14";#N/A,#N/A,TRUE,"CIN-16";#N/A,#N/A,TRUE,"CIN-17";#N/A,#N/A,TRUE,"CIN-18";#N/A,#N/A,TRUE,"CIN Earnings To Fixed Charges";#N/A,#N/A,TRUE,"CIN Financial Ratios";#N/A,#N/A,TRUE,"CIN-IS";#N/A,#N/A,TRUE,"CIN-BS";#N/A,#N/A,TRUE,"CIN-CS";#N/A,#N/A,TRUE,"Invest In Unconsol Subs"}</definedName>
    <definedName name="wr.CGE_1" hidden="1">{#N/A,#N/A,TRUE,"CIN-11";#N/A,#N/A,TRUE,"CIN-13";#N/A,#N/A,TRUE,"CIN-14";#N/A,#N/A,TRUE,"CIN-16";#N/A,#N/A,TRUE,"CIN-17";#N/A,#N/A,TRUE,"CIN-18";#N/A,#N/A,TRUE,"CIN Earnings To Fixed Charges";#N/A,#N/A,TRUE,"CIN Financial Ratios";#N/A,#N/A,TRUE,"CIN-IS";#N/A,#N/A,TRUE,"CIN-BS";#N/A,#N/A,TRUE,"CIN-CS";#N/A,#N/A,TRUE,"Invest In Unconsol Subs"}</definedName>
    <definedName name="wr.test1" hidden="1">{#N/A,#N/A,FALSE,"Div lists (adjust)"}</definedName>
    <definedName name="WRITTENOFF_STATE">"Written Off"</definedName>
    <definedName name="wrm.fpk" hidden="1">{#N/A,#N/A,FALSE,"Consolidated Shipley";#N/A,#N/A,FALSE,"Consolidated PWB";#N/A,#N/A,FALSE,"Consolidated Micro"}</definedName>
    <definedName name="wrn.1._.month." hidden="1">{"1 month",#N/A,FALSE,"Hourly"}</definedName>
    <definedName name="wrn.111111" hidden="1">{#N/A,#N/A,FALSE,"Pharm";#N/A,#N/A,FALSE,"WWCM"}</definedName>
    <definedName name="wrn.12._.months." hidden="1">{"12 months",#N/A,FALSE,"Hourly"}</definedName>
    <definedName name="wrn.1996._.BUDGET." hidden="1">{"SUMMARY",#N/A,TRUE,"SUMMARY";"compare",#N/A,TRUE,"Vs. Bus Plan";"ratios",#N/A,TRUE,"Ratios";"REVENUE",#N/A,TRUE,"Revenue";"expenses",#N/A,TRUE,"1996 budget";"payroll",#N/A,TRUE,"Payroll"}</definedName>
    <definedName name="wrn.1996._.TO._.2004." hidden="1">{"ten year ratios",#N/A,TRUE,"PROFIT_LOSS";"ten year ratios",#N/A,TRUE,"Ratios";"ten yr opex and capex",#N/A,TRUE,"1996 budget";"ten year revenues",#N/A,TRUE,"Revenue_1996-2004";"ten year payroll",#N/A,TRUE,"Payroll"}</definedName>
    <definedName name="wrn.1996._.TPC." hidden="1">{#N/A,#N/A,FALSE,"TPC"}</definedName>
    <definedName name="wrn.1998._.Budget." hidden="1">{#N/A,#N/A,FALSE,"A";#N/A,#N/A,FALSE,"B";#N/A,#N/A,FALSE,"C";#N/A,#N/A,FALSE,"D";#N/A,#N/A,FALSE,"E";#N/A,#N/A,FALSE,"F";#N/A,#N/A,FALSE,"G";#N/A,#N/A,FALSE,"H";#N/A,#N/A,FALSE,"I";#N/A,#N/A,FALSE,"J";#N/A,#N/A,FALSE,"K";#N/A,#N/A,FALSE,"L";#N/A,#N/A,FALSE,"M";#N/A,#N/A,FALSE,"N";#N/A,#N/A,FALSE,"O";#N/A,#N/A,FALSE,"P";#N/A,#N/A,FALSE,"Q";#N/A,#N/A,FALSE,"R"}</definedName>
    <definedName name="wrn.1999._.Cash._.Report." hidden="1">{"1999 Cash Budget",#N/A,FALSE,"99 Cash";"1999 Cash Budget YTD",#N/A,FALSE,"99 Cash";"1999 Cash Actual/Forcast",#N/A,FALSE,"99 Cash";"1999 Cash Actual/Forcast YTD",#N/A,FALSE,"99 Cash"}</definedName>
    <definedName name="wrn.2._.pagers." hidden="1">{"Cover",#N/A,FALSE,"Cover";"Summary",#N/A,FALSE,"Summarpage"}</definedName>
    <definedName name="wrn.2_5_99._.Scenarios." hidden="1">{#N/A,"Scenario 4; Book Value",FALSE,"Stream INPUTS";#N/A,"Scenario 4; Market Value",FALSE,"Stream INPUTS";#N/A,"Scenario 5; Book Value",FALSE,"Stream INPUTS";#N/A,"Scenario 5; Market Value",FALSE,"Stream INPUTS"}</definedName>
    <definedName name="wrn.2000._.Basic." hidden="1">{"2000 Basic",#N/A,FALSE,"Accrual Summary";"2000 Basic",#N/A,FALSE,"Accrual-Detail";"2000 Basic",#N/A,FALSE,"Production";"2000 Basic",#N/A,FALSE,"Support1";"2000 Basic",#N/A,FALSE,"Support2";"2000 Basic",#N/A,FALSE,"Cash Summary";"2000 Basic",#N/A,FALSE,"Cash-Detail";"2000 Basic",#N/A,FALSE,"Analysis";"2000 Basic",#N/A,FALSE,"VarExp";"2000 Basic",#N/A,FALSE,"O&amp;M2%Analysis";"2000 Basic",#N/A,FALSE,"Assumptions&amp;Notes";"2000 Basic",#N/A,FALSE,"Title"}</definedName>
    <definedName name="wrn.2001._.Basic." hidden="1">{"2001 Basic",#N/A,FALSE,"Accrual Summary";"2001 Basic",#N/A,FALSE,"Accrual-Detail";"2001 Basic",#N/A,FALSE,"Production";"2001 Basic",#N/A,FALSE,"Support1";"2001 Basic",#N/A,FALSE,"Support2";"2001 Basic",#N/A,FALSE,"Cash Summary";"2001 Basic",#N/A,FALSE,"Cash-Detail";"2001 Basic",#N/A,FALSE,"Title"}</definedName>
    <definedName name="wrn.2002._.Basic." hidden="1">{"2002 Basic",#N/A,FALSE,"Accrual Summary";"2002 Basic",#N/A,FALSE,"Accrual-Detail";"2002 Basic",#N/A,FALSE,"Production";"2002 Basic",#N/A,FALSE,"Support1";"2002 Basic",#N/A,FALSE,"Support2";"2002 Basic",#N/A,FALSE,"Cash Summary";"2002 Basic",#N/A,FALSE,"Cash-Detail";"2002 Basic",#N/A,FALSE,"Title"}</definedName>
    <definedName name="wrn.2002._.budget._.by._.ccid." hidden="1">{#N/A,#N/A,FALSE,"206 2002 OM&amp;A BUDGET-CCID DETAI"}</definedName>
    <definedName name="wrn.2003._.Basic." hidden="1">{"2003 Basic",#N/A,FALSE,"Accrual Summary";"2003 Basic",#N/A,FALSE,"Accrual-Detail";"2003 Basic",#N/A,FALSE,"Production";"2003 Basic",#N/A,FALSE,"Support1";"2003 Basic",#N/A,FALSE,"Support2";"2003 Basic",#N/A,FALSE,"Cash Summary";"2003 Basic",#N/A,FALSE,"Cash-Detail";"2003 Basic",#N/A,FALSE,"Debt Covenants";"2003 Basic",#N/A,FALSE,"Title"}</definedName>
    <definedName name="wrn.2004._.Basic." hidden="1">{"2004 Basic",#N/A,FALSE,"Accrual Summary";"2004 Basic",#N/A,FALSE,"Accrual-Detail";"2004 Basic",#N/A,FALSE,"Production";"2004 Basic",#N/A,FALSE,"Support1";"2004 Basic",#N/A,FALSE,"Support2";"2004 Basic",#N/A,FALSE,"Cash Summary";"2004 Basic",#N/A,FALSE,"Cash-Detail";"2004 Basic",#N/A,FALSE,"Title"}</definedName>
    <definedName name="wrn.3._.Scenarios." hidden="1">{"full model","100% Stock",FALSE,"PROFORMA";"full model","50/50",FALSE,"PROFORMA";"full model","100% Cash",FALSE,"PROFORMA"}</definedName>
    <definedName name="wrn.3cases." hidden="1">{#N/A,"Base",FALSE,"Dividend";#N/A,"Conservative",FALSE,"Dividend";#N/A,"Downside",FALSE,"Dividend"}</definedName>
    <definedName name="wrn.5._.Year._.List." hidden="1">{#N/A,#N/A,TRUE,"TOTALS";#N/A,#N/A,TRUE,"BULK POWER";#N/A,#N/A,TRUE,"SUSQUEHANNA REGION";#N/A,#N/A,TRUE,"NE REGION - SCRANTON AREA";#N/A,#N/A,TRUE,"NE REGION - HONESDALE AREA";#N/A,#N/A,TRUE,"NE REGION - HAZ_WB AREA";#N/A,#N/A,TRUE,"LEHIGH REGION";#N/A,#N/A,TRUE,"HARRISBURG REGION";#N/A,#N/A,TRUE,"LANCASTER REGION";#N/A,#N/A,TRUE,"REGIONAL POOL ITEMS";#N/A,#N/A,TRUE,"AREA POOLS ITEMS";#N/A,#N/A,TRUE,"AREA SUPPLY BLANKET ITEMS";#N/A,#N/A,TRUE,"SCADA BUDGET ITEMS"}</definedName>
    <definedName name="wrn.7._.year." hidden="1">{#N/A,#N/A,FALSE,"Summary";#N/A,#N/A,FALSE,"Portfolio Analysis (7)";#N/A,#N/A,FALSE,"Portfolio Return Breakdown (7)";#N/A,#N/A,FALSE,"The Johnston Building (7)";#N/A,#N/A,FALSE,"129 W.Trade (7)";#N/A,#N/A,FALSE,"Midtown Plaza (7)"}</definedName>
    <definedName name="wrn.730." hidden="1">{#N/A,#N/A,FALSE,"REPORT"}</definedName>
    <definedName name="wrn.731" hidden="1">{#N/A,#N/A,FALSE,"REPORT"}</definedName>
    <definedName name="wrn.750." hidden="1">{#N/A,#N/A,FALSE,"REPORT"}</definedName>
    <definedName name="wrn.7501" hidden="1">{#N/A,#N/A,FALSE,"REPORT"}</definedName>
    <definedName name="wrn.760.16." hidden="1">{#N/A,#N/A,FALSE,"REPORT"}</definedName>
    <definedName name="wrn.7900" hidden="1">{#N/A,#N/A,FALSE,"REPORT"}</definedName>
    <definedName name="wrn.905" hidden="1">{#N/A,#N/A,FALSE,"REPORT"}</definedName>
    <definedName name="wrn.95cap." hidden="1">{#N/A,#N/A,FALSE,"95CAPGRY"}</definedName>
    <definedName name="wrn.99999" hidden="1">{#N/A,#N/A,FALSE,"REPORT"}</definedName>
    <definedName name="wrn.A." hidden="1">{"Overview",#N/A,TRUE,"Trading Levels";"Overview",#N/A,TRUE,"Overview";"Overview",#N/A,TRUE,"Classic Qwest";"Overview",#N/A,TRUE,"US WEST";"Overview",#N/A,TRUE,"Wireless";"Overview",#N/A,TRUE,"DEX";"Overview",#N/A,TRUE,"Cash Flow";"Overview",#N/A,TRUE,"Debt and Interest";"Overview",#N/A,TRUE,"Coverage";"Overview",#N/A,TRUE,"Wk Cap"}</definedName>
    <definedName name="wrn.A_VALUATION." hidden="1">{#N/A,#N/A,FALSE,"A_D";#N/A,#N/A,FALSE,"WACC";#N/A,#N/A,FALSE,"DCF";#N/A,#N/A,FALSE,"A";#N/A,#N/A,FALSE,"LBO";#N/A,#N/A,FALSE,"C";#N/A,#N/A,FALSE,"impd";#N/A,#N/A,FALSE,"comps"}</definedName>
    <definedName name="wrn.aaa" hidden="1">{#N/A,#N/A,FALSE,"Pharm";#N/A,#N/A,FALSE,"WWCM"}</definedName>
    <definedName name="wrn.aaaaaaa" hidden="1">{#N/A,#N/A,FALSE,"Pharm";#N/A,#N/A,FALSE,"WWCM"}</definedName>
    <definedName name="wrn.Accr_Dil." hidden="1">{#N/A,#N/A,FALSE,"Debt Accr";#N/A,#N/A,FALSE,"Stock Accr";#N/A,#N/A,FALSE,"Debt Stock Accr"}</definedName>
    <definedName name="wrn.Accretion." hidden="1">{"Accretion",#N/A,FALSE,"Assum"}</definedName>
    <definedName name="wrn.Accrued._.Medical." hidden="1">{#N/A,#N/A,FALSE,"Combined Recon";#N/A,#N/A,FALSE,"OS Payments";#N/A,#N/A,FALSE,"Monthly";#N/A,#N/A,FALSE,"HMO Payments";#N/A,#N/A,FALSE,"AON Consulting";#N/A,#N/A,FALSE,"Benefits &amp; Comp"}</definedName>
    <definedName name="wrn.ACE1." hidden="1">{"ACE1",#N/A,FALSE,"NAVYI"}</definedName>
    <definedName name="wrn.ACE2." hidden="1">{"ACE2",#N/A,FALSE,"NAVYI"}</definedName>
    <definedName name="wrn.ACE3." hidden="1">{"ACE3",#N/A,FALSE,"NAVYI"}</definedName>
    <definedName name="wrn.ACEADDIT1." hidden="1">{"ACEADDIT1",#N/A,FALSE,"NAVYI"}</definedName>
    <definedName name="wrn.ACEADDIT2." hidden="1">{"ACEADDIT2",#N/A,FALSE,"NAVYI"}</definedName>
    <definedName name="wrn.ACEADDIT3." hidden="1">{"ACEADDIT3",#N/A,FALSE,"NAVYI"}</definedName>
    <definedName name="wrn.ACEALL." hidden="1">{"ACE1",#N/A,FALSE,"NAVYI";"ACE2",#N/A,FALSE,"NAVYI";"ACE3",#N/A,FALSE,"NAVYI";"ACEADDIT1",#N/A,FALSE,"NAVYI";"ACEADDIT2",#N/A,FALSE,"NAVYI";"ACEADDIT3",#N/A,FALSE,"NAVYI"}</definedName>
    <definedName name="wrn.Acquisition_matrix." hidden="1">{"Acq_matrix",#N/A,FALSE,"Acquisition Matrix"}</definedName>
    <definedName name="wrn.adj95." hidden="1">{"adj95mult",#N/A,FALSE,"COMPCO";"adj95est",#N/A,FALSE,"COMPCO"}</definedName>
    <definedName name="wrn.adj95a" hidden="1">{"adj95mult",#N/A,FALSE,"COMPCO";"adj95est",#N/A,FALSE,"COMPCO"}</definedName>
    <definedName name="wrn.AFR200." hidden="1">{"AFR200_P1",#N/A,FALSE,"AFR200";"AFR200_P2",#N/A,FALSE,"AFR200";"AFR200_P3",#N/A,FALSE,"AFR200";"AFR200_P4",#N/A,FALSE,"AFR200";"AFR200_P5",#N/A,FALSE,"AFR200"}</definedName>
    <definedName name="wrn.Aging._.and._.Trend._.Analysis." hidden="1">{#N/A,#N/A,FALSE,"Aging Summary";#N/A,#N/A,FALSE,"Ratio Analysis";#N/A,#N/A,FALSE,"Test 120 Day Accts";#N/A,#N/A,FALSE,"Tickmarks"}</definedName>
    <definedName name="wrn.Aging._.and._.Trend._.Analysis._1" hidden="1">{#N/A,#N/A,FALSE,"Aging Summary";#N/A,#N/A,FALSE,"Ratio Analysis";#N/A,#N/A,FALSE,"Test 120 Day Accts";#N/A,#N/A,FALSE,"Tickmarks"}</definedName>
    <definedName name="wrn.Aging._.and._.Trend._.Analysis._3" hidden="1">{#N/A,#N/A,FALSE,"Aging Summary";#N/A,#N/A,FALSE,"Ratio Analysis";#N/A,#N/A,FALSE,"Test 120 Day Accts";#N/A,#N/A,FALSE,"Tickmarks"}</definedName>
    <definedName name="wrn.Aging._.and._.Trend._.Analysis._5" hidden="1">{#N/A,#N/A,FALSE,"Aging Summary";#N/A,#N/A,FALSE,"Ratio Analysis";#N/A,#N/A,FALSE,"Test 120 Day Accts";#N/A,#N/A,FALSE,"Tickmarks"}</definedName>
    <definedName name="wrn.Aging._.and._.Trend._.Analysis._6" hidden="1">{#N/A,#N/A,FALSE,"Aging Summary";#N/A,#N/A,FALSE,"Ratio Analysis";#N/A,#N/A,FALSE,"Test 120 Day Accts";#N/A,#N/A,FALSE,"Tickmarks"}</definedName>
    <definedName name="wrn.Aging._.and_.Trend._.Analysis._4" hidden="1">{#N/A,#N/A,FALSE,"Aging Summary";#N/A,#N/A,FALSE,"Ratio Analysis";#N/A,#N/A,FALSE,"Test 120 Day Accts";#N/A,#N/A,FALSE,"Tickmarks"}</definedName>
    <definedName name="wrn.Aging._and._.Trend._.Analysis" hidden="1">{#N/A,#N/A,FALSE,"Aging Summary";#N/A,#N/A,FALSE,"Ratio Analysis";#N/A,#N/A,FALSE,"Test 120 Day Accts";#N/A,#N/A,FALSE,"Tickmarks"}</definedName>
    <definedName name="wrn.all" hidden="1">{"model",#N/A,TRUE,"Model";"capital",#N/A,TRUE,"Capital";"o and m",#N/A,TRUE,"O&amp;M"}</definedName>
    <definedName name="wrn.All." hidden="1">{#N/A,#N/A,FALSE,"Cash and ST";#N/A,#N/A,FALSE,"Receivables";#N/A,#N/A,FALSE,"Inventory";#N/A,#N/A,FALSE,"Prepaids";#N/A,#N/A,FALSE,"PP&amp;E";#N/A,#N/A,FALSE,"Other Assets";#N/A,#N/A,FALSE,"AP";#N/A,#N/A,FALSE,"Intercompany";#N/A,#N/A,FALSE,"IT Payable";#N/A,#N/A,FALSE,"Def Credits";#N/A,#N/A,FALSE,"LTD";#N/A,#N/A,FALSE,"Preferred";#N/A,#N/A,FALSE,"Equity";#N/A,#N/A,FALSE,"P&amp;L";#N/A,#N/A,FALSE,"Revenue";#N/A,#N/A,FALSE,"Fuel";#N/A,#N/A,FALSE,"O&amp;M";#N/A,#N/A,FALSE,"D&amp;A";#N/A,#N/A,FALSE,"P Tax";#N/A,#N/A,FALSE,"Financing";#N/A,#N/A,FALSE,"Income Tax"}</definedName>
    <definedName name="wrn.All._.but._.Plant." hidden="1">{#N/A,#N/A,TRUE,"Income Statement";#N/A,#N/A,TRUE,"Balance Sheet";#N/A,#N/A,TRUE,"Cash Flow";#N/A,#N/A,TRUE,"Interest Schedule";#N/A,#N/A,TRUE,"Ratios"}</definedName>
    <definedName name="wrn.All._.but._.Plant._1" hidden="1">{#N/A,#N/A,TRUE,"Income Statement";#N/A,#N/A,TRUE,"Balance Sheet";#N/A,#N/A,TRUE,"Cash Flow";#N/A,#N/A,TRUE,"Interest Schedule";#N/A,#N/A,TRUE,"Ratios"}</definedName>
    <definedName name="wrn.all._.dom." hidden="1">{"page 1 dom",#N/A,FALSE,"PAGE 1";"page 2 dom",#N/A,FALSE,"PAGE 2"}</definedName>
    <definedName name="wrn.All._.Financials." hidden="1">{#N/A,#N/A,TRUE,"Assumptions";#N/A,#N/A,TRUE,"Op Projection";#N/A,#N/A,TRUE,"Capital";#N/A,#N/A,TRUE,"Income";#N/A,#N/A,TRUE,"Balance";#N/A,#N/A,TRUE,"Sources&amp;Uses"}</definedName>
    <definedName name="wrn.ALL._.FS._.BS." hidden="1">{"BS_YEARLY",#N/A,FALSE,"BS";"BS_Y1",#N/A,FALSE,"BS";"BS_Y2",#N/A,FALSE,"BS";"BS_Y3",#N/A,FALSE,"BS";"BS_Y4",#N/A,FALSE,"BS";"BS_Y5",#N/A,FALSE,"BS";"BS_Y6",#N/A,FALSE,"BS"}</definedName>
    <definedName name="wrn.ALL._.FS._.CF." hidden="1">{"CF_YEARLY",#N/A,FALSE,"CF";"CF_Y1",#N/A,FALSE,"CF";"CF_Y2",#N/A,FALSE,"CF";"CF_Y3",#N/A,FALSE,"CF";"CF_Y4",#N/A,FALSE,"CF";"CF_Y5",#N/A,FALSE,"CF";"CF_Y6",#N/A,FALSE,"CF"}</definedName>
    <definedName name="wrn.ALL._.FS._.PL." hidden="1">{"PL_YEARLY",#N/A,FALSE,"PL";"PL_Y1",#N/A,FALSE,"PL";"PL_Y2",#N/A,FALSE,"PL";"PL_Y3",#N/A,FALSE,"PL";"PL_Y4",#N/A,FALSE,"PL";"PL_Y5",#N/A,FALSE,"PL";"PL_Y6",#N/A,FALSE,"PL"}</definedName>
    <definedName name="wrn.ALL._.GRAPHS." hidden="1">{"IT",#N/A,FALSE,"GRAPHS";"Services",#N/A,FALSE,"GRAPHS";"Subsurface",#N/A,FALSE,"GRAPHS";"Production",#N/A,FALSE,"GRAPHS";"Facilities",#N/A,FALSE,"GRAPHS";"Pipeline &amp; Terminal",#N/A,FALSE,"GRAPHS";"Safety",#N/A,FALSE,"GRAPHS";"Commercial",#N/A,FALSE,"GRAPHS"}</definedName>
    <definedName name="wrn.all._.gulp._.sheets." hidden="1">{#N/A,#N/A,FALSE,"units";#N/A,#N/A,FALSE,"projections";#N/A,#N/A,FALSE,"calendar";#N/A,#N/A,FALSE,"gulp shares";#N/A,#N/A,FALSE,"gulp comp";#N/A,#N/A,FALSE,"gulp-acq";#N/A,#N/A,FALSE,"gulp dcf";#N/A,#N/A,FALSE,"gulp wacc";#N/A,#N/A,FALSE,"acc_dil";#N/A,#N/A,FALSE,"gulp summary";#N/A,#N/A,FALSE,"snooze";#N/A,#N/A,FALSE,"combined";#N/A,#N/A,FALSE,"valuation";#N/A,#N/A,FALSE,"PurchPriMult";#N/A,#N/A,FALSE,"Trans-Sum";#N/A,#N/A,FALSE,"Net Debt";#N/A,#N/A,FALSE,"fees"}</definedName>
    <definedName name="wrn.all._.input." hidden="1">{"basic esc rates",#N/A,FALSE,"Basic data";"basic units on",#N/A,FALSE,"Basic data";"basic capacity",#N/A,FALSE,"Basic data";"basic cap factor",#N/A,FALSE,"Basic data";"basic heat rates",#N/A,FALSE,"Basic data";"basic generation",#N/A,FALSE,"Basic data";"basic price",#N/A,FALSE,"Basic data";"basic rev mp",#N/A,FALSE,"Basic data";"basic rev cos",#N/A,FALSE,"Basic data";"basic fuel cost",#N/A,FALSE,"Basic data";"basic o_m",#N/A,FALSE,"Basic data";"basic nox o_m",#N/A,FALSE,"Basic data";"basic env o_m",#N/A,FALSE,"Basic data";"basic corp oh",#N/A,FALSE,"Basic data";"basic oil inv",#N/A,FALSE,"Basic data";"basic prop tax",#N/A,FALSE,"Basic data";"basic summary costs",#N/A,FALSE,"Basic data";"basic gross book value",#N/A,FALSE,"Basic data";"basic cap add",#N/A,FALSE,"Basic data";"basic nox cap add",#N/A,FALSE,"Basic data";"basic other env cap add",#N/A,FALSE,"Basic data";"basic deprec",#N/A,FALSE,"Basic data";"basic decom",#N/A,FALSE,"Basic data";"basic rate base",#N/A,FALSE,"Basic data";"basic summary book value",#N/A,FALSE,"Basic data"}</definedName>
    <definedName name="wrn.ALL._.PAGES." hidden="1">{#N/A,#N/A,FALSE,"puboff";#N/A,#N/A,FALSE,"financials";#N/A,#N/A,FALSE,"valuation";#N/A,#N/A,FALSE,"split"}</definedName>
    <definedName name="wrn.All._.Quad._.Charts." hidden="1">{#N/A,#N/A,FALSE,"Perf Indicator List";#N/A,#N/A,FALSE,"N-JPR";#N/A,#N/A,FALSE,"N-DBD";#N/A,#N/A,FALSE,"N-ECN";#N/A,#N/A,FALSE,"N-SDRS";#N/A,#N/A,FALSE,"N-SDRI";#N/A,#N/A,FALSE,"N-MEL";#N/A,#N/A,FALSE,"N-DME";#N/A,#N/A,FALSE,"N-VM";#N/A,#N/A,FALSE,"N-ABOM";#N/A,#N/A,FALSE,"N-OBOM";#N/A,#N/A,FALSE,"N-QL1";#N/A,#N/A,FALSE,"N-QL2";#N/A,#N/A,FALSE,"N-MILE";#N/A,#N/A,FALSE,"N-CST";#N/A,#N/A,FALSE,"N-CONS";#N/A,#N/A,FALSE,"N-FTE"}</definedName>
    <definedName name="wrn.All._.Quad.ở.Charts." hidden="1">{#N/A,#N/A,FALSE,"Perf Indicator List";#N/A,#N/A,FALSE,"N-JPR";#N/A,#N/A,FALSE,"N-DBD";#N/A,#N/A,FALSE,"N-ECN";#N/A,#N/A,FALSE,"N-SDRS";#N/A,#N/A,FALSE,"N-SDRI";#N/A,#N/A,FALSE,"N-MEL";#N/A,#N/A,FALSE,"N-DME";#N/A,#N/A,FALSE,"N-VM";#N/A,#N/A,FALSE,"N-ABOM";#N/A,#N/A,FALSE,"N-OBOM";#N/A,#N/A,FALSE,"N-QL1";#N/A,#N/A,FALSE,"N-QL2";#N/A,#N/A,FALSE,"N-MILE";#N/A,#N/A,FALSE,"N-CST";#N/A,#N/A,FALSE,"N-CONS";#N/A,#N/A,FALSE,"N-FTE"}</definedName>
    <definedName name="wrn.All._.Scenarios." hidden="1">{#N/A,"Mine Allocated; Keep AC",FALSE,"Transaction Summary";#N/A,"Mine Allocated; Sell AC",FALSE,"Transaction Summary";#N/A,"Commodity; Keep AC",FALSE,"Transaction Summary";#N/A,"Commodity; Sell AC",FALSE,"Transaction Summary";#N/A,"Step-Up; Keep AC",FALSE,"Transaction Summary";#N/A,"Step-Up; Sell AC",FALSE,"Transaction Summary"}</definedName>
    <definedName name="wrn.All._.Schedules." hidden="1">{#N/A,#N/A,FALSE,"Schedule A";#N/A,#N/A,FALSE,"Schedule B";#N/A,#N/A,FALSE,"Schedule C";#N/A,#N/A,FALSE,"Schedule D";#N/A,#N/A,FALSE,"Schedule E";#N/A,#N/A,FALSE,"Schedule F";#N/A,#N/A,FALSE,"Schedule G";#N/A,#N/A,FALSE,"Schedule H";#N/A,#N/A,FALSE,"Schedule I";#N/A,#N/A,FALSE,"Schedule J"}</definedName>
    <definedName name="wrn.All._.Sheets." hidden="1">{#N/A,#N/A,FALSE,"JA.1";#N/A,#N/A,FALSE,"JA.2";#N/A,#N/A,FALSE,"JA.3";#N/A,#N/A,FALSE,"JA.4";#N/A,#N/A,FALSE,"JA.5";#N/A,#N/A,FALSE,"JA.6";#N/A,#N/A,FALSE,"JA.7";#N/A,#N/A,FALSE,"JA.8";#N/A,#N/A,FALSE,"JA.9";#N/A,#N/A,FALSE,"JA.10";#N/A,#N/A,FALSE,"JB.1";#N/A,#N/A,FALSE,"JB.2";#N/A,#N/A,FALSE,"JB.3";#N/A,#N/A,FALSE,"JB.4";#N/A,#N/A,FALSE,"JB.5";#N/A,#N/A,FALSE,"JB.6";#N/A,#N/A,FALSE,"JB.7";#N/A,#N/A,FALSE,"JB.8";#N/A,#N/A,FALSE,"JB.9";#N/A,#N/A,FALSE,"JB.10";#N/A,#N/A,FALSE,"JC.1";#N/A,#N/A,FALSE,"JC.2";#N/A,#N/A,FALSE,"JC.3";#N/A,#N/A,FALSE,"JC.4";#N/A,#N/A,FALSE,"JC.5";#N/A,#N/A,FALSE,"JC.6";#N/A,#N/A,FALSE,"JC.7";#N/A,#N/A,FALSE,"JC.8";#N/A,#N/A,FALSE,"JC.9";#N/A,#N/A,FALSE,"JC.10";#N/A,#N/A,FALSE,"JD.1";#N/A,#N/A,FALSE,"JD.2";#N/A,#N/A,FALSE,"JD.3";#N/A,#N/A,FALSE,"JD.4";#N/A,#N/A,FALSE,"JD.5";#N/A,#N/A,FALSE,"JD.6";#N/A,#N/A,FALSE,"JD.7";#N/A,#N/A,FALSE,"JD.8";#N/A,#N/A,FALSE,"JD.9";#N/A,#N/A,FALSE,"JD.10"}</definedName>
    <definedName name="wrn.ALL._.STATEMENTS." hidden="1">{"BALANCE SHEET",#N/A,FALSE,"Balance Sheet";"INCOME STATEMENT",#N/A,FALSE,"Income Statement";"STMT OF CASH FLOWS",#N/A,FALSE,"Cash Flows Indirect";"PARTNERS CAPITAL STMT",#N/A,FALSE,"Partners Capital"}</definedName>
    <definedName name="wrn.All._.Stock_10_12_14." hidden="1">{"Has Gets","$10, All Stock, Purchase",FALSE,"Has Gets";"Has Gets","$10, All Stock, Pooling",FALSE,"Has Gets";"Has Gets","$12, All Stock, Purchase",FALSE,"Has Gets";"Has Gets","$12, All Stock, Pooling",FALSE,"Has Gets";"Has Gets","$14, All Stock, Purchase",FALSE,"Has Gets";"Has Gets","$14, All Stock, Pooling",FALSE,"Has Gets"}</definedName>
    <definedName name="wrn.All._.Worksheets."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Models." hidden="1">{#N/A,#N/A,FALSE,"Summary";#N/A,#N/A,FALSE,"Projections";#N/A,#N/A,FALSE,"Mkt Mults";#N/A,#N/A,FALSE,"DCF";#N/A,#N/A,FALSE,"Accr Dil";#N/A,#N/A,FALSE,"PIC LBO";#N/A,#N/A,FALSE,"MULT10_4";#N/A,#N/A,FALSE,"CBI LBO"}</definedName>
    <definedName name="wrn.All_Sheets." hidden="1">{#N/A,#N/A,FALSE,"Projections";#N/A,#N/A,FALSE,"Contribution_Stock";#N/A,#N/A,FALSE,"PF_Combo_Stock";#N/A,#N/A,FALSE,"Projections";#N/A,#N/A,FALSE,"Contribution_Cash";#N/A,#N/A,FALSE,"PF_Combo_Cash";#N/A,#N/A,FALSE,"IPO_Cash"}</definedName>
    <definedName name="wrn.ALL_STMTS2" hidden="1">{"BALANCE SHEET",#N/A,FALSE,"Balance Sheet";"INCOME STATEMENT",#N/A,FALSE,"Income Statement";"STMT OF CASH FLOWS",#N/A,FALSE,"Cash Flows Indirect";"PARTNERS CAPITAL STMT",#N/A,FALSE,"Partners Capital"}</definedName>
    <definedName name="wrn.ALLbutPREMIUM." hidden="1">{#N/A,#N/A,FALSE,"Projections";#N/A,#N/A,FALSE,"AccrDil";#N/A,#N/A,FALSE,"PurchPriMult";#N/A,#N/A,FALSE,"Mults7_13";#N/A,#N/A,FALSE,"Mkt Mults";#N/A,#N/A,FALSE,"Acq Mults";#N/A,#N/A,FALSE,"StockPrices";#N/A,#N/A,FALSE,"Prem Paid";#N/A,#N/A,FALSE,"DCF";#N/A,#N/A,FALSE,"AUTO";#N/A,#N/A,FALSE,"Relative Trading";#N/A,#N/A,FALSE,"Mkt Val";#N/A,#N/A,FALSE,"Acq Val"}</definedName>
    <definedName name="wrn.AllDataPages." hidden="1">{#N/A,#N/A,FALSE,"Balance Sheet";#N/A,#N/A,FALSE,"Income Statement";#N/A,#N/A,FALSE,"Changes in Financial Position"}</definedName>
    <definedName name="wrn.AllModels." hidden="1">{#N/A,#N/A,FALSE,"AD_Purchase";#N/A,#N/A,FALSE,"Credit";#N/A,#N/A,FALSE,"PF Acquisition";#N/A,#N/A,FALSE,"PF Offering"}</definedName>
    <definedName name="wrn.Allowance._.Analysis." hidden="1">{#N/A,#N/A,FALSE,"F. Tax Analysis";#N/A,#N/A,FALSE,"G. Bond Analysis";#N/A,#N/A,FALSE,"H. Insurance Analysis"}</definedName>
    <definedName name="wrn.allpages." hidden="1">{#N/A,#N/A,TRUE,"Historicals";#N/A,#N/A,TRUE,"Charts";#N/A,#N/A,TRUE,"Forecasts"}</definedName>
    <definedName name="wrn.America._.Online." hidden="1">{#N/A,#N/A,FALSE,"Intro";#N/A,#N/A,FALSE,"Inc. St.";#N/A,#N/A,FALSE,"CalYear";#N/A,#N/A,FALSE,"FYear";#N/A,#N/A,FALSE,"Subs";#N/A,#N/A,FALSE,"Other Revs";#N/A,#N/A,FALSE,"Deals";#N/A,#N/A,FALSE,"RevsYear";#N/A,#N/A,FALSE,"Balance";#N/A,#N/A,FALSE,"OpCashFlow";#N/A,#N/A,FALSE,"Val.";#N/A,#N/A,FALSE,"DCFVal"}</definedName>
    <definedName name="wrn.America._.Online1." hidden="1">{#N/A,#N/A,FALSE,"Intro";#N/A,#N/A,FALSE,"Inc. St.";#N/A,#N/A,FALSE,"CalYear";#N/A,#N/A,FALSE,"FYear";#N/A,#N/A,FALSE,"Subs";#N/A,#N/A,FALSE,"Other Revs";#N/A,#N/A,FALSE,"Deals";#N/A,#N/A,FALSE,"RevsYear";#N/A,#N/A,FALSE,"Balance";#N/A,#N/A,FALSE,"OpCashFlow";#N/A,#N/A,FALSE,"Val.";#N/A,#N/A,FALSE,"DCFVal"}</definedName>
    <definedName name="wrn.Amort._.History." hidden="1">{"Capitalized Costs",#N/A,FALSE,"Goodwill&amp;Cap Costs";"Goodwill",#N/A,FALSE,"Goodwill&amp;Cap Costs"}</definedName>
    <definedName name="wrn.Amort._.HistoryNew." hidden="1">{"Capitalized Costs",#N/A,FALSE,"Goodwill&amp;Cap Costs";"Goodwill",#N/A,FALSE,"Goodwill&amp;Cap Costs"}</definedName>
    <definedName name="wrn.AMORTIZATION." hidden="1">{"amortization",#N/A,FALSE,"Amort-Dep"}</definedName>
    <definedName name="wrn.AMT1." hidden="1">{"AMT1",#N/A,FALSE,"NAVYI"}</definedName>
    <definedName name="wrn.AMT2." hidden="1">{"AMT2",#N/A,FALSE,"NAVYI"}</definedName>
    <definedName name="wrn.AMTADDIT1." hidden="1">{"AMTADDIT1",#N/A,FALSE,"NAVYI"}</definedName>
    <definedName name="wrn.AMTADDIT2." hidden="1">{"AMTADDIT2",#N/A,FALSE,"NAVYI"}</definedName>
    <definedName name="wrn.AMTALL." hidden="1">{"AMT1",#N/A,FALSE,"NAVYI";"AMT2",#N/A,FALSE,"NAVYI";"AMTADDIT1",#N/A,FALSE,"NAVYI";"AMTADDIT2",#N/A,FALSE,"NAVYI"}</definedName>
    <definedName name="wrn.analysis1." hidden="1">{#N/A,#N/A,FALSE,"Cashflow Forecast";#N/A,#N/A,FALSE,"Profit and Loss";#N/A,#N/A,FALSE,"Balance Sheets"}</definedName>
    <definedName name="wrn.Annual." hidden="1">{"Summary Info",#N/A,TRUE,"Summary-Annual";"Sources &amp; Uses",#N/A,TRUE,"Summary-Annual";"Development Program",#N/A,TRUE,"Summary-Annual";"Total Annual CF",#N/A,TRUE,"Summary-Annual";"Total Detailed CF",#N/A,TRUE,"Summary";"Entitlement Costs",#N/A,TRUE,"Ent &amp; Infr";"Infrastructure Costs",#N/A,TRUE,"Ent &amp; Infr";"Infrastructure Costs 2",#N/A,TRUE,"Ent &amp; Infr";"Infrastructure Costs 3",#N/A,TRUE,"Ent &amp; Infr";"Infrastructure Costs 4",#N/A,TRUE,"Ent &amp; Infr";"Res Summary",#N/A,TRUE,"Residential";"Res CF Annual",#N/A,TRUE,"Residential";"Res Detailed Annual",#N/A,TRUE,"Residential";"Res Detailed Annual3",#N/A,TRUE,"Residential";"Res Annual Detailed4",#N/A,TRUE,"Residential-Annual";"Rental Summary",#N/A,TRUE,"Residential";"Rental CF Annual",#N/A,TRUE,"Residential";"Rental Detailed Annual2",#N/A,TRUE,"Residential";"Retail Summary",#N/A,TRUE,"Residential";"Retail Budget",#N/A,TRUE,"Retail";"Retail CF Annual",#N/A,TRUE,"Retail";"Retail Detailed Annual",#N/A,TRUE,"Retail";"Retail Detailed Annual2",#N/A,TRUE,"Retail";"Hotel Annual",#N/A,TRUE,"Hotel";"CFD Annual",#N/A,TRUE,"CFD-Annual";"TIF1",#N/A,TRUE,"TIF - Annual";"TIF2",#N/A,TRUE,"TIF - Annual"}</definedName>
    <definedName name="wrn.Annual_5yr." hidden="1">{"ISP1Y5",#N/A,TRUE,"Template";"ISP2Y5",#N/A,TRUE,"Template";"BSY5",#N/A,TRUE,"Template";"ICFY5",#N/A,TRUE,"Template";"TPY5",#N/A,TRUE,"Template";"CtrlY5",#N/A,TRUE,"Template"}</definedName>
    <definedName name="wrn.aol_contract." hidden="1">{#N/A,#N/A,FALSE,"contract valuation";#N/A,#N/A,FALSE,"NTA calculation"}</definedName>
    <definedName name="wrn.APL._.Report." hidden="1">{#N/A,#N/A,FALSE,"title";#N/A,#N/A,FALSE,"earn by plant";#N/A,#N/A,FALSE,"earn";#N/A,#N/A,FALSE,"balsh";#N/A,#N/A,FALSE,"stchg";#N/A,#N/A,FALSE,"var-explan";#N/A,#N/A,FALSE,"othassets";#N/A,#N/A,FALSE,"capex"}</definedName>
    <definedName name="wrn.Appraisal." hidden="1">{#N/A,#N/A,FALSE,"APPRAISAL";#N/A,#N/A,FALSE,"APPRAISAL 2";#N/A,#N/A,FALSE,"APPRAISAL 3"}</definedName>
    <definedName name="wrn.Appraisal._.2." hidden="1">{#N/A,#N/A,FALSE,"Appraisal 2"}</definedName>
    <definedName name="wrn.Appraisal._.3." hidden="1">{#N/A,#N/A,FALSE,"Appraisal 3"}</definedName>
    <definedName name="wrn.APPROPRIATION." hidden="1">{"appropriation",#N/A,FALSE,"APPROP"}</definedName>
    <definedName name="wrn.AQUIROR._.DCF." hidden="1">{"AQUIRORDCF",#N/A,FALSE,"Merger consequences";"Acquirorassns",#N/A,FALSE,"Merger consequences"}</definedName>
    <definedName name="wrn.Assumptions." hidden="1">{"Assumptions",#N/A,FALSE,"Assumptions"}</definedName>
    <definedName name="wrn.austria." hidden="1">{#N/A,#N/A,FALSE,"MK_ASS_B";#N/A,#N/A,FALSE,"MK_ASS_R";#N/A,#N/A,FALSE,"MK_ASS_S";#N/A,#N/A,FALSE,"TR_ASS_B";#N/A,#N/A,FALSE,"TR_ASS_R";#N/A,#N/A,FALSE,"TR_ASS_S";#N/A,#N/A,FALSE,"PR_ASS_B";#N/A,#N/A,FALSE,"PR_ASS_R";#N/A,#N/A,FALSE,"REV_SUM"}</definedName>
    <definedName name="wrn.Auto._.Comp." hidden="1">{#N/A,#N/A,FALSE,"Sheet1"}</definedName>
    <definedName name="wrn.BALANCE._.SHEET." hidden="1">{"BALANCE SHEET",#N/A,FALSE,"Balance Sheet"}</definedName>
    <definedName name="wrn.BALANCE._.SHEET._.ALL." hidden="1">{"balance sheet us",#N/A,FALSE,"Bal. Sht.- Work Cap";"balance sheet ex",#N/A,FALSE,"Bal. Sht.- Work Cap";"balance sheet ww",#N/A,FALSE,"Bal. Sht.- Work Cap"}</definedName>
    <definedName name="wrn.BALANCE._.SHEET._.EX._.US." hidden="1">{"balance sheet ex",#N/A,FALSE,"Bal. Sht.- Work Cap"}</definedName>
    <definedName name="wrn.BALANCE._.SHEET._.OTHER." hidden="1">{"balance sheet other",#N/A,FALSE,"Bal. Sht.- Work Cap"}</definedName>
    <definedName name="wrn.BALANCE._.SHEET._.US." hidden="1">{"balance sheet",#N/A,FALSE,"Bal. Sht.- Work Cap"}</definedName>
    <definedName name="wrn.BALANCE._.SHEET._.WW." hidden="1">{"balance sheet ww",#N/A,FALSE,"Bal. Sht.- Work Cap"}</definedName>
    <definedName name="wrn.Balance._.Sheets." hidden="1">{#N/A,#N/A,FALSE,"Balance Sheet Consolidated";#N/A,#N/A,FALSE,"Balance Sheet Inc.";#N/A,#N/A,FALSE,"Balance Sheet SMI";#N/A,#N/A,FALSE,"Balance Sheet Kansas Mfg.";#N/A,#N/A,FALSE,"Balance Sheet Kansas Parts";#N/A,#N/A,FALSE,"Balance Sheet Service";#N/A,#N/A,FALSE,"Balance Sheet SEI";#N/A,#N/A,FALSE,"Balance Sheet GMBH";#N/A,#N/A,FALSE,"Balance Sheet HDT"}</definedName>
    <definedName name="wrn.Balance._.Sheets._.in._.thousands." hidden="1">{#N/A,#N/A,FALSE,"Balance Sheet Consol 000's";#N/A,#N/A,FALSE,"Balance Sheet Inc. 000's";#N/A,#N/A,FALSE,"Balance Sheet SMI 000's";#N/A,#N/A,FALSE,"Balance Sheet Kansas Mfg 000's";#N/A,#N/A,FALSE,"Balance Sheet Kan Parts 000's ";#N/A,#N/A,FALSE,"Balance Sheet Service 000's";#N/A,#N/A,FALSE,"Balance Sheet SEI 000's ";#N/A,#N/A,FALSE,"Balance Sheet GMBH 000's";#N/A,#N/A,FALSE,"Balance Sheet HDT 000's"}</definedName>
    <definedName name="wrn.balance_sheet2" hidden="1">{"BALANCE SHEET",#N/A,FALSE,"Balance Sheet"}</definedName>
    <definedName name="wrn.balsheet." hidden="1">{"balsheet",#N/A,FALSE,"A"}</definedName>
    <definedName name="wrn.balsheet._1" hidden="1">{"balsheet",#N/A,FALSE,"A"}</definedName>
    <definedName name="wrn.Basic." hidden="1">{#N/A,#N/A,FALSE,"Cover";#N/A,#N/A,FALSE,"Assumptions";#N/A,#N/A,FALSE,"Acquirer";#N/A,#N/A,FALSE,"Target";#N/A,#N/A,FALSE,"Income Statement";#N/A,#N/A,FALSE,"Summary Tables"}</definedName>
    <definedName name="wrn.basics." hidden="1">{#N/A,#N/A,FALSE,"TSUM";#N/A,#N/A,FALSE,"shares";#N/A,#N/A,FALSE,"earnout";#N/A,#N/A,FALSE,"Heaty";#N/A,#N/A,FALSE,"self-tend";#N/A,#N/A,FALSE,"self-sum"}</definedName>
    <definedName name="wrn.Belgium." hidden="1">{"Input",#N/A,FALSE,"Belgium";"Cash Flow Statement",#N/A,FALSE,"Belgium";"Cash Flow Worksheet",#N/A,FALSE,"Belgium";"Trial Balance - CY",#N/A,FALSE,"Belgium";"Trial Balance - PY",#N/A,FALSE,"Belgium"}</definedName>
    <definedName name="wrn.Berre." hidden="1">{#N/A,#N/A,FALSE,"BLE-1";#N/A,#N/A,FALSE,"BLE-2";#N/A,#N/A,FALSE,"T-5";#N/A,#N/A,FALSE,"BLE-3";#N/A,#N/A,FALSE,"T-6";#N/A,#N/A,FALSE,"BLE-4";#N/A,#N/A,FALSE,"T-7";#N/A,#N/A,FALSE,"BLE-5";#N/A,#N/A,FALSE,"T-8"}</definedName>
    <definedName name="wrn.Bewegungsbilanz." hidden="1">{#N/A,#N/A,FALSE,"Mittelherkunft";#N/A,#N/A,FALSE,"Mittelverwendung"}</definedName>
    <definedName name="wrn.BIBLE." hidden="1">{#N/A,#N/A,FALSE,"ASSUMPTIONS";#N/A,#N/A,FALSE,"CAPITAL BUDGET";#N/A,#N/A,FALSE,"PROJECT EXPENSES";#N/A,#N/A,FALSE,"PROFORMA"}</definedName>
    <definedName name="wrn.BidCo." hidden="1">{#N/A,#N/A,FALSE,"BidCo Assumptions";#N/A,#N/A,FALSE,"Credit Stats";#N/A,#N/A,FALSE,"Bidco Summary";#N/A,#N/A,FALSE,"BIDCO Consolidated"}</definedName>
    <definedName name="wrn.Bilanz." hidden="1">{#N/A,#N/A,FALSE,"Layout Aktiva";#N/A,#N/A,FALSE,"Layout Passiva"}</definedName>
    <definedName name="wrn.BiPolar." hidden="1">{#N/A,#N/A,FALSE,"Bi-Polar"}</definedName>
    <definedName name="wrn.BLMALL." hidden="1">{"BLMCG80LP",#N/A,FALSE,"SCORPS";"BLMCG80GP",#N/A,FALSE,"SCORPS";"BLMMTWHIT",#N/A,FALSE,"SCORPS";"BLMMTWHITGP",#N/A,FALSE,"SCORPS";"BLMMTWHITIILP",#N/A,FALSE,"SCORPS";"BLMMTWHITIIGP",#N/A,FALSE,"SCORPS";"BLMPACLP",#N/A,FALSE,"SCORPS";"BLMPACGP",#N/A,FALSE,"SCORPS";"BLMWCLP",#N/A,FALSE,"SCORPS";"BLMWCGP",#N/A,FALSE,"SCORPS";"BLMCG80SPLP",#N/A,FALSE,"SCORPS";"BLMCG80SPGP",#N/A,FALSE,"SCORPS"}</definedName>
    <definedName name="wrn.BLMCG80GP." hidden="1">{"BLMCG80GP",#N/A,FALSE,"SCORPS"}</definedName>
    <definedName name="wrn.BLMCG80LP." hidden="1">{"BLMCG80LP",#N/A,FALSE,"SCORPS"}</definedName>
    <definedName name="wrn.BLMCG80SPGP." hidden="1">{"BLMCG80SPGP",#N/A,FALSE,"SCORPS"}</definedName>
    <definedName name="wrn.BLMCG80SPLP." hidden="1">{"BLMCG80SPLP",#N/A,FALSE,"SCORPS"}</definedName>
    <definedName name="wrn.BLMMTWHITGP." hidden="1">{"BLMMTWHITGP",#N/A,FALSE,"SCORPS"}</definedName>
    <definedName name="wrn.BLMMTWHITIIGP." hidden="1">{"BLMMTWHITIIGP",#N/A,FALSE,"SCORPS"}</definedName>
    <definedName name="wrn.BLMMTWHITIILP." hidden="1">{"BLMMTWHITIILP",#N/A,FALSE,"SCORPS"}</definedName>
    <definedName name="wrn.BLMMTWHITLP." hidden="1">{"BLMMTWHIT",#N/A,FALSE,"SCORPS"}</definedName>
    <definedName name="wrn.BLMPACGP." hidden="1">{"BLMPACGP",#N/A,FALSE,"SCORPS"}</definedName>
    <definedName name="wrn.BLMPACLP." hidden="1">{"BLMPACLP",#N/A,FALSE,"SCORPS"}</definedName>
    <definedName name="wrn.BLMWCGP." hidden="1">{"BLMWCGP",#N/A,FALSE,"SCORPS"}</definedName>
    <definedName name="wrn.BLMWCLP." hidden="1">{"BLMWCLP",#N/A,FALSE,"SCORPS"}</definedName>
    <definedName name="wrn.bm" hidden="1">{#N/A,#N/A,FALSE,"Phar";#N/A,#N/A,FALSE,"Card";#N/A,#N/A,FALSE,"Prav";#N/A,#N/A,FALSE,"Irbe";#N/A,#N/A,FALSE,"Plavix";#N/A,#N/A,FALSE,"Capt";#N/A,#N/A,FALSE,"Fosi";#N/A,#N/A,FALSE,"Anti";#N/A,#N/A,FALSE,"Cefa";#N/A,#N/A,FALSE,"Ceph";#N/A,#N/A,FALSE,"Cefp";#N/A,#N/A,FALSE,"Cefe";#N/A,#N/A,FALSE,"Pens";#N/A,#N/A,FALSE,"Ampi";#N/A,#N/A,FALSE,"Amox";#N/A,#N/A,FALSE,"Isox";#N/A,#N/A,FALSE,"Aztr";#N/A,#N/A,FALSE,"Videx";#N/A,#N/A,FALSE,"Zerit";#N/A,#N/A,FALSE,"CNS";#N/A,#N/A,FALSE,"Serz";#N/A,#N/A,FALSE,"Onco";#N/A,#N/A,FALSE,"Taxol";#N/A,#N/A,FALSE,"UFT";#N/A,#N/A,FALSE,"Carb";#N/A,#N/A,FALSE,"Derm";#N/A,#N/A,FALSE,"Other";#N/A,#N/A,FALSE,"Ace"}</definedName>
    <definedName name="wrn.BP._.Table._.All." hidden="1">{#N/A,#N/A,FALSE,"Summary";#N/A,#N/A,FALSE,"T-UFDS";#N/A,#N/A,FALSE,"T-UFLT";#N/A,#N/A,FALSE,"T-L&amp;ILW Ops";#N/A,#N/A,FALSE,"T_L&amp;ILW LT";#N/A,#N/A,FALSE,"T-Decom";#N/A,#N/A,FALSE,"T-Supp"}</definedName>
    <definedName name="wrn.BP._.Table._.All._1" hidden="1">{#N/A,#N/A,FALSE,"Summary";#N/A,#N/A,FALSE,"T-UFDS";#N/A,#N/A,FALSE,"T-UFLT";#N/A,#N/A,FALSE,"T-L&amp;ILW Ops";#N/A,#N/A,FALSE,"T_L&amp;ILW LT";#N/A,#N/A,FALSE,"T-Decom";#N/A,#N/A,FALSE,"T-Supp"}</definedName>
    <definedName name="wrn.BP._.Table._.ProposeOnly." hidden="1">{"VSummary",#N/A,FALSE,"Summary";"TP-UFDS",#N/A,FALSE,"T-UFDS";"TP-UFLT",#N/A,FALSE,"T-UFLT";"TP-LILWOps",#N/A,FALSE,"T-L&amp;ILW Ops";"TP-LILWLT",#N/A,FALSE,"T_L&amp;ILW LT";"TP-Decom",#N/A,FALSE,"T-Decom";"TP-Supp",#N/A,FALSE,"T-Supp"}</definedName>
    <definedName name="wrn.BP._.Table._.ProposeOnly._1" hidden="1">{"VSummary",#N/A,FALSE,"Summary";"TP-UFDS",#N/A,FALSE,"T-UFDS";"TP-UFLT",#N/A,FALSE,"T-UFLT";"TP-LILWOps",#N/A,FALSE,"T-L&amp;ILW Ops";"TP-LILWLT",#N/A,FALSE,"T_L&amp;ILW LT";"TP-Decom",#N/A,FALSE,"T-Decom";"TP-Supp",#N/A,FALSE,"T-Supp"}</definedName>
    <definedName name="wrn.Budget." hidden="1">{#N/A,#N/A,TRUE,"Income Statement US$";#N/A,#N/A,TRUE,"Assumptions";#N/A,#N/A,TRUE,"Vapor Generation";#N/A,#N/A,TRUE,"Gas Generation";#N/A,#N/A,TRUE,"Income Statement";#N/A,#N/A,TRUE,"Revenues";#N/A,#N/A,TRUE,"Fuel";#N/A,#N/A,TRUE,"Oper Costs";#N/A,#N/A,TRUE,"Depreciation";#N/A,#N/A,TRUE,"Other Costs";#N/A,#N/A,TRUE,"Cash Flow"}</definedName>
    <definedName name="wrn.Budget._.Section._.III." hidden="1">{#N/A,#N/A,FALSE,"Chemicals&amp;Reagents";#N/A,#N/A,FALSE,"Professional Technical";#N/A,#N/A,FALSE,"ENVTEST";#N/A,#N/A,FALSE,"COMMRELAT";#N/A,#N/A,FALSE,"Contrib Hist";#N/A,#N/A,FALSE,"OTHOPER";#N/A,#N/A,FALSE,"OTHADMIN"}</definedName>
    <definedName name="wrn.Budget._.section._.III._.Income._.Statements." hidden="1">{#N/A,#N/A,FALSE,"IS comparative";#N/A,#N/A,FALSE,"IS quarterly";#N/A,#N/A,FALSE,"IS PEOPLESOFT"}</definedName>
    <definedName name="wrn.Budget._.Section._.IV.._.Personnel." hidden="1">{#N/A,#N/A,FALSE,"Manpower Sum";#N/A,#N/A,FALSE,"S&amp;F Sum";#N/A,#N/A,FALSE,"OT Analysis"}</definedName>
    <definedName name="wrn.Budget._.sections._.I.._.part._.III.._.part._.IX." hidden="1">{#N/A,#N/A,FALSE,"Op Stats Comparative";#N/A,#N/A,FALSE,"Pressure Part Failures";#N/A,#N/A,FALSE,"Op Stats Historical";#N/A,#N/A,FALSE,"OPSTATCALC";#N/A,#N/A,FALSE,"TG Conversion Rate"}</definedName>
    <definedName name="wrn.Budget._.X.._.Supplemental._.Schedules." hidden="1">{#N/A,#N/A,FALSE,"INSURANCE";#N/A,#N/A,FALSE,"Insurance Comparative";#N/A,#N/A,FALSE,"INTERESTEXP";#N/A,#N/A,FALSE,"INTERESTINC";#N/A,#N/A,FALSE,"DEPRECIATION";#N/A,#N/A,FALSE,"MGMTALLOC";#N/A,#N/A,FALSE,"INCTAXES";#N/A,#N/A,FALSE,"IRGdetail";#N/A,#N/A,FALSE,"TRIAL BAL"}</definedName>
    <definedName name="wrn.Budget._1" hidden="1">{#N/A,#N/A,TRUE,"Income Statement US$";#N/A,#N/A,TRUE,"Assumptions";#N/A,#N/A,TRUE,"Vapor Generation";#N/A,#N/A,TRUE,"Gas Generation";#N/A,#N/A,TRUE,"Income Statement";#N/A,#N/A,TRUE,"Revenues";#N/A,#N/A,TRUE,"Fuel";#N/A,#N/A,TRUE,"Oper Costs";#N/A,#N/A,TRUE,"Depreciation";#N/A,#N/A,TRUE,"Other Costs";#N/A,#N/A,TRUE,"Cash Flow"}</definedName>
    <definedName name="wrn.Budget._2" hidden="1">{#N/A,#N/A,TRUE,"Income Statement US$";#N/A,#N/A,TRUE,"Assumptions";#N/A,#N/A,TRUE,"Vapor Generation";#N/A,#N/A,TRUE,"Gas Generation";#N/A,#N/A,TRUE,"Income Statement";#N/A,#N/A,TRUE,"Revenues";#N/A,#N/A,TRUE,"Fuel";#N/A,#N/A,TRUE,"Oper Costs";#N/A,#N/A,TRUE,"Depreciation";#N/A,#N/A,TRUE,"Other Costs";#N/A,#N/A,TRUE,"Cash Flow"}</definedName>
    <definedName name="wrn.Budget._3" hidden="1">{#N/A,#N/A,TRUE,"Income Statement US$";#N/A,#N/A,TRUE,"Assumptions";#N/A,#N/A,TRUE,"Vapor Generation";#N/A,#N/A,TRUE,"Gas Generation";#N/A,#N/A,TRUE,"Income Statement";#N/A,#N/A,TRUE,"Revenues";#N/A,#N/A,TRUE,"Fuel";#N/A,#N/A,TRUE,"Oper Costs";#N/A,#N/A,TRUE,"Depreciation";#N/A,#N/A,TRUE,"Other Costs";#N/A,#N/A,TRUE,"Cash Flow"}</definedName>
    <definedName name="wrn.Budget._4" hidden="1">{#N/A,#N/A,TRUE,"Income Statement US$";#N/A,#N/A,TRUE,"Assumptions";#N/A,#N/A,TRUE,"Vapor Generation";#N/A,#N/A,TRUE,"Gas Generation";#N/A,#N/A,TRUE,"Income Statement";#N/A,#N/A,TRUE,"Revenues";#N/A,#N/A,TRUE,"Fuel";#N/A,#N/A,TRUE,"Oper Costs";#N/A,#N/A,TRUE,"Depreciation";#N/A,#N/A,TRUE,"Other Costs";#N/A,#N/A,TRUE,"Cash Flow"}</definedName>
    <definedName name="wrn.Budget._5" hidden="1">{#N/A,#N/A,TRUE,"Income Statement US$";#N/A,#N/A,TRUE,"Assumptions";#N/A,#N/A,TRUE,"Vapor Generation";#N/A,#N/A,TRUE,"Gas Generation";#N/A,#N/A,TRUE,"Income Statement";#N/A,#N/A,TRUE,"Revenues";#N/A,#N/A,TRUE,"Fuel";#N/A,#N/A,TRUE,"Oper Costs";#N/A,#N/A,TRUE,"Depreciation";#N/A,#N/A,TRUE,"Other Costs";#N/A,#N/A,TRUE,"Cash Flow"}</definedName>
    <definedName name="wrn.bullshit1." hidden="1">{#N/A,#N/A,FALSE,"Sheet1";#N/A,#N/A,FALSE,"Summary";#N/A,#N/A,FALSE,"proj1";#N/A,#N/A,FALSE,"proj2"}</definedName>
    <definedName name="wrn.Business._.Lines." hidden="1">{#N/A,#N/A,FALSE,"Line of Business Forecast";#N/A,#N/A,FALSE,"Line of Business";#N/A,#N/A,FALSE,"EOC";#N/A,#N/A,FALSE,"Distributor";#N/A,#N/A,FALSE,"Manufacturing";#N/A,#N/A,FALSE,"Service";#N/A,#N/A,FALSE,"Line of Business YTD";#N/A,#N/A,FALSE,"EOC YTD ACTUAL";#N/A,#N/A,FALSE,"Manufacturing YTD Actual";#N/A,#N/A,FALSE,"Distributor YTD Actual";#N/A,#N/A,FALSE,"Service YTD Actual"}</definedName>
    <definedName name="wrn.business1" hidden="1">{#N/A,#N/A,FALSE,"Line of Business Forecast";#N/A,#N/A,FALSE,"Line of Business";#N/A,#N/A,FALSE,"EOC";#N/A,#N/A,FALSE,"Distributor";#N/A,#N/A,FALSE,"Manufacturing";#N/A,#N/A,FALSE,"Service";#N/A,#N/A,FALSE,"Line of Business YTD";#N/A,#N/A,FALSE,"EOC YTD ACTUAL";#N/A,#N/A,FALSE,"Manufacturing YTD Actual";#N/A,#N/A,FALSE,"Distributor YTD Actual";#N/A,#N/A,FALSE,"Service YTD Actual"}</definedName>
    <definedName name="wrn.CAAP._.Report.JPG" hidden="1">{"Income Budget",#N/A,FALSE,"98 Income";"Running GAAP Budget Income",#N/A,FALSE,"98 Income";"GAAP Actual",#N/A,FALSE,"98 Income";"GAAP Varinance",#N/A,FALSE,"98 Income"}</definedName>
    <definedName name="wrn.calc_all." hidden="1">{"calc_hours",#N/A,FALSE,"calculations";"calc_kwh",#N/A,FALSE,"calculations";"calc_energy_rates",#N/A,FALSE,"calculations";"calc_cp1",#N/A,FALSE,"calculations";"calc_cp2",#N/A,FALSE,"calculations";"calc_coal",#N/A,FALSE,"calculations";"calc_pet_coke",#N/A,FALSE,"calculations";"calc_var1",#N/A,FALSE,"calculations";"calc_var2",#N/A,FALSE,"calculations";"calc_bank",#N/A,FALSE,"calculations"}</definedName>
    <definedName name="wrn.Cap._.Budget9_27." hidden="1">{"Overview",#N/A,TRUE,"Overview";"New Gen",#N/A,TRUE,"New Gen";"cap-ex",#N/A,TRUE,"Consol cap-ex";"cap-ex",#N/A,TRUE,"APC cap-ex";"cap-ex",#N/A,TRUE,"GPC cap-ex";"cap-ex",#N/A,TRUE,"GUL cap-ex";"cap-ex",#N/A,TRUE,"MPC cap-ex";"cap-ex",#N/A,TRUE,"SAV cap-ex";"cap-ex",#N/A,TRUE,"SEGCO cap-ex";"cap-ex",#N/A,TRUE,"SWE cap-ex"}</definedName>
    <definedName name="wrn.capital._.schedules." hidden="1">{"rf19",#N/A,FALSE,"RF19";"rf20",#N/A,FALSE,"RF20";"rf20a",#N/A,FALSE,"RF20A";"rf21",#N/A,FALSE,"RF21";"rf21a",#N/A,FALSE,"RF21A";"rf21b",#N/A,FALSE,"RF21B";"rf22",#N/A,FALSE,"RF22";"rf22a",#N/A,FALSE,"RF22A";"rf22b",#N/A,FALSE,"RF22B"}</definedName>
    <definedName name="wrn.Cardiovasculars." hidden="1">{#N/A,#N/A,FALSE,"Card";#N/A,#N/A,FALSE,"Prav";#N/A,#N/A,FALSE,"Irbe";#N/A,#N/A,FALSE,"Plavix";#N/A,#N/A,FALSE,"Capt";#N/A,#N/A,FALSE,"Fosi"}</definedName>
    <definedName name="wrn.Cash._.Flow." hidden="1">{#N/A,#N/A,FALSE,"Layout Cash Flow"}</definedName>
    <definedName name="wrn.CASH._.FLOW._.ALL." hidden="1">{"cash flow ww",#N/A,FALSE,"Cash Flow";"cash flow ex",#N/A,FALSE,"Cash Flow";"cash flow us",#N/A,FALSE,"Cash Flow"}</definedName>
    <definedName name="wrn.CASH._.FLOW._.EX._.US." hidden="1">{"cash flow ex",#N/A,FALSE,"Cash Flow"}</definedName>
    <definedName name="wrn.Cash._.Flow._.LE." hidden="1">{#N/A,#N/A,FALSE,"Income Statement LE";#N/A,#N/A,FALSE,"Cash Flow LE";#N/A,#N/A,FALSE,"Balance Sheet"}</definedName>
    <definedName name="wrn.CASH._.FLOW._.OTHER." hidden="1">{"cash flow other",#N/A,FALSE,"Cash Flow"}</definedName>
    <definedName name="wrn.CASH._.FLOW._.US." hidden="1">{"cash flow",#N/A,FALSE,"Cash Flow"}</definedName>
    <definedName name="wrn.CASH._.FLOW._.WW." hidden="1">{"cash flow ww",#N/A,FALSE,"Cash Flow"}</definedName>
    <definedName name="wrn.Cash._.Report." hidden="1">{"Cash Budget",#N/A,FALSE,"98 Cash";"Running Cash Budget",#N/A,FALSE,"98 Cash";"Actual Cash",#N/A,FALSE,"98 Cash";"Update Cash Budget",#N/A,FALSE,"98 Cash"}</definedName>
    <definedName name="wrn.Cash._.Report.JPG" hidden="1">{"Cash Budget",#N/A,FALSE,"98 Cash";"Running Cash Budget",#N/A,FALSE,"98 Cash";"Actual Cash",#N/A,FALSE,"98 Cash";"Update Cash Budget",#N/A,FALSE,"98 Cash"}</definedName>
    <definedName name="wrn.CCORPNAVY2LP." hidden="1">{"CCORPNAVY2LP",#N/A,FALSE,"SCORPS"}</definedName>
    <definedName name="wrn.Central._.Nervous._.System." hidden="1">{#N/A,#N/A,FALSE,"CNS";#N/A,#N/A,FALSE,"Serz";#N/A,#N/A,FALSE,"Ace"}</definedName>
    <definedName name="wrn.CG80GP." hidden="1">{"CG80GP",#N/A,FALSE,"SCORPS"}</definedName>
    <definedName name="wrn.CG80GP2." hidden="1">{"CG80GP2",#N/A,FALSE,"SCORPS"}</definedName>
    <definedName name="wrn.CG80LP." hidden="1">{"CG80LP",#N/A,FALSE,"SCORPS"}</definedName>
    <definedName name="wrn.CG80LP2." hidden="1">{"CG80LP2",#N/A,FALSE,"SCORPS"}</definedName>
    <definedName name="wrn.CGE" hidden="1">{#N/A,#N/A,TRUE,"CIN-11";#N/A,#N/A,TRUE,"CIN-13";#N/A,#N/A,TRUE,"CIN-14";#N/A,#N/A,TRUE,"CIN-16";#N/A,#N/A,TRUE,"CIN-17";#N/A,#N/A,TRUE,"CIN-18";#N/A,#N/A,TRUE,"CIN Earnings To Fixed Charges";#N/A,#N/A,TRUE,"CIN Financial Ratios";#N/A,#N/A,TRUE,"CIN-IS";#N/A,#N/A,TRUE,"CIN-BS";#N/A,#N/A,TRUE,"CIN-CS";#N/A,#N/A,TRUE,"Invest In Unconsol Subs"}</definedName>
    <definedName name="wrn.CGE_1" hidden="1">{#N/A,#N/A,TRUE,"CIN-11";#N/A,#N/A,TRUE,"CIN-13";#N/A,#N/A,TRUE,"CIN-14";#N/A,#N/A,TRUE,"CIN-16";#N/A,#N/A,TRUE,"CIN-17";#N/A,#N/A,TRUE,"CIN-18";#N/A,#N/A,TRUE,"CIN Earnings To Fixed Charges";#N/A,#N/A,TRUE,"CIN Financial Ratios";#N/A,#N/A,TRUE,"CIN-IS";#N/A,#N/A,TRUE,"CIN-BS";#N/A,#N/A,TRUE,"CIN-CS";#N/A,#N/A,TRUE,"Invest In Unconsol Subs"}</definedName>
    <definedName name="wrn.Chilled._.Water." hidden="1">{#N/A,#N/A,FALSE,"Chilled Water Rev";#N/A,#N/A,FALSE,"C-Mtons";#N/A,#N/A,FALSE,"C-Fixed Chrgs";#N/A,#N/A,FALSE,"C-Var. Rate";#N/A,#N/A,FALSE,"C-Var Chrgs"}</definedName>
    <definedName name="wrn.CIN" hidden="1">{#N/A,#N/A,TRUE,"CIN-11";#N/A,#N/A,TRUE,"CIN-13";#N/A,#N/A,TRUE,"CIN-14";#N/A,#N/A,TRUE,"CIN-16";#N/A,#N/A,TRUE,"CIN-17";#N/A,#N/A,TRUE,"CIN-18";#N/A,#N/A,TRUE,"CIN Earnings To Fixed Charges";#N/A,#N/A,TRUE,"CIN Financial Ratios";#N/A,#N/A,TRUE,"CIN-IS";#N/A,#N/A,TRUE,"CIN-BS";#N/A,#N/A,TRUE,"CIN-CS";#N/A,#N/A,TRUE,"Invest In Unconsol Subs"}</definedName>
    <definedName name="wrn.CIN." hidden="1">{#N/A,#N/A,TRUE,"CIN-11";#N/A,#N/A,TRUE,"CIN-13";#N/A,#N/A,TRUE,"CIN-14";#N/A,#N/A,TRUE,"CIN-16";#N/A,#N/A,TRUE,"CIN-17";#N/A,#N/A,TRUE,"CIN-18";#N/A,#N/A,TRUE,"CIN Earnings To Fixed Charges";#N/A,#N/A,TRUE,"CIN Financial Ratios";#N/A,#N/A,TRUE,"CIN-IS";#N/A,#N/A,TRUE,"CIN-BS";#N/A,#N/A,TRUE,"CIN-CS";#N/A,#N/A,TRUE,"Invest In Unconsol Subs"}</definedName>
    <definedName name="wrn.CIN._1" hidden="1">{#N/A,#N/A,TRUE,"CIN-11";#N/A,#N/A,TRUE,"CIN-13";#N/A,#N/A,TRUE,"CIN-14";#N/A,#N/A,TRUE,"CIN-16";#N/A,#N/A,TRUE,"CIN-17";#N/A,#N/A,TRUE,"CIN-18";#N/A,#N/A,TRUE,"CIN Earnings To Fixed Charges";#N/A,#N/A,TRUE,"CIN Financial Ratios";#N/A,#N/A,TRUE,"CIN-IS";#N/A,#N/A,TRUE,"CIN-BS";#N/A,#N/A,TRUE,"CIN-CS";#N/A,#N/A,TRUE,"Invest In Unconsol Subs"}</definedName>
    <definedName name="wrn.CIN_1" hidden="1">{#N/A,#N/A,TRUE,"CIN-11";#N/A,#N/A,TRUE,"CIN-13";#N/A,#N/A,TRUE,"CIN-14";#N/A,#N/A,TRUE,"CIN-16";#N/A,#N/A,TRUE,"CIN-17";#N/A,#N/A,TRUE,"CIN-18";#N/A,#N/A,TRUE,"CIN Earnings To Fixed Charges";#N/A,#N/A,TRUE,"CIN Financial Ratios";#N/A,#N/A,TRUE,"CIN-IS";#N/A,#N/A,TRUE,"CIN-BS";#N/A,#N/A,TRUE,"CIN-CS";#N/A,#N/A,TRUE,"Invest In Unconsol Subs"}</definedName>
    <definedName name="wrn.client." hidden="1">{"multiple",#N/A,FALSE,"client";"margins",#N/A,FALSE,"client";"data",#N/A,FALSE,"client"}</definedName>
    <definedName name="wrn.Client3." hidden="1">{"data",#N/A,FALSE,"client (3)";"margins",#N/A,FALSE,"client (3)";"multiple",#N/A,FALSE,"client (3)"}</definedName>
    <definedName name="wrn.client4." hidden="1">{"multiple",#N/A,FALSE,"client (4)";"margins",#N/A,FALSE,"client (4)";"data",#N/A,FALSE,"client (4)"}</definedName>
    <definedName name="wrn.clp_detail_doc." hidden="1">{"clp_ltd_doc",#N/A,FALSE,"CLP";"clp_om_doc",#N/A,FALSE,"CLP";"clp_ra_doc",#N/A,FALSE,"CLP";"clp_rb_doc",#N/A,FALSE,"CLP";"clp_rev_doc",#N/A,FALSE,"CLP";"clp_tax_doc",#N/A,FALSE,"CLP";"clp_wc_doc",#N/A,FALSE,"CLP";"clp_power_doc",#N/A,FALSE,"CLP"}</definedName>
    <definedName name="wrn.clp_detail_doc2" hidden="1">{"clp_ltd_doc",#N/A,FALSE,"CLP";"clp_om_doc",#N/A,FALSE,"CLP";"clp_ra_doc",#N/A,FALSE,"CLP";"clp_rb_doc",#N/A,FALSE,"CLP";"clp_rev_doc",#N/A,FALSE,"CLP";"clp_tax_doc",#N/A,FALSE,"CLP";"clp_wc_doc",#N/A,FALSE,"CLP";"clp_power_doc",#N/A,FALSE,"CLP"}</definedName>
    <definedName name="wrn.clp_fs_doc" hidden="1">{"clp_bs_doc",#N/A,FALSE,"CLP";"clp_is_doc",#N/A,FALSE,"CLP";"clp_cf_doc",#N/A,FALSE,"CLP";"clp_fr_doc",#N/A,FALSE,"CLP"}</definedName>
    <definedName name="wrn.clp_fs_doc." hidden="1">{"clp_bs_doc",#N/A,FALSE,"CLP";"clp_is_doc",#N/A,FALSE,"CLP";"clp_cf_doc",#N/A,FALSE,"CLP";"clp_fr_doc",#N/A,FALSE,"CLP"}</definedName>
    <definedName name="WRN.CM" hidden="1">{#N/A,#N/A,FALSE,"FAB VENDORS";"BUD SUM",#N/A,FALSE,"BUD SUM WO TEX"}</definedName>
    <definedName name="WRN.CM1" hidden="1">{#N/A,#N/A,FALSE,"FAB VENDORS";"BUD SUM",#N/A,FALSE,"BUD SUM WO TEX"}</definedName>
    <definedName name="wrn.cns" hidden="1">{"Annual",#N/A,FALSE,"FTS";"Divisional",#N/A,FALSE,"FTS";"Balance Sheet",#N/A,FALSE,"FTS";"Funds Flow",#N/A,FALSE,"FTS";"Quarterly Earnings",#N/A,FALSE,"FTS";"Quarterly Margins",#N/A,FALSE,"FTS";"Ratio Analysis",#N/A,FALSE,"FTS";"Q Sales",#N/A,FALSE,"FTS";"Q EBIT",#N/A,FALSE,"FTS";"Unit Analysis",#N/A,FALSE,"FTS";"Inventory Analysis",#N/A,FALSE,"FTS";"Valuation",#N/A,FALSE,"FTS";"Matrix",#N/A,FALSE,"FTS"}</definedName>
    <definedName name="wrn.COMBINED." hidden="1">{#N/A,#N/A,FALSE,"INPUTS";#N/A,#N/A,FALSE,"PROFORMA BSHEET";#N/A,#N/A,FALSE,"COMBINED";#N/A,#N/A,FALSE,"HIGH YIELD";#N/A,#N/A,FALSE,"COMB_GRAPHS"}</definedName>
    <definedName name="wrn.Commission._.Subs." hidden="1">{"Quarterly",#N/A,FALSE,"Belgium";"Quarterly",#N/A,FALSE,"France";"Quarterly",#N/A,FALSE,"Germany";"Quarterly",#N/A,FALSE,"Italy";"Quarterly",#N/A,FALSE,"UK"}</definedName>
    <definedName name="wrn.compco." hidden="1">{"page1",#N/A,FALSE,"BHCOMPC5";"page2",#N/A,FALSE,"BHCOMPC5";"page3",#N/A,FALSE,"BHCOMPC5";"page4",#N/A,FALSE,"BHCOMPC5"}</definedName>
    <definedName name="wrn.compco2" hidden="1">{"mult96",#N/A,FALSE,"PETCOMP";"est96",#N/A,FALSE,"PETCOMP";"mult95",#N/A,FALSE,"PETCOMP";"est95",#N/A,FALSE,"PETCOMP";"multltm",#N/A,FALSE,"PETCOMP";"resultltm",#N/A,FALSE,"PETCOMP"}</definedName>
    <definedName name="wrn.compco3" hidden="1">{"mult96",#N/A,FALSE,"PETCOMP";"est96",#N/A,FALSE,"PETCOMP";"mult95",#N/A,FALSE,"PETCOMP";"est95",#N/A,FALSE,"PETCOMP";"multltm",#N/A,FALSE,"PETCOMP";"resultltm",#N/A,FALSE,"PETCOMP"}</definedName>
    <definedName name="wrn.Complete." hidden="1">{"Cover",#N/A,FALSE,"Cover";"Summary",#N/A,FALSE,"Summarpage";"Assumptions",#N/A,FALSE,"Assumptions";"Earnings",#N/A,FALSE,"Earnings";"CF Oper.",#N/A,FALSE,"Earnings";"Balance Sheet",#N/A,FALSE,"balance";"Cash Flow",#N/A,FALSE,"cash flow";"Paper Production",#N/A,FALSE,"Paper";"Paper Earnings",#N/A,FALSE,"Paper";"Wood Production",#N/A,FALSE,"Wood Products";"Wood Earnings",#N/A,FALSE,"Wood Products";"Pulp Production",#N/A,FALSE,"Pulp";"Pulp Earnings",#N/A,FALSE,"Pulp"}</definedName>
    <definedName name="wrn.COMPLETE._.REPORT." hidden="1">{#N/A,#N/A,FALSE,"Intro";#N/A,#N/A,FALSE,"Para";#N/A,#N/A,FALSE,"Summary";#N/A,#N/A,FALSE,"Major";#N/A,#N/A,FALSE,"PL";#N/A,#N/A,FALSE,"BS";#N/A,#N/A,FALSE,"CF";#N/A,#N/A,FALSE,"Ratio";#N/A,#N/A,FALSE,"Evaluate";#N/A,#N/A,FALSE,"NPV";#N/A,#N/A,FALSE,"Option";#N/A,#N/A,FALSE,"GSale";#N/A,#N/A,FALSE,"Sample";#N/A,#N/A,FALSE,"COGS";#N/A,#N/A,FALSE,"Rebate";#N/A,#N/A,FALSE,"Deduction";#N/A,#N/A,FALSE,"SP";#N/A,#N/A,FALSE,"RD"}</definedName>
    <definedName name="wrn.Complete._.Statements._.in._.thousands." hidden="1">{#N/A,#N/A,FALSE,"Balance Sheet Consol Brd 000's";#N/A,#N/A,FALSE,"Income State Consol Brd 000's";#N/A,#N/A,FALSE,"Balance Sheet Consol 000's";#N/A,#N/A,FALSE,"Income Statement Consol 000's";#N/A,#N/A,FALSE,"Balance Sheet Inc. 000's";#N/A,#N/A,FALSE,"Income Statement Inc. 000's";#N/A,#N/A,FALSE,"Balance Sheet SMI 000's";#N/A,#N/A,FALSE,"Income Statement SMI 000's";#N/A,#N/A,FALSE,"Balance Sheet Kansas Mfg 000's";#N/A,#N/A,FALSE,"Income Statement Kan Mfg 000's";#N/A,#N/A,FALSE,"Balance Sheet Kan Parts 000's ";#N/A,#N/A,FALSE,"Income State Kan Parts 000's";#N/A,#N/A,FALSE,"Balance Sheet Service 000's";#N/A,#N/A,FALSE,"Income Statement Service 000's";#N/A,#N/A,FALSE,"Balance Sheet SEI 000's ";#N/A,#N/A,FALSE,"Income Statement SEI 000's";#N/A,#N/A,FALSE,"Balance Sheet GMBH 000's";#N/A,#N/A,FALSE,"Income Statement GMBH 000's";#N/A,#N/A,FALSE,"Balance Sheet HDT 000's";#N/A,#N/A,FALSE,"Income Statement HDT 000's"}</definedName>
    <definedName name="wrn.Component._.Analy." hidden="1">{#N/A,#N/A,FALSE,"Results";#N/A,#N/A,FALSE,"Input Data";#N/A,#N/A,FALSE,"Generation Calculation";#N/A,#N/A,FALSE,"Unit Heat Rate Calculation";#N/A,#N/A,FALSE,"BEFF.XLS";#N/A,#N/A,FALSE,"TURBEFF.XLS";#N/A,#N/A,FALSE,"Final FWH Extraction Flow";#N/A,#N/A,FALSE,"Condenser Performance";#N/A,#N/A,FALSE,"Stage Pressure Correction"}</definedName>
    <definedName name="wrn.Condenser._.Summary." hidden="1">{#N/A,#N/A,FALSE,"SUMMARY";#N/A,#N/A,FALSE,"INPUTDATA";#N/A,#N/A,FALSE,"Condenser Performance"}</definedName>
    <definedName name="wrn.Consolidated._.Latest._.Estimates." hidden="1">{#N/A,#N/A,TRUE,"NAI Consolidated w Volumes";#N/A,#N/A,TRUE,"Consolidated Samedan &amp; Subs";#N/A,#N/A,TRUE,"Onshore Consolidated";#N/A,#N/A,TRUE,"Offshore Consolidated";#N/A,#N/A,TRUE,"Int'l - Consolidated";#N/A,#N/A,TRUE,"Ardmore";#N/A,#N/A,TRUE,"NGM Consolidated";#N/A,#N/A,TRUE,"NTI";#N/A,#N/A,TRUE,"NPM Inc"}</definedName>
    <definedName name="wrn.consolidation._.entries." hidden="1">{#N/A,#N/A,FALSE,"Consolidation Entries";#N/A,#N/A,FALSE,"Interco Eliminations";#N/A,#N/A,FALSE,"Sales Eliminations";#N/A,#N/A,FALSE,"Inventory addback"}</definedName>
    <definedName name="wrn.Consumer._.Medicines." hidden="1">{#N/A,#N/A,FALSE,"OTC";#N/A,#N/A,FALSE,"Ther";#N/A,#N/A,FALSE,"Temp";#N/A,#N/A,FALSE,"Exce";#N/A,#N/A,FALSE,"Buff";#N/A,#N/A,FALSE,"Picot";#N/A,#N/A,FALSE,"Luftal";#N/A,#N/A,FALSE,"Comt"}</definedName>
    <definedName name="wrn.contributory._.asset._.charges." hidden="1">{"contributory1",#N/A,FALSE,"Contributory Assets Detail";"contributory2",#N/A,FALSE,"Contributory Assets Detail"}</definedName>
    <definedName name="wrn.Control._.Sheet." hidden="1">{#N/A,#N/A,FALSE,"CONTROL"}</definedName>
    <definedName name="wrn.Cost." hidden="1">{"Cost",#N/A,FALSE,"Cost"}</definedName>
    <definedName name="wrn.COST._.OF._.GOODS._.SOLD." hidden="1">{"cogs",#N/A,FALSE,"Cost Of Goods Sold"}</definedName>
    <definedName name="wrn.cotop." hidden="1">{"ReportTop",#N/A,FALSE,"report top"}</definedName>
    <definedName name="wrn.Credit._.Summary." hidden="1">{#N/A,#N/A,FALSE,"CREDIT"}</definedName>
    <definedName name="wrn.CRI." hidden="1">{"CRI",#N/A,FALSE,"SCORPS"}</definedName>
    <definedName name="wrn.CTHGEO80." hidden="1">{"CTHGEO80",#N/A,FALSE,"NAVYI"}</definedName>
    <definedName name="wrn.CW." hidden="1">{#N/A,#N/A,FALSE,"FAB VENDORS";"BUD SUM",#N/A,FALSE,"BUD SUM WO TEX"}</definedName>
    <definedName name="wrn.daily." hidden="1">{"daily",#N/A,FALSE,"Daily"}</definedName>
    <definedName name="wrn.Daily._.P._.and._.L._.Forecast." hidden="1">{#N/A,#N/A,TRUE,"GRAND TOTAL";#N/A,#N/A,TRUE,"SAM'S";#N/A,#N/A,TRUE,"SUPERCENTER";#N/A,#N/A,TRUE,"MEXICO";#N/A,#N/A,TRUE,"FOOD";#N/A,#N/A,TRUE,"TOTAL WITHOUT CIFRA TAB"}</definedName>
    <definedName name="wrn.dcf." hidden="1">{"mgmt forecast",#N/A,FALSE,"Mgmt Forecast";"dcf table",#N/A,FALSE,"Mgmt Forecast";"sensitivity",#N/A,FALSE,"Mgmt Forecast";"table inputs",#N/A,FALSE,"Mgmt Forecast";"calculations",#N/A,FALSE,"Mgmt Forecast"}</definedName>
    <definedName name="wrn.DCF._.Only." hidden="1">{#N/A,#N/A,FALSE,"DCF Summary";#N/A,#N/A,FALSE,"Casema";#N/A,#N/A,FALSE,"Casema NoTel";#N/A,#N/A,FALSE,"UK";#N/A,#N/A,FALSE,"RCF";#N/A,#N/A,FALSE,"Intercable CZ";#N/A,#N/A,FALSE,"Interkabel P"}</definedName>
    <definedName name="wrn.DCF._.Valuation." hidden="1">{"value box",#N/A,TRUE,"DPL Inc. Fin Statements";"unlevered free cash flows",#N/A,TRUE,"DPL Inc. Fin Statements"}</definedName>
    <definedName name="wrn.DCF_Terminal_Value_qchm." hidden="1">{"qchm_dcf",#N/A,FALSE,"QCHMDCF2";"qchm_terminal",#N/A,FALSE,"QCHMDCF2"}</definedName>
    <definedName name="wrn.Debt." hidden="1">{"debt summary",#N/A,FALSE,"Debt";"loan details",#N/A,FALSE,"Debt"}</definedName>
    <definedName name="wrn.DEPLETION." hidden="1">{"DEPLETION",#N/A,FALSE,"NAVYI"}</definedName>
    <definedName name="wrn.DEPRALLPG." hidden="1">{"DEPRPG1",#N/A,FALSE,"NAVYI";"DEPRPG2",#N/A,FALSE,"NAVYI";"DEPRPG3",#N/A,FALSE,"NAVYI";"DEPRPG4",#N/A,FALSE,"NAVYI"}</definedName>
    <definedName name="wrn.DEPRECIATION." hidden="1">{"depreciation",#N/A,FALSE,"Amort-Dep"}</definedName>
    <definedName name="wrn.DEPRPG1." hidden="1">{"DEPRPG1",#N/A,FALSE,"NAVYI"}</definedName>
    <definedName name="wrn.DEPRPG2." hidden="1">{"DEPRPG2",#N/A,FALSE,"NAVYI"}</definedName>
    <definedName name="wrn.DEPRPG3." hidden="1">{"DEPRPG3",#N/A,FALSE,"NAVYI"}</definedName>
    <definedName name="wrn.DEPRPG4." hidden="1">{"DEPRPG4",#N/A,FALSE,"NAVYI"}</definedName>
    <definedName name="wrn.Detail." hidden="1">{#N/A,#N/A,FALSE,"FTC UTILIZED";#N/A,#N/A,FALSE,"ARGENT FTC";#N/A,#N/A,FALSE,"AUSTRALIA FTC";#N/A,#N/A,FALSE,"AUSTRIA FTC";#N/A,#N/A,FALSE,"BELG FTC";#N/A,#N/A,FALSE,"BRAZIL FTC";#N/A,#N/A,FALSE,"CAN FTC";#N/A,#N/A,FALSE,"CHILE FTC";#N/A,#N/A,FALSE,"COLOM FTC";#N/A,#N/A,FALSE,"COSTA RICA FTC";#N/A,#N/A,FALSE,"CZECH FTC";#N/A,#N/A,FALSE,"FRANCE FTC";#N/A,#N/A,FALSE,"GERM FTC";#N/A,#N/A,FALSE,"HK FTC";#N/A,#N/A,FALSE,"INDIA FTC";#N/A,#N/A,FALSE,"ISRAEL FTC";#N/A,#N/A,FALSE,"ITALY FTC";#N/A,#N/A,FALSE,"JAPAN FTC";#N/A,#N/A,FALSE,"KOREA FTC";#N/A,#N/A,FALSE,"MALAY FTC";#N/A,#N/A,FALSE,"MEX FTC";#N/A,#N/A,FALSE,"NETH FTC";#N/A,#N/A,FALSE,"NETH BV FTC";#N/A,#N/A,FALSE,"NZ FTC";#N/A,#N/A,FALSE,"PERU FTC";#N/A,#N/A,FALSE,"POLAND FTC";#N/A,#N/A,FALSE,"SING FTC";#N/A,#N/A,FALSE,"STH AFR FTC";#N/A,#N/A,FALSE,"SPAIN FTC";#N/A,#N/A,FALSE,"SWED FTC";#N/A,#N/A,FALSE,"SWITZ FTC";#N/A,#N/A,FALSE,"TAIWAN FTC";#N/A,#N/A,FALSE,"THAI FTC";#N/A,#N/A,FALSE,"TURKEY FTC";#N/A,#N/A,FALSE,"UK FTC";#N/A,#N/A,FALSE,"VEN FTC"}</definedName>
    <definedName name="wrn.Detail._.Balance._.Sheet." hidden="1">{#N/A,#N/A,FALSE,"Detail"}</definedName>
    <definedName name="wrn.Detail._.income._.and._.expense." hidden="1">{#N/A,#N/A,TRUE,"Assumptions";#N/A,#N/A,TRUE,"Revenue &amp; Direct Expense";#N/A,#N/A,TRUE,"Indirect Expense"}</definedName>
    <definedName name="wrn.Detail_Projection." hidden="1">{#N/A,#N/A,FALSE,"Detail YTD"}</definedName>
    <definedName name="wrn.DetailThru2007." hidden="1">{"SummThru2007",#N/A,TRUE,"NetIncome";"DetailThru2007",#N/A,TRUE,"Cashflow";"DetailThru2007",#N/A,TRUE,"Reserves";"PPAThru2007",#N/A,TRUE,"Assumptions";"DowAndOtherThru2007",#N/A,TRUE,"Assumptions";"FuelThru2007",#N/A,TRUE,"Assumptions";"DetailThru2007",#N/A,TRUE,"NetIncome";"DetailThru2007",#N/A,TRUE,"PPARevenue";"RevenueThru2007",#N/A,TRUE,"DowRevenue";"RatesThru2007",#N/A,TRUE,"DowRevenue";"DetailThru2007",#N/A,TRUE,"HeatRate";"DetailThru2007",#N/A,TRUE,"PlantO&amp;M";"DetailThru2007",#N/A,TRUE,"WACOG";"DetailThru2007",#N/A,TRUE,"Transportation";"DetailThru2007",#N/A,TRUE,"GasOptimizer";"Detailthru2007",#N/A,TRUE,"SpareParts";"DetailThru2007",#N/A,TRUE,"Depreciation"}</definedName>
    <definedName name="wrn.DetailThru2015." hidden="1">{"PPAThru2015",#N/A,TRUE,"Assumptions";"DowAndOtherThru2015",#N/A,TRUE,"Assumptions";"FuelThru2015",#N/A,TRUE,"Assumptions";"Detailthru2015",#N/A,TRUE,"Cashflow";"DetailThru2015",#N/A,TRUE,"Reserves";"DetailThru2015",#N/A,TRUE,"NetIncome";"PartnerEconThru2015",#N/A,TRUE,"NetIncome";"DetailThru2015",#N/A,TRUE,"PPARevenue";"RevenueThru2015",#N/A,TRUE,"DowRevenue";"RatesThru2015",#N/A,TRUE,"DowRevenue";"DetailThru2015",#N/A,TRUE,"HeatRate";"DetailThru2015",#N/A,TRUE,"PlantO&amp;M";"DetailThru2015",#N/A,TRUE,"Taxes";"DetailThru2015",#N/A,TRUE,"WACOG";"DetailThru2015",#N/A,TRUE,"GasOptimizer";"DetailThru2015",#N/A,TRUE,"SpareParts";"DetailThru2015",#N/A,TRUE,"Depreciation";"DetailThru2015",#N/A,TRUE,"Transportation"}</definedName>
    <definedName name="wrn.detalles._.total." hidden="1">{"total","abonados garantia",FALSE,"detalle19982007"}</definedName>
    <definedName name="wrn.DetallexDEP." hidden="1">{"DetallexDep",#N/A,FALSE,"Giovanna (x DEPT)"}</definedName>
    <definedName name="wrn.DG" hidden="1">{"Annual",#N/A,FALSE,"FTS";"Divisional",#N/A,FALSE,"FTS";"Balance Sheet",#N/A,FALSE,"FTS";"Funds Flow",#N/A,FALSE,"FTS";"Quarterly Earnings",#N/A,FALSE,"FTS";"Quarterly Margins",#N/A,FALSE,"FTS";"Ratio Analysis",#N/A,FALSE,"FTS";"Q Sales",#N/A,FALSE,"FTS";"Q EBIT",#N/A,FALSE,"FTS";"Unit Analysis",#N/A,FALSE,"FTS";"Inventory Analysis",#N/A,FALSE,"FTS";"Valuation",#N/A,FALSE,"FTS";"Matrix",#N/A,FALSE,"FTS"}</definedName>
    <definedName name="wrn.DG." hidden="1">{"Annual",#N/A,FALSE,"PETC";"Balance Sheet",#N/A,FALSE,"PETC";"Funds Flow",#N/A,FALSE,"PETC";"Quarterly Earnings",#N/A,FALSE,"PETC";"Quarterly Margins",#N/A,FALSE,"PETC";"Ratio Analysis",#N/A,FALSE,"PETC";"Q Sales",#N/A,FALSE,"PETC";"Unit Analysis",#N/A,FALSE,"PETC";"Inventory Analysis",#N/A,FALSE,"PETC";"Valuation",#N/A,FALSE,"PETC";"Comps",#N/A,FALSE,"PETC"}</definedName>
    <definedName name="wrn.DIFERENCIAS." hidden="1">{"MMERINO",#N/A,FALSE,"1) Income Statement (2)"}</definedName>
    <definedName name="wrn.DIFERENCIAS._1" hidden="1">{"MMERINO",#N/A,FALSE,"1) Income Statement (2)"}</definedName>
    <definedName name="wrn.DIFERENCIAS._2" hidden="1">{"MMERINO",#N/A,FALSE,"1) Income Statement (2)"}</definedName>
    <definedName name="wrn.DIFERENCIAS._3" hidden="1">{"MMERINO",#N/A,FALSE,"1) Income Statement (2)"}</definedName>
    <definedName name="wrn.DIFERENCIAS._4" hidden="1">{"MMERINO",#N/A,FALSE,"1) Income Statement (2)"}</definedName>
    <definedName name="wrn.DIFERENCIAS._5" hidden="1">{"MMERINO",#N/A,FALSE,"1) Income Statement (2)"}</definedName>
    <definedName name="wrn.dir." hidden="1">{#N/A,#N/A,FALSE,"Dir. Marketing_Summary";#N/A,#N/A,FALSE,"Infolink";#N/A,#N/A,FALSE,"Direct";#N/A,#N/A,FALSE,"Med_Marketing";#N/A,#N/A,FALSE,"Dimac_1";#N/A,#N/A,FALSE,"Dimac_2";#N/A,#N/A,FALSE,"Vantage";#N/A,#N/A,FALSE,"Tomahawk";#N/A,#N/A,FALSE,"BofA";#N/A,#N/A,FALSE,"Epsilon";#N/A,#N/A,FALSE,"Epsilon"}</definedName>
    <definedName name="wrn.Direct._.Margin." hidden="1">{#N/A,#N/A,FALSE,"Summary"}</definedName>
    <definedName name="wrn.Direct._.Margin._.with._.backup." hidden="1">{#N/A,#N/A,FALSE,"Summary";#N/A,#N/A,FALSE,"Steam Rev.";#N/A,#N/A,FALSE,"S-Mlbs";#N/A,#N/A,FALSE,"Chilled Water Rev";#N/A,#N/A,FALSE,"C-Mtons";#N/A,#N/A,FALSE,"Elec. Rev.";#N/A,#N/A,FALSE,"E-MWh";#N/A,#N/A,FALSE,"Consumables"}</definedName>
    <definedName name="wrn.Directors._.Report." hidden="1">{#N/A,#N/A,FALSE,"Dir";#N/A,#N/A,FALSE,"Dir1";#N/A,#N/A,FALSE,"Dir2";#N/A,#N/A,FALSE,"Dir3";#N/A,#N/A,FALSE,"Dir4";#N/A,#N/A,FALSE,"Dir5";#N/A,#N/A,FALSE,"Dir6";#N/A,#N/A,FALSE,"Dir7";#N/A,#N/A,FALSE,"Dir8";#N/A,#N/A,FALSE,"Dir9"}</definedName>
    <definedName name="wrn.DirWorkProg." hidden="1">{#N/A,#N/A,FALSE,"Summary Direct";#N/A,#N/A,FALSE,"LLW Direct";#N/A,#N/A,FALSE,"ILW Direct";#N/A,#N/A,FALSE,"UFM Direct";#N/A,#N/A,FALSE,"Decomm Direct";#N/A,#N/A,FALSE,"Ops &amp; Non-Waste Direct";#N/A,#N/A,FALSE,"Div Indirects";#N/A,#N/A,FALSE,"Operations Generic";#N/A,#N/A,FALSE,"Eng &amp; Tech Generic";#N/A,#N/A,FALSE,"Sys Planning &amp; Est";#N/A,#N/A,FALSE,"SAVH &amp; T, E "}</definedName>
    <definedName name="wrn.DirWorkProg._1" hidden="1">{#N/A,#N/A,FALSE,"Summary Direct";#N/A,#N/A,FALSE,"LLW Direct";#N/A,#N/A,FALSE,"ILW Direct";#N/A,#N/A,FALSE,"UFM Direct";#N/A,#N/A,FALSE,"Decomm Direct";#N/A,#N/A,FALSE,"Ops &amp; Non-Waste Direct";#N/A,#N/A,FALSE,"Div Indirects";#N/A,#N/A,FALSE,"Operations Generic";#N/A,#N/A,FALSE,"Eng &amp; Tech Generic";#N/A,#N/A,FALSE,"Sys Planning &amp; Est";#N/A,#N/A,FALSE,"SAVH &amp; T, E "}</definedName>
    <definedName name="wrn.DirWorkProposeOnly." hidden="1">{"VSumDir",#N/A,FALSE,"Summary Direct";"VLLWDir",#N/A,FALSE,"LLW Direct";"VILWDir",#N/A,FALSE,"ILW Direct";"VUFMDir",#N/A,FALSE,"UFM Direct";"VDecDir",#N/A,FALSE,"Decomm Direct";"VOpsDir",#N/A,FALSE,"Ops &amp; Non-Waste Direct";"VDivisional",#N/A,FALSE,"Div Indirects";"VOpsGeneric",#N/A,FALSE,"Operations Generic";"VEngTec",#N/A,FALSE,"Eng &amp; Tech Generic";"VSysPln",#N/A,FALSE,"Sys Planning &amp; Est";"VSavh",#N/A,FALSE,"SAVH &amp; T, E "}</definedName>
    <definedName name="wrn.DirWorkProposeOnly._1" hidden="1">{"VSumDir",#N/A,FALSE,"Summary Direct";"VLLWDir",#N/A,FALSE,"LLW Direct";"VILWDir",#N/A,FALSE,"ILW Direct";"VUFMDir",#N/A,FALSE,"UFM Direct";"VDecDir",#N/A,FALSE,"Decomm Direct";"VOpsDir",#N/A,FALSE,"Ops &amp; Non-Waste Direct";"VDivisional",#N/A,FALSE,"Div Indirects";"VOpsGeneric",#N/A,FALSE,"Operations Generic";"VEngTec",#N/A,FALSE,"Eng &amp; Tech Generic";"VSysPln",#N/A,FALSE,"Sys Planning &amp; Est";"VSavh",#N/A,FALSE,"SAVH &amp; T, E "}</definedName>
    <definedName name="wrn.Distribution._.Economics." hidden="1">{#N/A,#N/A,FALSE,"Draw";#N/A,#N/A,FALSE,"PROFORMA";#N/A,#N/A,FALSE,"Assumptions";#N/A,#N/A,FALSE,"Costs"}</definedName>
    <definedName name="wrn.djall." hidden="1">{"djcash",#N/A,FALSE,"DJann";"djinc",#N/A,FALSE,"DJann";"djtaxes",#N/A,FALSE,"DJann";"djbuspub",#N/A,FALSE,"DJann";"djwall",#N/A,FALSE,"DJann";"djcompprs",#N/A,FALSE,"DJann";"djteler",#N/A,FALSE,"DJann"}</definedName>
    <definedName name="wrn.documentation." hidden="1">{"documentation1",#N/A,FALSE,"Documentation";"documentation2",#N/A,FALSE,"Documentation"}</definedName>
    <definedName name="wrn.Dom._.stm." hidden="1">{"Dom",#N/A,FALSE,"Domestic";"Dom2",#N/A,FALSE,"Domestic (P2)"}</definedName>
    <definedName name="wrn.Draft." hidden="1">{"Draft",#N/A,FALSE,"Feb-96"}</definedName>
    <definedName name="wrn.Earnings._.Model."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conomic._.Value._.Added._.Analysis." hidden="1">{"EVA",#N/A,FALSE,"EVA";"WACC",#N/A,FALSE,"WACC"}</definedName>
    <definedName name="wrn.ecpall." hidden="1">{"ecpcash",#N/A,FALSE,"ECPann";"ecpinc",#N/A,FALSE,"ECPann";"ecpindia",#N/A,FALSE,"ECPann";"ecpmun",#N/A,FALSE,"ECPann";"ecpphoenix",#N/A,FALSE,"ECPann";"ecpothe",#N/A,FALSE,"ECPann";"ecpbalsht",#N/A,FALSE,"ECPann"}</definedName>
    <definedName name="wrn.ECR." hidden="1">{#N/A,#N/A,FALSE,"schA"}</definedName>
    <definedName name="wrn.edcredit." hidden="1">{"edcredit",#N/A,FALSE,"edcredit"}</definedName>
    <definedName name="wrn.edcredit._1" hidden="1">{"edcredit",#N/A,FALSE,"edcredit"}</definedName>
    <definedName name="wrn.EEG._.Dom." hidden="1">{"Pg 1 Dom",#N/A,FALSE,"Pg 1 Dom";"Pg 2 Dom",#N/A,FALSE,"Pg 2 Dom"}</definedName>
    <definedName name="wrn.EEG._.WW." hidden="1">{"Pg 1",#N/A,FALSE,"Pg 1 WW";"Pg 2",#N/A,FALSE,"Pg 2 WW";"Pg 3",#N/A,FALSE,"PGI 1";"Pg 4",#N/A,FALSE,"PGI 2";"Pg 5",#N/A,FALSE,"Finland"}</definedName>
    <definedName name="wrn.Eingabe." hidden="1">{"Eingabe",#N/A,FALSE,"EINGABE"}</definedName>
    <definedName name="wrn.Electricity." hidden="1">{#N/A,#N/A,FALSE,"Elec. Rev.";#N/A,#N/A,FALSE,"E-MWh"}</definedName>
    <definedName name="wrn.ENERGIE._.GT." hidden="1">{#N/A,#N/A,FALSE,"Energie GT"}</definedName>
    <definedName name="wrn.Engineering." hidden="1">{#N/A,#N/A,FALSE,"ENGINEERING"}</definedName>
    <definedName name="wrn.Engr._.Summary." hidden="1">{#N/A,#N/A,FALSE,"INPUTDATA";#N/A,#N/A,FALSE,"SUMMARY";#N/A,#N/A,FALSE,"CTAREP";#N/A,#N/A,FALSE,"CTBREP";#N/A,#N/A,FALSE,"TURBEFF";#N/A,#N/A,FALSE,"Condenser Performance"}</definedName>
    <definedName name="wrn.Entire._.Model._.with._.Backup." hidden="1">{#N/A,#N/A,FALSE,"BS";#N/A,#N/A,FALSE,"v. plan";#N/A,#N/A,FALSE,"v. py";#N/A,#N/A,FALSE,"Summ";#N/A,#N/A,FALSE,"Oprec";#N/A,#N/A,FALSE,"Sales Impact";#N/A,#N/A,FALSE,"Sales Mix";#N/A,#N/A,FALSE,"Prod Cat Mix";#N/A,#N/A,FALSE,"v. plan ytd ";#N/A,#N/A,FALSE,"v. py ytd";#N/A,#N/A,FALSE,"Summ ytd";#N/A,#N/A,FALSE,"oprec YTD";#N/A,#N/A,FALSE,"Sales Impact YTD";#N/A,#N/A,FALSE,"Sales Mix YTD";#N/A,#N/A,FALSE,"Prod Cat Mix YTD";#N/A,#N/A,FALSE,"category mix - plan YTD";#N/A,#N/A,FALSE,"stdtostd YTD"}</definedName>
    <definedName name="wrn.Environmental." hidden="1">{#N/A,#N/A,FALSE,"ENVIRONMENTAL"}</definedName>
    <definedName name="wrn.ESCA." hidden="1">{"ESCA",#N/A,FALSE,"NAVYI"}</definedName>
    <definedName name="wrn.ESI." hidden="1">{"ESI",#N/A,FALSE,"NAVYI"}</definedName>
    <definedName name="wrn.ESTADOS._.FINANCIEROS." hidden="1">{"Cuenta 21 (página 1)",#N/A,FALSE,"21 (1)"}</definedName>
    <definedName name="wrn.Estimated._.Tax._.Payment." hidden="1">{"FSC Cons",#N/A,FALSE,"FSC Cons";"Cisco",#N/A,FALSE,"Cisco";#N/A,#N/A,FALSE,"FY97 YTD"}</definedName>
    <definedName name="wrn.ETP." hidden="1">{#N/A,#N/A,TRUE,"FTC Summary";"Foreign Provision",#N/A,TRUE,"Income Summary";"SubF Inclusion",#N/A,TRUE,"Tax Inclusion Calc";#N/A,#N/A,TRUE,"Tax Adjsutments";"FTC Calculation",#N/A,TRUE,"Tax Inclusion Calc";"Foreign Source",#N/A,TRUE,"863(b) Income";"Expense Allocation",#N/A,TRUE,"951(a) Allocation";"Europe Testing",#N/A,TRUE,"SUB F TESTING";"ICON Testing",#N/A,TRUE,"SUB F TESTING";#N/A,#N/A,TRUE,"Assumptions"}</definedName>
    <definedName name="wrn.Evaluation._.Model._.Printout." hidden="1">{#N/A,#N/A,TRUE,"Index";#N/A,#N/A,TRUE,"Summary";#N/A,#N/A,TRUE,"General Assumptions";#N/A,#N/A,TRUE,"Economic Assumptions";#N/A,#N/A,TRUE,"Technical Assumptions";#N/A,#N/A,TRUE,"Construction sheet";#N/A,#N/A,TRUE,"Revenues &amp; Costs";#N/A,#N/A,TRUE,"Debt Sheet";#N/A,#N/A,TRUE,"Depreciation";#N/A,#N/A,TRUE,"Cashflow Statement";#N/A,#N/A,TRUE,"Income Statement";#N/A,#N/A,TRUE,"Balance Sheet";#N/A,#N/A,TRUE,"Ratios"}</definedName>
    <definedName name="wrn.Exec._.Sum." hidden="1">{#N/A,#N/A,FALSE,"Consol - Summary";#N/A,#N/A,FALSE,"Consol - Detail";#N/A,#N/A,FALSE,"Consol NS";#N/A,#N/A,FALSE,"Consol GP";#N/A,#N/A,FALSE,"Consol Spending";#N/A,#N/A,FALSE,"Consol Prod Contrib";#N/A,#N/A,FALSE,"Consol NS Detail";#N/A,#N/A,FALSE,"Consol GP Detail";#N/A,#N/A,FALSE,"Consol Spending Detail";#N/A,#N/A,FALSE,"Consol Prod Contrib Detail"}</definedName>
    <definedName name="wrn.EXEC._.SUMM._.ALL." hidden="1">{"exec sum us",#N/A,FALSE,"Exec Sum";"exec sum ex",#N/A,FALSE,"Exec Sum";"exec sum ww",#N/A,FALSE,"Exec Sum"}</definedName>
    <definedName name="wrn.EXEC._.SUMM._.EX._.US." hidden="1">{"exec sum ex",#N/A,FALSE,"Exec Sum"}</definedName>
    <definedName name="wrn.EXEC._.SUMM._.OTHER." hidden="1">{"exec summ other",#N/A,FALSE,"Exec Sum"}</definedName>
    <definedName name="wrn.EXEC._.SUMM._.US." hidden="1">{"executive summary",#N/A,FALSE,"Exec Sum"}</definedName>
    <definedName name="wrn.EXEC._.SUMM._.WW." hidden="1">{"exec sum ww",#N/A,FALSE,"Exec Sum"}</definedName>
    <definedName name="wrn.Exec._.Summary." hidden="1">{#N/A,#N/A,FALSE,"Index"}</definedName>
    <definedName name="wrn.Exec1._.Summary" hidden="1">{#N/A,#N/A,FALSE,"INPUTDATA";#N/A,#N/A,FALSE,"SUMMARY"}</definedName>
    <definedName name="wrn.Executive._.Review._.Report." hidden="1">{#N/A,#N/A,FALSE,"Executive Review Sheet";#N/A,#N/A,FALSE,"Summary of Estimate Components";#N/A,#N/A,FALSE,"Summary of Allowances"}</definedName>
    <definedName name="wrn.EXHIBITS." hidden="1">{"summary1",#N/A,FALSE,"Summary of Values";"weighted average returns",#N/A,FALSE,"WACC and WARA";"revenue graph",#N/A,FALSE,"Revenue Graph";"historical acquirer",#N/A,FALSE,"Historical Performance";"historical target",#N/A,FALSE,"Historical Performance";"revenue detail 1",#N/A,FALSE,"Revenue Detail";"revenue detail 2",#N/A,FALSE,"Revenue Detail";"revenue detail 3",#N/A,FALSE,"Revenue Detail";"revenue detail 4",#N/A,FALSE,"Revenue Detail";"gross_margin1",#N/A,FALSE,"Gross Margin Detail";"gross_margin2",#N/A,FALSE,"Gross Margin Detail";"developed income statement",#N/A,FALSE,"Abbreviated Income Statement";"inprocess income statement",#N/A,FALSE,"Abbreviated Income Statement";"developed valuation",#N/A,FALSE,"Valuation Analysis";"inprocess valuation",#N/A,FALSE,"Valuation Analysis";"trademark1",#N/A,FALSE,"Trademark(s) and Trade Name(s)";"contributory1",#N/A,FALSE,"Contributory Assets Detail";"contributory2",#N/A,FALSE,"Contributory Assets Detail";"fixed asset detail",#N/A,FALSE,"Fixed Asset Detail"}</definedName>
    <definedName name="wrn.External." hidden="1">{"External_Annual_Income",#N/A,FALSE,"External";"External_Quarterly_Income",#N/A,FALSE,"External"}</definedName>
    <definedName name="wrn.Falcons._.Divisions." hidden="1">{#N/A,#N/A,TRUE,"Fiber_Optic_Cable_Input ";#N/A,#N/A,TRUE,"Specialty_Fiber_Devices_Input";#N/A,#N/A,TRUE,"Optical_Fiber_Apparatus_Input"}</definedName>
    <definedName name="wrn.Falcons._.Standalone." hidden="1">{#N/A,#N/A,TRUE,"Falcons_Standalone";#N/A,#N/A,TRUE,"Target_Input";#N/A,#N/A,TRUE,"Target_Calendarized"}</definedName>
    <definedName name="wrn.FCB." hidden="1">{"FCB_ALL",#N/A,FALSE,"FCB"}</definedName>
    <definedName name="wrn.fcb2" hidden="1">{"FCB_ALL",#N/A,FALSE,"FCB"}</definedName>
    <definedName name="wrn.Filter." hidden="1">{#N/A,#N/A,FALSE,"Assump2";#N/A,#N/A,FALSE,"Income2";#N/A,#N/A,FALSE,"Balance2";#N/A,#N/A,FALSE,"DCF Filter";#N/A,#N/A,FALSE,"Trans Assump2";#N/A,#N/A,FALSE,"Combined Income2";#N/A,#N/A,FALSE,"Combined Balance2"}</definedName>
    <definedName name="wrn.FINAL." hidden="1">{"NORTHLAND",#N/A,FALSE,"13THPAYMENT";"KAPUSKASING",#N/A,FALSE,"13THPAYMENT";"NORTHWEST",#N/A,FALSE,"13THPAYMENT";"OTTAWA",#N/A,FALSE,"13THPAYMENT";"LAKE ONTARIO",#N/A,FALSE,"13THPAYMENT";"NIAGARA",#N/A,FALSE,"13THPAYMENT";"TOTAL",#N/A,FALSE,"13THPAYMENT"}</definedName>
    <definedName name="wrn.Financial._.Statements." hidden="1">{#N/A,#N/A,FALSE,"PL";#N/A,#N/A,FALSE,"BS";#N/A,#N/A,FALSE,"CF"}</definedName>
    <definedName name="wrn.FINANCIAL._.SUMMARY._.ALL." hidden="1">{"fin sum us",#N/A,FALSE,"Financial Summ";"fin sum ex",#N/A,FALSE,"Financial Summ";"fin sum ww",#N/A,FALSE,"Financial Summ"}</definedName>
    <definedName name="wrn.FINANCIAL._.SUMMARY._.EX._.US." hidden="1">{"fin sum ex",#N/A,FALSE,"Financial Summ"}</definedName>
    <definedName name="wrn.FINANCIAL._.SUMMARY._.OTHER." hidden="1">{"fin sum other",#N/A,FALSE,"Financial Summ"}</definedName>
    <definedName name="wrn.FINANCIAL._.SUMMARY._.US." hidden="1">{"financial summary",#N/A,FALSE,"Financial Summ"}</definedName>
    <definedName name="wrn.FINANCIAL._.SUMMARY._.WW." hidden="1">{"fin sum ww",#N/A,FALSE,"Financial Summ"}</definedName>
    <definedName name="wrn.Financials." hidden="1">{"Overview",#N/A,FALSE,"Overview";"Overview",#N/A,FALSE,"Classic Qwest"}</definedName>
    <definedName name="wrn.Finanzbedarfsrechnung." hidden="1">{#N/A,#N/A,FALSE,"Finanzbedarfsrechnung"}</definedName>
    <definedName name="wrn.FIRST." hidden="1">{#N/A,#N/A,FALSE,"1979";#N/A,#N/A,FALSE,"1980";#N/A,#N/A,FALSE,"1981";#N/A,#N/A,FALSE,"1982";#N/A,#N/A,FALSE,"1983";#N/A,#N/A,FALSE,"1984";#N/A,#N/A,FALSE,"1985";#N/A,#N/A,FALSE,"1986";#N/A,#N/A,FALSE,"1987";#N/A,#N/A,FALSE,"1988";#N/A,#N/A,FALSE,"1989";#N/A,#N/A,FALSE,"1990";#N/A,#N/A,FALSE,"1991";#N/A,#N/A,FALSE,"1992";#N/A,#N/A,FALSE,"1993";#N/A,#N/A,FALSE,"1994"}</definedName>
    <definedName name="wrn.FIRST2" hidden="1">{#N/A,#N/A,FALSE,"1979";#N/A,#N/A,FALSE,"1980";#N/A,#N/A,FALSE,"1981";#N/A,#N/A,FALSE,"1982";#N/A,#N/A,FALSE,"1983";#N/A,#N/A,FALSE,"1984";#N/A,#N/A,FALSE,"1985";#N/A,#N/A,FALSE,"1986";#N/A,#N/A,FALSE,"1987";#N/A,#N/A,FALSE,"1988";#N/A,#N/A,FALSE,"1989";#N/A,#N/A,FALSE,"1990";#N/A,#N/A,FALSE,"1991";#N/A,#N/A,FALSE,"1992";#N/A,#N/A,FALSE,"1993";#N/A,#N/A,FALSE,"1994"}</definedName>
    <definedName name="wrn.first2." hidden="1">{#N/A,#N/A,FALSE,"sum-don";#N/A,#N/A,FALSE,"inc-don"}</definedName>
    <definedName name="wrn.first3" hidden="1">{#N/A,#N/A,FALSE,"1979";#N/A,#N/A,FALSE,"1980";#N/A,#N/A,FALSE,"1981";#N/A,#N/A,FALSE,"1982";#N/A,#N/A,FALSE,"1983";#N/A,#N/A,FALSE,"1984";#N/A,#N/A,FALSE,"1985";#N/A,#N/A,FALSE,"1986";#N/A,#N/A,FALSE,"1987";#N/A,#N/A,FALSE,"1988";#N/A,#N/A,FALSE,"1989";#N/A,#N/A,FALSE,"1990";#N/A,#N/A,FALSE,"1991";#N/A,#N/A,FALSE,"1992";#N/A,#N/A,FALSE,"1993";#N/A,#N/A,FALSE,"1994"}</definedName>
    <definedName name="wrn.first3." hidden="1">{#N/A,#N/A,FALSE,"Summary";#N/A,#N/A,FALSE,"proj1";#N/A,#N/A,FALSE,"proj2"}</definedName>
    <definedName name="wrn.first4." hidden="1">{#N/A,#N/A,FALSE,"Summary";#N/A,#N/A,FALSE,"proj1";#N/A,#N/A,FALSE,"proj2";#N/A,#N/A,FALSE,"DCF"}</definedName>
    <definedName name="wrn.FIVE._.YEAR._.PROJECTION." hidden="1">{"FIVEYEAR",#N/A,TRUE,"SUMMARY";"FIVEYEAR",#N/A,TRUE,"Ratios";"FIVEYEAR",#N/A,TRUE,"Revenue";"FIVEYEAR",#N/A,TRUE,"DETAIL";"FIVEYEAR",#N/A,TRUE,"Payroll"}</definedName>
    <definedName name="wrn.flash." hidden="1">{#N/A,#N/A,FALSE,"ACTUAL";"pfo",#N/A,FALSE,"ACTUAL";"sales",#N/A,FALSE,"ACTUAL"}</definedName>
    <definedName name="wrn.fleck." hidden="1">{"first",#N/A,FALSE,"FLEXPAC2";"second",#N/A,FALSE,"FLEXPAC2"}</definedName>
    <definedName name="wrn.fleckcompac." hidden="1">{"one",#N/A,FALSE,"FLEXPAC2";"two",#N/A,FALSE,"FLEXPAC2";"three",#N/A,FALSE,"FLEXPAC2"}</definedName>
    <definedName name="wrn.FOC._.Detail." hidden="1">{#N/A,#N/A,TRUE,"FOC_Product_Assumptions"}</definedName>
    <definedName name="wrn.fpkg." hidden="1">{#N/A,#N/A,FALSE,"Consolidated Shipley";#N/A,#N/A,FALSE,"Consolidated PWB";#N/A,#N/A,FALSE,"Consolidated Micro"}</definedName>
    <definedName name="wrn.fpkg1" hidden="1">{#N/A,#N/A,FALSE,"Consolidated Shipley";#N/A,#N/A,FALSE,"Consolidated PWB";#N/A,#N/A,FALSE,"Consolidated Micro"}</definedName>
    <definedName name="wrn.fpkg2" hidden="1">{#N/A,#N/A,FALSE,"Consolidated Shipley";#N/A,#N/A,FALSE,"Consolidated PWB";#N/A,#N/A,FALSE,"Consolidated Micro"}</definedName>
    <definedName name="wrn.fpkg3" hidden="1">{#N/A,#N/A,FALSE,"Consolidated Shipley";#N/A,#N/A,FALSE,"Consolidated PWB";#N/A,#N/A,FALSE,"Consolidated Micro"}</definedName>
    <definedName name="wrn.fpkk" hidden="1">{#N/A,#N/A,FALSE,"Consolidated Shipley";#N/A,#N/A,FALSE,"Consolidated PWB";#N/A,#N/A,FALSE,"Consolidated Micro"}</definedName>
    <definedName name="wrn.FREELANCER." hidden="1">{#N/A,#N/A,FALSE,"712";#N/A,#N/A,FALSE,"_718";#N/A,#N/A,FALSE,"724";#N/A,#N/A,FALSE,"_751";#N/A,#N/A,FALSE,"_752";#N/A,#N/A,FALSE,"753";#N/A,#N/A,FALSE,"754";#N/A,#N/A,FALSE,"758";#N/A,#N/A,FALSE,"_761";#N/A,#N/A,FALSE,"_769"}</definedName>
    <definedName name="wrn.FS_2005." hidden="1">{"BS-Yearly",#N/A,TRUE,"BS-Year";"BS-Monthly-2005",#N/A,TRUE,"BS"}</definedName>
    <definedName name="wrn.FTS." hidden="1">{"Annual",#N/A,FALSE,"FTS";"Divisional",#N/A,FALSE,"FTS";"Balance Sheet",#N/A,FALSE,"FTS";"Funds Flow",#N/A,FALSE,"FTS";"Quarterly Earnings",#N/A,FALSE,"FTS";"Quarterly Margins",#N/A,FALSE,"FTS";"Ratio Analysis",#N/A,FALSE,"FTS";"Q Sales",#N/A,FALSE,"FTS";"Q EBIT",#N/A,FALSE,"FTS";"Unit Analysis",#N/A,FALSE,"FTS";"Inventory Analysis",#N/A,FALSE,"FTS";"Valuation",#N/A,FALSE,"FTS";"Matrix",#N/A,FALSE,"FTS"}</definedName>
    <definedName name="wrn.Fuel._.and._.Consumables." hidden="1">{#N/A,#N/A,FALSE,"F &amp; C Rates";#N/A,#N/A,FALSE,"Fuel &amp; Consumables"}</definedName>
    <definedName name="wrn.Fuel._.Cycle." hidden="1">{#N/A,#N/A,FALSE,"AltFuel"}</definedName>
    <definedName name="wrn.Fuel._.Cycle._1" hidden="1">{#N/A,#N/A,FALSE,"AltFuel"}</definedName>
    <definedName name="wrn.Full._.Budget." hidden="1">{"Complete Budget",#N/A,FALSE,"Title";"Complete budget",#N/A,FALSE,"Accrual Summary";"Complete budget",#N/A,FALSE,"Accrual-Detail";"Complete budget",#N/A,FALSE,"Accrual-Captions";"Complete budget",#N/A,FALSE,"Accrual-GL Level";"Complete budget",#N/A,FALSE,"Cash Summary";"Complete budget",#N/A,FALSE,"Cash-Detail";"Complete budget",#N/A,FALSE,"Cash-Captions";"Complete budget",#N/A,FALSE,"Cash-GL Level";"Complete budget",#N/A,FALSE,"Production";"Complete budget",#N/A,FALSE,"5year support";"Complete budget",#N/A,FALSE,"Support";"Complete budget",#N/A,FALSE,"AvoidedCost";"Complete budget",#N/A,FALSE,"PowerPrices";"Complete budget",#N/A,FALSE,"GasPrices";"Complete budget",#N/A,FALSE,"Assumptions&amp;Notes";"Complete Budget",#N/A,FALSE,"Debt Covenants";"Complete Budget",#N/A,FALSE,"Accrual Analysis"}</definedName>
    <definedName name="wrn.Full._.Model." hidden="1">{"P&amp;L",#N/A,FALSE,"P&amp;LPlan";"Cashflow",#N/A,FALSE,"Cash Flow";"Bal Sht",#N/A,FALSE,"Bal Sht";"Revenue",#N/A,FALSE,"Revenue";"Capital",#N/A,FALSE,"Capital";"Assumptions",#N/A,FALSE,"Assumptions";"G&amp;A",#N/A,FALSE,"G&amp;A";"Sales",#N/A,FALSE,"Sales";"Mktg",#N/A,FALSE,"Mktg";"R&amp;D",#N/A,FALSE,"R&amp;D";"Ttl Svc Cost",#N/A,FALSE,"TotalSvcCost";"Tech Sppt",#N/A,FALSE,"Tech Support";"Consulting",#N/A,FALSE,"Consulting";"Training",#N/A,FALSE,"Training"}</definedName>
    <definedName name="wrn.full._.models." hidden="1">{"bc I model",#N/A,TRUE,"Big Cajun I";"bc II model",#N/A,TRUE,"Big Cajun II";"bc net ppa model",#N/A,TRUE,"Big Cajun Net PPAs";"bc peaking model",#N/A,TRUE,"BC Peaking";"sterlington model",#N/A,TRUE,"Sterlington";"pike model",#N/A,TRUE,"Pike";"batesville 1 model",#N/A,TRUE,"Batesville 1";"bayou cove model",#N/A,TRUE,"Bayou Cove"}</definedName>
    <definedName name="wrn.Full._.Pack." hidden="1">{#N/A,#N/A,FALSE,"Summary";#N/A,#N/A,FALSE,"Assumptions";#N/A,#N/A,FALSE,"Scenarios";#N/A,#N/A,FALSE,"LBE (Base)";#N/A,#N/A,FALSE,"Scen A";#N/A,#N/A,FALSE,"Scen B";"Debt Paydown Scenario",#N/A,FALSE,"Cash in Bank";#N/A,#N/A,FALSE,"Debt&amp;Equity Rec"}</definedName>
    <definedName name="wrn.Full._.Report." hidden="1">{"Assumptions",#N/A,FALSE,"Sheet1";"Main Report",#N/A,FALSE,"Sheet1";"Results",#N/A,FALSE,"Sheet1";"Advances",#N/A,FALSE,"Sheet1"}</definedName>
    <definedName name="wrn.full._.set." hidden="1">{"qtrs",#N/A,FALSE,"External Mnth-Qtr-Ytd (EBITDA)";"months",#N/A,FALSE,"External Mnth-Qtr-Ytd (EBITDA)";"qtrs",#N/A,FALSE,"External Mnth-Qtr-Ytd (EBIT)";"monthsl",#N/A,FALSE,"External Mnth-Qtr-Ytd (EBIT)";"qtrs",#N/A,FALSE,"Internal Mth-Qtr-Ytd";"months",#N/A,FALSE,"Internal Mth-Qtr-Ytd"}</definedName>
    <definedName name="wrn.FullFincls." hidden="1">{#N/A,#N/A,TRUE,"Income Statement";#N/A,#N/A,TRUE,"Balance Sheet";#N/A,#N/A,TRUE,"Cash Flows";#N/A,#N/A,TRUE,"Ratios";#N/A,#N/A,TRUE,"Revenues";#N/A,#N/A,TRUE,"Asset Calcs";#N/A,#N/A,TRUE,"Assumptions";#N/A,#N/A,TRUE,"Valuation"}</definedName>
    <definedName name="wrn.Funnel._.Report." hidden="1">{#N/A,#N/A,FALSE,"funnel";#N/A,#N/A,FALSE,"AE Summary";#N/A,#N/A,FALSE,"Product Summary"}</definedName>
    <definedName name="wrn.FY97SBP." hidden="1">{#N/A,#N/A,FALSE,"FY97";#N/A,#N/A,FALSE,"FY98";#N/A,#N/A,FALSE,"FY99";#N/A,#N/A,FALSE,"FY00";#N/A,#N/A,FALSE,"FY01"}</definedName>
    <definedName name="wrn.GAAP._.Report." hidden="1">{"Income Budget",#N/A,FALSE,"98 Income";"Running GAAP Budget Income",#N/A,FALSE,"98 Income";"GAAP Actual",#N/A,FALSE,"98 Income";"GAAP Varinance",#N/A,FALSE,"98 Income"}</definedName>
    <definedName name="wrn.gastos." hidden="1">{#N/A,#N/A,FALSE,"PERSONAL";#N/A,#N/A,FALSE,"explotación";#N/A,#N/A,FALSE,"generales"}</definedName>
    <definedName name="wrn.GCIall." hidden="1">{"gcicash",#N/A,FALSE,"GCIINC";"gciinc",#N/A,FALSE,"GCIINC";"gciexclusa",#N/A,FALSE,"GCIINC";"usatdy",#N/A,FALSE,"GCIINC"}</definedName>
    <definedName name="wrn.GENERAL._.INPUT._.SCREEN." hidden="1">{"General Input",#N/A,FALSE,"General Input"}</definedName>
    <definedName name="wrn.General._.OTC." hidden="1">{#N/A,#N/A,FALSE,"Title Page (3)";#N/A,#N/A,FALSE,"YTD - OTC";#N/A,#N/A,FALSE,"MTH - OTC"}</definedName>
    <definedName name="wrn.General._.Pharm." hidden="1">{#N/A,#N/A,FALSE,"Title Page (2)";#N/A,#N/A,FALSE,"YTD - Pharm";#N/A,#N/A,FALSE,"MTH - Pharm"}</definedName>
    <definedName name="wrn.General._.Total." hidden="1">{#N/A,#N/A,FALSE,"Title Page (4)";#N/A,#N/A,FALSE,"YTD - Total";#N/A,#N/A,FALSE,"MTH - Total"}</definedName>
    <definedName name="wrn.Grainger." hidden="1">{"Income Statement",#N/A,FALSE,"Annual";"Balance Sheet",#N/A,FALSE,"Annual";"Cash Flow Statement",#N/A,FALSE,"Annual";"ROIC",#N/A,FALSE,"Annual"}</definedName>
    <definedName name="wrn.graph." hidden="1">{"graph",#N/A,FALSE,"RIGCOUNT";"graph",#N/A,FALSE,"ON_OFFSHORE";"graph",#N/A,FALSE,"crewcnt";"graph",#N/A,FALSE,"OILvGAS";"graph",#N/A,FALSE,"OFF_RIGCOUNT";"graph",#N/A,FALSE,"indep perf";"graph",#N/A,FALSE,"oil serv perf"}</definedName>
    <definedName name="wrn.GRAPHS." hidden="1">{#N/A,#N/A,FALSE,"ACQ_GRAPHS";#N/A,#N/A,FALSE,"T_1 GRAPHS";#N/A,#N/A,FALSE,"T_2 GRAPHS";#N/A,#N/A,FALSE,"COMB_GRAPHS"}</definedName>
    <definedName name="wrn.gross._.margin._.detail." hidden="1">{"gross_margin1",#N/A,FALSE,"Gross Margin Detail";"gross_margin2",#N/A,FALSE,"Gross Margin Detail"}</definedName>
    <definedName name="wrn.group._.detail." hidden="1">{"group detail",#N/A,FALSE,"Hourly Detail"}</definedName>
    <definedName name="wrn.GuV." hidden="1">{#N/A,#N/A,FALSE,"Layout GuV"}</definedName>
    <definedName name="wrn.HANDOUT." hidden="1">{#N/A,#N/A,FALSE,"COVER PAGE";#N/A,#N/A,FALSE,"Page 2";#N/A,#N/A,FALSE,"Page 2";#N/A,#N/A,FALSE,"Page 4";#N/A,#N/A,FALSE,"Page5";#N/A,#N/A,FALSE,"Page 6";#N/A,#N/A,FALSE,"Page 7";#N/A,#N/A,FALSE,"Page 8";#N/A,#N/A,FALSE,"Page 10";#N/A,#N/A,FALSE,"Long-Term OCF Mult.";#N/A,#N/A,FALSE,"PCS Comp";#N/A,#N/A,FALSE,"OCS-CAPEX";#N/A,#N/A,FALSE,"Blank"}</definedName>
    <definedName name="wrn.HEAT." hidden="1">{#N/A,#N/A,FALSE,"Heat";#N/A,#N/A,FALSE,"DCF";#N/A,#N/A,FALSE,"LBO";#N/A,#N/A,FALSE,"A";#N/A,#N/A,FALSE,"C";#N/A,#N/A,FALSE,"impd";#N/A,#N/A,FALSE,"Accr-Dilu"}</definedName>
    <definedName name="wrn.historical." hidden="1">{"historical_is_annual",#N/A,FALSE,"historical is";"historical_is_annual_cs",#N/A,FALSE,"historical is";"historical_is_annual_growth",#N/A,FALSE,"historical is";"historical_is_quarter",#N/A,FALSE,"historical is";"historical_is_quarter_cs",#N/A,FALSE,"historical is";"historical_is_quarter_growth",#N/A,FALSE,"historical is";"historical_bs_annual",#N/A,FALSE,"historical is";"historical_bs_annaul_cs",#N/A,FALSE,"historical is";"historical_bs_annaul_growth",#N/A,FALSE,"historical is";"historical_bs_quarter",#N/A,FALSE,"historical is";"historical_bs_quarter_cs",#N/A,FALSE,"historical is";"historical_bs_quarter_growth",#N/A,FALSE,"historical is";"historical_cf",#N/A,FALSE,"historical is";"historical_workcap",#N/A,FALSE,"historical is";"historical_ratios_1",#N/A,FALSE,"historical is";"historical_ratios_2",#N/A,FALSE,"historical is";"historical_ratios_3",#N/A,FALSE,"historical is"}</definedName>
    <definedName name="wrn.historical._.performance." hidden="1">{"historical acquirer",#N/A,FALSE,"Historical Performance";"historical target",#N/A,FALSE,"Historical Performance"}</definedName>
    <definedName name="wrn.historical._.rev._.backup." hidden="1">{"rev_history_revenueDetail",#N/A,FALSE,"historical rev us";"rev_history_minutesDetail",#N/A,FALSE,"historical rev us"}</definedName>
    <definedName name="wrn.Historical._.Rev._.Exp." hidden="1">{#N/A,#N/A,FALSE,"Historical Rev &amp; Exp"}</definedName>
    <definedName name="wrn.HRT." hidden="1">{"HRT",#N/A,FALSE,"HRT"}</definedName>
    <definedName name="wrn.Hydraulic." hidden="1">{#N/A,#N/A,FALSE,"HuscoCombined-Summ";#N/A,#N/A,FALSE,"HuscoCombined-Income";#N/A,#N/A,FALSE,"HuscoCombined-Offering";#N/A,#N/A,FALSE,"HuscoCombined-Split";#N/A,#N/A,FALSE,"HuscoCombined-Mults";#N/A,#N/A,FALSE,"Husco-Summ";#N/A,#N/A,FALSE,"Husco-Income";#N/A,#N/A,FALSE,"Husco-Offering";#N/A,#N/A,FALSE,"Husco-Split";#N/A,#N/A,FALSE,"Husco-Mults";#N/A,#N/A,FALSE,"Target-Income"}</definedName>
    <definedName name="wrn.Hydraulic2." hidden="1">{#N/A,#N/A,FALSE,"HuscoCombined-Summ";#N/A,#N/A,FALSE,"HuscoCombined-Income";#N/A,#N/A,FALSE,"HuscoCombined-Offering";#N/A,#N/A,FALSE,"Husco-Income";#N/A,#N/A,FALSE,"TargetEngineer";#N/A,#N/A,FALSE,"TargetAcqCalc";#N/A,#N/A,FALSE,"Husco-Acq"}</definedName>
    <definedName name="wrn.IDCDEPR." hidden="1">{"IDCDEPR",#N/A,FALSE,"NAVYI"}</definedName>
    <definedName name="wrn.Ilijan._.Print."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N._.TERNAL." hidden="1">{#N/A,#N/A,FALSE,"ASSUMPTIONS";#N/A,#N/A,FALSE,"CAPITAL BUDGET";#N/A,#N/A,FALSE,"PROJECT EXPENSES";#N/A,#N/A,FALSE,"PROFORMA";#N/A,#N/A,FALSE,"SENSITIVITY"}</definedName>
    <definedName name="wrn.INCOME._.STATEMENT." hidden="1">{"INCOME STATEMENT",#N/A,FALSE,"Income Statement"}</definedName>
    <definedName name="wrn.Income._.Statements." hidden="1">{#N/A,#N/A,FALSE,"Income Statement Consolidated";#N/A,#N/A,FALSE,"Income Statement Inc.";#N/A,#N/A,FALSE,"Income Statement SMI";#N/A,#N/A,FALSE,"Income Statement Kansas Mfg.";#N/A,#N/A,FALSE,"Income Statement Kansas Parts";#N/A,#N/A,FALSE,"Income Statement Service";#N/A,#N/A,FALSE,"Income Statement SEI";#N/A,#N/A,FALSE,"Income Statement GMBH";#N/A,#N/A,FALSE,"Income Statement HDT"}</definedName>
    <definedName name="wrn.Income._.Statements._.in._.thousands." hidden="1">{#N/A,#N/A,FALSE,"Income State Consol Brd 000's";#N/A,#N/A,FALSE,"Income Statement Inc. 000's";#N/A,#N/A,FALSE,"Income Statement SMI 000's";#N/A,#N/A,FALSE,"Income Statement Kan Mfg 000's";#N/A,#N/A,FALSE,"Income State Kan Parts 000's";#N/A,#N/A,FALSE,"Income Statement Service 000's";#N/A,#N/A,FALSE,"Income Statement SEI 000's";#N/A,#N/A,FALSE,"Income Statement GMBH 000's";#N/A,#N/A,FALSE,"Income Statement HDT 000's"}</definedName>
    <definedName name="wrn.IncStatement._.15._.years." hidden="1">{#N/A,#N/A,FALSE,"FinStateUS"}</definedName>
    <definedName name="wrn.IncStatement._.15._.years._1" hidden="1">{#N/A,#N/A,FALSE,"FinStateUS"}</definedName>
    <definedName name="wrn.IncStatement._.6._.years." hidden="1">{"IncStatement 6 years",#N/A,FALSE,"FinStateUS"}</definedName>
    <definedName name="wrn.IncStatement._.6._.years._1" hidden="1">{"IncStatement 6 years",#N/A,FALSE,"FinStateUS"}</definedName>
    <definedName name="wrn.inctax." hidden="1">{"inctax94",#N/A,FALSE,"1994";"inctax95",#N/A,FALSE,"1995"}</definedName>
    <definedName name="wrn.Index." hidden="1">{#N/A,#N/A,FALSE,"INDEX"}</definedName>
    <definedName name="wrn.Indirects." hidden="1">{"Budget",#N/A,TRUE,"Criteria";"Summary",#N/A,TRUE,"Summary";"Detail",#N/A,TRUE,"Detail";"Staff",#N/A,TRUE,"Staffing";"Equip",#N/A,TRUE,"Equipment"}</definedName>
    <definedName name="wrn.Industry.xls." hidden="1">{#N/A,#N/A,FALSE,"Earnings";#N/A,#N/A,FALSE,"Overview";#N/A,#N/A,FALSE,"Summary";#N/A,#N/A,FALSE,"Summary II";#N/A,#N/A,FALSE,"R&amp;D";#N/A,#N/A,FALSE,"R&amp;D Forecast";#N/A,#N/A,FALSE,"Tax Adj";#N/A,#N/A,FALSE,"Goodwill";#N/A,#N/A,FALSE,"FX ";#N/A,#N/A,FALSE,"Consolidation";#N/A,#N/A,FALSE,"Provisions"}</definedName>
    <definedName name="wrn.Infectious._.Diseases." hidden="1">{#N/A,#N/A,FALSE,"Anti";#N/A,#N/A,FALSE,"Cefa";#N/A,#N/A,FALSE,"Ceph";#N/A,#N/A,FALSE,"Cefp";#N/A,#N/A,FALSE,"Cefe";#N/A,#N/A,FALSE,"Pens";#N/A,#N/A,FALSE,"Ampi";#N/A,#N/A,FALSE,"Amox";#N/A,#N/A,FALSE,"Isox";#N/A,#N/A,FALSE,"Aztr";#N/A,#N/A,FALSE,"Videx";#N/A,#N/A,FALSE,"Zerit"}</definedName>
    <definedName name="wrn.ingreso." hidden="1">{#N/A,#N/A,FALSE,"voz corporativa";#N/A,#N/A,FALSE,"Transmisión de datos";#N/A,#N/A,FALSE,"Videoconferencia";#N/A,#N/A,FALSE,"Correo electrónico";#N/A,#N/A,FALSE,"Correo de voz";#N/A,#N/A,FALSE,"Megafax";#N/A,#N/A,FALSE,"Edi";#N/A,#N/A,FALSE,"Internet";#N/A,#N/A,FALSE,"VSAT";#N/A,#N/A,FALSE,"ing ult. milla"}</definedName>
    <definedName name="wrn.ingresos." hidden="1">{#N/A,#N/A,FALSE,"voz corporativa";#N/A,#N/A,FALSE,"Transmisión de datos";#N/A,#N/A,FALSE,"Videoconferencia";#N/A,#N/A,FALSE,"Correo electrónico";#N/A,#N/A,FALSE,"Correo de voz";#N/A,#N/A,FALSE,"Megafax";#N/A,#N/A,FALSE,"Edi";#N/A,#N/A,FALSE,"Internet";#N/A,#N/A,FALSE,"VSAT";#N/A,#N/A,FALSE,"ing ult. milla"}</definedName>
    <definedName name="wrn.input._.and._.output." hidden="1">{"EBITDA",#N/A,TRUE,"P&amp;L Net of Disc Ops";"output net of disc ops",#N/A,TRUE,"Revenue";"input",#N/A,TRUE,"Revenue";"output",#N/A,TRUE,"DC";"Input",#N/A,TRUE,"DC";"MTN and MCN",#N/A,TRUE,"Margin";"output detail line items",#N/A,TRUE,"SGA";"personnel by year",#N/A,TRUE,"Payroll";#N/A,#N/A,TRUE,"CapEx"}</definedName>
    <definedName name="wrn.input._.data." hidden="1">{"Creditor Days",#N/A,FALSE,"Input Sheet";"Data Values",#N/A,FALSE,"Input Sheet"}</definedName>
    <definedName name="wrn.Inputs." hidden="1">{"Inputs 1","Base",FALSE,"INPUTS";"Inputs 2","Base",FALSE,"INPUTS";"Inputs 3","Base",FALSE,"INPUTS";"Inputs 4","Base",FALSE,"INPUTS";"Inputs 5","Base",FALSE,"INPUTS"}</definedName>
    <definedName name="wrn.Inputs._.and._.detail._.calculations." hidden="1">{#N/A,#N/A,TRUE,"Revenue &amp; Direct Expense";#N/A,#N/A,TRUE,"Indirect Expense";#N/A,#N/A,TRUE,"Assumptions";#N/A,#N/A,TRUE,"Headcount Inputs";#N/A,#N/A,TRUE,"Markets";#N/A,#N/A,TRUE,"Colocation";#N/A,#N/A,TRUE,"Demographics";#N/A,#N/A,TRUE,"ILEC Rates"}</definedName>
    <definedName name="wrn.Instructions." hidden="1">{#N/A,#N/A,FALSE,"Instructions"}</definedName>
    <definedName name="wrn.inventory." hidden="1">{"summary",#N/A,TRUE,"Coal Inventory Summary";"view 1",#N/A,TRUE,"Coal Inv. By Station";"view 2",#N/A,TRUE,"Coal inv by sta 2";"view 3",#N/A,TRUE,"Coal inv by sta 3";"oil",#N/A,TRUE,"Oil Purchases"}</definedName>
    <definedName name="wrn.inventory._1" hidden="1">{"summary",#N/A,TRUE,"Coal Inventory Summary";"view 1",#N/A,TRUE,"Coal Inv. By Station";"view 2",#N/A,TRUE,"Coal inv by sta 2";"view 3",#N/A,TRUE,"Coal inv by sta 3";"oil",#N/A,TRUE,"Oil Purchases"}</definedName>
    <definedName name="wrn.Invoices." hidden="1">{#N/A,#N/A,FALSE,"State1";#N/A,#N/A,FALSE,"State2";#N/A,#N/A,FALSE,"Prison";#N/A,#N/A,FALSE,"NJEDA"}</definedName>
    <definedName name="wrn.IPO._.Valuation." hidden="1">{"assumptions",#N/A,FALSE,"Scenario 1";"valuation",#N/A,FALSE,"Scenario 1"}</definedName>
    <definedName name="wrn.ipovalue." hidden="1">{#N/A,#N/A,FALSE,"puboff";#N/A,#N/A,FALSE,"valuation";#N/A,#N/A,FALSE,"finanalsis";#N/A,#N/A,FALSE,"split";#N/A,#N/A,FALSE,"ownership"}</definedName>
    <definedName name="wrn.IS._.DETAIL._.ALL." hidden="1">{"is detail ww",#N/A,FALSE,"IS DETAIL";"is detail ex",#N/A,FALSE,"IS DETAIL";"is detail us",#N/A,FALSE,"IS DETAIL"}</definedName>
    <definedName name="wrn.IS._.DETAIL._.EX._.US." hidden="1">{"is detail ex",#N/A,FALSE,"IS DETAIL"}</definedName>
    <definedName name="wrn.IS._.DETAIL._.OTHER." hidden="1">{"is detail other",#N/A,FALSE,"IS DETAIL"}</definedName>
    <definedName name="wrn.IS._.DETAIL._.US." hidden="1">{"is detail",#N/A,FALSE,"IS DETAIL"}</definedName>
    <definedName name="wrn.IS._.DETAIL._.WW." hidden="1">{"is detail ww",#N/A,FALSE,"IS DETAIL"}</definedName>
    <definedName name="wrn.is._.Sumary._.usv1." hidden="1">{"is sum",#N/A,FALSE,"IS SUM"}</definedName>
    <definedName name="wrn.IS._.SUMMARY._.ALL." hidden="1">{"is sum ww",#N/A,FALSE,"IS SUM";"is sum ex",#N/A,FALSE,"IS SUM";"is sum us",#N/A,FALSE,"IS SUM"}</definedName>
    <definedName name="wrn.IS._.SUMMARY._.EX._.US." hidden="1">{"is sum ex",#N/A,FALSE,"IS SUM"}</definedName>
    <definedName name="wrn.IS._.SUMMARY._.OTHER." hidden="1">{"is sum other",#N/A,FALSE,"IS SUM"}</definedName>
    <definedName name="wrn.IS._.SUMMARY._.US." hidden="1">{"is sum",#N/A,FALSE,"IS SUM"}</definedName>
    <definedName name="wrn.IS._.SUMMARY._.WW." hidden="1">{"is sum ww",#N/A,FALSE,"IS SUM"}</definedName>
    <definedName name="wrn.ISCG._.model." hidden="1">{#N/A,#N/A,FALSE,"Second";#N/A,#N/A,FALSE,"ownership";#N/A,#N/A,FALSE,"Valuation";#N/A,#N/A,FALSE,"Eqiv";#N/A,#N/A,FALSE,"Mults";#N/A,#N/A,FALSE,"ISCG Graphics"}</definedName>
    <definedName name="wrn.jcbsum." hidden="1">{#N/A,#N/A,FALSE,"Finstmts";#N/A,#N/A,FALSE,"Lost Revenue";#N/A,#N/A,FALSE,"Ratios"}</definedName>
    <definedName name="wrn.Jeff._.Standalone." hidden="1">{#N/A,#N/A,TRUE,"Acquirer_Cases_Input";#N/A,#N/A,TRUE,"Acquirer_Input";#N/A,#N/A,TRUE,"Acquirer"}</definedName>
    <definedName name="wrn.JODM._.Graphs." hidden="1">{"graph",#N/A,FALSE,"WWJU";"graph",#N/A,FALSE,"WWSEM";"graph",#N/A,FALSE,"GOMJU";"graph",#N/A,FALSE,"GOMSEM";"graph",#N/A,FALSE,"NSJU";"graph",#N/A,FALSE,"NSSEM";"graph",#N/A,FALSE,"WAJU";"graph",#N/A,FALSE,"STOCKPRI";"graph",#N/A,FALSE,"CFTEV";"graph",#N/A,FALSE,"NAV-RCV";"graph",#N/A,FALSE,"CRUDEWW"}</definedName>
    <definedName name="wrn.JTSBudget." hidden="1">{#N/A,#N/A,TRUE,"Coverpage";#N/A,#N/A,TRUE,"Income Statement US$";#N/A,#N/A,TRUE,"US$ -Revenue by Month ";#N/A,#N/A,TRUE,"Fuel US$";#N/A,#N/A,TRUE,"US$ Operating Costs";#N/A,#N/A,TRUE,"US$ Other Costs";#N/A,#N/A,TRUE,"US$Cash Flow";#N/A,#N/A,TRUE,"Headcount";#N/A,#N/A,TRUE,"1999 IS"}</definedName>
    <definedName name="wrn.JTSBudget._1" hidden="1">{#N/A,#N/A,TRUE,"Coverpage";#N/A,#N/A,TRUE,"Income Statement US$";#N/A,#N/A,TRUE,"US$ -Revenue by Month ";#N/A,#N/A,TRUE,"Fuel US$";#N/A,#N/A,TRUE,"US$ Operating Costs";#N/A,#N/A,TRUE,"US$ Other Costs";#N/A,#N/A,TRUE,"US$Cash Flow";#N/A,#N/A,TRUE,"Headcount";#N/A,#N/A,TRUE,"1999 IS"}</definedName>
    <definedName name="wrn.JTSBudget._2" hidden="1">{#N/A,#N/A,TRUE,"Coverpage";#N/A,#N/A,TRUE,"Income Statement US$";#N/A,#N/A,TRUE,"US$ -Revenue by Month ";#N/A,#N/A,TRUE,"Fuel US$";#N/A,#N/A,TRUE,"US$ Operating Costs";#N/A,#N/A,TRUE,"US$ Other Costs";#N/A,#N/A,TRUE,"US$Cash Flow";#N/A,#N/A,TRUE,"Headcount";#N/A,#N/A,TRUE,"1999 IS"}</definedName>
    <definedName name="wrn.JTSBudget._3" hidden="1">{#N/A,#N/A,TRUE,"Coverpage";#N/A,#N/A,TRUE,"Income Statement US$";#N/A,#N/A,TRUE,"US$ -Revenue by Month ";#N/A,#N/A,TRUE,"Fuel US$";#N/A,#N/A,TRUE,"US$ Operating Costs";#N/A,#N/A,TRUE,"US$ Other Costs";#N/A,#N/A,TRUE,"US$Cash Flow";#N/A,#N/A,TRUE,"Headcount";#N/A,#N/A,TRUE,"1999 IS"}</definedName>
    <definedName name="wrn.JTSBudget._4" hidden="1">{#N/A,#N/A,TRUE,"Coverpage";#N/A,#N/A,TRUE,"Income Statement US$";#N/A,#N/A,TRUE,"US$ -Revenue by Month ";#N/A,#N/A,TRUE,"Fuel US$";#N/A,#N/A,TRUE,"US$ Operating Costs";#N/A,#N/A,TRUE,"US$ Other Costs";#N/A,#N/A,TRUE,"US$Cash Flow";#N/A,#N/A,TRUE,"Headcount";#N/A,#N/A,TRUE,"1999 IS"}</definedName>
    <definedName name="wrn.JTSBudget._5" hidden="1">{#N/A,#N/A,TRUE,"Coverpage";#N/A,#N/A,TRUE,"Income Statement US$";#N/A,#N/A,TRUE,"US$ -Revenue by Month ";#N/A,#N/A,TRUE,"Fuel US$";#N/A,#N/A,TRUE,"US$ Operating Costs";#N/A,#N/A,TRUE,"US$ Other Costs";#N/A,#N/A,TRUE,"US$Cash Flow";#N/A,#N/A,TRUE,"Headcount";#N/A,#N/A,TRUE,"1999 IS"}</definedName>
    <definedName name="wrn.K3._.Annual." hidden="1">{"K3Cash",#N/A,FALSE,"Ann";"K3Income",#N/A,FALSE,"Ann";"K3Educ",#N/A,FALSE,"Ann";"K3media",#N/A,FALSE,"Ann";"K3Info",#N/A,FALSE,"Ann";"K3Valuation",#N/A,FALSE,"Ann"}</definedName>
    <definedName name="wrn.K3._.Quarterly." hidden="1">{"K3 first",#N/A,FALSE,"Qtr.";"K3 second",#N/A,FALSE,"Qtr.";"K3 Third",#N/A,FALSE,"Qtr.";"K3 Fourth",#N/A,FALSE,"Qtr.";"K3 Full",#N/A,FALSE,"Qtr."}</definedName>
    <definedName name="wrn.Key._.Pages." hidden="1">{#N/A,#N/A,FALSE,"Model";#N/A,#N/A,FALSE,"CapitalCosts"}</definedName>
    <definedName name="wrn.Kleinwort._.Benson._.Tables." hidden="1">{#N/A,#N/A,FALSE,"Forecast - Gulf";#N/A,#N/A,FALSE,"Forecast, NYH";#N/A,#N/A,FALSE,"PR-Vol";#N/A,#N/A,FALSE,"PR-Comp";#N/A,#N/A,FALSE,"PR-OpExp";#N/A,#N/A,FALSE,"PR-Adj";#N/A,#N/A,FALSE,"PR-DCF";#N/A,#N/A,FALSE,"Crude,St. Croix";#N/A,#N/A,FALSE,"SC-Vol";#N/A,#N/A,FALSE,"SC-Comp";#N/A,#N/A,FALSE,"SC-OpExp";#N/A,#N/A,FALSE,"SC-Adj";#N/A,#N/A,FALSE,"SC-DCF";#N/A,#N/A,FALSE,"SL-DCF"}</definedName>
    <definedName name="wrn.Komplettausdruck." hidden="1">{#N/A,#N/A,FALSE,"Layout Aktiva";#N/A,#N/A,FALSE,"Layout Passiva";#N/A,#N/A,FALSE,"Layout GuV";#N/A,#N/A,FALSE,"Layout Cash Flow";#N/A,#N/A,FALSE,"Mittelherkunft";#N/A,#N/A,FALSE,"Mittelverwendung";#N/A,#N/A,FALSE,"Finanzbedarfsrechnung"}</definedName>
    <definedName name="wrn.kriall." hidden="1">{"kricash",#N/A,FALSE,"INC";"kriinc",#N/A,FALSE,"INC";"krimiami",#N/A,FALSE,"INC";"kriother",#N/A,FALSE,"INC";"kripapers",#N/A,FALSE,"INC"}</definedName>
    <definedName name="wrn.KWK._.W1." hidden="1">{#N/A,#N/A,FALSE,"KWK W1"}</definedName>
    <definedName name="wrn.KWK._.W2." hidden="1">{#N/A,#N/A,FALSE,"KWK W2"}</definedName>
    <definedName name="wrn.Land." hidden="1">{"Land",#N/A,FALSE,"Land"}</definedName>
    <definedName name="wrn.LBO." hidden="1">{#N/A,#N/A,FALSE,"Cov";#N/A,#N/A,FALSE,"sum";#N/A,#N/A,FALSE,"baladj";#N/A,#N/A,FALSE,"bs";#N/A,#N/A,FALSE,"is";#N/A,#N/A,FALSE,"pis";#N/A,#N/A,FALSE,"cf";#N/A,#N/A,FALSE,"balhist";#N/A,#N/A,FALSE,"wc";#N/A,#N/A,FALSE,"ltd";#N/A,#N/A,FALSE,"cover";#N/A,#N/A,FALSE,"fa";#N/A,#N/A,FALSE,"tax";#N/A,#N/A,FALSE,"irr";#N/A,#N/A,FALSE,"in"}</definedName>
    <definedName name="wrn.LBO._.Summary." hidden="1">{"LBO Summary",#N/A,FALSE,"Summary"}</definedName>
    <definedName name="wrn.LC_A1." hidden="1">{"LC_A1",#N/A,FALSE,"FINAL FORM";"LC_A1",#N/A,FALSE,"FINAL FORM"}</definedName>
    <definedName name="wrn.LC_A10." hidden="1">{"LC_A10",#N/A,FALSE,"FINAL FORM"}</definedName>
    <definedName name="wrn.LC_A11." hidden="1">{"LC_A11",#N/A,FALSE,"FINAL FORM"}</definedName>
    <definedName name="wrn.LC_A12." hidden="1">{"LC_A12",#N/A,FALSE,"FINAL FORM";"LC_A12",#N/A,FALSE,"FINAL FORM"}</definedName>
    <definedName name="wrn.LC_A13." hidden="1">{"LC_A13",#N/A,FALSE,"FINAL FORM"}</definedName>
    <definedName name="wrn.LC_A14." hidden="1">{"LC_A14",#N/A,FALSE,"FINAL FORM"}</definedName>
    <definedName name="wrn.LC_A2." hidden="1">{"LC_A2",#N/A,FALSE,"FINAL FORM"}</definedName>
    <definedName name="wrn.LC_A23." hidden="1">{"LC_A23",#N/A,FALSE,"FINAL FORM"}</definedName>
    <definedName name="wrn.LC_A3_A4." hidden="1">{"LC_A3_A4",#N/A,FALSE,"FINAL FORM"}</definedName>
    <definedName name="wrn.LC_A5." hidden="1">{"LC_A5",#N/A,FALSE,"FINAL FORM";"LC_A5",#N/A,FALSE,"FINAL FORM"}</definedName>
    <definedName name="wrn.LC_MEMO." hidden="1">{"LC_MEMO",#N/A,FALSE,"FINAL FORM";"LC_MEMO",#N/A,FALSE,"FINAL FORM"}</definedName>
    <definedName name="wrn.Lease._.Rollover." hidden="1">{#N/A,#N/A,FALSE,"Lease Rollover"}</definedName>
    <definedName name="wrn.Loan._.Pricing._.Analysis." hidden="1">{#N/A,#N/A,FALSE,"LOAN ANALYSIS"}</definedName>
    <definedName name="wrn.LOB." hidden="1">{#N/A,#N/A,FALSE,"Line of Business";#N/A,#N/A,FALSE,"Line of Business YTD";#N/A,#N/A,FALSE,"Line of Business Forecast"}</definedName>
    <definedName name="wrn.main." hidden="1">{#N/A,#N/A,FALSE,"Finstmts";#N/A,#N/A,FALSE,"O&amp;M and Cap";#N/A,#N/A,FALSE,"Fuel";#N/A,#N/A,FALSE,"Gen Dat";#N/A,#N/A,FALSE,"Lost Revenue";#N/A,#N/A,FALSE,"Ratios"}</definedName>
    <definedName name="wrn.Main._.Fields." hidden="1">{"Total",#N/A,FALSE,"Laurel";"PDP",#N/A,FALSE,"Laurel";"PNP",#N/A,FALSE,"Laurel";"PUD",#N/A,FALSE,"Laurel";"Total",#N/A,FALSE,"Summerland";"Prob",#N/A,FALSE,"Laurel";"PDP",#N/A,FALSE,"Summerland";"PNP",#N/A,FALSE,"Summerland";"PUD",#N/A,FALSE,"Summerland";"Prob",#N/A,FALSE,"Summerland";"Total",#N/A,FALSE,"Soso";"PDP",#N/A,FALSE,"Soso";"PNP",#N/A,FALSE,"Soso";"PUD",#N/A,FALSE,"Soso";"Prob",#N/A,FALSE,"Soso";"Total",#N/A,FALSE,"Martinville";"PDP",#N/A,FALSE,"Martinville";"PNP",#N/A,FALSE,"Martinville";"PUD",#N/A,FALSE,"Martinville";"Prob",#N/A,FALSE,"Martinville";"Total",#N/A,FALSE,"Brookhaven";"PDP",#N/A,FALSE,"Brookhaven";"PNP",#N/A,FALSE,"Brookhaven";"PUD",#N/A,FALSE,"Brookhaven";"Prob",#N/A,FALSE,"Brookhaven";"Total",#N/A,FALSE,"Monroe";"PDP",#N/A,FALSE,"Monroe";"PNP",#N/A,FALSE,"Monroe";"PUD",#N/A,FALSE,"Monroe";"Prob",#N/A,FALSE,"Monroe"}</definedName>
    <definedName name="wrn.Maine." hidden="1">{"Assumptions",#N/A,TRUE,"Assumptions";"Income",#N/A,TRUE,"Income";"Balance",#N/A,TRUE,"Balance"}</definedName>
    <definedName name="wrn.Maine2." hidden="1">{"TransactionAssump",#N/A,FALSE,"Transaction Assump";"Combined Income",#N/A,FALSE,"Combined Income-Contrib.";"Combined Bal",#N/A,FALSE,"Combined Bal.";"Combined Credit",#N/A,FALSE,"Combined Credit";"Income Overview",#N/A,FALSE,"Income Overview";"Balance Overview",#N/A,FALSE,"Balance Overview";"Cash Flow Overview",#N/A,FALSE,"Cash Flow Overview";"Contribution Overview",#N/A,FALSE,"Contribution Overview"}</definedName>
    <definedName name="wrn.MAINTENANCE._.PLAN._.96." hidden="1">{"PAGE1",#N/A,TRUE,"1996";"PAGE2",#N/A,TRUE,"1996";"PAGE3",#N/A,TRUE,"1996";"PAGE4",#N/A,TRUE,"1996"}</definedName>
    <definedName name="wrn.MAINTENANCE._.PLAN._.97." hidden="1">{"PAGE1_97",#N/A,TRUE,"1997";"PAGE2_97",#N/A,TRUE,"1997";"PAGE3_97",#N/A,TRUE,"1997";"PAGE4_97",#N/A,TRUE,"1997"}</definedName>
    <definedName name="wrn.MARKETING._.SUMMARY." hidden="1">{"Marketing Summary",#N/A,FALSE,"Marketing Spending"}</definedName>
    <definedName name="wrn.Mason._.Deliverables." hidden="1">{#N/A,#N/A,FALSE,"Data &amp; Key Results";#N/A,#N/A,FALSE,"Summary Template";#N/A,#N/A,FALSE,"Budget";#N/A,#N/A,FALSE,"Present Value Comparison";#N/A,#N/A,FALSE,"Cashflow";#N/A,#N/A,FALSE,"Income";#N/A,#N/A,FALSE,"Inputs"}</definedName>
    <definedName name="wrn.Master_Income." hidden="1">{"Annual_Income",#N/A,FALSE,"Master Model";"Quarterly_Income",#N/A,FALSE,"Master Model"}</definedName>
    <definedName name="wrn.merge." hidden="1">{#N/A,#N/A,FALSE,"IPO";#N/A,#N/A,FALSE,"DCF";#N/A,#N/A,FALSE,"LBO";#N/A,#N/A,FALSE,"MULT_VAL";#N/A,#N/A,FALSE,"Status Quo";#N/A,#N/A,FALSE,"Recap"}</definedName>
    <definedName name="wrn.mhpall." hidden="1">{"mhpcash",#N/A,FALSE,"MHPNEWX";"mhpinc",#N/A,FALSE,"MHPNEWX";"mhptax",#N/A,FALSE,"MHPNEWX";"mhpbroad",#N/A,FALSE,"MHPNEWX";"mhpeduc",#N/A,FALSE,"MHPNEWX";"mhpfin",#N/A,FALSE,"MHPNEWX";"mhpinfo",#N/A,FALSE,"MHPNEWX"}</definedName>
    <definedName name="wrn.MiniSum." hidden="1">{#N/A,#N/A,TRUE,"Facility-Input";#N/A,#N/A,TRUE,"Graphs";#N/A,#N/A,TRUE,"TOTAL"}</definedName>
    <definedName name="wrn.MMERINO." hidden="1">{"MMERINO",#N/A,FALSE,"1) Income Statement (2)"}</definedName>
    <definedName name="wrn.MMERINO._1" hidden="1">{"MMERINO",#N/A,FALSE,"1) Income Statement (2)"}</definedName>
    <definedName name="wrn.MMERINO._2" hidden="1">{"MMERINO",#N/A,FALSE,"1) Income Statement (2)"}</definedName>
    <definedName name="wrn.MMERINO._3" hidden="1">{"MMERINO",#N/A,FALSE,"1) Income Statement (2)"}</definedName>
    <definedName name="wrn.MMERINO._4" hidden="1">{"MMERINO",#N/A,FALSE,"1) Income Statement (2)"}</definedName>
    <definedName name="wrn.MMERINO._5" hidden="1">{"MMERINO",#N/A,FALSE,"1) Income Statement (2)"}</definedName>
    <definedName name="wrn.MOBIL." hidden="1">{"quarter",#N/A,FALSE,"MOB"}</definedName>
    <definedName name="wrn.Model." hidden="1">{#N/A,#N/A,FALSE,"Cover";#N/A,#N/A,FALSE,"LUMI";#N/A,#N/A,FALSE,"COMD";#N/A,#N/A,FALSE,"Valuation";#N/A,#N/A,FALSE,"Assumptions";#N/A,#N/A,FALSE,"Pooling";#N/A,#N/A,FALSE,"BalanceSheet"}</definedName>
    <definedName name="wrn.MOJAVEINC." hidden="1">{"MOJAVEINC",#N/A,FALSE,"NAVYI"}</definedName>
    <definedName name="wrn.Monotherapy." hidden="1">{"mono",#N/A,FALSE,"Mono-therapy"}</definedName>
    <definedName name="wrn.Month.Qtr.YTD." hidden="1">{#N/A,#N/A,FALSE,"Cover";"NI_Mon.Qtr.YTD",#N/A,FALSE,"Net Income";"Earnings_Month.Qtr.YTD",#N/A,FALSE,"Earnings";#N/A,#N/A,FALSE,"Indicators"}</definedName>
    <definedName name="wrn.Month.YTD." hidden="1">{#N/A,#N/A,FALSE,"Cover";"NI_Mon.YTD",#N/A,FALSE,"Net Income";"Earnings_Month.YTD",#N/A,FALSE,"Earnings";#N/A,#N/A,FALSE,"Indicators"}</definedName>
    <definedName name="wrn.MONTH_QTR_YTD." hidden="1">{"MTH_QTR_YTD",#N/A,FALSE,"Summary";"VAR_MTH_QTR_YTD",#N/A,FALSE,"Summary"}</definedName>
    <definedName name="wrn.MONTH_YTD." hidden="1">{"MTH_YTD",#N/A,FALSE,"Summary";"VAR_MTH_YTD",#N/A,FALSE,"Summary"}</definedName>
    <definedName name="wrn.monthly." hidden="1">{"monthly",#N/A,FALSE,"Monthly"}</definedName>
    <definedName name="wrn.MONTHLY._.INVENTORY._.SCHEDULE." hidden="1">{#N/A,#N/A,FALSE,"Sheet1";#N/A,#N/A,FALSE,"Sheet2";#N/A,#N/A,FALSE,"Sheet3";#N/A,#N/A,FALSE,"Sheet4";#N/A,#N/A,FALSE,"Sheet5";#N/A,#N/A,FALSE,"Sheet6"}</definedName>
    <definedName name="wrn.MONTHLY._.PROFITABILITY._.REPORT._1" hidden="1">{#N/A,#N/A,FALSE,"REPORTS";#N/A,#N/A,FALSE,"PROD-SUM";#N/A,#N/A,FALSE,"PROD-CUST";#N/A,#N/A,FALSE,"PROD-GRADE";#N/A,#N/A,FALSE,"CUST-MILL";#N/A,#N/A,FALSE,"CUST-PROD";#N/A,#N/A,FALSE,"CUST-PROD-LITE";#N/A,#N/A,FALSE,"CUSTOMER-TOP";#N/A,#N/A,FALSE,"CUST-PROD-WIDE";#N/A,#N/A,FALSE,"CUSTOMER";#N/A,#N/A,FALSE,"CUSTOMER-PROFILE"}</definedName>
    <definedName name="wrn.MONTHLY._.PROFITABILITY._.REPORT._1_1" hidden="1">{#N/A,#N/A,FALSE,"REPORTS";#N/A,#N/A,FALSE,"PROD-SUM";#N/A,#N/A,FALSE,"PROD-CUST";#N/A,#N/A,FALSE,"PROD-GRADE";#N/A,#N/A,FALSE,"CUST-MILL";#N/A,#N/A,FALSE,"CUST-PROD";#N/A,#N/A,FALSE,"CUST-PROD-LITE";#N/A,#N/A,FALSE,"CUSTOMER-TOP";#N/A,#N/A,FALSE,"CUST-PROD-WIDE";#N/A,#N/A,FALSE,"CUSTOMER";#N/A,#N/A,FALSE,"CUSTOMER-PROFILE"}</definedName>
    <definedName name="wrn.MONTHLY._.PROFITABILITY._.REPORT._1_2" hidden="1">{#N/A,#N/A,FALSE,"REPORTS";#N/A,#N/A,FALSE,"PROD-SUM";#N/A,#N/A,FALSE,"PROD-CUST";#N/A,#N/A,FALSE,"PROD-GRADE";#N/A,#N/A,FALSE,"CUST-MILL";#N/A,#N/A,FALSE,"CUST-PROD";#N/A,#N/A,FALSE,"CUST-PROD-LITE";#N/A,#N/A,FALSE,"CUSTOMER-TOP";#N/A,#N/A,FALSE,"CUST-PROD-WIDE";#N/A,#N/A,FALSE,"CUSTOMER";#N/A,#N/A,FALSE,"CUSTOMER-PROFILE"}</definedName>
    <definedName name="wrn.MONTHLY._.PROFITABILITY._.REPORT._1_3" hidden="1">{#N/A,#N/A,FALSE,"REPORTS";#N/A,#N/A,FALSE,"PROD-SUM";#N/A,#N/A,FALSE,"PROD-CUST";#N/A,#N/A,FALSE,"PROD-GRADE";#N/A,#N/A,FALSE,"CUST-MILL";#N/A,#N/A,FALSE,"CUST-PROD";#N/A,#N/A,FALSE,"CUST-PROD-LITE";#N/A,#N/A,FALSE,"CUSTOMER-TOP";#N/A,#N/A,FALSE,"CUST-PROD-WIDE";#N/A,#N/A,FALSE,"CUSTOMER";#N/A,#N/A,FALSE,"CUSTOMER-PROFILE"}</definedName>
    <definedName name="wrn.MONTHLY._.PROFITABILITY._.REPORT._3" hidden="1">{#N/A,#N/A,FALSE,"REPORTS";#N/A,#N/A,FALSE,"PROD-SUM";#N/A,#N/A,FALSE,"PROD-CUST";#N/A,#N/A,FALSE,"PROD-GRADE";#N/A,#N/A,FALSE,"CUST-MILL";#N/A,#N/A,FALSE,"CUST-PROD";#N/A,#N/A,FALSE,"CUST-PROD-LITE";#N/A,#N/A,FALSE,"CUSTOMER-TOP";#N/A,#N/A,FALSE,"CUST-PROD-WIDE";#N/A,#N/A,FALSE,"CUSTOMER";#N/A,#N/A,FALSE,"CUSTOMER-PROFILE"}</definedName>
    <definedName name="wrn.MONTHLY._.PROFITABILITY._.REPORT._4" hidden="1">{#N/A,#N/A,FALSE,"REPORTS";#N/A,#N/A,FALSE,"PROD-SUM";#N/A,#N/A,FALSE,"PROD-CUST";#N/A,#N/A,FALSE,"PROD-GRADE";#N/A,#N/A,FALSE,"CUST-MILL";#N/A,#N/A,FALSE,"CUST-PROD";#N/A,#N/A,FALSE,"CUST-PROD-LITE";#N/A,#N/A,FALSE,"CUSTOMER-TOP";#N/A,#N/A,FALSE,"CUST-PROD-WIDE";#N/A,#N/A,FALSE,"CUSTOMER";#N/A,#N/A,FALSE,"CUSTOMER-PROFILE"}</definedName>
    <definedName name="wrn.MONTHLY._.PROFITABILITY._.REPORT._5" hidden="1">{#N/A,#N/A,FALSE,"REPORTS";#N/A,#N/A,FALSE,"PROD-SUM";#N/A,#N/A,FALSE,"PROD-CUST";#N/A,#N/A,FALSE,"PROD-GRADE";#N/A,#N/A,FALSE,"CUST-MILL";#N/A,#N/A,FALSE,"CUST-PROD";#N/A,#N/A,FALSE,"CUST-PROD-LITE";#N/A,#N/A,FALSE,"CUSTOMER-TOP";#N/A,#N/A,FALSE,"CUST-PROD-WIDE";#N/A,#N/A,FALSE,"CUSTOMER";#N/A,#N/A,FALSE,"CUSTOMER-PROFILE"}</definedName>
    <definedName name="wrn.Monthly._.Report." hidden="1">{#N/A,#N/A,TRUE,"Cover Sht";#N/A,#N/A,TRUE,"Summary";#N/A,#N/A,TRUE,"Total Hrs";#N/A,#N/A,TRUE,"Capital Hrs";#N/A,#N/A,TRUE,"OM&amp;A Hrs";#N/A,#N/A,TRUE,"External Hrs";#N/A,#N/A,TRUE,"Indirect Hrs"}</definedName>
    <definedName name="wrn.Monthly_Yr1." hidden="1">{"ISP1Y1",#N/A,TRUE,"Template";"ISP2Y1",#N/A,TRUE,"Template";"BSY1",#N/A,TRUE,"Template";"ICFY1",#N/A,TRUE,"Template";"TPY1",#N/A,TRUE,"Template";"CtrlY1",#N/A,TRUE,"Template"}</definedName>
    <definedName name="wrn.Monthly_Yr2." hidden="1">{"ISP1Y2",#N/A,TRUE,"Template";"ISP2Y2",#N/A,TRUE,"Template";"BSY2",#N/A,TRUE,"Template";"ICFY2",#N/A,TRUE,"Template";"TPY2",#N/A,TRUE,"Template";"CtrlY2",#N/A,TRUE,"Template"}</definedName>
    <definedName name="wrn.Mortgage._.Loan._.Sch." hidden="1">{#N/A,#N/A,FALSE,"Mortgage Loan Sch"}</definedName>
    <definedName name="wrn.Most._.Likely._.Scenarios." hidden="1">{#N/A,"Mine Allocated, Keep AC",FALSE,"Stream INPUTS";#N/A,"All Preferred, Sell AC",FALSE,"Stream INPUTS";#N/A,"Step Up, Sell AC",FALSE,"Stream INPUTS";#N/A,"All Preferred, BRONCO buys AC",FALSE,"Stream INPUTS"}</definedName>
    <definedName name="wrn.Mthly._.Financial._.Report." hidden="1">{#N/A,#N/A,FALSE,"MR";#N/A,#N/A,FALSE,"Summ 1";#N/A,#N/A,FALSE,"Inc Stmt";#N/A,#N/A,FALSE,"Frcst IS";#N/A,#N/A,FALSE,"IS Var";#N/A,#N/A,FALSE,"BS";#N/A,#N/A,FALSE,"SC";#N/A,#N/A,FALSE,"AIP";#N/A,#N/A,FALSE,"Av";#N/A,#N/A,FALSE,"Rev";#N/A,#N/A,FALSE,"NRG";#N/A,#N/A,FALSE,"XS";#N/A,#N/A,FALSE,"Fuel";#N/A,#N/A,FALSE,"O&amp;M";#N/A,#N/A,FALSE,"CESR";#N/A,#N/A,FALSE,"HrlyPP";#N/A,#N/A,FALSE,"MinMaxAv"}</definedName>
    <definedName name="wrn.NAVYICASH." hidden="1">{"NAVYICASH",#N/A,FALSE,"NAVYI"}</definedName>
    <definedName name="wrn.NAVYITAX." hidden="1">{"NAVYITAX",#N/A,FALSE,"NAVYI"}</definedName>
    <definedName name="wrn.NET._.TRADE._.SALES." hidden="1">{"Net trade Sales",#N/A,FALSE,"Net Trade Sales"}</definedName>
    <definedName name="wrn.new" hidden="1">{#N/A,#N/A,FALSE,"Model";#N/A,#N/A,FALSE,"CapitalCosts"}</definedName>
    <definedName name="wrn.New." hidden="1">{"Provision",#N/A,FALSE,"ForeignPBT";"Foreign Deferred",#N/A,FALSE,"ForeignPBT";"SubF Inclusion",#N/A,FALSE,"Tax Inclusion Calc";"Europe Testing",#N/A,FALSE,"SUB F TESTING";"ICON Testing",#N/A,FALSE,"SUB F TESTING";#N/A,#N/A,FALSE,"Current Activity";#N/A,#N/A,FALSE,"DEF FGN LIAB";#N/A,#N/A,FALSE,"US GAAP PBT";#N/A,#N/A,FALSE,"DEEMED INCL SUMM TAX";#N/A,#N/A,FALSE,"FTC UTILIZED";#N/A,#N/A,FALSE,"951(a) Allocation";#N/A,#N/A,FALSE,"863(b) Income";#N/A,#N/A,FALSE,"FTC Reconciliation"}</definedName>
    <definedName name="wrn.new._.delhi." hidden="1">{#N/A,#N/A,FALSE,"MAIN";#N/A,#N/A,FALSE,"MK_ASS_B";#N/A,#N/A,FALSE,"MK_ASS_R";#N/A,#N/A,FALSE,"TR_ASS_B";#N/A,#N/A,FALSE,"TR_ASS_R";#N/A,#N/A,FALSE,"ROAMING";#N/A,#N/A,FALSE,"PR_ASS_B";#N/A,#N/A,FALSE,"PR_ASS_R";#N/A,#N/A,FALSE,"PR_ASS_S"}</definedName>
    <definedName name="wrn.newest." hidden="1">{#N/A,#N/A,TRUE,"TS";#N/A,#N/A,TRUE,"Combo";#N/A,#N/A,TRUE,"FAIR";#N/A,#N/A,TRUE,"RBC";#N/A,#N/A,TRUE,"xxxx"}</definedName>
    <definedName name="wrn.ntfinance." hidden="1">{"Rate",#N/A,TRUE,"SUMMARY";"Ratios",#N/A,TRUE,"Ratios";"BUDGETREVENUE",#N/A,TRUE,"Revenue";"TOTALS",#N/A,TRUE,"DETAIL"}</definedName>
    <definedName name="wrn.nytaann." hidden="1">{"nytacash",#N/A,FALSE,"GLOBEINC";"nytainc",#N/A,FALSE,"GLOBEINC";"nytanyt",#N/A,FALSE,"GLOBEINC";"nytareg",#N/A,FALSE,"GLOBEINC";"nytaglobe",#N/A,FALSE,"GLOBEINC";"nytapprttl",#N/A,FALSE,"GLOBEINC"}</definedName>
    <definedName name="wrn.Oncology." hidden="1">{#N/A,#N/A,FALSE,"Onco";#N/A,#N/A,FALSE,"Taxol";#N/A,#N/A,FALSE,"UFT";#N/A,#N/A,FALSE,"Carb"}</definedName>
    <definedName name="wrn.one." hidden="1">{"page1",#N/A,FALSE,"A";"page2",#N/A,FALSE,"A"}</definedName>
    <definedName name="wrn.ops._.costs." hidden="1">{"page1",#N/A,FALSE,"APCI Operations Detail  ";"page2",#N/A,FALSE,"APCI Operations Detail  ";"page3",#N/A,FALSE,"APCI Operations Detail  ";"page4",#N/A,FALSE,"APCI Operations Detail  "}</definedName>
    <definedName name="wrn.opscosts2" hidden="1">{"page1",#N/A,FALSE,"APCI Operations Detail  ";"page2",#N/A,FALSE,"APCI Operations Detail  ";"page3",#N/A,FALSE,"APCI Operations Detail  ";"page4",#N/A,FALSE,"APCI Operations Detail  "}</definedName>
    <definedName name="wrn.OTC._.Market._.Report." hidden="1">{#N/A,#N/A,FALSE,"Sales Graph";#N/A,#N/A,FALSE,"BUC Graph";#N/A,#N/A,FALSE,"P&amp;L - YTD"}</definedName>
    <definedName name="wrn.Other._.Pharm." hidden="1">{#N/A,#N/A,FALSE,"Other";#N/A,#N/A,FALSE,"Ace";#N/A,#N/A,FALSE,"Derm"}</definedName>
    <definedName name="wrn.Outlook." hidden="1">{#N/A,#N/A,FALSE,"Consol P&amp;L ";#N/A,#N/A,FALSE,"CP P&amp;L";#N/A,#N/A,FALSE,"ADS P&amp;L";#N/A,#N/A,FALSE,"Corp P&amp;L"}</definedName>
    <definedName name="wrn.Outlook._.for._.US._.Domestic._.Paging." hidden="1">{"Yearend_units",#N/A,TRUE,"Paging";"Unit_growth",#N/A,TRUE,"Paging";"Yearend_nationwide_units",#N/A,TRUE,"Paging";"nationwide_growth",#N/A,TRUE,"Paging";"ARPU",#N/A,TRUE,"Paging";"paging_industry_revenues",#N/A,TRUE,"Paging";"paging_net_add_breakdown",#N/A,TRUE,"Paging";"paging_churn",#N/A,TRUE,"Paging";"paging_gross_adds",#N/A,TRUE,"Paging"}</definedName>
    <definedName name="wrn.OUTPUT." hidden="1">{"DCF","UPSIDE CASE",FALSE,"Sheet1";"DCF","BASE CASE",FALSE,"Sheet1";"DCF","DOWNSIDE CASE",FALSE,"Sheet1"}</definedName>
    <definedName name="wrn.Output._1" hidden="1">{"calspreads",#N/A,FALSE,"Sheet1";"curves",#N/A,FALSE,"Sheet1";"libor",#N/A,FALSE,"Sheet1"}</definedName>
    <definedName name="wrn.p" hidden="1">{#N/A,#N/A,FALSE,"1";#N/A,#N/A,FALSE,"2";#N/A,#N/A,FALSE,"16 - 17";#N/A,#N/A,FALSE,"18 - 19";#N/A,#N/A,FALSE,"26";#N/A,#N/A,FALSE,"27";#N/A,#N/A,FALSE,"28"}</definedName>
    <definedName name="wrn.p._.and._.l." hidden="1">{"bcII p and l",#N/A,FALSE,"Big Cajun II"}</definedName>
    <definedName name="wrn.packer._.1." hidden="1">{#N/A,#N/A,FALSE,"gopher summary";#N/A,#N/A,FALSE,"GOPH-Comp Co. Mult";#N/A,#N/A,FALSE,"GOPH-Acq. Mult ";#N/A,#N/A,FALSE,"gopher dcf";#N/A,#N/A,FALSE,"goph-dividend";#N/A,#N/A,FALSE,"GOPHER WACC";#N/A,#N/A,FALSE,"Contribution";#N/A,#N/A,FALSE,"contr.anal.";#N/A,#N/A,FALSE,"acc_dil";#N/A,#N/A,FALSE,"GOPHER";#N/A,#N/A,FALSE,"pro forma";#N/A,#N/A,FALSE,"PACK-Comp Co. Mult";#N/A,#N/A,FALSE,"packer dcf ";#N/A,#N/A,FALSE,"PACK WACC ";#N/A,#N/A,FALSE,"PACKER";#N/A,#N/A,FALSE,"PurchPriMult"}</definedName>
    <definedName name="wrn.Page._.1." hidden="1">{"Page 1",#N/A,FALSE,"Sheet1";"Page 2",#N/A,FALSE,"Sheet1"}</definedName>
    <definedName name="wrn.Page._.1._1" hidden="1">{"Page 1",#N/A,FALSE,"Sheet1";"Page 2",#N/A,FALSE,"Sheet1"}</definedName>
    <definedName name="wrn.Pages._.for._.Distribution." hidden="1">{#N/A,#N/A,FALSE,"DISTRIBUTION";#N/A,#N/A,FALSE,"Overview";#N/A,#N/A,FALSE,"QRTLY EPS";#N/A,#N/A,FALSE,"Category Summary";#N/A,#N/A,FALSE,"Sales Variance";#N/A,#N/A,FALSE,"Operating Profit Variance";#N/A,#N/A,FALSE,"Opportunities and Risks";#N/A,#N/A,FALSE,"Total P&amp;L Outlook"}</definedName>
    <definedName name="wrn.Pan._.Europe." hidden="1">{#N/A,#N/A,FALSE,"Pan Europe Belgium";#N/A,#N/A,FALSE,"Pan Europe France";#N/A,#N/A,FALSE,"Pan Europe Germany";#N/A,#N/A,FALSE,"Pan Europe Italy";#N/A,#N/A,FALSE,"Pan Europe Sweden";#N/A,#N/A,FALSE,"Pan Europe UK"}</definedName>
    <definedName name="wrn.PartialFncls." hidden="1">{#N/A,#N/A,FALSE,"Income Statement";#N/A,#N/A,FALSE,"Balance Sheet";#N/A,#N/A,FALSE,"Cash Flows";#N/A,#N/A,FALSE,"Ratios"}</definedName>
    <definedName name="wrn.partner_cap_stmt2" hidden="1">{"PARTNERS CAPITAL STMT",#N/A,FALSE,"Partners Capital"}</definedName>
    <definedName name="wrn.PARTNERS._.CAPITAL._.STMT." hidden="1">{"PARTNERS CAPITAL STMT",#N/A,FALSE,"Partners Capital"}</definedName>
    <definedName name="wrn.PAYBACK." hidden="1">{"payback",#N/A,FALSE,"TV_Payback"}</definedName>
    <definedName name="wrn.Payslip." hidden="1">{#N/A,"aa",FALSE,"Slipfact";#N/A,"ns",FALSE,"Slipfact";#N/A,"kja",FALSE,"Slipfact";#N/A,"py",FALSE,"Slipfact";#N/A,"tt",FALSE,"Slipfact";#N/A,"sl",FALSE,"Slipfact";#N/A,"pp",FALSE,"Slipfact";#N/A,"bp",FALSE,"Slipfact";#N/A,"nk",FALSE,"Slipfact";#N/A,"ps",FALSE,"Slipfact";#N/A,"wk",FALSE,"Slipfact";#N/A,"kc",FALSE,"Slipfact";#N/A,"pr",FALSE,"Slipbriskal";#N/A,"bt",FALSE,"Slipbriskal"}</definedName>
    <definedName name="wrn.Pentair." hidden="1">{#N/A,#N/A,FALSE,"IS";#N/A,#N/A,FALSE,"FF";#N/A,#N/A,FALSE,"BS";#N/A,#N/A,FALSE,"DCF";#N/A,#N/A,FALSE,"EVA";#N/A,#N/A,FALSE,"%";#N/A,#N/A,FALSE,"WTF";#N/A,#N/A,FALSE,"Spec";#N/A,#N/A,FALSE,"Gen"}</definedName>
    <definedName name="wrn.PETC." hidden="1">{"Annual",#N/A,FALSE,"PETC";"Balance Sheet",#N/A,FALSE,"PETC";"Funds Flow",#N/A,FALSE,"PETC";"Quarterly Earnings",#N/A,FALSE,"PETC";"Quarterly Margins",#N/A,FALSE,"PETC";"Ratio Analysis",#N/A,FALSE,"PETC";"Q Sales",#N/A,FALSE,"PETC";"Unit Analysis",#N/A,FALSE,"PETC";"Inventory Analysis",#N/A,FALSE,"PETC";"Valuation",#N/A,FALSE,"PETC";"Comps",#N/A,FALSE,"PETC"}</definedName>
    <definedName name="wrn.Petit." hidden="1">{#N/A,#N/A,FALSE,"PC-1";#N/A,#N/A,FALSE,"PC-2";#N/A,#N/A,FALSE,"T-9";#N/A,#N/A,FALSE,"PC-3";#N/A,#N/A,FALSE,"T-10";#N/A,#N/A,FALSE,"PC-4";#N/A,#N/A,FALSE,"T-11";#N/A,#N/A,FALSE,"PC-5";#N/A,#N/A,FALSE,"T-12"}</definedName>
    <definedName name="wrn.PGBG._.Report." hidden="1">{#N/A,#N/A,FALSE,"title-gr";#N/A,#N/A,FALSE,"earn sum-gr";#N/A,#N/A,FALSE,"EBP-Grp";#N/A,#N/A,FALSE,"Var expl";#N/A,#N/A,FALSE,"chart apl";#N/A,#N/A,FALSE,"chart ap2k"}</definedName>
    <definedName name="wrn.Pharm._.Market._.Report." hidden="1">{#N/A,#N/A,FALSE,"Sales Graph";#N/A,#N/A,FALSE,"PSBM";#N/A,#N/A,FALSE,"BUC Graph";#N/A,#N/A,FALSE,"P&amp;L - YTD"}</definedName>
    <definedName name="wrn.Pharmaceuticals." hidden="1">{#N/A,#N/A,FALSE,"Phar";#N/A,#N/A,FALSE,"Card";#N/A,#N/A,FALSE,"Prav";#N/A,#N/A,FALSE,"Irbe";#N/A,#N/A,FALSE,"Plavix";#N/A,#N/A,FALSE,"Capt";#N/A,#N/A,FALSE,"Fosi";#N/A,#N/A,FALSE,"Anti";#N/A,#N/A,FALSE,"Cefa";#N/A,#N/A,FALSE,"Ceph";#N/A,#N/A,FALSE,"Cefp";#N/A,#N/A,FALSE,"Cefe";#N/A,#N/A,FALSE,"Pens";#N/A,#N/A,FALSE,"Ampi";#N/A,#N/A,FALSE,"Amox";#N/A,#N/A,FALSE,"Isox";#N/A,#N/A,FALSE,"Aztr";#N/A,#N/A,FALSE,"Videx";#N/A,#N/A,FALSE,"Zerit";#N/A,#N/A,FALSE,"CNS";#N/A,#N/A,FALSE,"Serz";#N/A,#N/A,FALSE,"Onco";#N/A,#N/A,FALSE,"Taxol";#N/A,#N/A,FALSE,"UFT";#N/A,#N/A,FALSE,"Carb";#N/A,#N/A,FALSE,"Derm";#N/A,#N/A,FALSE,"Other";#N/A,#N/A,FALSE,"Ace"}</definedName>
    <definedName name="wrn.Plan." hidden="1">{#N/A,#N/A,FALSE,"Data Entry";#N/A,#N/A,FALSE,"Projected Sales $'s";#N/A,#N/A,FALSE,"Financial Sum";#N/A,#N/A,FALSE,"Profit Margins";#N/A,#N/A,FALSE,"Con His &amp; Proj Fin Data";#N/A,#N/A,FALSE,"Con His Bal Shts";#N/A,#N/A,FALSE,"Fin Sum CMI";#N/A,#N/A,FALSE,"Working Capital";#N/A,#N/A,FALSE,"Projected Sales Units"}</definedName>
    <definedName name="wrn.PlanIst." hidden="1">{"PlanIst",#N/A,FALSE,"pl-is"}</definedName>
    <definedName name="wrn.Planning." hidden="1">{#N/A,#N/A,FALSE,"Default Data";#N/A,#N/A,FALSE,"99 Tax Model";#N/A,#N/A,FALSE,"99 Incremental BV";#N/A,#N/A,FALSE,"99 Tax Model CL";#N/A,#N/A,FALSE,"99 Incremental CL";#N/A,#N/A,FALSE,"Cisco FSC";#N/A,#N/A,FALSE,"25% case";#N/A,#N/A,FALSE,"ROY CALCS";#N/A,#N/A,FALSE,"Acquisition Royalty"}</definedName>
    <definedName name="wrn.Planning._.PL." hidden="1">{#N/A,#N/A,FALSE,"EOC";#N/A,#N/A,FALSE,"Distributor";#N/A,#N/A,FALSE,"Manufacturing";#N/A,#N/A,FALSE,"Service"}</definedName>
    <definedName name="wrn.Planning2" hidden="1">{#N/A,#N/A,FALSE,"Default Data";#N/A,#N/A,FALSE,"99 Tax Model";#N/A,#N/A,FALSE,"99 Incremental BV";#N/A,#N/A,FALSE,"99 Tax Model CL";#N/A,#N/A,FALSE,"99 Incremental CL";#N/A,#N/A,FALSE,"Cisco FSC";#N/A,#N/A,FALSE,"25% case";#N/A,#N/A,FALSE,"ROY CALCS";#N/A,#N/A,FALSE,"Acquisition Royalty"}</definedName>
    <definedName name="wrn.PLX." hidden="1">{"cred comp",#N/A,FALSE,"Comparable Credit Analysis";"IS",#N/A,FALSE,"IS";"Sensitivity",#N/A,FALSE,"Sensitivity";"BS",#N/A,FALSE,"BS";"Bond Summary",#N/A,FALSE,"B Summary";"AD",#N/A,FALSE,"Accretion";"NAV",#N/A,FALSE,"NAV";"SU",#N/A,FALSE,"S&amp;U";"acq. study",#N/A,FALSE,"Acq. Study";"F Charges",#N/A,FALSE,"Fixed Charges"}</definedName>
    <definedName name="wrn.Port._.Reading." hidden="1">{#N/A,#N/A,FALSE,"PR-CIF";#N/A,#N/A,FALSE,"PR-Vol";#N/A,#N/A,FALSE,"PR-Comp";#N/A,#N/A,FALSE,"PR-GM";#N/A,#N/A,FALSE,"PR-OpExp";#N/A,#N/A,FALSE,"PR-Adj";#N/A,#N/A,FALSE,"PR-Tax";#N/A,#N/A,FALSE,"PR-DCF"}</definedName>
    <definedName name="wrn.Portfolio._.Underwriting." hidden="1">{#N/A,#N/A,TRUE,"Summary";#N/A,#N/A,TRUE,"Portfolio Analysis";#N/A,#N/A,TRUE,"Portfolio Return Breakdown";#N/A,#N/A,TRUE,"The Johnston Building";#N/A,#N/A,TRUE,"129 W.Trade";#N/A,#N/A,TRUE,"Midtown Plaza"}</definedName>
    <definedName name="wrn.Power._.Gen._.Business._.Group." hidden="1">{#N/A,#N/A,FALSE,"Cover";#N/A,#N/A,FALSE,"APL synopsis";#N/A,#N/A,FALSE,"Canada";#N/A,#N/A,FALSE,"Auscad$";#N/A,#N/A,FALSE,"uk$";#N/A,#N/A,FALSE,"AP2000 synopsis";#N/A,#N/A,FALSE,"AP2000"}</definedName>
    <definedName name="wrn.ppp" hidden="1">{#N/A,#N/A,FALSE,"1";#N/A,#N/A,FALSE,"2";#N/A,#N/A,FALSE,"16 - 17";#N/A,#N/A,FALSE,"18 - 19";#N/A,#N/A,FALSE,"26";#N/A,#N/A,FALSE,"27";#N/A,#N/A,FALSE,"28"}</definedName>
    <definedName name="wrn.practice." hidden="1">{"practice",#N/A,FALSE,"COSOALL"}</definedName>
    <definedName name="wrn.prem." hidden="1">{#N/A,#N/A,FALSE,"incmo";#N/A,#N/A,FALSE,"incqtr";#N/A,#N/A,FALSE,"incytd"}</definedName>
    <definedName name="wrn.PRES_OUT." hidden="1">{"page1",#N/A,FALSE,"PRESENTATION";"page2",#N/A,FALSE,"PRESENTATION";#N/A,#N/A,FALSE,"Valuation Summary"}</definedName>
    <definedName name="wrn.Presentation." hidden="1">{#N/A,#N/A,FALSE,"INDEX";#N/A,#N/A,FALSE,"Mortgage Loan Sch";#N/A,#N/A,FALSE,"Exec Summary";#N/A,#N/A,FALSE,"Strengths &amp; Weaknesses";#N/A,#N/A,FALSE,"Underwriting Analysis";#N/A,#N/A,FALSE,"HISTORICAL REV &amp; EXP";#N/A,#N/A,FALSE,"Rent Roll";#N/A,#N/A,FALSE,"Recovery Calcs";#N/A,#N/A,FALSE,"Lease Rollover";#N/A,#N/A,FALSE,"APPRAISAL";#N/A,#N/A,FALSE,"APPRAISAL 2";#N/A,#N/A,FALSE,"APPRAISAL 3";#N/A,#N/A,FALSE,"ENGINEERING";#N/A,#N/A,FALSE,"ENVIRONMENTAL";#N/A,#N/A,FALSE,"CREDIT";#N/A,#N/A,FALSE,"Taxes, Insurance, Title";#N/A,#N/A,FALSE,"LOAN ANALYSIS";#N/A,#N/A,FALSE,"SOURCES &amp; USES";#N/A,#N/A,FALSE,"Working List";#N/A,#N/A,FALSE,"Underwriting Comparison"}</definedName>
    <definedName name="wrn.prin2._.all." hidden="1">{#N/A,#N/A,FALSE,"Pharm";#N/A,#N/A,FALSE,"WWCM"}</definedName>
    <definedName name="wrn.prin3" hidden="1">{#N/A,#N/A,FALSE,"Pharm";#N/A,#N/A,FALSE,"WWCM"}</definedName>
    <definedName name="wrn.print" hidden="1">{#N/A,#N/A,FALSE,"Pharm";#N/A,#N/A,FALSE,"WWCM"}</definedName>
    <definedName name="wrn.print." hidden="1">{"page1",#N/A,FALSE,"PROFORMA";"page2",#N/A,FALSE,"PROFORMA";"page3",#N/A,FALSE,"PROFORMA";"page4",#N/A,FALSE,"PROFORMA";"page5",#N/A,FALSE,"PROFORMA";"page6",#N/A,FALSE,"PROFORMA";"page7",#N/A,FALSE,"PROFORMA";"page8",#N/A,FALSE,"PROFORMA"}</definedName>
    <definedName name="wrn.PRINT._.ALL." hidden="1">{#N/A,#N/A,FALSE,"Pharm";#N/A,#N/A,FALSE,"WWCM"}</definedName>
    <definedName name="wrn.Print._.All._.Output." hidden="1">{"Public Market Overview",#N/A,TRUE,"PMO";"Transaction assumptions",#N/A,TRUE,"Transaction Inputs";"Pro forma I/S and S/CF",#N/A,TRUE,"IS and CF";"Goodwill calculations",#N/A,TRUE,"Asset Write-up";"Pro forma acc-dil",#N/A,TRUE,"ACC-DIL";"Public Market Overview",#N/A,TRUE,"PMO";"Trading comparables",#N/A,TRUE,"Public Market Stats";"Pro forma Credit Statistics",#N/A,TRUE,"Credit Stats";"At Various Prices (AVP)",#N/A,TRUE,"AVP";"Contribution Analysis",#N/A,TRUE,"Contribution";"Value creation",#N/A,TRUE,"Value Creation";"Trading comparables",#N/A,TRUE,"Peer Comparables Analysis"}</definedName>
    <definedName name="wrn.Print._.All._.Pages." hidden="1">{"LBO Summary",#N/A,FALSE,"Summary";"Income Statement",#N/A,FALSE,"Model";"Cash Flow",#N/A,FALSE,"Model";"Balance Sheet",#N/A,FALSE,"Model";"Working Capital",#N/A,FALSE,"Model";"Pro Forma Balance Sheets",#N/A,FALSE,"PFBS";"Debt Balances",#N/A,FALSE,"Model";"Fee Schedules",#N/A,FALSE,"Model"}</definedName>
    <definedName name="wrn.PRINT._.ALL.2" hidden="1">{#N/A,#N/A,FALSE,"Pharm";#N/A,#N/A,FALSE,"WWCM"}</definedName>
    <definedName name="wrn.print._.all2" hidden="1">{#N/A,#N/A,FALSE,"Pharm";#N/A,#N/A,FALSE,"WWCM"}</definedName>
    <definedName name="wrn.Print._.ATCO._.Power." hidden="1">{#N/A,#N/A,FALSE,"Earnings";#N/A,#N/A,FALSE,"EBP-Int";#N/A,#N/A,FALSE,"Balance Sheet";#N/A,#N/A,FALSE,"Cash Flow CU";#N/A,#N/A,FALSE,"Corporate Costs";#N/A,#N/A,FALSE,"G&amp;A (detailed as per OOC)";#N/A,#N/A,FALSE,"Capex";#N/A,#N/A,FALSE,"Graphs";#N/A,#N/A,FALSE,"Performance"}</definedName>
    <definedName name="wrn.Print._.Documents." hidden="1">{#N/A,#N/A,TRUE,"Cover Page";#N/A,#N/A,TRUE,"Executive Summary";#N/A,#N/A,TRUE,"Photos";#N/A,#N/A,TRUE,"Area Map";#N/A,#N/A,TRUE,"Descriptions";#N/A,#N/A,TRUE,"SitePlan";#N/A,#N/A,TRUE,"Land Grid";#N/A,#N/A,TRUE,"Land Sales Map";#N/A,#N/A,TRUE,"Cost Approach Schedule";#N/A,#N/A,TRUE,"Certification"}</definedName>
    <definedName name="wrn.print._.graphs." hidden="1">{"cap_structure",#N/A,FALSE,"Graph-Mkt Cap";"price",#N/A,FALSE,"Graph-Price";"ebit",#N/A,FALSE,"Graph-EBITDA";"ebitda",#N/A,FALSE,"Graph-EBITDA"}</definedName>
    <definedName name="wrn.Print._.Plots." hidden="1">{"Plot1",#N/A,FALSE,"Plots";"plot2",#N/A,FALSE,"Plots";"plot3",#N/A,FALSE,"Plots";"plot4",#N/A,FALSE,"Plots";"plot5",#N/A,FALSE,"Plots";"plot6",#N/A,FALSE,"Plots"}</definedName>
    <definedName name="wrn.Print._.Plots._1" hidden="1">{"Plot1",#N/A,FALSE,"Plots";"plot2",#N/A,FALSE,"Plots";"plot3",#N/A,FALSE,"Plots";"plot4",#N/A,FALSE,"Plots";"plot5",#N/A,FALSE,"Plots";"plot6",#N/A,FALSE,"Plots"}</definedName>
    <definedName name="wrn.Print._.Plots._2" hidden="1">{"Plot1",#N/A,FALSE,"Plots";"plot2",#N/A,FALSE,"Plots";"plot3",#N/A,FALSE,"Plots";"plot4",#N/A,FALSE,"Plots";"plot5",#N/A,FALSE,"Plots";"plot6",#N/A,FALSE,"Plots"}</definedName>
    <definedName name="wrn.Print._.Plots._3" hidden="1">{"Plot1",#N/A,FALSE,"Plots";"plot2",#N/A,FALSE,"Plots";"plot3",#N/A,FALSE,"Plots";"plot4",#N/A,FALSE,"Plots";"plot5",#N/A,FALSE,"Plots";"plot6",#N/A,FALSE,"Plots"}</definedName>
    <definedName name="wrn.Print._.PNL._.Download." hidden="1">{"PNLProjDL",#N/A,FALSE,"PROJCO";"PNLParDL",#N/A,FALSE,"Parent"}</definedName>
    <definedName name="wrn.print._.raw._.data._.entry." hidden="1">{"inputs raw data",#N/A,TRUE,"INPUT"}</definedName>
    <definedName name="wrn.Print._.report._.tables._.1._.to._.10." hidden="1">{"Table I first page",#N/A,FALSE,"STI";"Table I second page to end",#N/A,FALSE,"STI";#N/A,#N/A,FALSE,"STII";#N/A,#N/A,FALSE,"STIII";#N/A,#N/A,FALSE,"STIV";"Table V",#N/A,FALSE,"STV STVI";"Table VI",#N/A,FALSE,"STV STVI";#N/A,#N/A,FALSE,"STVII";#N/A,#N/A,FALSE,"STVIII";#N/A,#N/A,FALSE,"STIX";#N/A,#N/A,FALSE,"STX"}</definedName>
    <definedName name="wrn.Print._.Residential." hidden="1">{"Res Summary",#N/A,TRUE,"Residential";"Res DevBudget",#N/A,TRUE,"Residential";"Res CF Yr1&amp;2",#N/A,TRUE,"Residential";"Res CF Yr3",#N/A,TRUE,"Residential";"Res CF Yr4",#N/A,TRUE,"Residential";"Res CF Yr5",#N/A,TRUE,"Residential";"Res CF Yr6",#N/A,TRUE,"Residential";"Res CF Yr7",#N/A,TRUE,"Residential";"Res CF Yr8",#N/A,TRUE,"Residential";"Res CF Yr9",#N/A,TRUE,"Residential";"Res Detailed Yr1&amp;2",#N/A,TRUE,"Residential";"Res Detailed Yr3",#N/A,TRUE,"Residential";"Res Detailed Yr4",#N/A,TRUE,"Residential";"Res Detailed Yr5",#N/A,TRUE,"Residential";"Res Detailed Yr6",#N/A,TRUE,"Residential";"Res Detailed Yr7",#N/A,TRUE,"Residential";"Res Detailed Yr8",#N/A,TRUE,"Residential";"Res Detailed Yr9",#N/A,TRUE,"Residential";"Res D&amp;S Yr1&amp;2",#N/A,TRUE,"Residential";"Res D&amp;S Yr3",#N/A,TRUE,"Residential";"Res D&amp;S Yr4",#N/A,TRUE,"Residential";"Res D&amp;S Yr5",#N/A,TRUE,"Residential";"Res D&amp;S Yr6",#N/A,TRUE,"Residential";"Res D&amp;S Yr7",#N/A,TRUE,"Residential";"Res D&amp;S Yr8",#N/A,TRUE,"Residential"}</definedName>
    <definedName name="wrn.Print._.Retail._.Hotel._.CFD." hidden="1">{"Retail Summary",#N/A,TRUE,"Retail";"Retail Budget",#N/A,TRUE,"Retail";"Retail CF Yr1&amp;2",#N/A,TRUE,"Retail";"Retail CF Yr3",#N/A,TRUE,"Retail";"Retail CF Yr4",#N/A,TRUE,"Retail";"Retail CF Yr5",#N/A,TRUE,"Retail";"Retail CF Yr6",#N/A,TRUE,"Retail";"Retail CF Yr7",#N/A,TRUE,"Retail";"Retail CF Yr8",#N/A,TRUE,"Retail";"Retail Detailed Yr1&amp;2",#N/A,TRUE,"Retail";"Retail Detailed Yr3",#N/A,TRUE,"Retail";"Retail Detailed Yr4",#N/A,TRUE,"Retail";"Retail Detailed Yr5",#N/A,TRUE,"Retail";"Retail Detailed Yr6",#N/A,TRUE,"Retail";"Retail Detailed Yr7",#N/A,TRUE,"Retail";"Retail Detailed Yr8",#N/A,TRUE,"Retail";"Retail D&amp;S Yr1&amp;2",#N/A,TRUE,"Retail";"Retail D&amp;S Yr3",#N/A,TRUE,"Retail";"Retail D&amp;S Yr4",#N/A,TRUE,"Retail";"Retail D&amp;S Yr5",#N/A,TRUE,"Retail";"Retail D&amp;S Yr6",#N/A,TRUE,"Retail";"Retail D&amp;S Yr7",#N/A,TRUE,"Retail";"Retail D&amp;S Yr8",#N/A,TRUE,"Retail";"Hotel Yr1&amp;2",#N/A,TRUE,"Hotel";"Hotel Yr3",#N/A,TRUE,"Hotel";"Hotel Yr4",#N/A,TRUE,"Hotel";"Hotel Yr5",#N/A,TRUE,"Hotel";"CFD Yr1&amp;2",#N/A,TRUE,"CFD";"CFD Yr3",#N/A,TRUE,"CFD";"CFD Yr4",#N/A,TRUE,"CFD";"CFD Yr5",#N/A,TRUE,"CFD";"CFD Yr6",#N/A,TRUE,"CFD";"CFD Yr7",#N/A,TRUE,"CFD";"CFD Yr8",#N/A,TRUE,"CFD";"CFD Yr9",#N/A,TRUE,"CFD"}</definedName>
    <definedName name="wrn.print._.summary._.sheets." hidden="1">{"summary1",#N/A,TRUE,"Comps";"summary2",#N/A,TRUE,"Comps";"summary3",#N/A,TRUE,"Comps"}</definedName>
    <definedName name="wrn.print._.summary._.sheets.2" hidden="1">{"summary1",#N/A,TRUE,"Comps";"summary2",#N/A,TRUE,"Comps";"summary3",#N/A,TRUE,"Comps"}</definedName>
    <definedName name="wrn.print._all1." hidden="1">{#N/A,#N/A,FALSE,"Pharm";#N/A,#N/A,FALSE,"WWCM"}</definedName>
    <definedName name="wrn.Print_Buyer." hidden="1">{#N/A,"DR",FALSE,"increm pf";#N/A,"MAMSI",FALSE,"increm pf";#N/A,"MAXI",FALSE,"increm pf";#N/A,"PCAM",FALSE,"increm pf";#N/A,"PHSV",FALSE,"increm pf";#N/A,"SIE",FALSE,"increm pf"}</definedName>
    <definedName name="wrn.Print_Earnings_template." hidden="1">{"by_month",#N/A,TRUE,"template";"destec_month",#N/A,TRUE,"template";"by_quarter",#N/A,TRUE,"template";"destec_quarter",#N/A,TRUE,"template";"by_year",#N/A,TRUE,"template";"destec_annual",#N/A,TRUE,"template"}</definedName>
    <definedName name="wrn.Print_Target." hidden="1">{#N/A,"Foundation Health",FALSE,"increm pf";#N/A,"FHP International",FALSE,"increm pf";#N/A,"Healthsource",FALSE,"increm pf";#N/A,"Humana",FALSE,"increm pf";#N/A,"Oxford Health Plans",FALSE,"increm pf";#N/A,"PacifiCare",FALSE,"increm pf";#N/A,"United HealthCare",FALSE,"increm pf";#N/A,"U.S. Healthcare",FALSE,"increm pf";#N/A,"Value Health",FALSE,"increm pf";#N/A,"WellPoint",FALSE,"increm pf"}</definedName>
    <definedName name="wrn.Print_Var_page." hidden="1">{"var_page",#N/A,FALSE,"template"}</definedName>
    <definedName name="wrn.print_variance." hidden="1">{"var_report",#N/A,FALSE,"template"}</definedName>
    <definedName name="wrn.Print_Variance_Page." hidden="1">{"variance_page",#N/A,FALSE,"template"}</definedName>
    <definedName name="wrn.print1." hidden="1">{"assumption1",#N/A,FALSE,"Assumptions";"assumption2",#N/A,FALSE,"Assumptions";"assumption3",#N/A,FALSE,"Assumptions";"prod",#N/A,FALSE,"Financials";"prod2",#N/A,FALSE,"Financials";"pnl",#N/A,FALSE,"Financials";"pnl2",#N/A,FALSE,"Financials";"cash",#N/A,FALSE,"Financials";"cash2",#N/A,FALSE,"Financials"}</definedName>
    <definedName name="wrn.print2" hidden="1">{#N/A,#N/A,FALSE,"Pharm";#N/A,#N/A,FALSE,"WWCM"}</definedName>
    <definedName name="wrn.PrintAll." hidden="1">{"PA1",#N/A,TRUE,"BORDMW";"pa2",#N/A,TRUE,"BORDMW";"PA3",#N/A,TRUE,"BORDMW";"PA4",#N/A,TRUE,"BORDMW"}</definedName>
    <definedName name="wrn.printqtr." hidden="1">{"nytasecond",#N/A,FALSE,"NYTQTRS";"nytafirst",#N/A,FALSE,"NYTQTRS";"nytathird",#N/A,FALSE,"NYTQTRS";"nytafourth",#N/A,FALSE,"NYTQTRS";"nytafull",#N/A,FALSE,"NYTQTRS"}</definedName>
    <definedName name="wrn.PROD._.PLAN._.OPTION._.4." hidden="1">{"TOP 4",#N/A,FALSE,"MVR_SUM OPTION 4 BY MO";"TOP 3A",#N/A,FALSE,"MVR_SUM OPTION 3A BY MO";"TOP OPT 4 VS 3A",#N/A,FALSE,"MVR_SUM OPTION 4 VS 3A BY MO";#N/A,#N/A,FALSE,"MVR_SUM OPTION 4 SUM";#N/A,#N/A,FALSE,"PROD PLAN 4";#N/A,#N/A,FALSE,"PROD PLAN 3A";#N/A,#N/A,FALSE,"PROD UNITS 4 VS 3A";#N/A,#N/A,FALSE,"DLV 4 VS 3A";#N/A,#N/A,FALSE,"SPD 4 VS 3A";#N/A,#N/A,FALSE,"ABS 4 VS 3A"}</definedName>
    <definedName name="wrn.products" hidden="1">{#N/A,#N/A,FALSE,"1";#N/A,#N/A,FALSE,"2";#N/A,#N/A,FALSE,"16 - 17";#N/A,#N/A,FALSE,"18 - 19";#N/A,#N/A,FALSE,"26";#N/A,#N/A,FALSE,"27";#N/A,#N/A,FALSE,"28"}</definedName>
    <definedName name="wrn.Products." hidden="1">{#N/A,#N/A,FALSE,"1";#N/A,#N/A,FALSE,"2";#N/A,#N/A,FALSE,"16 - 17";#N/A,#N/A,FALSE,"18 - 19";#N/A,#N/A,FALSE,"26";#N/A,#N/A,FALSE,"27";#N/A,#N/A,FALSE,"28"}</definedName>
    <definedName name="wrn.Profile._.and._.Basis." hidden="1">{#N/A,#N/A,FALSE,"Project Profile";#N/A,#N/A,FALSE,"Basis of Estimate"}</definedName>
    <definedName name="wrn.PROFIT._.SPLIT." hidden="1">{"Profit Split",#N/A,FALSE,"Profit Split"}</definedName>
    <definedName name="wrn.Proforma._.Report." hidden="1">{"index",#N/A,TRUE,"Index";"summary",#N/A,TRUE,"Summary";"revision",#N/A,TRUE,"Revisions";"assump1",#N/A,TRUE,"Assump";"assump2",#N/A,TRUE,"Assump";"mktdata1",#N/A,TRUE,"MarketData";"mktdata2",#N/A,TRUE,"MarketData";"financial",#N/A,TRUE,"Financial";"construct1",#N/A,TRUE,"Construct";"construct2",#N/A,TRUE,"Construct";"cashflow",#N/A,TRUE,"CashFlow";"revenue1",#N/A,TRUE,"Revenue";"revenue2",#N/A,TRUE,"Revenue";"revprimary1",#N/A,TRUE,"Rev-PSCO Primary";"revprimary2",#N/A,TRUE,"Rev-PSCO Primary";"revAQIR1",#N/A,TRUE,"Rev-PSCO AQIR";"revAQIR2",#N/A,TRUE,"Rev-PSCO AQIR";"production1",#N/A,TRUE,"Production";"production2",#N/A,TRUE,"Production";"ductfiring",#N/A,TRUE,"DuctFiring";"O&amp;M",#N/A,TRUE,"O&amp;MExp";"debt1",#N/A,TRUE,"Debt";"debt2",#N/A,TRUE,"Debt";"debt3",#N/A,TRUE,"Debt";"propertytax",#N/A,TRUE,"PropertyTax";"deprbk1",#N/A,TRUE,"DeprBook";"depbk2",#N/A,TRUE,"DeprBook";"depbk3",#N/A,TRUE,"DeprBook";"deprtax1",#N/A,TRUE,"DeprTax";"deprtax2",#N/A,TRUE,"DeprTax";"bkinc1",#N/A,TRUE,"BookInc";"bkinc2",#N/A,TRUE,"BookInc";"ref1",#N/A,TRUE,"Ref1";"ref2",#N/A,TRUE,"Ref2";"ref3",#N/A,TRUE,"Ref3";"ref4",#N/A,TRUE,"Ref4";"ref5",#N/A,TRUE,"Ref5";"ref6",#N/A,TRUE,"Ref6";"pricecurve1",#N/A,TRUE,"PriceCurve";"pricecurve2",#N/A,TRUE,"PriceCurve";"mcp1",#N/A,TRUE,"AvgDispPrice";"mcp2",#N/A,TRUE,"AvgDispPrice";"dispatch1",#N/A,TRUE,"Dispatch";"dispatch2",#N/A,TRUE,"Dispatch";"dispatch3",#N/A,TRUE,"Dispatch";"spread",#N/A,TRUE,"Spread";"degrad",#N/A,TRUE,"Degrad"}</definedName>
    <definedName name="wrn.ProgWAllocation." hidden="1">{#N/A,#N/A,FALSE,"Summary";#N/A,#N/A,FALSE,"Summary Indirect";#N/A,#N/A,FALSE,"LLW Indirect";#N/A,#N/A,FALSE,"ILW Indirect";#N/A,#N/A,FALSE,"UFM Indirect";#N/A,#N/A,FALSE,"Decomm Indirect";#N/A,#N/A,FALSE,"Ops &amp; Non-Waste Indirect"}</definedName>
    <definedName name="wrn.ProgWAllocation._1" hidden="1">{#N/A,#N/A,FALSE,"Summary";#N/A,#N/A,FALSE,"Summary Indirect";#N/A,#N/A,FALSE,"LLW Indirect";#N/A,#N/A,FALSE,"ILW Indirect";#N/A,#N/A,FALSE,"UFM Indirect";#N/A,#N/A,FALSE,"Decomm Indirect";#N/A,#N/A,FALSE,"Ops &amp; Non-Waste Indirect"}</definedName>
    <definedName name="wrn.ProgWAllocProposeOnly." hidden="1">{"VSummary",#N/A,FALSE,"Summary";"VSumInd",#N/A,FALSE,"Summary Indirect";"VLLWInd",#N/A,FALSE,"LLW Indirect";"VILWInd",#N/A,FALSE,"ILW Indirect";"VUFMInd",#N/A,FALSE,"UFM Indirect";"VDecInd",#N/A,FALSE,"Decomm Indirect";"VOpsInd",#N/A,FALSE,"Ops &amp; Non-Waste Indirect"}</definedName>
    <definedName name="wrn.ProgWAllocProposeOnly._1" hidden="1">{"VSummary",#N/A,FALSE,"Summary";"VSumInd",#N/A,FALSE,"Summary Indirect";"VLLWInd",#N/A,FALSE,"LLW Indirect";"VILWInd",#N/A,FALSE,"ILW Indirect";"VUFMInd",#N/A,FALSE,"UFM Indirect";"VDecInd",#N/A,FALSE,"Decomm Indirect";"VOpsInd",#N/A,FALSE,"Ops &amp; Non-Waste Indirect"}</definedName>
    <definedName name="wrn.Project._.A." hidden="1">{"Proj Econ Summary",#N/A,FALSE,"Project A";"Income Statement",#N/A,FALSE,"Project A";"Cash Flow Statement",#N/A,FALSE,"Project A";"Balance Sheet",#N/A,FALSE,"Project A";"Scenario Summary (Proj A)",#N/A,FALSE,"Scenario Summary"}</definedName>
    <definedName name="wrn.Project._.Summary." hidden="1">{"Summary",#N/A,FALSE,"MICMULT";"Income Statement",#N/A,FALSE,"MICMULT";"Cash Flows",#N/A,FALSE,"MICMULT"}</definedName>
    <definedName name="wrn.Property._.Description." hidden="1">{#N/A,#N/A,FALSE,"PROP. DESCRIPTION"}</definedName>
    <definedName name="wrn.pror" hidden="1">{#N/A,#N/A,FALSE,"Pharm";#N/A,#N/A,FALSE,"WWCM"}</definedName>
    <definedName name="wrn.Provision." hidden="1">{"Provision",#N/A,FALSE,"ForeignPBT"}</definedName>
    <definedName name="wrn.PROVSS." hidden="1">{"FOOTNOTE",#N/A,FALSE,"PROV";"SUMMARY",#N/A,FALSE,"PROV";"RATE",#N/A,FALSE,"PROV";"PROV CALC",#N/A,FALSE,"PROV";"PROV TO TR",#N/A,FALSE,"PROV";"TAX ACCOUNT ANAL",#N/A,FALSE,"PROV"}</definedName>
    <definedName name="wrn.PSell_Out." hidden="1">{"PSell_Out",#N/A,FALSE,"PSell_Out"}</definedName>
    <definedName name="wrn.Pulp." hidden="1">{"Pulp Production",#N/A,FALSE,"Pulp";"Pulp Earnings",#N/A,FALSE,"Pulp"}</definedName>
    <definedName name="wrn.Pump." hidden="1">{#N/A,#N/A,FALSE,"Assump";#N/A,#N/A,FALSE,"Income";#N/A,#N/A,FALSE,"Balance";#N/A,#N/A,FALSE,"DCF Pump";#N/A,#N/A,FALSE,"Trans Assump";#N/A,#N/A,FALSE,"Combined Income";#N/A,#N/A,FALSE,"Combined Balance"}</definedName>
    <definedName name="wrn.Quick._.Print." hidden="1">{#N/A,#N/A,FALSE,"Summary";#N/A,#N/A,FALSE,"Data";#N/A,#N/A,FALSE,"Proj Op Inc";#N/A,#N/A,FALSE,"Proj CF";#N/A,#N/A,FALSE,"Proj Val"}</definedName>
    <definedName name="wrn.RA." hidden="1">{"OKT4ARA",#N/A,FALSE,"OKT-4 RA"}</definedName>
    <definedName name="wrn.Recovery._.Calcs." hidden="1">{#N/A,#N/A,FALSE,"Recovery Calcs"}</definedName>
    <definedName name="wrn.red_take." hidden="1">{"red_take_pg1",#N/A,FALSE,"reduced_take";"red_take_pg2",#N/A,FALSE,"reduced_take";"red_take_pg3",#N/A,FALSE,"reduced_take";"red_take_pg4",#N/A,FALSE,"reduced_take";"red_take_pg5",#N/A,FALSE,"reduced_take";"red_take_pg6",#N/A,FALSE,"reduced_take"}</definedName>
    <definedName name="wrn.Reich." hidden="1">{#N/A,#N/A,FALSE,"RS-1";#N/A,#N/A,FALSE,"RS-2";#N/A,#N/A,FALSE,"T-13";#N/A,#N/A,FALSE,"RS-3";#N/A,#N/A,FALSE,"T-14";#N/A,#N/A,FALSE,"RS-4";#N/A,#N/A,FALSE,"T-15";#N/A,#N/A,FALSE,"RS-5";#N/A,#N/A,FALSE,"T-16"}</definedName>
    <definedName name="wrn.RELEVANTSHEETS." hidden="1">{#N/A,#N/A,FALSE,"AD_Purch";#N/A,#N/A,FALSE,"Projections";#N/A,#N/A,FALSE,"DCF";#N/A,#N/A,FALSE,"Mkt Val"}</definedName>
    <definedName name="wrn.Rent._.Roll." hidden="1">{#N/A,#N/A,FALSE,"Rent Roll"}</definedName>
    <definedName name="wrn.Report." hidden="1">{#N/A,#N/A,FALSE,"Cover";#N/A,#N/A,FALSE,"Summary";#N/A,#N/A,FALSE,"Income Statement";#N/A,#N/A,FALSE,"Forecast Income";#N/A,#N/A,FALSE,"Variance Analysis";#N/A,#N/A,FALSE,"BS";#N/A,#N/A,FALSE,"SCFP";#N/A,#N/A,FALSE,"Availability Incentives";#N/A,#N/A,FALSE,"Availability";#N/A,#N/A,FALSE,"YTD Revenue";#N/A,#N/A,FALSE,"Forecast Revenue";#N/A,#N/A,FALSE,"Energy Charge";#N/A,#N/A,FALSE,"Excess Energy";#N/A,#N/A,FALSE,"Fuel Analysis";#N/A,#N/A,FALSE,"Plant O&amp;M";#N/A,#N/A,FALSE,"CESR";#N/A,#N/A,FALSE,"Hourly Pool Price";#N/A,#N/A,FALSE,"Min-Aver-Max"}</definedName>
    <definedName name="wrn.Report._.Group." hidden="1">{#N/A,#N/A,TRUE,"title-gr";#N/A,#N/A,TRUE,"earn by plant-gr";#N/A,#N/A,TRUE,"earn sum-gr";#N/A,#N/A,TRUE,"chart apl"}</definedName>
    <definedName name="wrn.Report_Page." hidden="1">{"Annual_Income",#N/A,FALSE,"Report Page";"Balance_Cash_Flow",#N/A,FALSE,"Report Page";"Quarterly_Income",#N/A,FALSE,"Report Page"}</definedName>
    <definedName name="wrn.Report1." hidden="1">{#N/A,#N/A,FALSE,"IS";#N/A,#N/A,FALSE,"BS";#N/A,#N/A,FALSE,"CF";#N/A,#N/A,FALSE,"CE";#N/A,#N/A,FALSE,"Depr";#N/A,#N/A,FALSE,"APAL"}</definedName>
    <definedName name="wrn.REPORT2" hidden="1">{#N/A,#N/A,TRUE,"index";#N/A,#N/A,TRUE,"Summary";#N/A,#N/A,TRUE,"Continuing Business";#N/A,#N/A,TRUE,"Disposals";#N/A,#N/A,TRUE,"Acquisitions";#N/A,#N/A,TRUE,"Actual &amp; Plan Reconciliation"}</definedName>
    <definedName name="wrn.REPORTING._.PACKAGE." hidden="1">{#N/A,#N/A,TRUE,"Cover";#N/A,#N/A,TRUE,"BS";#N/A,#N/A,TRUE,"BS (2)";#N/A,#N/A,TRUE,"BS (3)";#N/A,#N/A,TRUE,"Supp Info-BS";#N/A,#N/A,TRUE,"IS";#N/A,#N/A,TRUE,"IS (2)";#N/A,#N/A,TRUE,"IS (3)";#N/A,#N/A,TRUE,"Supp Info-IS";#N/A,#N/A,TRUE,"CF";#N/A,#N/A,TRUE,"Supp Info-CF";#N/A,#N/A,TRUE,"SH";#N/A,#N/A,TRUE,"Supp Info-SH"}</definedName>
    <definedName name="wrn.RESEARCH._.AND._.DEVELOPMENT." hidden="1">{"Research and Development",#N/A,FALSE,"Research and Development"}</definedName>
    <definedName name="wrn.RESERVE._.SCHEDULE." hidden="1">{#N/A,#N/A,FALSE,"Sheet8";#N/A,#N/A,FALSE,"Sheet7"}</definedName>
    <definedName name="wrn.RESERVE._.SCHEDULEV1." hidden="1">{#N/A,#N/A,FALSE,"Sheet8";#N/A,#N/A,FALSE,"Sheet7"}</definedName>
    <definedName name="wrn.Resumen." hidden="1">{"vista1",#N/A,FALSE,"31_Mar_97";"vista2",#N/A,FALSE,"31_Mar_97"}</definedName>
    <definedName name="wrn.Retail." hidden="1">{"Retail",#N/A,FALSE,"Retail"}</definedName>
    <definedName name="wrn.Rev._.0." hidden="1">{"Rev 0 Normal",#N/A,FALSE,"FNM Plan-Rev 0";"Rev 0 Pricing",#N/A,FALSE,"FNM Plan-Rev 0"}</definedName>
    <definedName name="wrn.revenue._.detail." hidden="1">{"revenue detail 1",#N/A,FALSE,"Revenue Detail";"revenue detail 2",#N/A,FALSE,"Revenue Detail";"revenue detail 3",#N/A,FALSE,"Revenue Detail";"revenue detail 4",#N/A,FALSE,"Revenue Detail"}</definedName>
    <definedName name="wrn.revenue._.graph." hidden="1">{"revenue graph",#N/A,FALSE,"Revenue Graph"}</definedName>
    <definedName name="wrn.revenue._.historical." hidden="1">{"rev_summary2",#N/A,FALSE,"historical min us";"rev_summary1",#N/A,FALSE,"historical min us";"rev_perMinuteSummary",#N/A,FALSE,"hist rev per minute summary";"rev_worldwide_rev",#N/A,FALSE,"historical min us";"rev_worldwide_minutes",#N/A,FALSE,"historical min us";"rev_rev_ROW",#N/A,FALSE,"historical min us";"rev_other",#N/A,FALSE,"historical min us"}</definedName>
    <definedName name="wrn.Revised._.Cap._.Budget." hidden="1">{#N/A,#N/A,TRUE,"Overview";#N/A,#N/A,TRUE,"New Gen"}</definedName>
    <definedName name="wrn.Revised._.Capital._.Budget." hidden="1">{#N/A,#N/A,TRUE,"Overview";#N/A,#N/A,TRUE,"New Gen";#N/A,#N/A,TRUE,"Consol cap-ex";#N/A,#N/A,TRUE,"APC cap-ex";#N/A,#N/A,TRUE,"GPC cap-ex";#N/A,#N/A,TRUE,"GUL cap-ex";#N/A,#N/A,TRUE,"MPC cap-ex";#N/A,#N/A,TRUE,"SAV cap-ex";#N/A,#N/A,TRUE,"SEGCO cap-ex";#N/A,#N/A,TRUE,"SWE cap-ex"}</definedName>
    <definedName name="wrn.Risk._.Reserves." hidden="1">{#N/A,#N/A,TRUE,"Reserves";#N/A,#N/A,TRUE,"Graphs"}</definedName>
    <definedName name="wrn.Riverwood_comp_model." hidden="1">{#N/A,#N/A,FALSE,"Che-Ga";#N/A,#N/A,FALSE,"Iv-Sm";#N/A,#N/A,FALSE,"So-We";#N/A,#N/A,FALSE,"Me-Po";#N/A,#N/A,FALSE,"Be-Bo";#N/A,#N/A,FALSE,"Cha-Ki";#N/A,#N/A,FALSE,"In";#N/A,#N/A,FALSE,"Schedule 23";#N/A,#N/A,FALSE,"Schedule 22";#N/A,#N/A,FALSE,"WACC"}</definedName>
    <definedName name="wrn.riverwood_dcf." hidden="1">{#N/A,#N/A,FALSE,"Sch 1";#N/A,#N/A,FALSE,"Sch 2";#N/A,#N/A,FALSE,"Sch 3b";#N/A,#N/A,FALSE,"Sch 3a";#N/A,#N/A,FALSE,"Main DCF";#N/A,#N/A,FALSE,"Sch 5";#N/A,#N/A,FALSE,"Assumptions"}</definedName>
    <definedName name="wrn.Roll._.Up._.Fields." hidden="1">{"Total",#N/A,FALSE,"Six Fields";"PDP",#N/A,FALSE,"Six Fields";"PNP",#N/A,FALSE,"Six Fields";"PUD",#N/A,FALSE,"Six Fields";"Prob",#N/A,FALSE,"Six Fields"}</definedName>
    <definedName name="wrn.ROYALTIES." hidden="1">{"ROYALTIES",#N/A,FALSE,"Royalty Computations";"Royalties",#N/A,FALSE,"Royalty Computations"}</definedName>
    <definedName name="wrn.Rpt._.to._.BOD." hidden="1">{#N/A,#N/A,FALSE,"1";#N/A,#N/A,FALSE,"2";#N/A,#N/A,FALSE,"3"}</definedName>
    <definedName name="wrn.RS4000SM." hidden="1">{#N/A,#N/A,FALSE,"FC4000SM";#N/A,#N/A,FALSE,"PR4000SM";#N/A,#N/A,FALSE,"OD4000SM"}</definedName>
    <definedName name="wrn.sales." hidden="1">{"sales",#N/A,FALSE,"Sales";"sales existing",#N/A,FALSE,"Sales";"sales rd1",#N/A,FALSE,"Sales";"sales rd2",#N/A,FALSE,"Sales"}</definedName>
    <definedName name="wrn.SBU._.Reports." hidden="1">{#N/A,#N/A,FALSE,"Cover";#N/A,#N/A,FALSE,"CONSOL";#N/A,#N/A,FALSE,"AFTERMKT DIV";#N/A,#N/A,FALSE,"RCLMR-RM DIV";#N/A,#N/A,FALSE,"ASPH DIV";#N/A,#N/A,FALSE,"ASPH SBU";#N/A,#N/A,FALSE,"COMPACTOR SBU";#N/A,#N/A,FALSE,"GRINDER SBU";#N/A,#N/A,FALSE,"CONCR DIV";#N/A,#N/A,FALSE,"PAVERS SBU";#N/A,#N/A,FALSE,"BW SBU";#N/A,#N/A,FALSE,"LK SBU";#N/A,#N/A,FALSE,"JR SBU"}</definedName>
    <definedName name="wrn.SBU._.STEERIN." hidden="1">{"TOTALS",#N/A,FALSE,"Consolidating Income Statement";"MONTHS",#N/A,FALSE,"Ag";"QTRS",#N/A,FALSE,"Ag";"MONTHS",#N/A,FALSE,"Turf";"QTRS",#N/A,FALSE,"Turf";"MONTHS",#N/A,FALSE,"Industrial";"QTRS",#N/A,FALSE,"Industrial";"MONTHS",#N/A,FALSE,"Parts";"QTRS",#N/A,FALSE,"Parts"}</definedName>
    <definedName name="wrn.Segment._.1." hidden="1">{#N/A,#N/A,TRUE,"Segment 1"}</definedName>
    <definedName name="wrn.Segment._.2." hidden="1">{#N/A,#N/A,TRUE,"Segment 2"}</definedName>
    <definedName name="wrn.Segment._.3." hidden="1">{#N/A,#N/A,TRUE,"Segment 3"}</definedName>
    <definedName name="wrn.Segment._.4." hidden="1">{#N/A,#N/A,TRUE,"Segment 4"}</definedName>
    <definedName name="wrn.Segment._.5." hidden="1">{#N/A,#N/A,TRUE,"Segment 5"}</definedName>
    <definedName name="wrn.Sell._.AC._.Scenarios." hidden="1">{#N/A,"Mine Allocated, Sell AC",FALSE,"INPUTS";#N/A,"All Preferred, Sell AC",FALSE,"INPUTS";#N/A,"Step Up, Sell AC",FALSE,"INPUTS"}</definedName>
    <definedName name="wrn.SELLING._.CALCULATION." hidden="1">{"Sellling",#N/A,FALSE,"Selling Expense"}</definedName>
    <definedName name="wrn.SEP." hidden="1">{"SEP",#N/A,FALSE,"SEP"}</definedName>
    <definedName name="wrn.Snapshot." hidden="1">{#N/A,#N/A,TRUE,"Facility-Input";#N/A,#N/A,TRUE,"Graphs"}</definedName>
    <definedName name="wrn.SRU._.CONDENSER." hidden="1">{#N/A,#N/A,FALSE,"HXSheet1";#N/A,#N/A,FALSE,"Sheet2";#N/A,#N/A,FALSE,"Sheet3";#N/A,#N/A,FALSE,"Sheet4"}</definedName>
    <definedName name="wrn.sspall." hidden="1">{"sspcash",#N/A,FALSE,"EWSINCX";"sspinc",#N/A,FALSE,"EWSINCX";"ssptax",#N/A,FALSE,"EWSINCX";"ssppub",#N/A,FALSE,"EWSINCX";"sspperchgetc",#N/A,FALSE,"EWSINCX";"sspevan",#N/A,FALSE,"EWSINCX";"sspbroad",#N/A,FALSE,"EWSINCX";"sspbroadcont",#N/A,FALSE,"EWSINCX";"sspcable",#N/A,FALSE,"EWSINCX";"sspent",#N/A,FALSE,"EWSINCX"}</definedName>
    <definedName name="wrn.St.._.Croix." hidden="1">{#N/A,#N/A,FALSE,"Crude,St. Croix";#N/A,#N/A,FALSE,"SC-CIF";#N/A,#N/A,FALSE,"SC-Vol";#N/A,#N/A,FALSE,"SC-Comp";#N/A,#N/A,FALSE,"SC-GM";#N/A,#N/A,FALSE,"SC-OpExp";#N/A,#N/A,FALSE,"SC-Adj";#N/A,#N/A,FALSE,"SC-Tax";#N/A,#N/A,FALSE,"SC-DCF"}</definedName>
    <definedName name="wrn.Staffing1" hidden="1">{#N/A,#N/A,FALSE,"Assessment";#N/A,#N/A,FALSE,"Staffing";#N/A,#N/A,FALSE,"Hires";#N/A,#N/A,FALSE,"Assumptions"}</definedName>
    <definedName name="wrn.STAND_ALONE_BOTH." hidden="1">{"FCB_ALL",#N/A,FALSE,"FCB";"GREY_ALL",#N/A,FALSE,"GREY"}</definedName>
    <definedName name="wrn.Steam." hidden="1">{#N/A,#N/A,FALSE,"Steam Rev.";#N/A,#N/A,FALSE,"S-Mlbs";#N/A,#N/A,FALSE,"S-Fixed Chrgs";#N/A,#N/A,FALSE,"S-Var. Rate";#N/A,#N/A,FALSE,"S-Var. Chrgs"}</definedName>
    <definedName name="wrn.STETSON." hidden="1">{"Page1",#N/A,FALSE,"ASSUMPTIONS";"Page2",#N/A,FALSE,"MER-CODE";"page3",#N/A,FALSE,"MER-ALONE";"page4",#N/A,FALSE,"MER-COMB";"page5",#N/A,FALSE,"exec dtl";"page6",#N/A,FALSE,"count";#N/A,#N/A,FALSE,"MergerSum";"page6",#N/A,FALSE,"MergerSum";"page7",#N/A,FALSE,"benfts escaltn";"page8",#N/A,FALSE,"ben_load";"page9",#N/A,FALSE,"Labor Inputs";"page10",#N/A,FALSE,"Reduction Comparison";"page11",#N/A,FALSE,"Cypress labor";"page12",#N/A,FALSE,"ROCKET labor";"page13",#N/A,FALSE,"EXEC";"page14",#N/A,FALSE,"LEG";"page15",#N/A,FALSE,"XREL";"page16",#N/A,FALSE,"FIN";"page17",#N/A,FALSE,"HR";"page18",#N/A,FALSE,"IR";"page19",#N/A,FALSE,"A&amp;S";"page20",#N/A,FALSE,"RET";"page21",#N/A,FALSE,"CUS";"page22",#N/A,FALSE,"PRO";"page23",#N/A,FALSE,"TRANS";"page24",#N/A,FALSE,"DIST";"page25",#N/A,FALSE,"EST";"page26",#N/A,FALSE,"COAL";"page27",#N/A,FALSE,"OIL &amp; GAS";"page28",#N/A,FALSE,"GAS SUPPLY";"page29",#N/A,FALSE,"NUC";"page30",#N/A,FALSE,"NONREG"}</definedName>
    <definedName name="wrn.STETSON._1" hidden="1">{"Page1",#N/A,FALSE,"ASSUMPTIONS";"Page2",#N/A,FALSE,"MER-CODE";"page3",#N/A,FALSE,"MER-ALONE";"page4",#N/A,FALSE,"MER-COMB";"page5",#N/A,FALSE,"exec dtl";"page6",#N/A,FALSE,"count";#N/A,#N/A,FALSE,"MergerSum";"page6",#N/A,FALSE,"MergerSum";"page7",#N/A,FALSE,"benfts escaltn";"page8",#N/A,FALSE,"ben_load";"page9",#N/A,FALSE,"Labor Inputs";"page10",#N/A,FALSE,"Reduction Comparison";"page11",#N/A,FALSE,"Cypress labor";"page12",#N/A,FALSE,"ROCKET labor";"page13",#N/A,FALSE,"EXEC";"page14",#N/A,FALSE,"LEG";"page15",#N/A,FALSE,"XREL";"page16",#N/A,FALSE,"FIN";"page17",#N/A,FALSE,"HR";"page18",#N/A,FALSE,"IR";"page19",#N/A,FALSE,"A&amp;S";"page20",#N/A,FALSE,"RET";"page21",#N/A,FALSE,"CUS";"page22",#N/A,FALSE,"PRO";"page23",#N/A,FALSE,"TRANS";"page24",#N/A,FALSE,"DIST";"page25",#N/A,FALSE,"EST";"page26",#N/A,FALSE,"COAL";"page27",#N/A,FALSE,"OIL &amp; GAS";"page28",#N/A,FALSE,"GAS SUPPLY";"page29",#N/A,FALSE,"NUC";"page30",#N/A,FALSE,"NONREG"}</definedName>
    <definedName name="wrn.STMT._.OF._.CASH._.FLOWS." hidden="1">{"STMT OF CASH FLOWS",#N/A,FALSE,"Cash Flows Indirect"}</definedName>
    <definedName name="wrn.Stmts_Only." hidden="1">{#N/A,#N/A,FALSE,"Index";#N/A,#N/A,FALSE,"Earnings";#N/A,#N/A,FALSE,"Earnings by project";#N/A,#N/A,FALSE,"Balance Sheet";#N/A,#N/A,FALSE,"Cash Flow";#N/A,#N/A,FALSE,"G&amp;A";#N/A,#N/A,FALSE,"Capex";#N/A,#N/A,FALSE,"Graphs";#N/A,#N/A,FALSE,"Highlights"}</definedName>
    <definedName name="wrn.Strengths._.Weaknesses." hidden="1">{#N/A,#N/A,FALSE,"Strengths &amp; Weaknesses"}</definedName>
    <definedName name="wrn.Strom._.W1." hidden="1">{#N/A,#N/A,FALSE,"Strom W1"}</definedName>
    <definedName name="wrn.Strom._.W2." hidden="1">{#N/A,#N/A,FALSE,"Strom W2"}</definedName>
    <definedName name="wrn.Subs." hidden="1">{#N/A,#N/A,FALSE,"Austria";#N/A,#N/A,FALSE,"Belgium";#N/A,#N/A,FALSE,"Czech";#N/A,#N/A,FALSE,"Denmark";#N/A,#N/A,FALSE,"Finland";#N/A,#N/A,FALSE,"France";#N/A,#N/A,FALSE,"Germany";#N/A,#N/A,FALSE,"Greece";#N/A,#N/A,FALSE,"Hungary";#N/A,#N/A,FALSE,"Israel";#N/A,#N/A,FALSE,"Italy";#N/A,#N/A,FALSE,"Neth";#N/A,#N/A,FALSE,"Norway";#N/A,#N/A,FALSE,"Poland";#N/A,#N/A,FALSE,"Slovenia";#N/A,#N/A,FALSE,"Sth Afr";#N/A,#N/A,FALSE,"Spain";#N/A,#N/A,FALSE,"Switz";#N/A,#N/A,FALSE,"Sweden";#N/A,#N/A,FALSE,"Turkey";#N/A,#N/A,FALSE,"UK";#N/A,#N/A,FALSE,"Pan Europe Belgium";#N/A,#N/A,FALSE,"Pan Europe France";#N/A,#N/A,FALSE,"Pan Europe Germany";#N/A,#N/A,FALSE,"Pan Europe Italy";#N/A,#N/A,FALSE,"Pan Europe Sweden";#N/A,#N/A,FALSE,"Pan Europe UK"}</definedName>
    <definedName name="wrn.SUM._.OF._.UNIT._.3." hidden="1">{#N/A,#N/A,FALSE,"INPUTDATA";#N/A,#N/A,FALSE,"SUMMARY";#N/A,#N/A,FALSE,"CTAREP";#N/A,#N/A,FALSE,"CTBREP";#N/A,#N/A,FALSE,"PMG4ST86";#N/A,#N/A,FALSE,"TURBEFF";#N/A,#N/A,FALSE,"Condenser Performance"}</definedName>
    <definedName name="wrn.summaries." hidden="1">{#N/A,#N/A,FALSE,"YTD SALES";#N/A,#N/A,FALSE,"MONTH SALES";#N/A,#N/A,FALSE,"YTD PROFIT";#N/A,#N/A,FALSE,"MONTH PROFIT";#N/A,#N/A,FALSE,"MONTH PROFIT %";#N/A,#N/A,FALSE,"YTD AWARDS";#N/A,#N/A,FALSE,"MONTH AWARDS";#N/A,#N/A,FALSE,"FUNDED BACKLOG";#N/A,#N/A,FALSE,"CONTRACT BACKLOG";#N/A,#N/A,FALSE,"CONTRACT AWARDS";#N/A,#N/A,FALSE,"CONTRACT VALUES";#N/A,#N/A,FALSE,"YTD WIP";#N/A,#N/A,FALSE,"MONTH WIP";#N/A,#N/A,FALSE,"GROSS INVENTORY";#N/A,#N/A,FALSE,"PP";#N/A,#N/A,FALSE,"NET INVENTORY";#N/A,#N/A,FALSE,"RECEIVABLES"}</definedName>
    <definedName name="wrn.Summary." hidden="1">{#N/A,#N/A,FALSE,"Furnish";#N/A,#N/A,FALSE,"Labor Productivity";#N/A,#N/A,FALSE,"Producer";#N/A,#N/A,FALSE,"PM Productivity";#N/A,#N/A,FALSE,"Regions &amp; Delivered";#N/A,#N/A,FALSE,"Product &amp; Delivered";#N/A,#N/A,FALSE,"Delivered Cost";#N/A,#N/A,FALSE,"Cash Cost"}</definedName>
    <definedName name="wrn.Summary._.Basic." hidden="1">{"Summary Basic",#N/A,FALSE,"Accrual Summary";"Summary Basic",#N/A,FALSE,"Accrual-Detail";"Summary Basic",#N/A,FALSE,"Cash Summary";"Summary Basic",#N/A,FALSE,"Cash-Detail"}</definedName>
    <definedName name="wrn.Summary._.report." hidden="1">{"Sales summary",#N/A,FALSE,"Sales summary";"Project summary",#N/A,FALSE,"Proforma";"Straight sale",#N/A,FALSE,"Contingent &amp; straight sale";"Flip sale",#N/A,FALSE,"Flip sale";"DTE w/contingent flip",#N/A,FALSE,"Contingent Sale with Flip"}</definedName>
    <definedName name="wrn.Summary._.Report._.by._.Month." hidden="1">{#N/A,#N/A,TRUE,"Cover Page";#N/A,#N/A,TRUE,"Summary Stats Month";#N/A,#N/A,TRUE,"Balance Sheet Month";#N/A,#N/A,TRUE,"Cash Flow Month";#N/A,#N/A,TRUE,"Income Statement Month";#N/A,#N/A,TRUE,"CAPEX Month";#N/A,#N/A,TRUE,"Headcount Summary Month";#N/A,#N/A,TRUE,"Assumptions"}</definedName>
    <definedName name="wrn.Summary._.Report._.by._.Year." hidden="1">{#N/A,#N/A,TRUE,"Cover Page";#N/A,#N/A,TRUE,"Summary Stats Annual";#N/A,#N/A,TRUE,"Balance Sheet Annual";#N/A,#N/A,TRUE,"Cash Flow Annual";#N/A,#N/A,TRUE,"Income Statement Annual";#N/A,#N/A,TRUE,"CAPEX Annual";#N/A,#N/A,TRUE,"Assumptions"}</definedName>
    <definedName name="wrn.summary._.schedules." hidden="1">{"summary1",#N/A,FALSE,"Summary of Values";"summary2",#N/A,FALSE,"Summary of Values"}</definedName>
    <definedName name="wrn.SUMNPV." hidden="1">{"Sumnpv",#N/A,FALSE,"List"}</definedName>
    <definedName name="wrn.TARGET._.DCF." hidden="1">{"targetdcf",#N/A,FALSE,"Merger consequences";"TARGETASSU",#N/A,FALSE,"Merger consequences";"TERMINAL VALUE",#N/A,FALSE,"Merger consequences"}</definedName>
    <definedName name="wrn.Tarifas." hidden="1">{"vista1",#N/A,FALSE,"Tarifas_Teoricas_May_97";"vista2",#N/A,FALSE,"Tarifas_Teoricas_May_97";"vista1",#N/A,FALSE,"Tarifas_Barra_May_97";"vista2",#N/A,FALSE,"Tarifas_Barra_May_97"}</definedName>
    <definedName name="wrn.TAXES." hidden="1">{"Taxes",#N/A,FALSE,"Taxes"}</definedName>
    <definedName name="wrn.Taxes._.Title._.Insurance." hidden="1">{#N/A,#N/A,FALSE,"Taxes, Insurance, Title"}</definedName>
    <definedName name="wrn.taxesv1" hidden="1">{"Taxes",#N/A,FALSE,"Taxes"}</definedName>
    <definedName name="wrn.TB._.ALL._.ACCTS." hidden="1">{"BALANCE SHEET ACCTS",#N/A,TRUE,"Working Trial Balance";"INCOME STMT ACCTS",#N/A,TRUE,"Working Trial Balance"}</definedName>
    <definedName name="wrn.TB._.BALANCE._.SHEET." hidden="1">{"BALANCE SHEET ACCTS",#N/A,FALSE,"Working Trial Balance"}</definedName>
    <definedName name="wrn.TB._.EXPLANATIONS." hidden="1">{"EXPLANATIONS",#N/A,FALSE,"Working Trial Balance"}</definedName>
    <definedName name="wrn.TB._.INCOME._.STMT." hidden="1">{"INCOME STMT ACCTS",#N/A,FALSE,"Working Trial Balance"}</definedName>
    <definedName name="wrn.tb_all_accts2" hidden="1">{"BALANCE SHEET ACCTS",#N/A,TRUE,"Working Trial Balance";"INCOME STMT ACCTS",#N/A,TRUE,"Working Trial Balance"}</definedName>
    <definedName name="wrn.tcs2." hidden="1">{"tcs1",#N/A,FALSE,"Contra Patch"}</definedName>
    <definedName name="wrn.technology." hidden="1">{"developed valuation",#N/A,FALSE,"Valuation Analysis";"developed income statement",#N/A,FALSE,"Abbreviated Income Statement";"inprocess valuation",#N/A,FALSE,"Valuation Analysis";"inprocess income statement",#N/A,FALSE,"Abbreviated Income Statement"}</definedName>
    <definedName name="wrn.tel2." hidden="1">{#N/A,#N/A,FALSE,"FS_Summary";#N/A,#N/A,FALSE,"Tel_Summary";#N/A,#N/A,FALSE,"Tomahawk";#N/A,#N/A,FALSE,"Medical Marketing";#N/A,#N/A,FALSE,"DIMAC";#N/A,#N/A,FALSE,"Epsilon";#N/A,#N/A,FALSE,"Direct";#N/A,#N/A,FALSE,"DIMAC(2)"}</definedName>
    <definedName name="wrn.telem." hidden="1">{#N/A,#N/A,FALSE,"FS_Summary";#N/A,#N/A,FALSE,"Tomahawk";#N/A,#N/A,FALSE,"Medical Marketing";#N/A,#N/A,FALSE,"Epsilon";#N/A,#N/A,FALSE,"DIMAC";#N/A,#N/A,FALSE,"Direct";#N/A,#N/A,FALSE,"DIMAC(2)"}</definedName>
    <definedName name="wrn.TERMINAL._.VALUE." hidden="1">{"terminal value",#N/A,FALSE,"TV_Payback"}</definedName>
    <definedName name="wrn.test" hidden="1">{#N/A,#N/A,FALSE,"EOC";#N/A,#N/A,FALSE,"Distributor";#N/A,#N/A,FALSE,"Manufacturing";#N/A,#N/A,FALSE,"Service"}</definedName>
    <definedName name="wrn.test." hidden="1">{#N/A,#N/A,FALSE,"Div lists (adjust)"}</definedName>
    <definedName name="wrn.test1." hidden="1">{"Income Statement",#N/A,FALSE,"CFMODEL";"Balance Sheet",#N/A,FALSE,"CFMODEL"}</definedName>
    <definedName name="wrn.test1._1" hidden="1">{"Income Statement",#N/A,FALSE,"CFMODEL";"Balance Sheet",#N/A,FALSE,"CFMODEL"}</definedName>
    <definedName name="wrn.test2." hidden="1">{"SourcesUses",#N/A,TRUE,"CFMODEL";"TransOverview",#N/A,TRUE,"CFMODEL"}</definedName>
    <definedName name="wrn.test2._1" hidden="1">{"SourcesUses",#N/A,TRUE,"CFMODEL";"TransOverview",#N/A,TRUE,"CFMODEL"}</definedName>
    <definedName name="wrn.test3." hidden="1">{"SourcesUses",#N/A,TRUE,#N/A;"TransOverview",#N/A,TRUE,"CFMODEL"}</definedName>
    <definedName name="wrn.test3._1" hidden="1">{"SourcesUses",#N/A,TRUE,#N/A;"TransOverview",#N/A,TRUE,"CFMODEL"}</definedName>
    <definedName name="wrn.test4." hidden="1">{"SourcesUses",#N/A,TRUE,"FundsFlow";"TransOverview",#N/A,TRUE,"FundsFlow"}</definedName>
    <definedName name="wrn.test4._1" hidden="1">{"SourcesUses",#N/A,TRUE,"FundsFlow";"TransOverview",#N/A,TRUE,"FundsFlow"}</definedName>
    <definedName name="wrn.Textron." hidden="1">{#N/A,#N/A,FALSE,"IS";#N/A,#N/A,FALSE,"SG";#N/A,#N/A,FALSE,"FF";#N/A,#N/A,FALSE,"BS";#N/A,#N/A,FALSE,"DCF";#N/A,#N/A,FALSE,"EVA";#N/A,#N/A,FALSE,"Air";#N/A,#N/A,FALSE,"Car";#N/A,#N/A,FALSE,"Ind";#N/A,#N/A,FALSE,"Sys";#N/A,#N/A,FALSE,"Fin";#N/A,#N/A,FALSE,"Prl";#N/A,#N/A,FALSE,"Ces";#N/A,#N/A,FALSE,"Bell";#N/A,#N/A,FALSE,"Com1";#N/A,#N/A,FALSE,"Com2";#N/A,#N/A,FALSE,"IBES";#N/A,#N/A,FALSE,"EV hist"}</definedName>
    <definedName name="wrn.TheWholeEnchilada." hidden="1">{"CSheet",#N/A,FALSE,"C";"SmCap",#N/A,FALSE,"VAL1";"GulfCoast",#N/A,FALSE,"VAL1";"nav",#N/A,FALSE,"NAV";"Summary",#N/A,FALSE,"NAV"}</definedName>
    <definedName name="wrn.TMCALL." hidden="1">{"tmccash",#N/A,FALSE,"INCX";"tmcinc",#N/A,FALSE,"INCX";"tmcpretx",#N/A,FALSE,"INCX";"tmcadrev",#N/A,FALSE,"INCX";"tmcbooks",#N/A,FALSE,"INCX"}</definedName>
    <definedName name="wrn.tobacco_charts." hidden="1">{#N/A,#N/A,FALSE,"L&amp;M Performance";#N/A,#N/A,FALSE,"Brand Performance";#N/A,#N/A,FALSE,"Marlboro Performance"}</definedName>
    <definedName name="wrn.TODO." hidden="1">{"CUENTA DE RESULTADOS",#N/A,FALSE,"Hoja1";"BALANCE",#N/A,FALSE,"Hoja1";"ORIGEN Y APLICACION DE FONDOS",#N/A,FALSE,"Hoja1";"FONDO DE MANIOBRA E INVERSIONES",#N/A,FALSE,"Hoja1";"AMORTIZACIONES",#N/A,FALSE,"Hoja1";"FINANCIACION A LARGO PLAZO",#N/A,FALSE,"Hoja1";"WACC",#N/A,FALSE,"Hoja1";"FREE CASH FLOW Y CALCULO DEL VALOR TERMINAL",#N/A,FALSE,"Hoja1";"VALOR RECURSOS PROPIOS",#N/A,FALSE,"Hoja1";"ARBOL DE RENTABILIDAD",#N/A,FALSE,"Hoja1";"RATIOS",#N/A,FALSE,"Hoja1";"CUENTA DE RESULTADOS PORCENTUAL",#N/A,FALSE,"Hoja2";"BALANCE PORCENTUAL",#N/A,FALSE,"Hoja2"}</definedName>
    <definedName name="wrn.TOOL." hidden="1">{#N/A,#N/A,TRUE,"Consolidated";#N/A,#N/A,TRUE,"Offering";#N/A,#N/A,TRUE,"WAE";#N/A,#N/A,TRUE,"Combined";#N/A,#N/A,TRUE,"PE Consolidated";#N/A,#N/A,TRUE,"CF Consolidated";#N/A,#N/A,TRUE,"Income";#N/A,#N/A,TRUE,"OfferingTool";#N/A,#N/A,TRUE,"Inputs";#N/A,#N/A,TRUE,"PE";#N/A,#N/A,TRUE,"CF";#N/A,#N/A,TRUE,"Income (2)";#N/A,#N/A,TRUE,"Inputs (2)";#N/A,#N/A,TRUE,"PE (2)";#N/A,#N/A,TRUE,"CF (2)";#N/A,#N/A,TRUE,"Summary"}</definedName>
    <definedName name="wrn.Total." hidden="1">{#N/A,#N/A,FALSE,"Trans-Sum";#N/A,#N/A,FALSE,"Accr-Dilu2";#N/A,#N/A,FALSE,"Contribution";#N/A,#N/A,FALSE,"Combined";#N/A,#N/A,FALSE,"ASTF";#N/A,#N/A,FALSE,"BRA";#N/A,#N/A,FALSE,"Bra_C";#N/A,#N/A,FALSE,"AcqMults";#N/A,#N/A,FALSE,"CompMults";#N/A,#N/A,FALSE,"DCF";#N/A,#N/A,FALSE,"WACC";#N/A,#N/A,FALSE,"LBO";#N/A,#N/A,FALSE,"Summary";#N/A,#N/A,FALSE,"StructSum"}</definedName>
    <definedName name="wrn.Total._.Business." hidden="1">{#N/A,#N/A,FALSE,"Total";#N/A,#N/A,FALSE,"Phar";#N/A,#N/A,FALSE,"Card";#N/A,#N/A,FALSE,"Prav";#N/A,#N/A,FALSE,"Irbe";#N/A,#N/A,FALSE,"Plavix";#N/A,#N/A,FALSE,"Capt";#N/A,#N/A,FALSE,"Fosi";#N/A,#N/A,FALSE,"Anti";#N/A,#N/A,FALSE,"Cefa";#N/A,#N/A,FALSE,"Ceph";#N/A,#N/A,FALSE,"Cefp";#N/A,#N/A,FALSE,"Cefe";#N/A,#N/A,FALSE,"Pens";#N/A,#N/A,FALSE,"Ampi";#N/A,#N/A,FALSE,"Amox";#N/A,#N/A,FALSE,"Isox";#N/A,#N/A,FALSE,"Aztr";#N/A,#N/A,FALSE,"Videx";#N/A,#N/A,FALSE,"Zerit";#N/A,#N/A,FALSE,"CNS";#N/A,#N/A,FALSE,"Serz";#N/A,#N/A,FALSE,"Onco";#N/A,#N/A,FALSE,"Taxol";#N/A,#N/A,FALSE,"UFT";#N/A,#N/A,FALSE,"Carb";#N/A,#N/A,FALSE,"Derm";#N/A,#N/A,FALSE,"Other";#N/A,#N/A,FALSE,"Ace";#N/A,#N/A,FALSE,"OTC";#N/A,#N/A,FALSE,"Ther";#N/A,#N/A,FALSE,"Temp";#N/A,#N/A,FALSE,"Exce";#N/A,#N/A,FALSE,"Buff";#N/A,#N/A,FALSE,"Picot";#N/A,#N/A,FALSE,"Luftal";#N/A,#N/A,FALSE,"Comt"}</definedName>
    <definedName name="wrn.Total._.Market._.Report." hidden="1">{#N/A,#N/A,FALSE,"Sales Graph";#N/A,#N/A,FALSE,"BUC Graph";#N/A,#N/A,FALSE,"P&amp;L - YTD"}</definedName>
    <definedName name="wrn.Total._.Proved." hidden="1">{"Total",#N/A,FALSE,"Total Proved";"PDP",#N/A,FALSE,"Total Proved";"PNP",#N/A,FALSE,"Total Proved";"PUD",#N/A,FALSE,"Total Proved"}</definedName>
    <definedName name="wrn.Total._.Proved._.plus._.Probable." hidden="1">{"Total",#N/A,FALSE,"Total Proved + Probable";"PDP",#N/A,FALSE,"Total Proved + Probable";"PNP",#N/A,FALSE,"Total Proved + Probable";"PUD",#N/A,FALSE,"Total Proved + Probable";"Prob",#N/A,FALSE,"Total Proved + Probable"}</definedName>
    <definedName name="wrn.Totals." hidden="1">{#N/A,#N/A,TRUE,"TOTAL";#N/A,#N/A,TRUE,"Total Pipes"}</definedName>
    <definedName name="wrn.trademark._.and._.trade._.name." hidden="1">{"trademark1",#N/A,FALSE,"Trademark(s) and Trade Name(s)"}</definedName>
    <definedName name="wrn.TransPrcd_123." hidden="1">{#N/A,#N/A,TRUE,"TransPrcd 1";#N/A,#N/A,TRUE,"TransPrcd 2";#N/A,#N/A,TRUE,"TransPrcd 3"}</definedName>
    <definedName name="wrn.trball." hidden="1">{"trbcash",#N/A,FALSE,"INCPF";"trbinc",#N/A,FALSE,"INCPF";"trbchic",#N/A,FALSE,"INCPF";"trbadrev",#N/A,FALSE,"INCPF";"trbstns",#N/A,FALSE,"INCPF";"trbtvstns",#N/A,FALSE,"INCPF"}</definedName>
    <definedName name="wrn.Typhoon." hidden="1">{"Agg Output",#N/A,FALSE,"Operational Drivers Output";"NW Output",#N/A,FALSE,"Operational Drivers Output";"South Output",#N/A,FALSE,"Operational Drivers Output";"Central Output",#N/A,FALSE,"Operational Drivers Output"}</definedName>
    <definedName name="wrn.typical." hidden="1">{"typical",#N/A,FALSE,"Typical Absence"}</definedName>
    <definedName name="wrn.U.S.._.Industries._.Inc.." hidden="1">{#N/A,#N/A,TRUE,"IS";#N/A,#N/A,TRUE,"SG";#N/A,#N/A,TRUE,"FF";#N/A,#N/A,TRUE,"BS";#N/A,#N/A,TRUE,"DCF";#N/A,#N/A,TRUE,"Int";#N/A,#N/A,TRUE,"Consumer";#N/A,#N/A,TRUE,"Building";#N/A,#N/A,TRUE,"Industrial"}</definedName>
    <definedName name="wrn.Underwriting._.Analysis." hidden="1">{#N/A,#N/A,FALSE,"Underwriting Analysis"}</definedName>
    <definedName name="wrn.Unit._.Financials." hidden="1">{#N/A,"1",TRUE,"Financials";#N/A,"2",TRUE,"Financials";#N/A,"3",TRUE,"Financials";#N/A,"4",TRUE,"Financials";#N/A,"5",TRUE,"Financials";#N/A,"6",TRUE,"Financials";#N/A,"7",TRUE,"Financials";#N/A,"8",TRUE,"Financials";#N/A,"9",TRUE,"Financials";#N/A,"11",TRUE,"Financials";#N/A,"10",TRUE,"Financials";#N/A,"12",TRUE,"Financials";#N/A,"13",TRUE,"Financials";#N/A,"14",TRUE,"Financials";#N/A,"15",TRUE,"Financials";#N/A,"16",TRUE,"Financials";#N/A,"17",TRUE,"Financials";#N/A,"18",TRUE,"Financials";#N/A,"19",TRUE,"Financials";#N/A,"20",TRUE,"Financials";#N/A,"21",TRUE,"Financials";#N/A,"22",TRUE,"Financials";#N/A,"23",TRUE,"Financials";#N/A,"24",TRUE,"Financials";#N/A,"25",TRUE,"Financials";#N/A,"26",TRUE,"Financials";#N/A,"27",TRUE,"Financials";#N/A,"28",TRUE,"Financials";#N/A,"29",TRUE,"Financials";#N/A,"30",TRUE,"Financials";#N/A,"31",TRUE,"Financials";#N/A,"32",TRUE,"Financials";#N/A,"33",TRUE,"Financials";#N/A,"34",TRUE,"Financials";#N/A,"35",TRUE,"Financials";#N/A,"36",TRUE,"Financials";#N/A,"37",TRUE,"Financials";#N/A,"38",TRUE,"Financials";#N/A,"39",TRUE,"Financials";#N/A,"40",TRUE,"Financials";#N/A,"41",TRUE,"Financials";#N/A,"42",TRUE,"Financials";#N/A,"43",TRUE,"Financials";#N/A,"44",TRUE,"Financials";#N/A,"45",TRUE,"Financials";#N/A,"46",TRUE,"Financials";#N/A,"47",TRUE,"Financials";#N/A,"48",TRUE,"Financials";#N/A,"49",TRUE,"Financials";#N/A,"50",TRUE,"Financials";#N/A,"51",TRUE,"Financials";#N/A,"52",TRUE,"Financials";#N/A,"53",TRUE,"Financials";#N/A,"54",TRUE,"Financials";#N/A,"55",TRUE,"Financials";#N/A,"56",TRUE,"Financials";#N/A,"59",TRUE,"Financials";#N/A,"57",TRUE,"Financials";#N/A,"58",TRUE,"Financials";#N/A,"60",TRUE,"Financials";#N/A,"61",TRUE,"Financials";#N/A,"62",TRUE,"Financials";#N/A,"63",TRUE,"Financials";#N/A,"64",TRUE,"Financials";#N/A,"65",TRUE,"Financials";#N/A,"66",TRUE,"Financials";#N/A,"67",TRUE,"Financials";#N/A,"68",TRUE,"Financials";#N/A,"69",TRUE,"Financials";#N/A,"70",TRUE,"Financials";#N/A,"71",TRUE,"Financials";#N/A,"72",TRUE,"Financials";#N/A,"73",TRUE,"Financials";#N/A,"74",TRUE,"Financials";#N/A,"75",TRUE,"Financials";#N/A,"76",TRUE,"Financials";#N/A,"77",TRUE,"Financials";#N/A,"78",TRUE,"Financials";#N/A,"79",TRUE,"Financials";#N/A,"80",TRUE,"Financials"}</definedName>
    <definedName name="wrn.Unit._.Financials._1" hidden="1">{#N/A,"1",TRUE,"Financials";#N/A,"2",TRUE,"Financials";#N/A,"3",TRUE,"Financials";#N/A,"4",TRUE,"Financials";#N/A,"5",TRUE,"Financials";#N/A,"6",TRUE,"Financials";#N/A,"7",TRUE,"Financials";#N/A,"8",TRUE,"Financials";#N/A,"9",TRUE,"Financials";#N/A,"11",TRUE,"Financials";#N/A,"10",TRUE,"Financials";#N/A,"12",TRUE,"Financials";#N/A,"13",TRUE,"Financials";#N/A,"14",TRUE,"Financials";#N/A,"15",TRUE,"Financials";#N/A,"16",TRUE,"Financials";#N/A,"17",TRUE,"Financials";#N/A,"18",TRUE,"Financials";#N/A,"19",TRUE,"Financials";#N/A,"20",TRUE,"Financials";#N/A,"21",TRUE,"Financials";#N/A,"22",TRUE,"Financials";#N/A,"23",TRUE,"Financials";#N/A,"24",TRUE,"Financials";#N/A,"25",TRUE,"Financials";#N/A,"26",TRUE,"Financials";#N/A,"27",TRUE,"Financials";#N/A,"28",TRUE,"Financials";#N/A,"29",TRUE,"Financials";#N/A,"30",TRUE,"Financials";#N/A,"31",TRUE,"Financials";#N/A,"32",TRUE,"Financials";#N/A,"33",TRUE,"Financials";#N/A,"34",TRUE,"Financials";#N/A,"35",TRUE,"Financials";#N/A,"36",TRUE,"Financials";#N/A,"37",TRUE,"Financials";#N/A,"38",TRUE,"Financials";#N/A,"39",TRUE,"Financials";#N/A,"40",TRUE,"Financials";#N/A,"41",TRUE,"Financials";#N/A,"42",TRUE,"Financials";#N/A,"43",TRUE,"Financials";#N/A,"44",TRUE,"Financials";#N/A,"45",TRUE,"Financials";#N/A,"46",TRUE,"Financials";#N/A,"47",TRUE,"Financials";#N/A,"48",TRUE,"Financials";#N/A,"49",TRUE,"Financials";#N/A,"50",TRUE,"Financials";#N/A,"51",TRUE,"Financials";#N/A,"52",TRUE,"Financials";#N/A,"53",TRUE,"Financials";#N/A,"54",TRUE,"Financials";#N/A,"55",TRUE,"Financials";#N/A,"56",TRUE,"Financials";#N/A,"59",TRUE,"Financials";#N/A,"57",TRUE,"Financials";#N/A,"58",TRUE,"Financials";#N/A,"60",TRUE,"Financials";#N/A,"61",TRUE,"Financials";#N/A,"62",TRUE,"Financials";#N/A,"63",TRUE,"Financials";#N/A,"64",TRUE,"Financials";#N/A,"65",TRUE,"Financials";#N/A,"66",TRUE,"Financials";#N/A,"67",TRUE,"Financials";#N/A,"68",TRUE,"Financials";#N/A,"69",TRUE,"Financials";#N/A,"70",TRUE,"Financials";#N/A,"71",TRUE,"Financials";#N/A,"72",TRUE,"Financials";#N/A,"73",TRUE,"Financials";#N/A,"74",TRUE,"Financials";#N/A,"75",TRUE,"Financials";#N/A,"76",TRUE,"Financials";#N/A,"77",TRUE,"Financials";#N/A,"78",TRUE,"Financials";#N/A,"79",TRUE,"Financials";#N/A,"80",TRUE,"Financials"}</definedName>
    <definedName name="wrn.Unit._.Price._.Bkdown." hidden="1">{#N/A,#N/A,FALSE,"Unit Prices";#N/A,#N/A,FALSE,"Unit Prices"}</definedName>
    <definedName name="wrn.upstairs." hidden="1">{"histincome",#N/A,FALSE,"hyfins";"closing balance",#N/A,FALSE,"hyfins"}</definedName>
    <definedName name="wrn.US_A1." hidden="1">{"US_A1",#N/A,FALSE,"FINAL FORM"}</definedName>
    <definedName name="wrn.US_A23." hidden="1">{"US_A23",#N/A,FALSE,"FINAL FORM"}</definedName>
    <definedName name="wrn.US_DOLLAR." hidden="1">{"US_DOLLAR",#N/A,FALSE,"FINAL FORM"}</definedName>
    <definedName name="wrn.US_MEMO." hidden="1">{"US_MEMO",#N/A,FALSE,"FINAL FORM";"US_MEMO",#N/A,FALSE,"FINAL FORM"}</definedName>
    <definedName name="wrn.USGC._.Forecast." hidden="1">{#N/A,#N/A,FALSE,"I-1";#N/A,#N/A,FALSE,"I-2";#N/A,#N/A,FALSE,"Forecast, NYH";#N/A,#N/A,FALSE,"Forecast - Gulf";#N/A,#N/A,FALSE,"Ratios";#N/A,#N/A,FALSE,"Yields, Bpd";#N/A,#N/A,FALSE,"Yields, %";#N/A,#N/A,FALSE,"Crude_USGC";#N/A,#N/A,FALSE,"Prices, Gulf";#N/A,#N/A,FALSE,"Prices, NYH";#N/A,#N/A,FALSE,"Differentials"}</definedName>
    <definedName name="wrn.USIM_Data."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Abbrev." hidden="1">{#N/A,#N/A,FALSE,"Expenditures";#N/A,#N/A,FALSE,"Property Placed In-Service";#N/A,#N/A,FALSE,"Removals";#N/A,#N/A,FALSE,"Retirements";#N/A,#N/A,FALSE,"CWIP Balances";#N/A,#N/A,FALSE,"CWIP_Expend_Ratios";#N/A,#N/A,FALSE,"CWIP_Yr_End"}</definedName>
    <definedName name="wrn.USIM_Data_Abbrev3." hidden="1">{#N/A,#N/A,FALSE,"Expenditures";#N/A,#N/A,FALSE,"Property Placed In-Service";#N/A,#N/A,FALSE,"CWIP Balances"}</definedName>
    <definedName name="wrn.VALUATION." hidden="1">{#N/A,#N/A,FALSE,"Pooling";#N/A,#N/A,FALSE,"income";#N/A,#N/A,FALSE,"valuation"}</definedName>
    <definedName name="wrn.Verteilung._.FPO._.V100." hidden="1">{"Verteilung FPO V100",#N/A,FALSE,"Verteilg FPO _ V100"}</definedName>
    <definedName name="wrn.Wacc." hidden="1">{"Area1",#N/A,FALSE,"OREWACC";"Area2",#N/A,FALSE,"OREWACC"}</definedName>
    <definedName name="wrn.Wärme._.W1." hidden="1">{#N/A,#N/A,FALSE,"Wärme W1"}</definedName>
    <definedName name="wrn.Wärme._.W2." hidden="1">{#N/A,#N/A,FALSE,"Wärme W2"}</definedName>
    <definedName name="wrn.Western._.District._.1997._.Capital._.Budget." hidden="1">{#N/A,#N/A,FALSE,"EXP97"}</definedName>
    <definedName name="wrn.wicor." hidden="1">{#N/A,#N/A,FALSE,"FACTSHEETS";#N/A,#N/A,FALSE,"pump";#N/A,#N/A,FALSE,"filter"}</definedName>
    <definedName name="wrn.work._.paper._.shcedules." hidden="1">{"summary1",#N/A,FALSE,"Summary of Values";"summary2",#N/A,FALSE,"Summary of Values";"weighted average returns",#N/A,FALSE,"WACC and WARA";"fixed asset detail",#N/A,FALSE,"Fixed Asset Detail"}</definedName>
    <definedName name="wrn.WORKING._.CAPITAL." hidden="1">{"working capital",#N/A,FALSE,"Bal. Sht.- Work Cap"}</definedName>
    <definedName name="wrn.Working._.Party._.List." hidden="1">{#N/A,#N/A,FALSE,"Working List"}</definedName>
    <definedName name="wrn.wpoall." hidden="1">{"wpocash",#N/A,FALSE,"WPOALLT";"wpoinc",#N/A,FALSE,"WPOALLT";"wpoexcl",#N/A,FALSE,"WPOALLT";"wpocable",#N/A,FALSE,"WPOALLT";"wpobroad",#N/A,FALSE,"WPOALLT";"wpopost",#N/A,FALSE,"WPOALLT";"wponwsweek",#N/A,FALSE,"WPOALLT"}</definedName>
    <definedName name="wrn.WSTS._.Trade._.Statistics." hidden="1">{#N/A,#N/A,FALSE,"Table of Contents";#N/A,#N/A,FALSE,"Overview";#N/A,#N/A,FALSE,"Data"}</definedName>
    <definedName name="wrn.WW._.Stm." hidden="1">{"page 1 ww",#N/A,FALSE,"World Wide P1";"page 2 ww",#N/A,FALSE,"World Wide P2";"page 3 ww",#N/A,FALSE,"World Wide P3";"page 4 ww",#N/A,FALSE,"Funding Co";"page 5 ww",#N/A,FALSE,"Gestao";"REstate",#N/A,FALSE,"Real Estate"}</definedName>
    <definedName name="wrn.Y" hidden="1">{#N/A,#N/A,FALSE,"EOC YTD ACTUAL";#N/A,#N/A,FALSE,"Distributor YTD Actual";#N/A,#N/A,FALSE,"Manufacturing YTD Actual";#N/A,#N/A,FALSE,"Service YTD Actual"}</definedName>
    <definedName name="wrn.Yahoo." hidden="1">{#N/A,#N/A,FALSE,"Inc. St.";#N/A,#N/A,FALSE,"FYear";#N/A,#N/A,FALSE,"Revs.";#N/A,#N/A,FALSE,"RevsYear";#N/A,#N/A,FALSE,"Balance";#N/A,#N/A,FALSE,"CompVal";#N/A,#N/A,FALSE,"Val.";#N/A,#N/A,FALSE,"DCFval"}</definedName>
    <definedName name="wrn.Yield." hidden="1">{"Yield",#N/A,FALSE,"Yield"}</definedName>
    <definedName name="wrn.YTD._.Reporting." hidden="1">{#N/A,#N/A,FALSE,"EOC YTD ACTUAL";#N/A,#N/A,FALSE,"Distributor YTD Actual";#N/A,#N/A,FALSE,"Manufacturing YTD Actual";#N/A,#N/A,FALSE,"Service YTD Actual"}</definedName>
    <definedName name="wrn_clp_debt_2" hidden="1">{"clp_ltd_doc",#N/A,FALSE,"CLP";"clp_om_doc",#N/A,FALSE,"CLP";"clp_ra_doc",#N/A,FALSE,"CLP";"clp_rb_doc",#N/A,FALSE,"CLP";"clp_rev_doc",#N/A,FALSE,"CLP";"clp_tax_doc",#N/A,FALSE,"CLP";"clp_wc_doc",#N/A,FALSE,"CLP";"clp_power_doc",#N/A,FALSE,"CLP"}</definedName>
    <definedName name="wrn_clp_det" hidden="1">{"clp_ltd_doc",#N/A,FALSE,"CLP";"clp_om_doc",#N/A,FALSE,"CLP";"clp_ra_doc",#N/A,FALSE,"CLP";"clp_rb_doc",#N/A,FALSE,"CLP";"clp_rev_doc",#N/A,FALSE,"CLP";"clp_tax_doc",#N/A,FALSE,"CLP";"clp_wc_doc",#N/A,FALSE,"CLP";"clp_power_doc",#N/A,FALSE,"CLP"}</definedName>
    <definedName name="wrn_eva" hidden="1">{"EVA",#N/A,FALSE,"EVA";"WACC",#N/A,FALSE,"WACC"}</definedName>
    <definedName name="wrn_otpt" hidden="1">{"DCF","UPSIDE CASE",FALSE,"Sheet1";"DCF","BASE CASE",FALSE,"Sheet1";"DCF","DOWNSIDE CASE",FALSE,"Sheet1"}</definedName>
    <definedName name="wrn_stmt_cf_2" hidden="1">{"STMT OF CASH FLOWS",#N/A,FALSE,"Cash Flows Indirect"}</definedName>
    <definedName name="wrn_tb_bs_2" hidden="1">{"BALANCE SHEET ACCTS",#N/A,FALSE,"Working Trial Balance"}</definedName>
    <definedName name="wrn_tb_is" hidden="1">{"INCOME STMT ACCTS",#N/A,FALSE,"Working Trial Balance"}</definedName>
    <definedName name="wrn1.Bewegungsbilanz" hidden="1">{#N/A,#N/A,FALSE,"Mittelherkunft";#N/A,#N/A,FALSE,"Mittelverwendung"}</definedName>
    <definedName name="wrn1.test" hidden="1">{#N/A,#N/A,FALSE,"Div lists (adjust)"}</definedName>
    <definedName name="wrn1.test1" hidden="1">{#N/A,#N/A,FALSE,"Div lists (adjust)"}</definedName>
    <definedName name="wrn2.all" hidden="1">{"summary 1",#N/A,TRUE,"Summary";"summary 2",#N/A,TRUE,"Summary";"chart",#N/A,TRUE,"summary chart";"model",#N/A,TRUE,"Model";"capital",#N/A,TRUE,"Capital";"maint",#N/A,TRUE,"Maintenance"}</definedName>
    <definedName name="wrn2.Basic" hidden="1">{#N/A,#N/A,FALSE,"e-Svc Level";#N/A,#N/A,FALSE,"e-Hosted";#N/A,#N/A,FALSE,"e-Licensed";#N/A,#N/A,FALSE,"Assumptions"}</definedName>
    <definedName name="wrn2.Basic." hidden="1">{#N/A,#N/A,FALSE,"e-Svc Level";#N/A,#N/A,FALSE,"e-Hosted";#N/A,#N/A,FALSE,"e-Licensed";#N/A,#N/A,FALSE,"Assumptions"}</definedName>
    <definedName name="wrn3." hidden="1">{"summary 1",#N/A,TRUE,"Summary";"summary 2",#N/A,TRUE,"Summary";"chart",#N/A,TRUE,"summary chart";"model",#N/A,TRUE,"Model";"capital",#N/A,TRUE,"Capital";"maint",#N/A,TRUE,"Maintenance"}</definedName>
    <definedName name="wrn3.all" hidden="1">{"summary 1",#N/A,TRUE,"Summary";"summary 2",#N/A,TRUE,"Summary";"chart",#N/A,TRUE,"summary chart";"model",#N/A,TRUE,"Model";"capital",#N/A,TRUE,"Capital";"maint",#N/A,TRUE,"Maintenance"}</definedName>
    <definedName name="wrna.prod" hidden="1">{#N/A,#N/A,FALSE,"1";#N/A,#N/A,FALSE,"2";#N/A,#N/A,FALSE,"16 - 17";#N/A,#N/A,FALSE,"18 - 19";#N/A,#N/A,FALSE,"26";#N/A,#N/A,FALSE,"27";#N/A,#N/A,FALSE,"28"}</definedName>
    <definedName name="wrnAll_Worksheets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l" hidden="1">{#N/A,#N/A,FALSE,"Results";#N/A,#N/A,FALSE,"Input Data";#N/A,#N/A,FALSE,"Generation Calculation";#N/A,#N/A,FALSE,"Unit Heat Rate Calculation";#N/A,#N/A,FALSE,"Final FWH Extraction Flow";#N/A,#N/A,FALSE,"BEFF.XLS";#N/A,#N/A,FALSE,"TURBEFF.XLS";#N/A,#N/A,FALSE,"Condenser Performance";#N/A,#N/A,FALSE,"Stage Pressure Correction";#N/A,#N/A,FALSE,"Electrical Loss Correction";#N/A,#N/A,FALSE,"Throttle P &amp; T Correction";#N/A,#N/A,FALSE,"Final FWH TTD Correction";#N/A,#N/A,FALSE,"Reheat T &amp; dP Correction";#N/A,#N/A,FALSE,"Auxiliary Steam &amp; Extr Corr";#N/A,#N/A,FALSE,"SHS &amp; RHS Correction";#N/A,#N/A,FALSE,"Change Log"}</definedName>
    <definedName name="wrnn" hidden="1">{#N/A,#N/A,FALSE,"PERSONAL";#N/A,#N/A,FALSE,"explotación";#N/A,#N/A,FALSE,"generales"}</definedName>
    <definedName name="wrntbexplans2" hidden="1">{"EXPLANATIONS",#N/A,FALSE,"Working Trial Balance"}</definedName>
    <definedName name="Wrong" hidden="1">{#N/A,#N/A,FALSE,"JA.1";#N/A,#N/A,FALSE,"JA.2";#N/A,#N/A,FALSE,"JA.3";#N/A,#N/A,FALSE,"JA.4";#N/A,#N/A,FALSE,"JA.5";#N/A,#N/A,FALSE,"JA.6";#N/A,#N/A,FALSE,"JA.7";#N/A,#N/A,FALSE,"JA.8";#N/A,#N/A,FALSE,"JA.9";#N/A,#N/A,FALSE,"JA.10";#N/A,#N/A,FALSE,"JB.1";#N/A,#N/A,FALSE,"JB.2";#N/A,#N/A,FALSE,"JB.3";#N/A,#N/A,FALSE,"JB.4";#N/A,#N/A,FALSE,"JB.5";#N/A,#N/A,FALSE,"JB.6";#N/A,#N/A,FALSE,"JB.7";#N/A,#N/A,FALSE,"JB.8";#N/A,#N/A,FALSE,"JB.9";#N/A,#N/A,FALSE,"JB.10";#N/A,#N/A,FALSE,"JC.1";#N/A,#N/A,FALSE,"JC.2";#N/A,#N/A,FALSE,"JC.3";#N/A,#N/A,FALSE,"JC.4";#N/A,#N/A,FALSE,"JC.5";#N/A,#N/A,FALSE,"JC.6";#N/A,#N/A,FALSE,"JC.7";#N/A,#N/A,FALSE,"JC.8";#N/A,#N/A,FALSE,"JC.9";#N/A,#N/A,FALSE,"JC.10";#N/A,#N/A,FALSE,"JD.1";#N/A,#N/A,FALSE,"JD.2";#N/A,#N/A,FALSE,"JD.3";#N/A,#N/A,FALSE,"JD.4";#N/A,#N/A,FALSE,"JD.5";#N/A,#N/A,FALSE,"JD.6";#N/A,#N/A,FALSE,"JD.7";#N/A,#N/A,FALSE,"JD.8";#N/A,#N/A,FALSE,"JD.9";#N/A,#N/A,FALSE,"JD.10"}</definedName>
    <definedName name="Wrong2" hidden="1">{#N/A,#N/A,FALSE,"KA.1";#N/A,#N/A,FALSE,"KA.2";#N/A,#N/A,FALSE,"KB.1";#N/A,#N/A,FALSE,"KB.2";#N/A,#N/A,FALSE,"KC.1";#N/A,#N/A,FALSE,"KC.2";#N/A,#N/A,FALSE,"KD.1";#N/A,#N/A,FALSE,"KD.2"}</definedName>
    <definedName name="WRR" hidden="1">{#N/A,#N/A,FALSE,"Pharm";#N/A,#N/A,FALSE,"WWCM"}</definedName>
    <definedName name="wrrrrr" hidden="1">{#N/A,#N/A,FALSE,"REPORT"}</definedName>
    <definedName name="wv" hidden="1">{#N/A,#N/A,FALSE,"Pharm";#N/A,#N/A,FALSE,"WWCM"}</definedName>
    <definedName name="WV_StartYear">#REF!</definedName>
    <definedName name="wvu.All._.of._.Report." hidden="1">{FALSE,TRUE,-2,-16.25,606,391.5,FALSE,FALSE,TRUE,TRUE,0,1,#N/A,1,#N/A,8.40766550522648,18.3448275862069,1,FALSE,FALSE,3,TRUE,1,FALSE,100,"Swvu.All._.of._.Report.","ACwvu.All._.of._.Report.",#N/A,FALSE,FALSE,0,0,0.5,0,2,"&amp;R&amp;7ABM/PAK
&amp;F
&amp;D
&amp;T","",TRUE,FALSE,FALSE,FALSE,1,68,#N/A,#N/A,FALSE,FALSE,#N/A,#N/A,FALSE,FALSE,FALSE,1,300,300,FALSE,FALSE,TRUE,TRUE,TRUE}</definedName>
    <definedName name="wvu.BiPolar." hidden="1">{TRUE,TRUE,43.75,1.75,539.25,324,FALSE,TRUE,TRUE,TRUE,0,1,#N/A,1,#N/A,8.78125,20.2631578947368,1,FALSE,FALSE,1,TRUE,1,FALSE,100,"Swvu.BiPolar.","ACwvu.BiPolar.",#N/A,FALSE,FALSE,0.75,0.75,1,1,2,"&amp;A","Page &amp;P",FALSE,FALSE,FALSE,FALSE,1,#N/A,1,1,FALSE,FALSE,#N/A,#N/A,FALSE,FALSE,FALSE,1,600,600,FALSE,FALSE,TRUE,TRUE,TRUE}</definedName>
    <definedName name="wvu.Comments._.MTH." hidden="1">{FALSE,TRUE,-2,-16.25,606,391.5,FALSE,FALSE,TRUE,TRUE,0,1,#N/A,1,#N/A,8.40766550522648,18.3448275862069,1,FALSE,FALSE,3,TRUE,1,FALSE,100,"Swvu.Comments._.MTH.","ACwvu.Comments._.MTH.",#N/A,FALSE,FALSE,0,0,0.5,0,2,"&amp;R&amp;7ABM/PAK
&amp;F
&amp;D
&amp;T","",TRUE,FALSE,FALSE,FALSE,1,68,#N/A,#N/A,FALSE,FALSE,"Rwvu.Comments._.MTH.",#N/A,FALSE,FALSE,FALSE,1,300,300,FALSE,FALSE,TRUE,TRUE,TRUE}</definedName>
    <definedName name="wvu.Comments._.QTR." hidden="1">{FALSE,TRUE,-2,-16.25,606,391.5,FALSE,FALSE,TRUE,TRUE,0,1,#N/A,1,#N/A,15.3728222996516,18.3448275862069,1,FALSE,FALSE,3,TRUE,1,FALSE,100,"Swvu.Comments._.QTR.","ACwvu.Comments._.QTR.",#N/A,FALSE,FALSE,0,0,0.5,0,2,"&amp;R&amp;7ABM/PAK
&amp;F
&amp;D
&amp;T","",TRUE,FALSE,FALSE,FALSE,1,68,#N/A,#N/A,FALSE,FALSE,"Rwvu.Comments._.QTR.",#N/A,FALSE,FALSE,FALSE,1,300,300,FALSE,FALSE,TRUE,TRUE,TRUE}</definedName>
    <definedName name="wvu.Comments._.YTD." hidden="1">{FALSE,TRUE,-2,-16.25,606,391.5,FALSE,FALSE,TRUE,TRUE,0,1,#N/A,1,#N/A,22.3066202090592,18.3448275862069,1,FALSE,FALSE,3,TRUE,1,FALSE,100,"Swvu.Comments._.YTD.","ACwvu.Comments._.YTD.",#N/A,FALSE,FALSE,0,0,0.5,0,2,"&amp;R&amp;7ABM/PAK
&amp;F
&amp;D
&amp;T","",TRUE,FALSE,FALSE,FALSE,1,68,#N/A,#N/A,FALSE,FALSE,"Rwvu.Comments._.YTD.",#N/A,FALSE,FALSE,FALSE,1,300,300,FALSE,FALSE,TRUE,TRUE,TRUE}</definedName>
    <definedName name="wvu.FRP_BACKLOG1." hidden="1">{TRUE,TRUE,4.75,-2,591,327,FALSE,TRUE,TRUE,TRUE,0,1,#N/A,1,#N/A,12.7454545454545,25.0666666666667,1,FALSE,FALSE,1,TRUE,1,FALSE,100,"Swvu.FRP_BACKLOG1.","ACwvu.FRP_BACKLOG1.",#N/A,FALSE,FALSE,1,1,1,0.75,2,"","&amp;L&amp;F&amp;C&amp;A&amp;R&amp;D",FALSE,FALSE,FALSE,FALSE,1,75,#N/A,#N/A,"=R1C1:R61C18","=C1:C4",#N/A,#N/A,FALSE,FALSE,TRUE,1,4294967292,300,FALSE,FALSE,TRUE,TRUE,TRUE}</definedName>
    <definedName name="wvu.FRP_backlog2." hidden="1">{TRUE,TRUE,4.75,-2,591,327,FALSE,TRUE,TRUE,TRUE,0,26,#N/A,1,#N/A,13.6909090909091,25.0666666666667,1,FALSE,FALSE,1,TRUE,1,FALSE,100,"Swvu.FRP_backlog2.","ACwvu.FRP_backlog2.",#N/A,FALSE,FALSE,1,1,1,0.75,2,"","&amp;L&amp;F&amp;C&amp;A&amp;R&amp;D",FALSE,FALSE,FALSE,FALSE,1,75,#N/A,#N/A,"=R1C1:R61C33","=C1:C4","Rwvu.FRP_backlog2.",#N/A,FALSE,FALSE,TRUE,1,4294967292,300,FALSE,FALSE,TRUE,TRUE,TRUE}</definedName>
    <definedName name="wvu.HRT." hidden="1">{TRUE,TRUE,43.75,1.75,539.25,324,FALSE,TRUE,TRUE,TRUE,0,19,#N/A,55,#N/A,9.90625,19.7777777777778,1,FALSE,FALSE,1,TRUE,1,FALSE,100,"Swvu.HRT.","ACwvu.HRT.",#N/A,FALSE,FALSE,0.25,0.25,0.25,0.25,2,"&amp;A","Page &amp;P",TRUE,FALSE,FALSE,FALSE,1,#N/A,1,1,"=R8C1:R61C19",FALSE,"Rwvu.HRT.",#N/A,FALSE,FALSE,FALSE,1,600,600,FALSE,FALSE,TRUE,TRUE,TRUE}</definedName>
    <definedName name="wvu.income_statement." hidden="1">{TRUE,TRUE,1.75,1,600,350.25,FALSE,FALSE,TRUE,TRUE,0,1,18,1,8,4,7,4,TRUE,TRUE,1,TRUE,1,TRUE,75,"Swvu.income_statement.","ACwvu.income_statement.",1,FALSE,FALSE,1.25,0.5,1.75,0.5,2,"&amp;LAvery Dennison
Operating Segment Earnings Model, $ in Mil.&amp;R&amp;f","",TRUE,FALSE,FALSE,FALSE,1,#N/A,1,1,"=R8C31:R47C54","=C1:C2,R5:R7",#N/A,#N/A,FALSE,FALSE}</definedName>
    <definedName name="wvu.inputs._.raw._.data." hidden="1">{TRUE,TRUE,-1.25,-15.5,604.5,369,FALSE,FALSE,TRUE,TRUE,0,1,83,1,38,4,5,4,TRUE,TRUE,3,TRUE,1,TRUE,75,"Swvu.inputs._.raw._.data.","ACwvu.inputs._.raw._.data.",#N/A,FALSE,FALSE,0.5,0.5,0.5,0.5,2,"&amp;F","&amp;A&amp;RPage &amp;P",FALSE,FALSE,FALSE,FALSE,1,60,#N/A,#N/A,"=R1C61:R53C89","=C1:C5",#N/A,#N/A,FALSE,FALSE,FALSE,1,600,600,FALSE,FALSE,TRUE,TRUE,TRUE}</definedName>
    <definedName name="wvu.lib1." hidden="1">{TRUE,TRUE,-1.25,-15.5,484.5,276.75,FALSE,TRUE,TRUE,TRUE,0,13,#N/A,29,#N/A,9.28125,19.2941176470588,1,FALSE,FALSE,3,TRUE,1,FALSE,100,"Swvu.lib1.","ACwvu.lib1.",#N/A,FALSE,FALSE,0.2,0.2,0.984251969,0.984251969,2,"&amp;F","Pagina &amp;P",TRUE,TRUE,FALSE,TRUE,1,70,#N/A,#N/A,"=R1C2:R38C18",FALSE,#N/A,"Cwvu.lib1.",FALSE,FALSE,TRUE,1,65532,65532,FALSE,FALSE,TRUE,TRUE,TRUE}</definedName>
    <definedName name="wvu.mono." hidden="1">{TRUE,TRUE,43.75,1.75,539.25,324,FALSE,TRUE,TRUE,TRUE,6,11,#N/A,42,#N/A,10.484375,20,1,FALSE,FALSE,1,TRUE,1,FALSE,100,"Swvu.mono.","ACwvu.mono.",#N/A,FALSE,FALSE,0.75,0.75,1,1,2,"&amp;A","Page &amp;P",FALSE,FALSE,FALSE,FALSE,1,#N/A,1,1,FALSE,FALSE,#N/A,#N/A,FALSE,FALSE,FALSE,1,600,600,FALSE,FALSE,TRUE,TRUE,TRUE}</definedName>
    <definedName name="wvu.MTH._.QTR._.YTD." hidden="1">{TRUE,TRUE,-1.25,-15.5,604.5,366.75,FALSE,FALSE,TRUE,TRUE,0,1,#N/A,1,#N/A,9.5609756097561,19.6363636363636,1,FALSE,FALSE,3,TRUE,1,FALSE,100,"Swvu.MTH._.QTR._.YTD.","ACwvu.MTH._.QTR._.YTD.",#N/A,FALSE,FALSE,0.15,0.15,0.75,0,2,"&amp;R&amp;8ABM/PAK, &amp;F, &amp;D, &amp;T","",FALSE,FALSE,FALSE,FALSE,2,66,#N/A,#N/A,"=R1C1:R87C23",FALSE,#N/A,#N/A,FALSE,FALSE,FALSE,1,65532,65532,FALSE,FALSE,TRUE,TRUE,TRUE}</definedName>
    <definedName name="wvu.MTH._.YTD." hidden="1">{TRUE,TRUE,-1.25,-15.5,604.5,366.75,FALSE,FALSE,TRUE,TRUE,0,1,#N/A,1,#N/A,14.4883720930233,19.6363636363636,1,FALSE,FALSE,3,TRUE,1,FALSE,100,"Swvu.MTH._.YTD.","ACwvu.MTH._.YTD.",#N/A,FALSE,FALSE,0.15,0.15,0.75,0,2,"&amp;R&amp;8ABM/PAK, &amp;F, &amp;D, &amp;T","",FALSE,FALSE,FALSE,FALSE,2,66,#N/A,#N/A,"=R1C1:R87C23",FALSE,"Rwvu.MTH._.YTD.",#N/A,FALSE,FALSE,FALSE,1,65532,65532,FALSE,FALSE,TRUE,TRUE,TRUE}</definedName>
    <definedName name="wvu.OKT4ARA." hidden="1">{TRUE,TRUE,43.75,1.75,539.25,324,FALSE,TRUE,TRUE,TRUE,0,11,#N/A,47,#N/A,10.484375,19.8888888888889,1,FALSE,FALSE,1,TRUE,1,FALSE,100,"Swvu.OKT4ARA.","ACwvu.OKT4ARA.",#N/A,FALSE,FALSE,0.75,0.75,1,1,2,"&amp;A","Page &amp;P",FALSE,FALSE,FALSE,FALSE,1,#N/A,1,1,FALSE,FALSE,#N/A,#N/A,FALSE,FALSE,FALSE,1,600,600,FALSE,FALSE,TRUE,TRUE,TRUE}</definedName>
    <definedName name="wvu.summary1."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wvu.summary2."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wvu.summary3."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wvu.Sumnpv." hidden="1">{TRUE,TRUE,-1.25,-15.5,604.5,341.25,FALSE,TRUE,TRUE,TRUE,0,2,#N/A,33,#N/A,8.78125,23.3529411764706,1,FALSE,FALSE,3,TRUE,1,FALSE,100,"Swvu.Sumnpv.","ACwvu.Sumnpv.",#N/A,FALSE,FALSE,0.75,0.75,1,1,2,"&amp;A","Page &amp;P",FALSE,FALSE,FALSE,FALSE,1,#N/A,1,1,"=R18C2:R51C20",FALSE,"Rwvu.Sumnpv.",#N/A,FALSE,FALSE,FALSE,1,600,600,FALSE,FALSE,TRUE,TRUE,TRUE}</definedName>
    <definedName name="wvu.tcs1." hidden="1">{TRUE,TRUE,43.75,1.75,539.25,324,FALSE,TRUE,TRUE,TRUE,0,16,#N/A,53,#N/A,10.484375,19.7777777777778,1,FALSE,FALSE,1,TRUE,1,FALSE,100,"Swvu.tcs1.","ACwvu.tcs1.",#N/A,FALSE,FALSE,0.25,0.25,0.5,0.25,2,"&amp;A","Page &amp;P",FALSE,FALSE,FALSE,FALSE,1,#N/A,1,1,FALSE,FALSE,#N/A,#N/A,FALSE,FALSE,FALSE,1,600,600,FALSE,FALSE,TRUE,TRUE,TRUE}</definedName>
    <definedName name="wvu.tcs2." hidden="1">{TRUE,TRUE,43.75,1.75,539.25,324,FALSE,TRUE,TRUE,TRUE,0,16,#N/A,1,#N/A,10.484375,20.3157894736842,1,FALSE,FALSE,1,TRUE,1,FALSE,100,"Swvu.tcs2.","ACwvu.tcs2.",#N/A,FALSE,FALSE,0.25,0.25,0.5,0.25,2,"&amp;A","Page &amp;P",FALSE,FALSE,FALSE,FALSE,1,#N/A,1,1,FALSE,FALSE,#N/A,#N/A,FALSE,FALSE,FALSE,1,600,600,FALSE,FALSE,TRUE,TRUE,TRUE}</definedName>
    <definedName name="wvu.tcs3" hidden="1">{TRUE,TRUE,43.75,1.75,539.25,324,FALSE,TRUE,TRUE,TRUE,0,16,#N/A,1,#N/A,10.484375,20.3157894736842,1,FALSE,FALSE,1,TRUE,1,FALSE,100,"Swvu.tcs2.","ACwvu.tcs2.",#N/A,FALSE,FALSE,0.25,0.25,0.5,0.25,2,"&amp;A","Page &amp;P",FALSE,FALSE,FALSE,FALSE,1,#N/A,1,1,FALSE,FALSE,#N/A,#N/A,FALSE,FALSE,FALSE,1,600,600,FALSE,FALSE,TRUE,TRUE,TRUE}</definedName>
    <definedName name="wvu.typical." hidden="1">{TRUE,TRUE,43.75,1.75,539.25,324,FALSE,TRUE,TRUE,TRUE,27,14,#N/A,54,#N/A,10.296875,19.7777777777778,1,FALSE,FALSE,1,TRUE,1,FALSE,100,"Swvu.typical.","ACwvu.typical.",#N/A,FALSE,FALSE,0.75,0.75,1,1,2,"&amp;A","Page &amp;P",FALSE,FALSE,FALSE,FALSE,1,#N/A,1,1,"=R7C1:R61C19",FALSE,#N/A,#N/A,FALSE,FALSE,FALSE,1,600,600,FALSE,FALSE,TRUE,TRUE,TRUE}</definedName>
    <definedName name="ww" hidden="1">{#N/A,#N/A,FALSE,"Pharm";#N/A,#N/A,FALSE,"WWCM"}</definedName>
    <definedName name="wwee" hidden="1">{"value box",#N/A,TRUE,"DPL Inc. Fin Statements";"unlevered free cash flows",#N/A,TRUE,"DPL Inc. Fin Statements"}</definedName>
    <definedName name="www" hidden="1">{#N/A,#N/A,FALSE,"schA"}</definedName>
    <definedName name="www.cc" hidden="1">{"qtrs",#N/A,FALSE,"External Mnth-Qtr-Ytd (EBITDA)";"months",#N/A,FALSE,"External Mnth-Qtr-Ytd (EBITDA)";"qtrs",#N/A,FALSE,"External Mnth-Qtr-Ytd (EBIT)";"monthsl",#N/A,FALSE,"External Mnth-Qtr-Ytd (EBIT)";"qtrs",#N/A,FALSE,"Internal Mth-Qtr-Ytd";"months",#N/A,FALSE,"Internal Mth-Qtr-Ytd"}</definedName>
    <definedName name="www_1" hidden="1">{"Plot1",#N/A,FALSE,"Plots";"plot2",#N/A,FALSE,"Plots";"plot3",#N/A,FALSE,"Plots";"plot4",#N/A,FALSE,"Plots";"plot5",#N/A,FALSE,"Plots";"plot6",#N/A,FALSE,"Plots"}</definedName>
    <definedName name="www_2" hidden="1">{"Plot1",#N/A,FALSE,"Plots";"plot2",#N/A,FALSE,"Plots";"plot3",#N/A,FALSE,"Plots";"plot4",#N/A,FALSE,"Plots";"plot5",#N/A,FALSE,"Plots";"plot6",#N/A,FALSE,"Plots"}</definedName>
    <definedName name="www_3" hidden="1">{"Plot1",#N/A,FALSE,"Plots";"plot2",#N/A,FALSE,"Plots";"plot3",#N/A,FALSE,"Plots";"plot4",#N/A,FALSE,"Plots";"plot5",#N/A,FALSE,"Plots";"plot6",#N/A,FALSE,"Plots"}</definedName>
    <definedName name="wwww" hidden="1">{#N/A,#N/A,FALSE,"schA"}</definedName>
    <definedName name="wx" hidden="1">{#N/A,#N/A,FALSE,"Pharm";#N/A,#N/A,FALSE,"WWCM"}</definedName>
    <definedName name="x">#REF!</definedName>
    <definedName name="x_1" hidden="1">{"Page 1",#N/A,FALSE,"Sheet1";"Page 2",#N/A,FALSE,"Sheet1"}</definedName>
    <definedName name="x5x" hidden="1">#REF!</definedName>
    <definedName name="XCHK_ANCIL_REV">#REF!</definedName>
    <definedName name="XCHK_COST_RECOVERY">#REF!</definedName>
    <definedName name="XCHK_DFV_UNRL_GL_YTD">#REF!</definedName>
    <definedName name="XCHK_GENCST_TOT_OPG">#REF!</definedName>
    <definedName name="XCHK_OPG_NETGENREV">#REF!</definedName>
    <definedName name="XCHK_TRD_TOT_MARG">#REF!</definedName>
    <definedName name="xcv" hidden="1">{#N/A,#N/A,FALSE,"Pharm";#N/A,#N/A,FALSE,"WWCM"}</definedName>
    <definedName name="XREF_COLUMN_1" hidden="1">#REF!</definedName>
    <definedName name="XREF_COLUMN_2" hidden="1">#REF!</definedName>
    <definedName name="XREF_COLUMN_3" hidden="1">#REF!</definedName>
    <definedName name="XREF_COLUMN_4" hidden="1">#REF!</definedName>
    <definedName name="XREF_COLUMN_5" hidden="1">#REF!</definedName>
    <definedName name="XREF_COLUMN_6" hidden="1">#REF!</definedName>
    <definedName name="XRefActiveRow" hidden="1">#REF!</definedName>
    <definedName name="XRefColumnsCount" hidden="1">13</definedName>
    <definedName name="XRefCopy1" hidden="1">TextRefCopy1</definedName>
    <definedName name="XRefCopy1Row" hidden="1">#REF!</definedName>
    <definedName name="XRefCopy2" hidden="1">#REF!</definedName>
    <definedName name="XRefCopy3" hidden="1">#REF!</definedName>
    <definedName name="XRefCopy3Row" hidden="1">#REF!</definedName>
    <definedName name="XRefCopy4" hidden="1">#REF!</definedName>
    <definedName name="XRefCopy5" hidden="1">#REF!</definedName>
    <definedName name="XRefCopy6" hidden="1">#REF!</definedName>
    <definedName name="XRefCopy7" hidden="1">#REF!</definedName>
    <definedName name="XRefCopy8" hidden="1">#REF!</definedName>
    <definedName name="XRefCopy8Row" hidden="1">#REF!</definedName>
    <definedName name="XRefCopy9" hidden="1">#REF!</definedName>
    <definedName name="XRefCopy9Row" hidden="1">#REF!</definedName>
    <definedName name="XRefCopyRangeCount" hidden="1">64</definedName>
    <definedName name="XRefPaste1" hidden="1">#REF!</definedName>
    <definedName name="XRefPaste1Row" hidden="1">#REF!</definedName>
    <definedName name="XRefPaste2" hidden="1">#REF!</definedName>
    <definedName name="XRefPaste2Row" hidden="1">#REF!</definedName>
    <definedName name="XRefPaste3" hidden="1">#REF!</definedName>
    <definedName name="XRefPaste3Row" hidden="1">#REF!</definedName>
    <definedName name="XRefPaste4" hidden="1">#REF!</definedName>
    <definedName name="XRefPaste4Row" hidden="1">#REF!</definedName>
    <definedName name="XRefPaste5" hidden="1">#REF!</definedName>
    <definedName name="XRefPaste5Row" hidden="1">#REF!</definedName>
    <definedName name="XRefPaste6" hidden="1">#REF!</definedName>
    <definedName name="XRefPaste6Row" hidden="1">#REF!</definedName>
    <definedName name="XRefPaste7" hidden="1">#REF!</definedName>
    <definedName name="XRefPaste7Row" hidden="1">#REF!</definedName>
    <definedName name="XRefPasteRangeCount" hidden="1">42</definedName>
    <definedName name="xx">#REF!</definedName>
    <definedName name="xxx">#N/A</definedName>
    <definedName name="xxx.detail" hidden="1">{"detail305",#N/A,FALSE,"BI-305"}</definedName>
    <definedName name="xxx.directory" hidden="1">{"summary",#N/A,FALSE,"PCR DIRECTORY"}</definedName>
    <definedName name="xxx2" hidden="1">{"clp_bs_doc",#N/A,FALSE,"CLP";"clp_is_doc",#N/A,FALSE,"CLP";"clp_cf_doc",#N/A,FALSE,"CLP";"clp_fr_doc",#N/A,FALSE,"CLP"}</definedName>
    <definedName name="xxxx" hidden="1">{#N/A,#N/A,FALSE,"Sheet1";#N/A,#N/A,FALSE,"Sheet2";#N/A,#N/A,FALSE,"Sheet3";#N/A,#N/A,FALSE,"Sheet4";#N/A,#N/A,FALSE,"Sheet5";#N/A,#N/A,FALSE,"Sheet6"}</definedName>
    <definedName name="xxxxx" hidden="1">{#N/A,#N/A,FALSE,"Pharm";#N/A,#N/A,FALSE,"WWCM"}</definedName>
    <definedName name="xxxxxx" hidden="1">{#N/A,#N/A,FALSE,"Offshore 2002 Comparative Fore ";#N/A,#N/A,FALSE,"Offshore Div 6";#N/A,#N/A,FALSE,"Deepwater Div 9"}</definedName>
    <definedName name="xxxxxxx" hidden="1">{"clp_bs_doc",#N/A,FALSE,"CLP";"clp_is_doc",#N/A,FALSE,"CLP";"clp_cf_doc",#N/A,FALSE,"CLP";"clp_fr_doc",#N/A,FALSE,"CLP"}</definedName>
    <definedName name="xxxxxxxxx2" hidden="1">{"clp_bs_doc",#N/A,FALSE,"CLP";"clp_is_doc",#N/A,FALSE,"CLP";"clp_cf_doc",#N/A,FALSE,"CLP";"clp_fr_doc",#N/A,FALSE,"CLP"}</definedName>
    <definedName name="xxxxxxxxxx" hidden="1">{#N/A,#N/A,FALSE,"Int'l 2002 Comparative Fore";#N/A,#N/A,FALSE,"Int'l - Consolidated";#N/A,#N/A,FALSE,"Co 05 - Tunisia";#N/A,#N/A,FALSE,"Co 06 - Machala Power";#N/A,#N/A,FALSE,"Co. 07 - Samedan of  N Africa";#N/A,#N/A,FALSE,"Co. 08 - Samedan Transfer Sub";#N/A,#N/A,FALSE,"Co. 11 - Samedan Mediterranean";#N/A,#N/A,FALSE,"Co. 12 - Samedan International";#N/A,#N/A,FALSE,"Co. 13 - China";#N/A,#N/A,FALSE,"Co. 14 - EDC Portugal";#N/A,#N/A,FALSE,"Co. 17 - EDC Argentina (Home)";#N/A,#N/A,FALSE,"Co. 18 - EDC Argentina (Branch)";#N/A,#N/A,FALSE,"Co. 19 - EDC Ecuador";#N/A,#N/A,FALSE,"Co. 21 - U.K. Limited";#N/A,#N/A,FALSE,"Co. 22 - EDC Europe ";#N/A,#N/A,FALSE,"Co. 23 - EDC Australia";#N/A,#N/A,FALSE,"Co. 28 - EDC Denmark";#N/A,#N/A,FALSE,"Co. 38 - Viet Nam";#N/A,#N/A,FALSE,"Co. 39-Ireland";#N/A,#N/A,FALSE,"Co.61 - Netherlands"}</definedName>
    <definedName name="xxxxxxxxxxxx" hidden="1">{#N/A,#N/A,FALSE,"NGM Consolidated";#N/A,#N/A,FALSE,"NGM";#N/A,#N/A,FALSE,"NGP"}</definedName>
    <definedName name="xxxxxxxxxxxxxxxxxxxxx" hidden="1">{#N/A,#N/A,FALSE,"NTI";#N/A,#N/A,FALSE,"Co 04 - Pipeline Corp";#N/A,#N/A,FALSE,"Gasdel Pipeline";#N/A,#N/A,FALSE,"Producers Service Inc";#N/A,#N/A,FALSE,"HGC Inc";#N/A,#N/A,FALSE,"HIPS Inc"}</definedName>
    <definedName name="xxxxxxxxxxxxxxxxxxxxxxxxxx" hidden="1">{#N/A,#N/A,FALSE,"NAI";#N/A,#N/A,FALSE,"NAI Eliminations";#N/A,#N/A,FALSE,"Ardmore";#N/A,#N/A,FALSE,"NPM Inc";#N/A,#N/A,FALSE,"Co 45 - Royalty Corp";#N/A,#N/A,FALSE,"Samedan Eliminations (10-49)"}</definedName>
    <definedName name="xyz" hidden="1">{"inctax94",#N/A,FALSE,"1994";"inctax95",#N/A,FALSE,"1995"}</definedName>
    <definedName name="xz4_MM" hidden="1">{0,0,0,0;0,0,0,0;0,0,0,0;0,0,0,0;0,0,0,0;0,0,0,0}</definedName>
    <definedName name="y">#REF!</definedName>
    <definedName name="Y2K" hidden="1">{"PAGE1_97",#N/A,TRUE,"1997";"PAGE2_97",#N/A,TRUE,"1997";"PAGE3_97",#N/A,TRUE,"1997";"PAGE4_97",#N/A,TRUE,"1997"}</definedName>
    <definedName name="Y2KMaintenance" hidden="1">{"PAGE1",#N/A,TRUE,"1996";"PAGE2",#N/A,TRUE,"1996";"PAGE3",#N/A,TRUE,"1996";"PAGE4",#N/A,TRUE,"1996"}</definedName>
    <definedName name="ye">#REF!</definedName>
    <definedName name="YE_AIR_Target">#REF!</definedName>
    <definedName name="YE_Budget_AB_Spills">#REF!</definedName>
    <definedName name="YE_Budget_Availability">#REF!</definedName>
    <definedName name="YE_Budget_C_Spills">#REF!</definedName>
    <definedName name="YE_Development_Capital_Budget">#REF!</definedName>
    <definedName name="YE_Hydro_Budget_TWh">#REF!</definedName>
    <definedName name="YE_Hydro_Staff_Budget">#REF!</definedName>
    <definedName name="YE_Operational_Capital_Budget">#REF!</definedName>
    <definedName name="YE_Staff_Budget">#REF!</definedName>
    <definedName name="YE_Thermal_Budget_TWh">#REF!</definedName>
    <definedName name="YE_Thermal_OMA_Budegt">#REF!</definedName>
    <definedName name="YE_Thermal_Staff_Budget">#REF!</definedName>
    <definedName name="YE_Total_OMA_Budget">#REF!</definedName>
    <definedName name="YE_Total_Operational_OMA_Budget">#REF!</definedName>
    <definedName name="year">#REF!</definedName>
    <definedName name="YEAR2009">#REF!</definedName>
    <definedName name="YEARHIGH" hidden="1">"YEARHIGH"</definedName>
    <definedName name="YEARLOW" hidden="1">"YEARLOW"</definedName>
    <definedName name="YEdate">#REF!</definedName>
    <definedName name="YEtitle">#REF!</definedName>
    <definedName name="yr" hidden="1">39686.6865509259</definedName>
    <definedName name="Yr1_ProjCap">#REF!</definedName>
    <definedName name="Yr1_ProjMFA">#REF!</definedName>
    <definedName name="Yr1_ProjOMA">#REF!</definedName>
    <definedName name="Yr2_ProjCap">#REF!</definedName>
    <definedName name="Yr2_ProjMFA">#REF!</definedName>
    <definedName name="Yr2_ProjOMA">#REF!</definedName>
    <definedName name="Yr3_ProjCap">#REF!</definedName>
    <definedName name="Yr3_ProjMFA">#REF!</definedName>
    <definedName name="Yr3_ProjOMA">#REF!</definedName>
    <definedName name="Yr4_ProjCap">#REF!</definedName>
    <definedName name="Yr4_ProjMFA">#REF!</definedName>
    <definedName name="Yr4_ProjOMA">#REF!</definedName>
    <definedName name="Yr5_ProjCap">#REF!</definedName>
    <definedName name="Yr5_ProjMFA">#REF!</definedName>
    <definedName name="Yr5_ProjOMA">#REF!</definedName>
    <definedName name="YREND">#REF!</definedName>
    <definedName name="YRENDSUM">#REF!</definedName>
    <definedName name="YTD" hidden="1">{#N/A,#N/A,FALSE,"TPC"}</definedName>
    <definedName name="YTD_A_Actuals">#REF!</definedName>
    <definedName name="YTD_ActAncillaryByStation">#REF!</definedName>
    <definedName name="YTD_Actual_LY">#REF!</definedName>
    <definedName name="YTD_AGC">#REF!</definedName>
    <definedName name="YTD_AGC_Actual">#REF!</definedName>
    <definedName name="YTD_AGC_Budget">#REF!</definedName>
    <definedName name="YTD_AncillaryByType_Actual">#REF!</definedName>
    <definedName name="YTD_AncRev">#REF!</definedName>
    <definedName name="YTD_AncRev_Bud">#REF!</definedName>
    <definedName name="YTD_AncRev_Bud_Detail">#REF!</definedName>
    <definedName name="YTD_AQEW">#REF!</definedName>
    <definedName name="YTD_B_Actuals">#REF!</definedName>
    <definedName name="YTD_BlackStart_Actual">#REF!</definedName>
    <definedName name="YTD_BlackStart_Budget">#REF!</definedName>
    <definedName name="YTD_BP">#REF!</definedName>
    <definedName name="YTD_BP_LQ">#REF!</definedName>
    <definedName name="YTD_BS">#REF!</definedName>
    <definedName name="YTD_Budget_GenCostDetail">#REF!</definedName>
    <definedName name="YTD_CNP_Bud">#REF!</definedName>
    <definedName name="YTD_Contract_Rev">#REF!</definedName>
    <definedName name="YTD_Costs">#REF!</definedName>
    <definedName name="YTD_Efficiency_GWH">#REF!</definedName>
    <definedName name="YTD_GenCost_Bud">#REF!</definedName>
    <definedName name="YTD_HESA">#REF!</definedName>
    <definedName name="YTD_HydroNonRegGWh_Bud">#REF!</definedName>
    <definedName name="YTD_HydroNonRegRev_Bud">#REF!</definedName>
    <definedName name="YTD_HydroNonRegRev_Bud_Before">#REF!</definedName>
    <definedName name="YTD_HydroRegGWh_Bud">#REF!</definedName>
    <definedName name="YTD_HydroRegRev_Bud">#REF!</definedName>
    <definedName name="YTD_HydroRegRev_Bud_Before">#REF!</definedName>
    <definedName name="YTD_MCR_Hours">#REF!</definedName>
    <definedName name="YTD_MtM">#REF!</definedName>
    <definedName name="YTD_MWh_Bud">#REF!</definedName>
    <definedName name="YTD_NewHydroRegMWh">#REF!</definedName>
    <definedName name="YTD_NewReg_Hydro_Rev">#REF!</definedName>
    <definedName name="YTD_NewRegStation_Rev">#REF!</definedName>
    <definedName name="YTD_NonReg_Station_Rev">#REF!</definedName>
    <definedName name="YTD_OEFC_CM">#REF!</definedName>
    <definedName name="YTD_OEFC_LM">#REF!</definedName>
    <definedName name="YTD_ONPA_Bud">#REF!</definedName>
    <definedName name="YTD_Op_Perf_Summary">#REF!</definedName>
    <definedName name="YTD_OPGET_Bk">#REF!</definedName>
    <definedName name="YTD_OPGET_Market_B">#REF!</definedName>
    <definedName name="YTD_OPGET_Market_S">#REF!</definedName>
    <definedName name="YTD_OPGET_Purchases">#REF!</definedName>
    <definedName name="YTD_OPGET_Sales">#REF!</definedName>
    <definedName name="YTD_OR">#REF!</definedName>
    <definedName name="YTD_OR_Actual">#REF!</definedName>
    <definedName name="YTD_OR_Budget">#REF!</definedName>
    <definedName name="YTD_Other">#REF!</definedName>
    <definedName name="YTD_Other_Rev">#REF!</definedName>
    <definedName name="YTD_ReactivePower_Actual">#REF!</definedName>
    <definedName name="YTD_ReactivePower_Budget">#REF!</definedName>
    <definedName name="YTD_Reg_Hydro_Rev">#REF!</definedName>
    <definedName name="YTD_Reg_Station_Rev">#REF!</definedName>
    <definedName name="YTD_RegHydro_Bud_Detail">#REF!</definedName>
    <definedName name="YTD_Reliability">#REF!</definedName>
    <definedName name="YTD_Rev_Budget">#REF!</definedName>
    <definedName name="YTD_RMR_Actual">#REF!</definedName>
    <definedName name="YTD_RMR_Budget">#REF!</definedName>
    <definedName name="YTD_RP">#REF!</definedName>
    <definedName name="YTD_Trading_Budget">#REF!</definedName>
    <definedName name="YTD2007">#REF!</definedName>
    <definedName name="ytd2007a">#REF!</definedName>
    <definedName name="YTDBudget">#REF!</definedName>
    <definedName name="YTDRebateRecovery">#REF!</definedName>
    <definedName name="ytryt" hidden="1">#REF!</definedName>
    <definedName name="yu" hidden="1">#REF!</definedName>
    <definedName name="yuio" hidden="1">{"MMERINO",#N/A,FALSE,"1) Income Statement (2)"}</definedName>
    <definedName name="yuio_1" hidden="1">{"MMERINO",#N/A,FALSE,"1) Income Statement (2)"}</definedName>
    <definedName name="yuio_2" hidden="1">{"MMERINO",#N/A,FALSE,"1) Income Statement (2)"}</definedName>
    <definedName name="yuio_3" hidden="1">{"MMERINO",#N/A,FALSE,"1) Income Statement (2)"}</definedName>
    <definedName name="yuio_4" hidden="1">{"MMERINO",#N/A,FALSE,"1) Income Statement (2)"}</definedName>
    <definedName name="yuio_5" hidden="1">{"MMERINO",#N/A,FALSE,"1) Income Statement (2)"}</definedName>
    <definedName name="yuuuiuy" hidden="1">{#N/A,#N/A,FALSE,"Income Statement";#N/A,#N/A,FALSE,"Balance Sheet";#N/A,#N/A,FALSE,"Cash Flows";#N/A,#N/A,FALSE,"Ratios"}</definedName>
    <definedName name="yx" hidden="1">{#N/A,#N/A,FALSE,"Layout GuV"}</definedName>
    <definedName name="yy" hidden="1">{"clp_bs_doc",#N/A,FALSE,"CLP";"clp_is_doc",#N/A,FALSE,"CLP";"clp_cf_doc",#N/A,FALSE,"CLP";"clp_fr_doc",#N/A,FALSE,"CLP"}</definedName>
    <definedName name="yyeryyrtuurt" hidden="1">#REF!</definedName>
    <definedName name="yyy" hidden="1">{#N/A,#N/A,FALSE,"Other";#N/A,#N/A,FALSE,"Ace";#N/A,#N/A,FALSE,"Derm"}</definedName>
    <definedName name="z">#REF!</definedName>
    <definedName name="z_1" hidden="1">{"Page 1",#N/A,FALSE,"Sheet1";"Page 2",#N/A,FALSE,"Sheet1"}</definedName>
    <definedName name="Z_104A9A10_1599_11D2_A26F_08000939C87E_.wvu.Cols" hidden="1">#REF!</definedName>
    <definedName name="Z_104A9A11_1599_11D2_A26F_08000939C87E_.wvu.Cols" hidden="1">#REF!,#REF!</definedName>
    <definedName name="Z_104A9A12_1599_11D2_A26F_08000939C87E_.wvu.Cols" hidden="1">#REF!</definedName>
    <definedName name="Z_104A9A14_1599_11D2_A26F_08000939C87E_.wvu.Cols" hidden="1">#REF!</definedName>
    <definedName name="Z_293F9608_6186_11D1_8188_004C06C10000_.wvu.Cols" hidden="1">#REF!</definedName>
    <definedName name="Z_2DE5EA60_7A3A_11D2_AE76_0080C7A84E90_.wvu.Cols" hidden="1">#REF!</definedName>
    <definedName name="Z_2DE5EA60_7A3A_11D2_AE76_0080C7A84E90_.wvu.PrintArea" hidden="1">#REF!</definedName>
    <definedName name="Z_2DE5EA60_7A3A_11D2_AE76_0080C7A84E90_.wvu.Rows" hidden="1">#REF!</definedName>
    <definedName name="Z_3F84D7F5_9C87_11D5_BA56_00508BDABC29_.wvu.Cols" hidden="1">#REF!</definedName>
    <definedName name="Z_3F84D7F5_9C87_11D5_BA56_00508BDABC29_.wvu.PrintArea" hidden="1">#REF!</definedName>
    <definedName name="Z_3F84D7F5_9C87_11D5_BA56_00508BDABC29_.wvu.PrintTitles" hidden="1">#REF!</definedName>
    <definedName name="Z_4BFE5353_FBAD_11D1_B4C6_080009444397_.wvu.Cols" hidden="1">#REF!</definedName>
    <definedName name="Z_4BFE5354_FBAD_11D1_B4C6_080009444397_.wvu.Cols" hidden="1">#REF!,#REF!</definedName>
    <definedName name="Z_4BFE5355_FBAD_11D1_B4C6_080009444397_.wvu.Cols" hidden="1">#REF!</definedName>
    <definedName name="Z_4BFE5357_FBAD_11D1_B4C6_080009444397_.wvu.Cols" hidden="1">#REF!</definedName>
    <definedName name="Z_5D420C21_0476_11D2_A26F_08000939C87E_.wvu.Cols" hidden="1">#REF!</definedName>
    <definedName name="Z_5D420C22_0476_11D2_A26F_08000939C87E_.wvu.Cols" hidden="1">#REF!,#REF!</definedName>
    <definedName name="Z_5D420C23_0476_11D2_A26F_08000939C87E_.wvu.Cols" hidden="1">#REF!</definedName>
    <definedName name="Z_5D420C25_0476_11D2_A26F_08000939C87E_.wvu.Cols" hidden="1">#REF!</definedName>
    <definedName name="Z_63BC5971_0464_11D2_A26F_08000939C87E_.wvu.Cols" hidden="1">#REF!</definedName>
    <definedName name="Z_63BC5972_0464_11D2_A26F_08000939C87E_.wvu.Cols" hidden="1">#REF!,#REF!</definedName>
    <definedName name="Z_63BC5973_0464_11D2_A26F_08000939C87E_.wvu.Cols" hidden="1">#REF!</definedName>
    <definedName name="Z_63BC5975_0464_11D2_A26F_08000939C87E_.wvu.Cols" hidden="1">#REF!</definedName>
    <definedName name="Z_76ADF601_0D2C_11D2_A26F_08000939C87E_.wvu.Cols" hidden="1">#REF!</definedName>
    <definedName name="Z_76ADF602_0D2C_11D2_A26F_08000939C87E_.wvu.Cols" hidden="1">#REF!,#REF!</definedName>
    <definedName name="Z_76ADF603_0D2C_11D2_A26F_08000939C87E_.wvu.Cols" hidden="1">#REF!</definedName>
    <definedName name="Z_76ADF605_0D2C_11D2_A26F_08000939C87E_.wvu.Cols" hidden="1">#REF!</definedName>
    <definedName name="Z_76ADF629_0D2C_11D2_A26F_08000939C87E_.wvu.Cols" hidden="1">#REF!</definedName>
    <definedName name="Z_76ADF62A_0D2C_11D2_A26F_08000939C87E_.wvu.Cols" hidden="1">#REF!,#REF!</definedName>
    <definedName name="Z_76ADF62B_0D2C_11D2_A26F_08000939C87E_.wvu.Cols" hidden="1">#REF!</definedName>
    <definedName name="Z_76ADF62D_0D2C_11D2_A26F_08000939C87E_.wvu.Cols" hidden="1">#REF!</definedName>
    <definedName name="Z_78846D24_6B2D_11D1_8188_004C06C10000_.wvu.Cols" hidden="1">#REF!</definedName>
    <definedName name="Z_8046B824_005E_11D2_B4C6_080009444397_.wvu.Cols" hidden="1">#REF!</definedName>
    <definedName name="Z_8046B825_005E_11D2_B4C6_080009444397_.wvu.Cols" hidden="1">#REF!,#REF!</definedName>
    <definedName name="Z_8046B826_005E_11D2_B4C6_080009444397_.wvu.Cols" hidden="1">#REF!</definedName>
    <definedName name="Z_8046B828_005E_11D2_B4C6_080009444397_.wvu.Cols" hidden="1">#REF!</definedName>
    <definedName name="Z_8723E284_6CA3_11D1_8188_004C06C10000_.wvu.Cols" hidden="1">#REF!</definedName>
    <definedName name="Z_AB95D681_165A_11D2_A26F_08000939C87E_.wvu.Cols" hidden="1">#REF!</definedName>
    <definedName name="Z_AB95D682_165A_11D2_A26F_08000939C87E_.wvu.Cols" hidden="1">#REF!,#REF!</definedName>
    <definedName name="Z_AB95D683_165A_11D2_A26F_08000939C87E_.wvu.Cols" hidden="1">#REF!</definedName>
    <definedName name="Z_AB95D685_165A_11D2_A26F_08000939C87E_.wvu.Cols" hidden="1">#REF!</definedName>
    <definedName name="Z_B1CF3279_F94D_11D1_B4C5_080009444397_.wvu.Cols" hidden="1">#REF!</definedName>
    <definedName name="Z_B1CF327A_F94D_11D1_B4C5_080009444397_.wvu.Cols" hidden="1">#REF!,#REF!</definedName>
    <definedName name="Z_B1CF327B_F94D_11D1_B4C5_080009444397_.wvu.Cols" hidden="1">#REF!</definedName>
    <definedName name="Z_B1CF327D_F94D_11D1_B4C5_080009444397_.wvu.Cols" hidden="1">#REF!</definedName>
    <definedName name="Z_B1CF328D_F94D_11D1_B4C5_080009444397_.wvu.Cols" hidden="1">#REF!</definedName>
    <definedName name="Z_B1CF328E_F94D_11D1_B4C5_080009444397_.wvu.Cols" hidden="1">#REF!,#REF!</definedName>
    <definedName name="Z_B1CF328F_F94D_11D1_B4C5_080009444397_.wvu.Cols" hidden="1">#REF!</definedName>
    <definedName name="Z_B1CF3291_F94D_11D1_B4C5_080009444397_.wvu.Cols" hidden="1">#REF!</definedName>
    <definedName name="Z_BF2C0042_0093_11D2_A26D_08000939C87E_.wvu.Cols" hidden="1">#REF!</definedName>
    <definedName name="Z_BF2C0043_0093_11D2_A26D_08000939C87E_.wvu.Cols" hidden="1">#REF!,#REF!</definedName>
    <definedName name="Z_BF2C0044_0093_11D2_A26D_08000939C87E_.wvu.Cols" hidden="1">#REF!</definedName>
    <definedName name="Z_BF2C0046_0093_11D2_A26D_08000939C87E_.wvu.Cols" hidden="1">#REF!</definedName>
    <definedName name="z_CIO_Group">#REF!</definedName>
    <definedName name="z_Classif">#REF!</definedName>
    <definedName name="Z_F0C6DC45_FF98_11D1_B4C6_080009444397_.wvu.Cols" hidden="1">#REF!</definedName>
    <definedName name="Z_F0C6DC46_FF98_11D1_B4C6_080009444397_.wvu.Cols" hidden="1">#REF!,#REF!</definedName>
    <definedName name="Z_F0C6DC47_FF98_11D1_B4C6_080009444397_.wvu.Cols" hidden="1">#REF!</definedName>
    <definedName name="Z_F0C6DC49_FF98_11D1_B4C6_080009444397_.wvu.Cols" hidden="1">#REF!</definedName>
    <definedName name="Z_F538F0A4_79C7_11D5_A064_00B0D0C83D88_.wvu.Rows" hidden="1">#REF!,#REF!,#REF!,#REF!</definedName>
    <definedName name="z_G_L_Account_in_SAP">#REF!</definedName>
    <definedName name="z_Labour_Cat">#REF!</definedName>
    <definedName name="z_PO_Type">#REF!</definedName>
    <definedName name="z_Project">#REF!</definedName>
    <definedName name="z_PSA_Status">#REF!</definedName>
    <definedName name="z_Supervisor">#REF!</definedName>
    <definedName name="z_Vendor">#REF!</definedName>
    <definedName name="ZAPATA" hidden="1">{"DetallexDep",#N/A,FALSE,"Giovanna (x DEPT)"}</definedName>
    <definedName name="zhu" hidden="1">{#N/A,#N/A,FALSE,"REPORT"}</definedName>
    <definedName name="zhutr" hidden="1">{#N/A,#N/A,FALSE,"REPORT"}</definedName>
    <definedName name="ZSZ" hidden="1">{#N/A,#N/A,FALSE,"Phar";#N/A,#N/A,FALSE,"Card";#N/A,#N/A,FALSE,"Prav";#N/A,#N/A,FALSE,"Irbe";#N/A,#N/A,FALSE,"Plavix";#N/A,#N/A,FALSE,"Capt";#N/A,#N/A,FALSE,"Fosi";#N/A,#N/A,FALSE,"Anti";#N/A,#N/A,FALSE,"Cefa";#N/A,#N/A,FALSE,"Ceph";#N/A,#N/A,FALSE,"Cefp";#N/A,#N/A,FALSE,"Cefe";#N/A,#N/A,FALSE,"Pens";#N/A,#N/A,FALSE,"Ampi";#N/A,#N/A,FALSE,"Amox";#N/A,#N/A,FALSE,"Isox";#N/A,#N/A,FALSE,"Aztr";#N/A,#N/A,FALSE,"Videx";#N/A,#N/A,FALSE,"Zerit";#N/A,#N/A,FALSE,"CNS";#N/A,#N/A,FALSE,"Serz";#N/A,#N/A,FALSE,"Onco";#N/A,#N/A,FALSE,"Taxol";#N/A,#N/A,FALSE,"UFT";#N/A,#N/A,FALSE,"Carb";#N/A,#N/A,FALSE,"Derm";#N/A,#N/A,FALSE,"Other";#N/A,#N/A,FALSE,"Ace"}</definedName>
    <definedName name="zx" hidden="1">{#N/A,#N/A,TRUE,"Coverpage";#N/A,#N/A,TRUE,"Income Statement US$";#N/A,#N/A,TRUE,"US$ -Revenue by Month ";#N/A,#N/A,TRUE,"Fuel US$";#N/A,#N/A,TRUE,"US$ Operating Costs";#N/A,#N/A,TRUE,"US$ Other Costs";#N/A,#N/A,TRUE,"US$Cash Flow";#N/A,#N/A,TRUE,"Headcount";#N/A,#N/A,TRUE,"1999 IS"}</definedName>
    <definedName name="zx_1" hidden="1">{#N/A,#N/A,TRUE,"Coverpage";#N/A,#N/A,TRUE,"Income Statement US$";#N/A,#N/A,TRUE,"US$ -Revenue by Month ";#N/A,#N/A,TRUE,"Fuel US$";#N/A,#N/A,TRUE,"US$ Operating Costs";#N/A,#N/A,TRUE,"US$ Other Costs";#N/A,#N/A,TRUE,"US$Cash Flow";#N/A,#N/A,TRUE,"Headcount";#N/A,#N/A,TRUE,"1999 IS"}</definedName>
    <definedName name="zx_2" hidden="1">{#N/A,#N/A,TRUE,"Coverpage";#N/A,#N/A,TRUE,"Income Statement US$";#N/A,#N/A,TRUE,"US$ -Revenue by Month ";#N/A,#N/A,TRUE,"Fuel US$";#N/A,#N/A,TRUE,"US$ Operating Costs";#N/A,#N/A,TRUE,"US$ Other Costs";#N/A,#N/A,TRUE,"US$Cash Flow";#N/A,#N/A,TRUE,"Headcount";#N/A,#N/A,TRUE,"1999 IS"}</definedName>
    <definedName name="zx_3" hidden="1">{#N/A,#N/A,TRUE,"Coverpage";#N/A,#N/A,TRUE,"Income Statement US$";#N/A,#N/A,TRUE,"US$ -Revenue by Month ";#N/A,#N/A,TRUE,"Fuel US$";#N/A,#N/A,TRUE,"US$ Operating Costs";#N/A,#N/A,TRUE,"US$ Other Costs";#N/A,#N/A,TRUE,"US$Cash Flow";#N/A,#N/A,TRUE,"Headcount";#N/A,#N/A,TRUE,"1999 IS"}</definedName>
    <definedName name="zx_4" hidden="1">{#N/A,#N/A,TRUE,"Coverpage";#N/A,#N/A,TRUE,"Income Statement US$";#N/A,#N/A,TRUE,"US$ -Revenue by Month ";#N/A,#N/A,TRUE,"Fuel US$";#N/A,#N/A,TRUE,"US$ Operating Costs";#N/A,#N/A,TRUE,"US$ Other Costs";#N/A,#N/A,TRUE,"US$Cash Flow";#N/A,#N/A,TRUE,"Headcount";#N/A,#N/A,TRUE,"1999 IS"}</definedName>
    <definedName name="zx_5" hidden="1">{#N/A,#N/A,TRUE,"Coverpage";#N/A,#N/A,TRUE,"Income Statement US$";#N/A,#N/A,TRUE,"US$ -Revenue by Month ";#N/A,#N/A,TRUE,"Fuel US$";#N/A,#N/A,TRUE,"US$ Operating Costs";#N/A,#N/A,TRUE,"US$ Other Costs";#N/A,#N/A,TRUE,"US$Cash Flow";#N/A,#N/A,TRUE,"Headcount";#N/A,#N/A,TRUE,"1999 IS"}</definedName>
    <definedName name="zxcv" hidden="1">{"MMERINO",#N/A,FALSE,"1) Income Statement (2)"}</definedName>
    <definedName name="zxcv_1" hidden="1">{"MMERINO",#N/A,FALSE,"1) Income Statement (2)"}</definedName>
    <definedName name="zxcv_2" hidden="1">{"MMERINO",#N/A,FALSE,"1) Income Statement (2)"}</definedName>
    <definedName name="zxcv_3" hidden="1">{"MMERINO",#N/A,FALSE,"1) Income Statement (2)"}</definedName>
    <definedName name="zxcv_4" hidden="1">{"MMERINO",#N/A,FALSE,"1) Income Statement (2)"}</definedName>
    <definedName name="zxcv_5" hidden="1">{"MMERINO",#N/A,FALSE,"1) Income Statement (2)"}</definedName>
    <definedName name="zxgvsdfgs" hidden="1">#N/A</definedName>
    <definedName name="zz" hidden="1">{#N/A,#N/A,FALSE,"Mittelherkunft";#N/A,#N/A,FALSE,"Mittelverwendung"}</definedName>
    <definedName name="zza4pg" hidden="1">{#N/A,#N/A,FALSE,"REPORT"}</definedName>
    <definedName name="zzee" hidden="1">{#N/A,#N/A,FALSE,"Pharm";#N/A,#N/A,FALSE,"WWCM"}</definedName>
    <definedName name="ZZZ">#REF!</definedName>
    <definedName name="zzzz" hidden="1">{"LC_A14",#N/A,FALSE,"FINAL FORM"}</definedName>
    <definedName name="zzzzz" hidden="1">{#N/A,#N/A,FALSE,"REPORT"}</definedName>
    <definedName name="고" hidden="1">{#N/A,#N/A,FALSE,"REPORT"}</definedName>
    <definedName name="ㄶㅇ노ㅗㄶ호" hidden="1">{#N/A,#N/A,FALSE,"REPORT"}</definedName>
    <definedName name="미애" hidden="1">{#N/A,#N/A,FALSE,"REPORT"}</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64" i="38" l="1"/>
  <c r="I64" i="38"/>
  <c r="H64" i="38"/>
  <c r="G64" i="38"/>
  <c r="F64" i="38"/>
  <c r="E64" i="38"/>
  <c r="J59" i="38"/>
  <c r="I59" i="38"/>
  <c r="I41" i="38" s="1"/>
  <c r="H59" i="38"/>
  <c r="H52" i="38" s="1"/>
  <c r="G59" i="38"/>
  <c r="G41" i="38" s="1"/>
  <c r="F59" i="38"/>
  <c r="F52" i="38" s="1"/>
  <c r="E59" i="38"/>
  <c r="E52" i="38" s="1"/>
  <c r="J48" i="38"/>
  <c r="I48" i="38"/>
  <c r="H48" i="38"/>
  <c r="G48" i="38"/>
  <c r="F48" i="38"/>
  <c r="E48" i="38"/>
  <c r="B48" i="38"/>
  <c r="B49" i="38" s="1"/>
  <c r="B51" i="38" s="1"/>
  <c r="B52" i="38" s="1"/>
  <c r="B53" i="38" s="1"/>
  <c r="B54" i="38" s="1"/>
  <c r="B57" i="38" s="1"/>
  <c r="B58" i="38" s="1"/>
  <c r="B59" i="38" s="1"/>
  <c r="B62" i="38" s="1"/>
  <c r="B63" i="38" s="1"/>
  <c r="B64" i="38" s="1"/>
  <c r="J35" i="38"/>
  <c r="J33" i="38"/>
  <c r="I33" i="38"/>
  <c r="H33" i="38"/>
  <c r="G33" i="38"/>
  <c r="F33" i="38"/>
  <c r="E33" i="38"/>
  <c r="J26" i="38"/>
  <c r="J47" i="38" s="1"/>
  <c r="J49" i="38" s="1"/>
  <c r="I26" i="38"/>
  <c r="H26" i="38"/>
  <c r="H35" i="38" s="1"/>
  <c r="G26" i="38"/>
  <c r="G47" i="38" s="1"/>
  <c r="F26" i="38"/>
  <c r="E26" i="38"/>
  <c r="B23" i="38"/>
  <c r="B24" i="38" s="1"/>
  <c r="B25" i="38" s="1"/>
  <c r="B26" i="38" s="1"/>
  <c r="B29" i="38" s="1"/>
  <c r="B30" i="38" s="1"/>
  <c r="B31" i="38" s="1"/>
  <c r="B32" i="38" s="1"/>
  <c r="B33" i="38" s="1"/>
  <c r="B35" i="38" s="1"/>
  <c r="B36" i="38" s="1"/>
  <c r="B37" i="38" s="1"/>
  <c r="B40" i="38" s="1"/>
  <c r="B41" i="38" s="1"/>
  <c r="B42" i="38" s="1"/>
  <c r="B19" i="38"/>
  <c r="B20" i="38" s="1"/>
  <c r="B21" i="38" s="1"/>
  <c r="J64" i="37"/>
  <c r="I64" i="37"/>
  <c r="H64" i="37"/>
  <c r="G64" i="37"/>
  <c r="F64" i="37"/>
  <c r="E64" i="37"/>
  <c r="J59" i="37"/>
  <c r="J52" i="37" s="1"/>
  <c r="I59" i="37"/>
  <c r="I41" i="37" s="1"/>
  <c r="H59" i="37"/>
  <c r="H48" i="37" s="1"/>
  <c r="G59" i="37"/>
  <c r="F59" i="37"/>
  <c r="E59" i="37"/>
  <c r="E48" i="37" s="1"/>
  <c r="B58" i="37"/>
  <c r="B59" i="37" s="1"/>
  <c r="B62" i="37" s="1"/>
  <c r="B63" i="37" s="1"/>
  <c r="B64" i="37" s="1"/>
  <c r="E52" i="37"/>
  <c r="I48" i="37"/>
  <c r="B48" i="37"/>
  <c r="B49" i="37" s="1"/>
  <c r="B51" i="37" s="1"/>
  <c r="B52" i="37" s="1"/>
  <c r="B53" i="37" s="1"/>
  <c r="B54" i="37" s="1"/>
  <c r="H47" i="37"/>
  <c r="H49" i="37" s="1"/>
  <c r="J33" i="37"/>
  <c r="I33" i="37"/>
  <c r="H33" i="37"/>
  <c r="H35" i="37" s="1"/>
  <c r="G33" i="37"/>
  <c r="G47" i="37" s="1"/>
  <c r="F33" i="37"/>
  <c r="E33" i="37"/>
  <c r="J26" i="37"/>
  <c r="I26" i="37"/>
  <c r="H26" i="37"/>
  <c r="G26" i="37"/>
  <c r="F26" i="37"/>
  <c r="E26" i="37"/>
  <c r="B23" i="37"/>
  <c r="B24" i="37" s="1"/>
  <c r="B25" i="37" s="1"/>
  <c r="B26" i="37" s="1"/>
  <c r="B29" i="37" s="1"/>
  <c r="B30" i="37" s="1"/>
  <c r="B31" i="37" s="1"/>
  <c r="B32" i="37" s="1"/>
  <c r="B33" i="37" s="1"/>
  <c r="B35" i="37" s="1"/>
  <c r="B36" i="37" s="1"/>
  <c r="B37" i="37" s="1"/>
  <c r="B40" i="37" s="1"/>
  <c r="B41" i="37" s="1"/>
  <c r="B42" i="37" s="1"/>
  <c r="B19" i="37"/>
  <c r="B20" i="37" s="1"/>
  <c r="B21" i="37" s="1"/>
  <c r="G48" i="36"/>
  <c r="K46" i="36"/>
  <c r="I46" i="36"/>
  <c r="G46" i="36"/>
  <c r="J45" i="36"/>
  <c r="H45" i="36"/>
  <c r="E45" i="36"/>
  <c r="F45" i="36" s="1"/>
  <c r="J44" i="36"/>
  <c r="J46" i="36" s="1"/>
  <c r="H44" i="36"/>
  <c r="H46" i="36" s="1"/>
  <c r="E44" i="36"/>
  <c r="E46" i="36" s="1"/>
  <c r="K42" i="36"/>
  <c r="I42" i="36"/>
  <c r="G42" i="36"/>
  <c r="J41" i="36"/>
  <c r="H41" i="36"/>
  <c r="E41" i="36"/>
  <c r="F41" i="36" s="1"/>
  <c r="J40" i="36"/>
  <c r="H40" i="36"/>
  <c r="E40" i="36"/>
  <c r="F40" i="36" s="1"/>
  <c r="J39" i="36"/>
  <c r="H39" i="36"/>
  <c r="E39" i="36"/>
  <c r="F39" i="36" s="1"/>
  <c r="J38" i="36"/>
  <c r="H38" i="36"/>
  <c r="E38" i="36"/>
  <c r="F38" i="36" s="1"/>
  <c r="J37" i="36"/>
  <c r="H37" i="36"/>
  <c r="E37" i="36"/>
  <c r="F37" i="36" s="1"/>
  <c r="J36" i="36"/>
  <c r="H36" i="36"/>
  <c r="E36" i="36"/>
  <c r="F36" i="36" s="1"/>
  <c r="J35" i="36"/>
  <c r="J42" i="36" s="1"/>
  <c r="J48" i="36" s="1"/>
  <c r="H35" i="36"/>
  <c r="E35" i="36"/>
  <c r="F35" i="36" s="1"/>
  <c r="O26" i="36"/>
  <c r="M26" i="36"/>
  <c r="K26" i="36"/>
  <c r="I26" i="36"/>
  <c r="G26" i="36"/>
  <c r="E26" i="36"/>
  <c r="E28" i="36" s="1"/>
  <c r="N25" i="36"/>
  <c r="L25" i="36"/>
  <c r="L26" i="36" s="1"/>
  <c r="J25" i="36"/>
  <c r="J26" i="36" s="1"/>
  <c r="H25" i="36"/>
  <c r="F25" i="36"/>
  <c r="N24" i="36"/>
  <c r="L24" i="36"/>
  <c r="J24" i="36"/>
  <c r="H24" i="36"/>
  <c r="F24" i="36"/>
  <c r="O22" i="36"/>
  <c r="O28" i="36" s="1"/>
  <c r="M22" i="36"/>
  <c r="M28" i="36" s="1"/>
  <c r="K22" i="36"/>
  <c r="K28" i="36" s="1"/>
  <c r="I22" i="36"/>
  <c r="I28" i="36" s="1"/>
  <c r="G22" i="36"/>
  <c r="E22" i="36"/>
  <c r="N21" i="36"/>
  <c r="L21" i="36"/>
  <c r="J21" i="36"/>
  <c r="H21" i="36"/>
  <c r="F21" i="36"/>
  <c r="N20" i="36"/>
  <c r="L20" i="36"/>
  <c r="J20" i="36"/>
  <c r="H20" i="36"/>
  <c r="F20" i="36"/>
  <c r="N19" i="36"/>
  <c r="L19" i="36"/>
  <c r="J19" i="36"/>
  <c r="H19" i="36"/>
  <c r="F19" i="36"/>
  <c r="N18" i="36"/>
  <c r="L18" i="36"/>
  <c r="J18" i="36"/>
  <c r="H18" i="36"/>
  <c r="F18" i="36"/>
  <c r="B18" i="36"/>
  <c r="B19" i="36" s="1"/>
  <c r="B20" i="36" s="1"/>
  <c r="B21" i="36" s="1"/>
  <c r="B22" i="36" s="1"/>
  <c r="B24" i="36" s="1"/>
  <c r="B25" i="36" s="1"/>
  <c r="B26" i="36" s="1"/>
  <c r="B28" i="36" s="1"/>
  <c r="B35" i="36" s="1"/>
  <c r="B36" i="36" s="1"/>
  <c r="B37" i="36" s="1"/>
  <c r="B38" i="36" s="1"/>
  <c r="B39" i="36" s="1"/>
  <c r="B40" i="36" s="1"/>
  <c r="B41" i="36" s="1"/>
  <c r="B42" i="36" s="1"/>
  <c r="B44" i="36" s="1"/>
  <c r="B45" i="36" s="1"/>
  <c r="B46" i="36" s="1"/>
  <c r="B48" i="36" s="1"/>
  <c r="N17" i="36"/>
  <c r="L17" i="36"/>
  <c r="J17" i="36"/>
  <c r="H17" i="36"/>
  <c r="F17" i="36"/>
  <c r="N16" i="36"/>
  <c r="L16" i="36"/>
  <c r="J16" i="36"/>
  <c r="H16" i="36"/>
  <c r="F16" i="36"/>
  <c r="B16" i="36"/>
  <c r="B17" i="36" s="1"/>
  <c r="N15" i="36"/>
  <c r="L15" i="36"/>
  <c r="J15" i="36"/>
  <c r="H15" i="36"/>
  <c r="F15" i="36"/>
  <c r="G49" i="35"/>
  <c r="O47" i="35"/>
  <c r="M47" i="35"/>
  <c r="M49" i="35" s="1"/>
  <c r="K47" i="35"/>
  <c r="I47" i="35"/>
  <c r="G47" i="35"/>
  <c r="E47" i="35"/>
  <c r="N46" i="35"/>
  <c r="N47" i="35" s="1"/>
  <c r="L46" i="35"/>
  <c r="J46" i="35"/>
  <c r="H46" i="35"/>
  <c r="E46" i="35"/>
  <c r="F46" i="35" s="1"/>
  <c r="N45" i="35"/>
  <c r="L45" i="35"/>
  <c r="J45" i="35"/>
  <c r="J47" i="35" s="1"/>
  <c r="H45" i="35"/>
  <c r="H47" i="35" s="1"/>
  <c r="E45" i="35"/>
  <c r="F45" i="35" s="1"/>
  <c r="F47" i="35" s="1"/>
  <c r="O43" i="35"/>
  <c r="O49" i="35" s="1"/>
  <c r="M43" i="35"/>
  <c r="K43" i="35"/>
  <c r="K49" i="35" s="1"/>
  <c r="I43" i="35"/>
  <c r="I49" i="35" s="1"/>
  <c r="G43" i="35"/>
  <c r="N42" i="35"/>
  <c r="L42" i="35"/>
  <c r="J42" i="35"/>
  <c r="H42" i="35"/>
  <c r="E42" i="35"/>
  <c r="F42" i="35" s="1"/>
  <c r="N41" i="35"/>
  <c r="L41" i="35"/>
  <c r="J41" i="35"/>
  <c r="H41" i="35"/>
  <c r="E41" i="35"/>
  <c r="F41" i="35" s="1"/>
  <c r="N40" i="35"/>
  <c r="L40" i="35"/>
  <c r="J40" i="35"/>
  <c r="H40" i="35"/>
  <c r="E40" i="35"/>
  <c r="F40" i="35" s="1"/>
  <c r="N39" i="35"/>
  <c r="L39" i="35"/>
  <c r="J39" i="35"/>
  <c r="H39" i="35"/>
  <c r="E39" i="35"/>
  <c r="F39" i="35" s="1"/>
  <c r="N38" i="35"/>
  <c r="L38" i="35"/>
  <c r="J38" i="35"/>
  <c r="H38" i="35"/>
  <c r="F38" i="35"/>
  <c r="E38" i="35"/>
  <c r="N37" i="35"/>
  <c r="L37" i="35"/>
  <c r="J37" i="35"/>
  <c r="H37" i="35"/>
  <c r="E37" i="35"/>
  <c r="F37" i="35" s="1"/>
  <c r="N36" i="35"/>
  <c r="L36" i="35"/>
  <c r="J36" i="35"/>
  <c r="H36" i="35"/>
  <c r="E36" i="35"/>
  <c r="F36" i="35" s="1"/>
  <c r="M28" i="35"/>
  <c r="K28" i="35"/>
  <c r="E28" i="35"/>
  <c r="O26" i="35"/>
  <c r="M26" i="35"/>
  <c r="K26" i="35"/>
  <c r="J26" i="35"/>
  <c r="I26" i="35"/>
  <c r="H26" i="35"/>
  <c r="G26" i="35"/>
  <c r="E26" i="35"/>
  <c r="N25" i="35"/>
  <c r="L25" i="35"/>
  <c r="J25" i="35"/>
  <c r="H25" i="35"/>
  <c r="F25" i="35"/>
  <c r="N24" i="35"/>
  <c r="N26" i="35" s="1"/>
  <c r="L24" i="35"/>
  <c r="L26" i="35" s="1"/>
  <c r="J24" i="35"/>
  <c r="H24" i="35"/>
  <c r="F24" i="35"/>
  <c r="F26" i="35" s="1"/>
  <c r="O22" i="35"/>
  <c r="O28" i="35" s="1"/>
  <c r="M22" i="35"/>
  <c r="K22" i="35"/>
  <c r="J22" i="35"/>
  <c r="J28" i="35" s="1"/>
  <c r="I22" i="35"/>
  <c r="I28" i="35" s="1"/>
  <c r="G22" i="35"/>
  <c r="G28" i="35" s="1"/>
  <c r="E22" i="35"/>
  <c r="N21" i="35"/>
  <c r="L21" i="35"/>
  <c r="J21" i="35"/>
  <c r="H21" i="35"/>
  <c r="F21" i="35"/>
  <c r="B21" i="35"/>
  <c r="B22" i="35" s="1"/>
  <c r="B24" i="35" s="1"/>
  <c r="B25" i="35" s="1"/>
  <c r="B26" i="35" s="1"/>
  <c r="B28" i="35" s="1"/>
  <c r="B36" i="35" s="1"/>
  <c r="B37" i="35" s="1"/>
  <c r="B38" i="35" s="1"/>
  <c r="B39" i="35" s="1"/>
  <c r="B40" i="35" s="1"/>
  <c r="B41" i="35" s="1"/>
  <c r="B42" i="35" s="1"/>
  <c r="B43" i="35" s="1"/>
  <c r="B45" i="35" s="1"/>
  <c r="B46" i="35" s="1"/>
  <c r="B47" i="35" s="1"/>
  <c r="B49" i="35" s="1"/>
  <c r="N20" i="35"/>
  <c r="L20" i="35"/>
  <c r="J20" i="35"/>
  <c r="H20" i="35"/>
  <c r="F20" i="35"/>
  <c r="N19" i="35"/>
  <c r="L19" i="35"/>
  <c r="J19" i="35"/>
  <c r="H19" i="35"/>
  <c r="F19" i="35"/>
  <c r="B19" i="35"/>
  <c r="B20" i="35" s="1"/>
  <c r="N18" i="35"/>
  <c r="L18" i="35"/>
  <c r="J18" i="35"/>
  <c r="H18" i="35"/>
  <c r="H22" i="35" s="1"/>
  <c r="H28" i="35" s="1"/>
  <c r="F18" i="35"/>
  <c r="N17" i="35"/>
  <c r="L17" i="35"/>
  <c r="J17" i="35"/>
  <c r="H17" i="35"/>
  <c r="F17" i="35"/>
  <c r="B17" i="35"/>
  <c r="B18" i="35" s="1"/>
  <c r="N16" i="35"/>
  <c r="L16" i="35"/>
  <c r="J16" i="35"/>
  <c r="H16" i="35"/>
  <c r="F16" i="35"/>
  <c r="B16" i="35"/>
  <c r="N15" i="35"/>
  <c r="L15" i="35"/>
  <c r="J15" i="35"/>
  <c r="H15" i="35"/>
  <c r="F15" i="35"/>
  <c r="F22" i="35" s="1"/>
  <c r="F28" i="35" s="1"/>
  <c r="F27" i="34"/>
  <c r="P25" i="34"/>
  <c r="O25" i="34"/>
  <c r="N25" i="34"/>
  <c r="M25" i="34"/>
  <c r="L25" i="34"/>
  <c r="K25" i="34"/>
  <c r="J25" i="34"/>
  <c r="I25" i="34"/>
  <c r="H25" i="34"/>
  <c r="G25" i="34"/>
  <c r="F25" i="34"/>
  <c r="E25" i="34"/>
  <c r="P21" i="34"/>
  <c r="P27" i="34" s="1"/>
  <c r="O21" i="34"/>
  <c r="O27" i="34" s="1"/>
  <c r="N21" i="34"/>
  <c r="N27" i="34" s="1"/>
  <c r="M21" i="34"/>
  <c r="M27" i="34" s="1"/>
  <c r="L21" i="34"/>
  <c r="L27" i="34" s="1"/>
  <c r="K21" i="34"/>
  <c r="K27" i="34" s="1"/>
  <c r="J21" i="34"/>
  <c r="J27" i="34" s="1"/>
  <c r="I21" i="34"/>
  <c r="I27" i="34" s="1"/>
  <c r="H21" i="34"/>
  <c r="H27" i="34" s="1"/>
  <c r="G21" i="34"/>
  <c r="G27" i="34" s="1"/>
  <c r="F21" i="34"/>
  <c r="E21" i="34"/>
  <c r="E27" i="34" s="1"/>
  <c r="G19" i="33"/>
  <c r="H14" i="33" s="1"/>
  <c r="H19" i="33" s="1"/>
  <c r="I14" i="33" s="1"/>
  <c r="I19" i="33" s="1"/>
  <c r="J14" i="33" s="1"/>
  <c r="J19" i="33" s="1"/>
  <c r="K14" i="33" s="1"/>
  <c r="K19" i="33" s="1"/>
  <c r="L14" i="33" s="1"/>
  <c r="L19" i="33" s="1"/>
  <c r="M14" i="33" s="1"/>
  <c r="M19" i="33" s="1"/>
  <c r="N14" i="33" s="1"/>
  <c r="N19" i="33" s="1"/>
  <c r="O14" i="33" s="1"/>
  <c r="O19" i="33" s="1"/>
  <c r="D19" i="33"/>
  <c r="E14" i="33" s="1"/>
  <c r="E19" i="33" s="1"/>
  <c r="B16" i="33"/>
  <c r="B17" i="33" s="1"/>
  <c r="B19" i="33" s="1"/>
  <c r="B15" i="33"/>
  <c r="F14" i="33"/>
  <c r="F19" i="33" s="1"/>
  <c r="G14" i="33" s="1"/>
  <c r="H40" i="32"/>
  <c r="J38" i="32"/>
  <c r="H38" i="32"/>
  <c r="F38" i="32"/>
  <c r="I37" i="32"/>
  <c r="G37" i="32"/>
  <c r="G38" i="32" s="1"/>
  <c r="D37" i="32"/>
  <c r="D38" i="32" s="1"/>
  <c r="I36" i="32"/>
  <c r="I38" i="32" s="1"/>
  <c r="G36" i="32"/>
  <c r="E36" i="32"/>
  <c r="D36" i="32"/>
  <c r="J34" i="32"/>
  <c r="I34" i="32"/>
  <c r="I40" i="32" s="1"/>
  <c r="H34" i="32"/>
  <c r="F34" i="32"/>
  <c r="F40" i="32" s="1"/>
  <c r="D34" i="32"/>
  <c r="D40" i="32" s="1"/>
  <c r="I33" i="32"/>
  <c r="G33" i="32"/>
  <c r="D33" i="32"/>
  <c r="E33" i="32" s="1"/>
  <c r="I32" i="32"/>
  <c r="G32" i="32"/>
  <c r="D32" i="32"/>
  <c r="E32" i="32" s="1"/>
  <c r="E34" i="32" s="1"/>
  <c r="I31" i="32"/>
  <c r="G31" i="32"/>
  <c r="G34" i="32" s="1"/>
  <c r="G40" i="32" s="1"/>
  <c r="D31" i="32"/>
  <c r="E31" i="32" s="1"/>
  <c r="M24" i="32"/>
  <c r="I24" i="32"/>
  <c r="H24" i="32"/>
  <c r="D24" i="32"/>
  <c r="N22" i="32"/>
  <c r="L22" i="32"/>
  <c r="J22" i="32"/>
  <c r="J24" i="32" s="1"/>
  <c r="G24" i="32" s="1"/>
  <c r="H22" i="32"/>
  <c r="F22" i="32"/>
  <c r="F24" i="32" s="1"/>
  <c r="E24" i="32" s="1"/>
  <c r="D22" i="32"/>
  <c r="M21" i="32"/>
  <c r="M22" i="32" s="1"/>
  <c r="K21" i="32"/>
  <c r="I21" i="32"/>
  <c r="G21" i="32"/>
  <c r="E21" i="32"/>
  <c r="B21" i="32"/>
  <c r="B22" i="32" s="1"/>
  <c r="B24" i="32" s="1"/>
  <c r="B31" i="32" s="1"/>
  <c r="B32" i="32" s="1"/>
  <c r="B33" i="32" s="1"/>
  <c r="B34" i="32" s="1"/>
  <c r="B36" i="32" s="1"/>
  <c r="B37" i="32" s="1"/>
  <c r="B38" i="32" s="1"/>
  <c r="B40" i="32" s="1"/>
  <c r="M20" i="32"/>
  <c r="K20" i="32"/>
  <c r="I20" i="32"/>
  <c r="I22" i="32" s="1"/>
  <c r="G20" i="32"/>
  <c r="G22" i="32" s="1"/>
  <c r="E20" i="32"/>
  <c r="E22" i="32" s="1"/>
  <c r="N18" i="32"/>
  <c r="N24" i="32" s="1"/>
  <c r="L18" i="32"/>
  <c r="L24" i="32" s="1"/>
  <c r="J18" i="32"/>
  <c r="H18" i="32"/>
  <c r="G18" i="32"/>
  <c r="F18" i="32"/>
  <c r="D18" i="32"/>
  <c r="M17" i="32"/>
  <c r="K17" i="32"/>
  <c r="I17" i="32"/>
  <c r="G17" i="32"/>
  <c r="E17" i="32"/>
  <c r="B17" i="32"/>
  <c r="B18" i="32" s="1"/>
  <c r="B20" i="32" s="1"/>
  <c r="M16" i="32"/>
  <c r="K16" i="32"/>
  <c r="I16" i="32"/>
  <c r="G16" i="32"/>
  <c r="E16" i="32"/>
  <c r="B16" i="32"/>
  <c r="M15" i="32"/>
  <c r="M18" i="32" s="1"/>
  <c r="K15" i="32"/>
  <c r="K18" i="32" s="1"/>
  <c r="I15" i="32"/>
  <c r="I18" i="32" s="1"/>
  <c r="G15" i="32"/>
  <c r="E15" i="32"/>
  <c r="E18" i="32" s="1"/>
  <c r="L41" i="31"/>
  <c r="G41" i="31"/>
  <c r="F41" i="31"/>
  <c r="N39" i="31"/>
  <c r="L39" i="31"/>
  <c r="J39" i="31"/>
  <c r="J41" i="31" s="1"/>
  <c r="I39" i="31"/>
  <c r="H39" i="31"/>
  <c r="G39" i="31"/>
  <c r="F39" i="31"/>
  <c r="M38" i="31"/>
  <c r="K38" i="31"/>
  <c r="K39" i="31" s="1"/>
  <c r="I38" i="31"/>
  <c r="G38" i="31"/>
  <c r="D38" i="31"/>
  <c r="E38" i="31" s="1"/>
  <c r="M37" i="31"/>
  <c r="M39" i="31" s="1"/>
  <c r="K37" i="31"/>
  <c r="I37" i="31"/>
  <c r="G37" i="31"/>
  <c r="D37" i="31"/>
  <c r="D39" i="31" s="1"/>
  <c r="N35" i="31"/>
  <c r="N41" i="31" s="1"/>
  <c r="L35" i="31"/>
  <c r="J35" i="31"/>
  <c r="H35" i="31"/>
  <c r="H41" i="31" s="1"/>
  <c r="F35" i="31"/>
  <c r="M34" i="31"/>
  <c r="K34" i="31"/>
  <c r="K35" i="31" s="1"/>
  <c r="K41" i="31" s="1"/>
  <c r="I34" i="31"/>
  <c r="G34" i="31"/>
  <c r="D34" i="31"/>
  <c r="E34" i="31" s="1"/>
  <c r="M33" i="31"/>
  <c r="K33" i="31"/>
  <c r="I33" i="31"/>
  <c r="I35" i="31" s="1"/>
  <c r="I41" i="31" s="1"/>
  <c r="G33" i="31"/>
  <c r="D33" i="31"/>
  <c r="D35" i="31" s="1"/>
  <c r="D41" i="31" s="1"/>
  <c r="M32" i="31"/>
  <c r="M35" i="31" s="1"/>
  <c r="M41" i="31" s="1"/>
  <c r="K32" i="31"/>
  <c r="I32" i="31"/>
  <c r="G32" i="31"/>
  <c r="G35" i="31" s="1"/>
  <c r="E32" i="31"/>
  <c r="D32" i="31"/>
  <c r="M24" i="31"/>
  <c r="L24" i="31"/>
  <c r="N22" i="31"/>
  <c r="N24" i="31" s="1"/>
  <c r="L22" i="31"/>
  <c r="K22" i="31"/>
  <c r="J22" i="31"/>
  <c r="J24" i="31" s="1"/>
  <c r="H22" i="31"/>
  <c r="F22" i="31"/>
  <c r="D22" i="31"/>
  <c r="M21" i="31"/>
  <c r="K21" i="31"/>
  <c r="I21" i="31"/>
  <c r="G21" i="31"/>
  <c r="E21" i="31"/>
  <c r="M20" i="31"/>
  <c r="M22" i="31" s="1"/>
  <c r="K20" i="31"/>
  <c r="I20" i="31"/>
  <c r="I22" i="31" s="1"/>
  <c r="G20" i="31"/>
  <c r="G22" i="31" s="1"/>
  <c r="E20" i="31"/>
  <c r="E22" i="31" s="1"/>
  <c r="N18" i="31"/>
  <c r="L18" i="31"/>
  <c r="J18" i="31"/>
  <c r="H18" i="31"/>
  <c r="H24" i="31" s="1"/>
  <c r="F18" i="31"/>
  <c r="D18" i="31"/>
  <c r="D24" i="31" s="1"/>
  <c r="M17" i="31"/>
  <c r="K17" i="31"/>
  <c r="I17" i="31"/>
  <c r="G17" i="31"/>
  <c r="E17" i="31"/>
  <c r="B17" i="31"/>
  <c r="B18" i="31" s="1"/>
  <c r="B20" i="31" s="1"/>
  <c r="B21" i="31" s="1"/>
  <c r="B22" i="31" s="1"/>
  <c r="B24" i="31" s="1"/>
  <c r="B32" i="31" s="1"/>
  <c r="B33" i="31" s="1"/>
  <c r="B34" i="31" s="1"/>
  <c r="B35" i="31" s="1"/>
  <c r="B37" i="31" s="1"/>
  <c r="B38" i="31" s="1"/>
  <c r="B39" i="31" s="1"/>
  <c r="B41" i="31" s="1"/>
  <c r="M16" i="31"/>
  <c r="K16" i="31"/>
  <c r="I16" i="31"/>
  <c r="I18" i="31" s="1"/>
  <c r="G16" i="31"/>
  <c r="E16" i="31"/>
  <c r="E18" i="31" s="1"/>
  <c r="E24" i="31" s="1"/>
  <c r="B16" i="31"/>
  <c r="M15" i="31"/>
  <c r="M18" i="31" s="1"/>
  <c r="K15" i="31"/>
  <c r="K18" i="31" s="1"/>
  <c r="K24" i="31" s="1"/>
  <c r="I15" i="31"/>
  <c r="G15" i="31"/>
  <c r="E15" i="31"/>
  <c r="H23" i="30"/>
  <c r="F23" i="30"/>
  <c r="P21" i="30"/>
  <c r="P23" i="30" s="1"/>
  <c r="O21" i="30"/>
  <c r="N21" i="30"/>
  <c r="N23" i="30" s="1"/>
  <c r="M21" i="30"/>
  <c r="L21" i="30"/>
  <c r="K21" i="30"/>
  <c r="J21" i="30"/>
  <c r="I21" i="30"/>
  <c r="H21" i="30"/>
  <c r="G21" i="30"/>
  <c r="G23" i="30" s="1"/>
  <c r="F21" i="30"/>
  <c r="E21" i="30"/>
  <c r="P17" i="30"/>
  <c r="O17" i="30"/>
  <c r="O23" i="30" s="1"/>
  <c r="N17" i="30"/>
  <c r="M17" i="30"/>
  <c r="M23" i="30" s="1"/>
  <c r="L17" i="30"/>
  <c r="L23" i="30" s="1"/>
  <c r="K17" i="30"/>
  <c r="K23" i="30" s="1"/>
  <c r="J17" i="30"/>
  <c r="J23" i="30" s="1"/>
  <c r="I17" i="30"/>
  <c r="I23" i="30" s="1"/>
  <c r="H17" i="30"/>
  <c r="G17" i="30"/>
  <c r="F17" i="30"/>
  <c r="E17" i="30"/>
  <c r="E23" i="30" s="1"/>
  <c r="B16" i="30"/>
  <c r="B17" i="30" s="1"/>
  <c r="B19" i="30" s="1"/>
  <c r="B20" i="30" s="1"/>
  <c r="B21" i="30" s="1"/>
  <c r="B23" i="30" s="1"/>
  <c r="B15" i="30"/>
  <c r="O17" i="29"/>
  <c r="N17" i="29"/>
  <c r="M17" i="29"/>
  <c r="L17" i="29"/>
  <c r="K17" i="29"/>
  <c r="J17" i="29"/>
  <c r="I17" i="29"/>
  <c r="H17" i="29"/>
  <c r="G17" i="29"/>
  <c r="F17" i="29"/>
  <c r="E17" i="29"/>
  <c r="D17" i="29"/>
  <c r="H42" i="28"/>
  <c r="F42" i="28"/>
  <c r="I41" i="28"/>
  <c r="G41" i="28"/>
  <c r="E41" i="28"/>
  <c r="D41" i="28"/>
  <c r="J39" i="28"/>
  <c r="J42" i="28" s="1"/>
  <c r="I39" i="28"/>
  <c r="I42" i="28" s="1"/>
  <c r="H39" i="28"/>
  <c r="F39" i="28"/>
  <c r="I38" i="28"/>
  <c r="G38" i="28"/>
  <c r="G39" i="28" s="1"/>
  <c r="G42" i="28" s="1"/>
  <c r="D38" i="28"/>
  <c r="N26" i="28"/>
  <c r="M26" i="28"/>
  <c r="F26" i="28"/>
  <c r="H24" i="28"/>
  <c r="I24" i="28" s="1"/>
  <c r="G24" i="28"/>
  <c r="L23" i="28"/>
  <c r="L26" i="28" s="1"/>
  <c r="K23" i="28"/>
  <c r="H23" i="28"/>
  <c r="H26" i="28" s="1"/>
  <c r="G23" i="28"/>
  <c r="M22" i="28"/>
  <c r="K22" i="28"/>
  <c r="I22" i="28"/>
  <c r="G22" i="28"/>
  <c r="E22" i="28"/>
  <c r="N20" i="28"/>
  <c r="N23" i="28" s="1"/>
  <c r="M23" i="28" s="1"/>
  <c r="M20" i="28"/>
  <c r="L20" i="28"/>
  <c r="K20" i="28"/>
  <c r="J20" i="28"/>
  <c r="J23" i="28" s="1"/>
  <c r="I20" i="28"/>
  <c r="F20" i="28"/>
  <c r="F23" i="28" s="1"/>
  <c r="D20" i="28"/>
  <c r="D23" i="28" s="1"/>
  <c r="M19" i="28"/>
  <c r="K19" i="28"/>
  <c r="I19" i="28"/>
  <c r="G19" i="28"/>
  <c r="G20" i="28" s="1"/>
  <c r="E19" i="28"/>
  <c r="E20" i="28" s="1"/>
  <c r="B19" i="28"/>
  <c r="B20" i="28" s="1"/>
  <c r="B22" i="28" s="1"/>
  <c r="B23" i="28" s="1"/>
  <c r="B24" i="28" s="1"/>
  <c r="B26" i="28" s="1"/>
  <c r="B34" i="28" s="1"/>
  <c r="B35" i="28" s="1"/>
  <c r="B36" i="28" s="1"/>
  <c r="B38" i="28" s="1"/>
  <c r="B39" i="28" s="1"/>
  <c r="B41" i="28" s="1"/>
  <c r="B42" i="28" s="1"/>
  <c r="H17" i="28"/>
  <c r="H20" i="28" s="1"/>
  <c r="D17" i="28"/>
  <c r="B16" i="28"/>
  <c r="B17" i="28" s="1"/>
  <c r="N45" i="27"/>
  <c r="M43" i="27"/>
  <c r="I43" i="27"/>
  <c r="E43" i="27"/>
  <c r="L42" i="27"/>
  <c r="L45" i="27" s="1"/>
  <c r="M41" i="27"/>
  <c r="K41" i="27"/>
  <c r="I41" i="27"/>
  <c r="G41" i="27"/>
  <c r="D41" i="27"/>
  <c r="E41" i="27" s="1"/>
  <c r="N39" i="27"/>
  <c r="N42" i="27" s="1"/>
  <c r="F39" i="27"/>
  <c r="M38" i="27"/>
  <c r="M39" i="27" s="1"/>
  <c r="K38" i="27"/>
  <c r="I38" i="27"/>
  <c r="G38" i="27"/>
  <c r="E38" i="27"/>
  <c r="D38" i="27"/>
  <c r="L36" i="27"/>
  <c r="L39" i="27" s="1"/>
  <c r="J36" i="27"/>
  <c r="J39" i="27" s="1"/>
  <c r="H36" i="27"/>
  <c r="H39" i="27" s="1"/>
  <c r="H42" i="27" s="1"/>
  <c r="H45" i="27" s="1"/>
  <c r="G36" i="27"/>
  <c r="G39" i="27" s="1"/>
  <c r="F36" i="27"/>
  <c r="K35" i="27"/>
  <c r="I35" i="27"/>
  <c r="G35" i="27"/>
  <c r="D35" i="27"/>
  <c r="E35" i="27" s="1"/>
  <c r="K34" i="27"/>
  <c r="K36" i="27" s="1"/>
  <c r="K39" i="27" s="1"/>
  <c r="I34" i="27"/>
  <c r="I36" i="27" s="1"/>
  <c r="I39" i="27" s="1"/>
  <c r="G34" i="27"/>
  <c r="D34" i="27"/>
  <c r="E34" i="27" s="1"/>
  <c r="K24" i="27"/>
  <c r="I24" i="27"/>
  <c r="G24" i="27"/>
  <c r="E24" i="27"/>
  <c r="L23" i="27"/>
  <c r="L26" i="27" s="1"/>
  <c r="J23" i="27"/>
  <c r="M22" i="27"/>
  <c r="K22" i="27"/>
  <c r="I22" i="27"/>
  <c r="G22" i="27"/>
  <c r="E22" i="27"/>
  <c r="N20" i="27"/>
  <c r="N23" i="27" s="1"/>
  <c r="J20" i="27"/>
  <c r="M19" i="27"/>
  <c r="K19" i="27"/>
  <c r="I19" i="27"/>
  <c r="I20" i="27" s="1"/>
  <c r="G19" i="27"/>
  <c r="E19" i="27"/>
  <c r="N17" i="27"/>
  <c r="L17" i="27"/>
  <c r="L20" i="27" s="1"/>
  <c r="L24" i="27" s="1"/>
  <c r="M24" i="27" s="1"/>
  <c r="J17" i="27"/>
  <c r="H17" i="27"/>
  <c r="H20" i="27" s="1"/>
  <c r="H23" i="27" s="1"/>
  <c r="H26" i="27" s="1"/>
  <c r="G17" i="27"/>
  <c r="F17" i="27"/>
  <c r="F20" i="27" s="1"/>
  <c r="F23" i="27" s="1"/>
  <c r="F26" i="27" s="1"/>
  <c r="D17" i="27"/>
  <c r="D20" i="27" s="1"/>
  <c r="D23" i="27" s="1"/>
  <c r="B17" i="27"/>
  <c r="B19" i="27" s="1"/>
  <c r="B20" i="27" s="1"/>
  <c r="B22" i="27" s="1"/>
  <c r="B23" i="27" s="1"/>
  <c r="B24" i="27" s="1"/>
  <c r="B26" i="27" s="1"/>
  <c r="B34" i="27" s="1"/>
  <c r="B35" i="27" s="1"/>
  <c r="B36" i="27" s="1"/>
  <c r="B38" i="27" s="1"/>
  <c r="B39" i="27" s="1"/>
  <c r="B41" i="27" s="1"/>
  <c r="B42" i="27" s="1"/>
  <c r="B43" i="27" s="1"/>
  <c r="B45" i="27" s="1"/>
  <c r="M16" i="27"/>
  <c r="K16" i="27"/>
  <c r="I16" i="27"/>
  <c r="G16" i="27"/>
  <c r="E16" i="27"/>
  <c r="B16" i="27"/>
  <c r="M15" i="27"/>
  <c r="M17" i="27" s="1"/>
  <c r="M20" i="27" s="1"/>
  <c r="K15" i="27"/>
  <c r="K17" i="27" s="1"/>
  <c r="I15" i="27"/>
  <c r="I17" i="27" s="1"/>
  <c r="G15" i="27"/>
  <c r="E15" i="27"/>
  <c r="E17" i="27" s="1"/>
  <c r="E20" i="27" s="1"/>
  <c r="O23" i="26"/>
  <c r="L23" i="26"/>
  <c r="K23" i="26"/>
  <c r="E23" i="26"/>
  <c r="D23" i="26"/>
  <c r="O20" i="26"/>
  <c r="N20" i="26"/>
  <c r="N23" i="26" s="1"/>
  <c r="M20" i="26"/>
  <c r="M23" i="26" s="1"/>
  <c r="L20" i="26"/>
  <c r="K20" i="26"/>
  <c r="J20" i="26"/>
  <c r="J23" i="26" s="1"/>
  <c r="I20" i="26"/>
  <c r="I23" i="26" s="1"/>
  <c r="F20" i="26"/>
  <c r="F23" i="26" s="1"/>
  <c r="E20" i="26"/>
  <c r="D20" i="26"/>
  <c r="H17" i="26"/>
  <c r="H20" i="26" s="1"/>
  <c r="H23" i="26" s="1"/>
  <c r="G17" i="26"/>
  <c r="G20" i="26" s="1"/>
  <c r="G23" i="26" s="1"/>
  <c r="F17" i="26"/>
  <c r="E17" i="26"/>
  <c r="D17" i="26"/>
  <c r="E41" i="38" l="1"/>
  <c r="G35" i="38"/>
  <c r="G53" i="38" s="1"/>
  <c r="G54" i="38" s="1"/>
  <c r="G52" i="38"/>
  <c r="H51" i="37"/>
  <c r="H53" i="37" s="1"/>
  <c r="H54" i="37" s="1"/>
  <c r="H37" i="37"/>
  <c r="H40" i="37" s="1"/>
  <c r="H42" i="37" s="1"/>
  <c r="I52" i="37"/>
  <c r="J48" i="37"/>
  <c r="E35" i="37"/>
  <c r="G35" i="37"/>
  <c r="H52" i="37"/>
  <c r="H41" i="37"/>
  <c r="J41" i="37"/>
  <c r="F26" i="36"/>
  <c r="F22" i="36"/>
  <c r="F28" i="36" s="1"/>
  <c r="L22" i="36"/>
  <c r="H22" i="36"/>
  <c r="N26" i="36"/>
  <c r="G28" i="36"/>
  <c r="H26" i="36"/>
  <c r="K48" i="36"/>
  <c r="E45" i="27"/>
  <c r="L28" i="36"/>
  <c r="M23" i="27"/>
  <c r="N26" i="27"/>
  <c r="K23" i="27"/>
  <c r="E23" i="27"/>
  <c r="D26" i="27"/>
  <c r="E26" i="27" s="1"/>
  <c r="J43" i="27"/>
  <c r="K43" i="27" s="1"/>
  <c r="J42" i="27"/>
  <c r="J45" i="27" s="1"/>
  <c r="K45" i="27" s="1"/>
  <c r="I24" i="31"/>
  <c r="E23" i="28"/>
  <c r="E40" i="32"/>
  <c r="F42" i="27"/>
  <c r="F43" i="27"/>
  <c r="G43" i="27" s="1"/>
  <c r="I42" i="27"/>
  <c r="H42" i="36"/>
  <c r="H48" i="36" s="1"/>
  <c r="E42" i="36"/>
  <c r="E48" i="36" s="1"/>
  <c r="G51" i="37"/>
  <c r="G53" i="37"/>
  <c r="J41" i="38"/>
  <c r="J52" i="38"/>
  <c r="J53" i="38" s="1"/>
  <c r="J54" i="38" s="1"/>
  <c r="D24" i="28"/>
  <c r="E24" i="28" s="1"/>
  <c r="F43" i="35"/>
  <c r="F49" i="35" s="1"/>
  <c r="F52" i="37"/>
  <c r="F41" i="37"/>
  <c r="I35" i="37"/>
  <c r="I47" i="37"/>
  <c r="I49" i="37" s="1"/>
  <c r="G37" i="37"/>
  <c r="G40" i="37" s="1"/>
  <c r="G42" i="27"/>
  <c r="E51" i="37"/>
  <c r="E53" i="37" s="1"/>
  <c r="E54" i="37" s="1"/>
  <c r="E37" i="37"/>
  <c r="E40" i="37" s="1"/>
  <c r="E42" i="27"/>
  <c r="E37" i="32"/>
  <c r="F42" i="36"/>
  <c r="F35" i="37"/>
  <c r="F47" i="37"/>
  <c r="I52" i="38"/>
  <c r="K20" i="27"/>
  <c r="G20" i="27"/>
  <c r="I23" i="27"/>
  <c r="G23" i="27"/>
  <c r="I45" i="27"/>
  <c r="F24" i="31"/>
  <c r="J43" i="35"/>
  <c r="J49" i="35" s="1"/>
  <c r="H43" i="35"/>
  <c r="H49" i="35" s="1"/>
  <c r="E47" i="37"/>
  <c r="E49" i="37" s="1"/>
  <c r="H41" i="38"/>
  <c r="M42" i="27"/>
  <c r="M45" i="27"/>
  <c r="L43" i="35"/>
  <c r="J26" i="27"/>
  <c r="G49" i="38"/>
  <c r="G37" i="38"/>
  <c r="G40" i="38" s="1"/>
  <c r="G42" i="38" s="1"/>
  <c r="E37" i="31"/>
  <c r="E39" i="31" s="1"/>
  <c r="K24" i="32"/>
  <c r="E38" i="32"/>
  <c r="L22" i="35"/>
  <c r="L28" i="35" s="1"/>
  <c r="F44" i="36"/>
  <c r="F46" i="36" s="1"/>
  <c r="F48" i="37"/>
  <c r="H51" i="38"/>
  <c r="H53" i="38" s="1"/>
  <c r="H37" i="38"/>
  <c r="H40" i="38" s="1"/>
  <c r="J37" i="38"/>
  <c r="J40" i="38" s="1"/>
  <c r="E33" i="31"/>
  <c r="E35" i="31" s="1"/>
  <c r="E41" i="31" s="1"/>
  <c r="N22" i="35"/>
  <c r="N28" i="35" s="1"/>
  <c r="E43" i="35"/>
  <c r="E49" i="35" s="1"/>
  <c r="N22" i="36"/>
  <c r="G49" i="37"/>
  <c r="I35" i="38"/>
  <c r="I47" i="38"/>
  <c r="I49" i="38" s="1"/>
  <c r="H47" i="38"/>
  <c r="H49" i="38" s="1"/>
  <c r="G51" i="38"/>
  <c r="E36" i="27"/>
  <c r="E39" i="27" s="1"/>
  <c r="J26" i="28"/>
  <c r="I23" i="28"/>
  <c r="E41" i="37"/>
  <c r="J51" i="38"/>
  <c r="K22" i="32"/>
  <c r="J40" i="32"/>
  <c r="L47" i="35"/>
  <c r="J35" i="37"/>
  <c r="J47" i="37"/>
  <c r="G48" i="37"/>
  <c r="G52" i="37"/>
  <c r="D39" i="28"/>
  <c r="D42" i="28" s="1"/>
  <c r="E38" i="28"/>
  <c r="E39" i="28" s="1"/>
  <c r="E42" i="28" s="1"/>
  <c r="E35" i="38"/>
  <c r="E47" i="38"/>
  <c r="E49" i="38" s="1"/>
  <c r="D36" i="27"/>
  <c r="D39" i="27" s="1"/>
  <c r="D42" i="27" s="1"/>
  <c r="D45" i="27" s="1"/>
  <c r="G18" i="31"/>
  <c r="G24" i="31" s="1"/>
  <c r="J22" i="36"/>
  <c r="J28" i="36" s="1"/>
  <c r="G41" i="37"/>
  <c r="F47" i="38"/>
  <c r="F49" i="38" s="1"/>
  <c r="N43" i="35"/>
  <c r="N49" i="35" s="1"/>
  <c r="I48" i="36"/>
  <c r="F35" i="38"/>
  <c r="F41" i="38"/>
  <c r="G54" i="37" l="1"/>
  <c r="J49" i="37"/>
  <c r="H28" i="36"/>
  <c r="N28" i="36"/>
  <c r="I26" i="28"/>
  <c r="G26" i="28"/>
  <c r="K26" i="28"/>
  <c r="J42" i="38"/>
  <c r="F51" i="38"/>
  <c r="F53" i="38" s="1"/>
  <c r="F54" i="38" s="1"/>
  <c r="F37" i="38"/>
  <c r="F40" i="38" s="1"/>
  <c r="F42" i="38" s="1"/>
  <c r="H42" i="38"/>
  <c r="I26" i="27"/>
  <c r="G26" i="27"/>
  <c r="G42" i="37"/>
  <c r="H54" i="38"/>
  <c r="L49" i="35"/>
  <c r="E51" i="38"/>
  <c r="E53" i="38" s="1"/>
  <c r="E54" i="38" s="1"/>
  <c r="E37" i="38"/>
  <c r="E40" i="38" s="1"/>
  <c r="E42" i="38" s="1"/>
  <c r="E42" i="37"/>
  <c r="I51" i="37"/>
  <c r="I53" i="37" s="1"/>
  <c r="I54" i="37" s="1"/>
  <c r="I37" i="37"/>
  <c r="I40" i="37" s="1"/>
  <c r="I42" i="37" s="1"/>
  <c r="J37" i="37"/>
  <c r="J40" i="37" s="1"/>
  <c r="J42" i="37" s="1"/>
  <c r="J51" i="37"/>
  <c r="J53" i="37" s="1"/>
  <c r="I51" i="38"/>
  <c r="I53" i="38" s="1"/>
  <c r="I54" i="38" s="1"/>
  <c r="I37" i="38"/>
  <c r="I40" i="38" s="1"/>
  <c r="I42" i="38" s="1"/>
  <c r="K42" i="27"/>
  <c r="K26" i="27"/>
  <c r="M26" i="27"/>
  <c r="F49" i="37"/>
  <c r="F45" i="27"/>
  <c r="G45" i="27" s="1"/>
  <c r="F51" i="37"/>
  <c r="F37" i="37"/>
  <c r="F40" i="37" s="1"/>
  <c r="F42" i="37" s="1"/>
  <c r="F53" i="37"/>
  <c r="F48" i="36"/>
  <c r="D26" i="28"/>
  <c r="E26" i="28" s="1"/>
  <c r="J54" i="37" l="1"/>
  <c r="F54" i="37"/>
  <c r="B44" i="8" l="1"/>
  <c r="B45" i="8" s="1"/>
  <c r="B46" i="8" s="1"/>
  <c r="B47" i="8" s="1"/>
  <c r="B48" i="8" s="1"/>
  <c r="B50" i="8" s="1"/>
  <c r="B52" i="8" s="1"/>
  <c r="B29" i="8"/>
  <c r="B30" i="8" s="1"/>
  <c r="B31" i="8" s="1"/>
  <c r="B32" i="8" s="1"/>
  <c r="B33" i="8" s="1"/>
  <c r="B35" i="8" s="1"/>
  <c r="B37" i="8" s="1"/>
  <c r="B15" i="25"/>
  <c r="B16" i="25" s="1"/>
  <c r="B17" i="25" s="1"/>
  <c r="B18" i="25" s="1"/>
  <c r="B20" i="25" s="1"/>
  <c r="B22" i="25" s="1"/>
  <c r="N22" i="8"/>
  <c r="L22" i="8"/>
  <c r="J22" i="8"/>
  <c r="H22" i="8"/>
  <c r="F22" i="8"/>
  <c r="D22" i="8"/>
  <c r="D50" i="8" l="1"/>
  <c r="L30" i="8" l="1"/>
  <c r="L31" i="8"/>
  <c r="L32" i="8" l="1"/>
  <c r="N45" i="8" l="1"/>
  <c r="L47" i="8"/>
  <c r="I29" i="8"/>
  <c r="N46" i="8" l="1"/>
  <c r="F47" i="8"/>
  <c r="N32" i="8"/>
  <c r="H47" i="8"/>
  <c r="H46" i="8"/>
  <c r="J46" i="8"/>
  <c r="L46" i="8"/>
  <c r="N31" i="8"/>
  <c r="F46" i="8"/>
  <c r="J45" i="8"/>
  <c r="H45" i="8"/>
  <c r="F45" i="8"/>
  <c r="N30" i="8"/>
  <c r="L45" i="8"/>
  <c r="J47" i="8"/>
  <c r="N47" i="8"/>
  <c r="K31" i="8"/>
  <c r="D35" i="8" l="1"/>
  <c r="K29" i="8" l="1"/>
  <c r="M29" i="8"/>
  <c r="M14" i="8"/>
  <c r="M50" i="8" l="1"/>
  <c r="K50" i="8"/>
  <c r="I50" i="8"/>
  <c r="G50" i="8"/>
  <c r="E50" i="8"/>
  <c r="M35" i="8"/>
  <c r="K35" i="8"/>
  <c r="I35" i="8"/>
  <c r="G35" i="8"/>
  <c r="E35" i="8"/>
  <c r="M20" i="8"/>
  <c r="K20" i="8"/>
  <c r="I20" i="8"/>
  <c r="G20" i="8"/>
  <c r="E20" i="8"/>
  <c r="N33" i="8"/>
  <c r="N37" i="8" s="1"/>
  <c r="L33" i="8"/>
  <c r="L37" i="8" s="1"/>
  <c r="J33" i="8"/>
  <c r="J37" i="8" s="1"/>
  <c r="H33" i="8"/>
  <c r="H37" i="8" s="1"/>
  <c r="F33" i="8"/>
  <c r="F37" i="8" s="1"/>
  <c r="N18" i="8"/>
  <c r="L18" i="8"/>
  <c r="J18" i="8"/>
  <c r="H18" i="8"/>
  <c r="F18" i="8"/>
  <c r="D18" i="8"/>
  <c r="M46" i="8"/>
  <c r="M47" i="8"/>
  <c r="M44" i="8"/>
  <c r="M30" i="8"/>
  <c r="M31" i="8"/>
  <c r="M32" i="8"/>
  <c r="M15" i="8"/>
  <c r="M16" i="8"/>
  <c r="M17" i="8"/>
  <c r="D45" i="8"/>
  <c r="E45" i="8" s="1"/>
  <c r="D46" i="8"/>
  <c r="E46" i="8" s="1"/>
  <c r="D47" i="8"/>
  <c r="E47" i="8" s="1"/>
  <c r="D44" i="8"/>
  <c r="E44" i="8" s="1"/>
  <c r="D30" i="8"/>
  <c r="E30" i="8" s="1"/>
  <c r="D31" i="8"/>
  <c r="E31" i="8" s="1"/>
  <c r="D32" i="8"/>
  <c r="E32" i="8" s="1"/>
  <c r="D29" i="8"/>
  <c r="E29" i="8" s="1"/>
  <c r="K44" i="8"/>
  <c r="I44" i="8"/>
  <c r="G44" i="8"/>
  <c r="M22" i="8" l="1"/>
  <c r="G33" i="8"/>
  <c r="G37" i="8" s="1"/>
  <c r="K18" i="8"/>
  <c r="I33" i="8"/>
  <c r="I37" i="8" s="1"/>
  <c r="I18" i="8"/>
  <c r="D33" i="8"/>
  <c r="D37" i="8" s="1"/>
  <c r="M33" i="8"/>
  <c r="M37" i="8" s="1"/>
  <c r="D48" i="8"/>
  <c r="D52" i="8" s="1"/>
  <c r="K33" i="8"/>
  <c r="K37" i="8" s="1"/>
  <c r="G18" i="8"/>
  <c r="M18" i="8"/>
  <c r="E18" i="8"/>
  <c r="E33" i="8" l="1"/>
  <c r="E37" i="8" s="1"/>
  <c r="K45" i="8"/>
  <c r="F48" i="8"/>
  <c r="F52" i="8" s="1"/>
  <c r="E48" i="8" l="1"/>
  <c r="E52" i="8" s="1"/>
  <c r="O22" i="25"/>
  <c r="H48" i="8"/>
  <c r="H52" i="8" s="1"/>
  <c r="I17" i="8"/>
  <c r="G17" i="8"/>
  <c r="E17" i="8"/>
  <c r="G48" i="8" l="1"/>
  <c r="G52" i="8" s="1"/>
  <c r="J48" i="8"/>
  <c r="J52" i="8" s="1"/>
  <c r="K17" i="8"/>
  <c r="G32" i="8"/>
  <c r="I48" i="8" l="1"/>
  <c r="I52" i="8" s="1"/>
  <c r="L48" i="8"/>
  <c r="L52" i="8" s="1"/>
  <c r="I32" i="8"/>
  <c r="K48" i="8" l="1"/>
  <c r="K52" i="8" s="1"/>
  <c r="M45" i="8"/>
  <c r="N48" i="8"/>
  <c r="N52" i="8" s="1"/>
  <c r="G47" i="8"/>
  <c r="K32" i="8"/>
  <c r="J22" i="25" l="1"/>
  <c r="M48" i="8"/>
  <c r="M52" i="8" s="1"/>
  <c r="I47" i="8"/>
  <c r="I31" i="8"/>
  <c r="G31" i="8"/>
  <c r="G29" i="8"/>
  <c r="K47" i="8" l="1"/>
  <c r="G46" i="8"/>
  <c r="I46" i="8" l="1"/>
  <c r="K46" i="8" l="1"/>
  <c r="K16" i="8" l="1"/>
  <c r="K14" i="8"/>
  <c r="I16" i="8"/>
  <c r="I15" i="8"/>
  <c r="I14" i="8"/>
  <c r="G16" i="8"/>
  <c r="G15" i="8"/>
  <c r="G14" i="8"/>
  <c r="G22" i="8" s="1"/>
  <c r="E16" i="8"/>
  <c r="E15" i="8"/>
  <c r="E14" i="8"/>
  <c r="E22" i="8" s="1"/>
  <c r="I22" i="8" l="1"/>
  <c r="F22" i="25" l="1"/>
  <c r="G22" i="25"/>
  <c r="K15" i="8" l="1"/>
  <c r="K22" i="8" s="1"/>
  <c r="H22" i="25"/>
  <c r="K22" i="25" l="1"/>
  <c r="G30" i="8"/>
  <c r="L22" i="25" l="1"/>
  <c r="I30" i="8"/>
  <c r="G45" i="8" l="1"/>
  <c r="M22" i="25"/>
  <c r="K30" i="8"/>
  <c r="I22" i="25"/>
  <c r="E22" i="25" l="1"/>
  <c r="I45" i="8"/>
  <c r="N22" i="25"/>
  <c r="D22" i="25"/>
</calcChain>
</file>

<file path=xl/sharedStrings.xml><?xml version="1.0" encoding="utf-8"?>
<sst xmlns="http://schemas.openxmlformats.org/spreadsheetml/2006/main" count="1093" uniqueCount="219">
  <si>
    <t>Numbers may not add due to rounding.</t>
  </si>
  <si>
    <t>EB-2025-0297</t>
  </si>
  <si>
    <t>Exhibit G1</t>
  </si>
  <si>
    <t>Tab 1</t>
  </si>
  <si>
    <t>Schedule 1</t>
  </si>
  <si>
    <t>Table 1</t>
  </si>
  <si>
    <t>Other Revenues - Regulated Hydroelectric ($M)</t>
  </si>
  <si>
    <t>Line</t>
  </si>
  <si>
    <t>No.</t>
  </si>
  <si>
    <t>Revenue Source</t>
  </si>
  <si>
    <t>Actual</t>
  </si>
  <si>
    <t>Budget</t>
  </si>
  <si>
    <t>(a)</t>
  </si>
  <si>
    <t>(b)</t>
  </si>
  <si>
    <t>(c)</t>
  </si>
  <si>
    <t>(d)</t>
  </si>
  <si>
    <t>(e)</t>
  </si>
  <si>
    <t>(f)</t>
  </si>
  <si>
    <t>(g)</t>
  </si>
  <si>
    <t>(h)</t>
  </si>
  <si>
    <t>(i)</t>
  </si>
  <si>
    <t>(j)</t>
  </si>
  <si>
    <t>(k)</t>
  </si>
  <si>
    <r>
      <t>Ancillary Services</t>
    </r>
    <r>
      <rPr>
        <b/>
        <vertAlign val="superscript"/>
        <sz val="12"/>
        <rFont val="Arial"/>
        <family val="2"/>
      </rPr>
      <t>1</t>
    </r>
  </si>
  <si>
    <r>
      <t>Segregated Mode of Operation</t>
    </r>
    <r>
      <rPr>
        <b/>
        <vertAlign val="superscript"/>
        <sz val="12"/>
        <rFont val="Arial"/>
        <family val="2"/>
      </rPr>
      <t>2</t>
    </r>
  </si>
  <si>
    <r>
      <t>Water Transactions</t>
    </r>
    <r>
      <rPr>
        <b/>
        <vertAlign val="superscript"/>
        <sz val="12"/>
        <rFont val="Arial"/>
        <family val="2"/>
      </rPr>
      <t>3</t>
    </r>
  </si>
  <si>
    <r>
      <t>Capacity Exports</t>
    </r>
    <r>
      <rPr>
        <b/>
        <vertAlign val="superscript"/>
        <sz val="12"/>
        <rFont val="Arial"/>
        <family val="2"/>
      </rPr>
      <t>4</t>
    </r>
  </si>
  <si>
    <t>Total Ancillary Services</t>
  </si>
  <si>
    <t>HIM Revenue</t>
  </si>
  <si>
    <t>Total of Other Revenues</t>
  </si>
  <si>
    <t>Plan</t>
  </si>
  <si>
    <t>Capacity Exports</t>
  </si>
  <si>
    <t>Notes:</t>
  </si>
  <si>
    <t xml:space="preserve">Water Transactions revenues are gross revenues net of accommodation charges and Gross Revenue Charges (GRC). </t>
  </si>
  <si>
    <t>Schedule 2</t>
  </si>
  <si>
    <t>Comparison of Other Revenues - Regulated Hydroelectric ($M)</t>
  </si>
  <si>
    <t>(c)-(a)</t>
  </si>
  <si>
    <t>(g)-(e)</t>
  </si>
  <si>
    <t>(k)-(i)</t>
  </si>
  <si>
    <t>Business Unit</t>
  </si>
  <si>
    <t>Change</t>
  </si>
  <si>
    <t>(e)-(c)</t>
  </si>
  <si>
    <t>(i)-(g)</t>
  </si>
  <si>
    <r>
      <t>Total of Other Revenues</t>
    </r>
    <r>
      <rPr>
        <b/>
        <vertAlign val="superscript"/>
        <sz val="12"/>
        <color rgb="FF000000"/>
        <rFont val="Arial"/>
        <family val="2"/>
      </rPr>
      <t>4</t>
    </r>
  </si>
  <si>
    <t xml:space="preserve">2027 Total of Other Revenues includes 50% of the HIM Revenue forecast as described in Ex. G1-1-1. </t>
  </si>
  <si>
    <t>(l)</t>
  </si>
  <si>
    <t>Ancillary Services related to regulated hydroelectric facilities are discussed in Ex. G1-1-1.</t>
  </si>
  <si>
    <t>Ancillary Services related to regualted hydroelectric facilities are discussed in Ex. G1-1-1.</t>
  </si>
  <si>
    <t>Filed: 2025-12-12</t>
  </si>
  <si>
    <t>Segregated Mode of Operation (SMO) net revenues are gross revenues less HOEP, less export fees, transmission charges in other control areas, transmission losses, production losses during the switching process between control areas, and costs associated with the non-regulated trading business.</t>
  </si>
  <si>
    <t>Exhibit G2</t>
  </si>
  <si>
    <t>Other Revenues - OPG Nuclear Facilities ($M)</t>
  </si>
  <si>
    <t>Non-energy Revenue:</t>
  </si>
  <si>
    <t xml:space="preserve">  Heavy Water Sales &amp; Processing</t>
  </si>
  <si>
    <t xml:space="preserve">  Isotope Sales (Pickering Cobalt 60 + Tritium)</t>
  </si>
  <si>
    <r>
      <t>Total Non-energy Revenues</t>
    </r>
    <r>
      <rPr>
        <sz val="12"/>
        <rFont val="Arial"/>
        <family val="2"/>
      </rPr>
      <t xml:space="preserve">  (line 1 + line 2)</t>
    </r>
  </si>
  <si>
    <t>Non-energy Direct Costs</t>
  </si>
  <si>
    <r>
      <t>Non-energy Contribution Margin</t>
    </r>
    <r>
      <rPr>
        <sz val="12"/>
        <rFont val="Arial"/>
        <family val="2"/>
      </rPr>
      <t xml:space="preserve">  (line 3 - line 4)</t>
    </r>
  </si>
  <si>
    <t>Ancillary Services</t>
  </si>
  <si>
    <r>
      <t>Total</t>
    </r>
    <r>
      <rPr>
        <sz val="12"/>
        <rFont val="Arial"/>
        <family val="2"/>
      </rPr>
      <t xml:space="preserve">  (line 5 + line 6)</t>
    </r>
  </si>
  <si>
    <t>Table 1a</t>
  </si>
  <si>
    <t>Comparison of Other Revenues - OPG Nuclear Facilities ($M)</t>
  </si>
  <si>
    <t>(g)-(c)</t>
  </si>
  <si>
    <t>(k)-(g)</t>
  </si>
  <si>
    <t>OEB Approved</t>
  </si>
  <si>
    <t>Non-energy Revenues:</t>
  </si>
  <si>
    <r>
      <t xml:space="preserve">  Heavy Water Sales &amp; Processing</t>
    </r>
    <r>
      <rPr>
        <vertAlign val="superscript"/>
        <sz val="12"/>
        <rFont val="Arial"/>
        <family val="2"/>
      </rPr>
      <t>1</t>
    </r>
  </si>
  <si>
    <t xml:space="preserve"> </t>
  </si>
  <si>
    <r>
      <t xml:space="preserve">Total Before Adjustments </t>
    </r>
    <r>
      <rPr>
        <sz val="12"/>
        <rFont val="Arial"/>
        <family val="2"/>
      </rPr>
      <t>(line 5 + line 6)</t>
    </r>
  </si>
  <si>
    <r>
      <t>OEB/Settlement Adjustments</t>
    </r>
    <r>
      <rPr>
        <b/>
        <vertAlign val="superscript"/>
        <sz val="12"/>
        <rFont val="Arial"/>
        <family val="2"/>
      </rPr>
      <t>2</t>
    </r>
  </si>
  <si>
    <r>
      <t xml:space="preserve">Total Including Adjustments </t>
    </r>
    <r>
      <rPr>
        <sz val="12"/>
        <rFont val="Arial"/>
        <family val="2"/>
      </rPr>
      <t>(line 8 + line 7)</t>
    </r>
  </si>
  <si>
    <t>(e)-(a)</t>
  </si>
  <si>
    <t>(i)-(e)</t>
  </si>
  <si>
    <r>
      <t xml:space="preserve">  Heavy Water Sales &amp; Processing</t>
    </r>
    <r>
      <rPr>
        <vertAlign val="superscript"/>
        <sz val="12"/>
        <rFont val="Arial"/>
        <family val="2"/>
      </rPr>
      <t>1</t>
    </r>
    <r>
      <rPr>
        <b/>
        <vertAlign val="superscript"/>
        <sz val="12"/>
        <rFont val="Arial"/>
        <family val="2"/>
      </rPr>
      <t xml:space="preserve"> </t>
    </r>
  </si>
  <si>
    <r>
      <t>Total Non-energy Revenues</t>
    </r>
    <r>
      <rPr>
        <sz val="12"/>
        <rFont val="Arial"/>
        <family val="2"/>
      </rPr>
      <t xml:space="preserve">  (line 10 + line 11)</t>
    </r>
  </si>
  <si>
    <r>
      <t>Non-energy Contribution Margin</t>
    </r>
    <r>
      <rPr>
        <sz val="12"/>
        <rFont val="Arial"/>
        <family val="2"/>
      </rPr>
      <t xml:space="preserve">  (line 12 - line 13)</t>
    </r>
  </si>
  <si>
    <r>
      <t xml:space="preserve">Total Before Adjustments </t>
    </r>
    <r>
      <rPr>
        <sz val="12"/>
        <rFont val="Arial"/>
        <family val="2"/>
      </rPr>
      <t>(line 14 + line 15)</t>
    </r>
  </si>
  <si>
    <r>
      <t>Total Including Adjustments</t>
    </r>
    <r>
      <rPr>
        <sz val="12"/>
        <rFont val="Arial"/>
        <family val="2"/>
      </rPr>
      <t xml:space="preserve"> (line 16 + line 17)</t>
    </r>
  </si>
  <si>
    <t>EB-2016-0152 heavy water sales reflect adjustments of $6.1M in 2017; $1.3M in 2018; $1.5M in 2019; $1.6M in 2020 and $1.7M in 2021 per partial settlement as described in EB-2016-0152 Decision Exhibit O page 11 of 17. The 2020-2024 Actuals are total amounts unadjusted for sharing.  </t>
  </si>
  <si>
    <t xml:space="preserve">2022-2026 OEB-approved amounts are adjusted to reflect a 10% increase in ancillary and other revenues forecast per the OEB approved settlement proposal (Decision and Order EB-2020-0290, Schedule A, P. 27).  </t>
  </si>
  <si>
    <t>Table 1b</t>
  </si>
  <si>
    <r>
      <t xml:space="preserve">  Heavy Water Sales &amp; Processing</t>
    </r>
    <r>
      <rPr>
        <b/>
        <vertAlign val="superscript"/>
        <sz val="12"/>
        <rFont val="Arial"/>
        <family val="2"/>
      </rPr>
      <t>1</t>
    </r>
  </si>
  <si>
    <r>
      <t>Total Non-energy Revenues</t>
    </r>
    <r>
      <rPr>
        <sz val="12"/>
        <rFont val="Arial"/>
        <family val="2"/>
      </rPr>
      <t xml:space="preserve">  (line 19 + line 20)</t>
    </r>
  </si>
  <si>
    <r>
      <t>Non-energy Contribution Margin</t>
    </r>
    <r>
      <rPr>
        <sz val="12"/>
        <rFont val="Arial"/>
        <family val="2"/>
      </rPr>
      <t xml:space="preserve">  (line 21 - line 22)</t>
    </r>
  </si>
  <si>
    <r>
      <t xml:space="preserve">Total Before Adjustments </t>
    </r>
    <r>
      <rPr>
        <sz val="12"/>
        <rFont val="Arial"/>
        <family val="2"/>
      </rPr>
      <t>(line 23 + line 24)</t>
    </r>
  </si>
  <si>
    <r>
      <t>Total Including Adjustments</t>
    </r>
    <r>
      <rPr>
        <sz val="12"/>
        <rFont val="Arial"/>
        <family val="2"/>
      </rPr>
      <t xml:space="preserve"> (line 25 + line 26)</t>
    </r>
  </si>
  <si>
    <r>
      <t>Total Non-energy Revenues</t>
    </r>
    <r>
      <rPr>
        <sz val="12"/>
        <rFont val="Arial"/>
        <family val="2"/>
      </rPr>
      <t xml:space="preserve">  (line 28 + line 29)</t>
    </r>
  </si>
  <si>
    <r>
      <t>Non-energy Contribution Margin</t>
    </r>
    <r>
      <rPr>
        <sz val="12"/>
        <rFont val="Arial"/>
        <family val="2"/>
      </rPr>
      <t xml:space="preserve">  (line 30 - line 31)</t>
    </r>
  </si>
  <si>
    <r>
      <t>Total</t>
    </r>
    <r>
      <rPr>
        <sz val="12"/>
        <rFont val="Arial"/>
        <family val="2"/>
      </rPr>
      <t xml:space="preserve">  (line 32 + line 33)</t>
    </r>
  </si>
  <si>
    <t>2025-2026 heavy water sales reflect adjustments of $0.2M in 2025; $0.2M in 2026; $0.2M in 2027; $0.2M in 2028; $0.2M in 2029; $0.2M in 2030 and $0.3M in 2031 per partial settlement as described in EB-2016-0152 Decision Exhibit O page 11 of 17.</t>
  </si>
  <si>
    <t>Tab 2</t>
  </si>
  <si>
    <t>Bruce Lease Net Revenues ($M)</t>
  </si>
  <si>
    <t>Item</t>
  </si>
  <si>
    <r>
      <t>Bruce Lease Net Revenues</t>
    </r>
    <r>
      <rPr>
        <b/>
        <sz val="12"/>
        <rFont val="Arial"/>
        <family val="2"/>
      </rPr>
      <t>:</t>
    </r>
  </si>
  <si>
    <t>Bruce Lease Revenues</t>
  </si>
  <si>
    <t>Bruce Costs</t>
  </si>
  <si>
    <r>
      <t>Bruce Lease Net Revenues</t>
    </r>
    <r>
      <rPr>
        <sz val="12"/>
        <color indexed="8"/>
        <rFont val="Arial"/>
        <family val="2"/>
      </rPr>
      <t xml:space="preserve">  (line 1 - line 2)</t>
    </r>
  </si>
  <si>
    <t>Table 2</t>
  </si>
  <si>
    <t>Bruce Lease Revenues ($M)</t>
  </si>
  <si>
    <t>Note</t>
  </si>
  <si>
    <t>Site Services (OPG to Bruce Power)</t>
  </si>
  <si>
    <t>Low &amp; Intermediate Level Waste Services</t>
  </si>
  <si>
    <t xml:space="preserve">Cobalt-60 </t>
  </si>
  <si>
    <t xml:space="preserve">  Total Services Revenue</t>
  </si>
  <si>
    <t>Fixed (Base) Rent</t>
  </si>
  <si>
    <t xml:space="preserve">Supplemental Rent </t>
  </si>
  <si>
    <t xml:space="preserve">  Total Rent Revenue</t>
  </si>
  <si>
    <r>
      <t xml:space="preserve">Total Revenue  </t>
    </r>
    <r>
      <rPr>
        <sz val="12"/>
        <rFont val="Arial"/>
        <family val="2"/>
      </rPr>
      <t>(line 4 + line 7)</t>
    </r>
  </si>
  <si>
    <t>Table 3a</t>
  </si>
  <si>
    <t>Comparison of Bruce Lease Revenues ($M)</t>
  </si>
  <si>
    <t>Note 1</t>
  </si>
  <si>
    <t>Note 3</t>
  </si>
  <si>
    <t>Note 2</t>
  </si>
  <si>
    <t>Supplemental Rent</t>
  </si>
  <si>
    <r>
      <t>Total Revenue</t>
    </r>
    <r>
      <rPr>
        <sz val="12"/>
        <rFont val="Arial"/>
        <family val="2"/>
      </rPr>
      <t xml:space="preserve">  (line 4 + line 7)</t>
    </r>
  </si>
  <si>
    <r>
      <t>Total Revenue</t>
    </r>
    <r>
      <rPr>
        <sz val="12"/>
        <rFont val="Arial"/>
        <family val="2"/>
      </rPr>
      <t xml:space="preserve">  (line 12 + line 15)</t>
    </r>
  </si>
  <si>
    <t>Note:</t>
  </si>
  <si>
    <t>2020 and 2021 OEB-approved amounts per EB-2016-0152, Ex. J21.2, Attachment 1, Table 1.</t>
  </si>
  <si>
    <t>2022 to 2026 OEB-approved amounts per EB-2020-0290, Ex. G2-2-1, Table 2.</t>
  </si>
  <si>
    <t>2020 to 2022 actuals as shown in EB-2023-0336, Ex. H1-1-1, Table 11a.</t>
  </si>
  <si>
    <t>Table 3b</t>
  </si>
  <si>
    <r>
      <t xml:space="preserve">Total Revenue </t>
    </r>
    <r>
      <rPr>
        <sz val="12"/>
        <rFont val="Arial"/>
        <family val="2"/>
      </rPr>
      <t xml:space="preserve"> (line 20 + line 23)</t>
    </r>
  </si>
  <si>
    <r>
      <t xml:space="preserve">Total Revenue </t>
    </r>
    <r>
      <rPr>
        <sz val="12"/>
        <rFont val="Arial"/>
        <family val="2"/>
      </rPr>
      <t xml:space="preserve"> (line 28 + line 31)</t>
    </r>
  </si>
  <si>
    <t>Table 4</t>
  </si>
  <si>
    <r>
      <t>Bruce Net Fixed Assets</t>
    </r>
    <r>
      <rPr>
        <u/>
        <vertAlign val="superscript"/>
        <sz val="12"/>
        <rFont val="Arial"/>
        <family val="2"/>
      </rPr>
      <t>1</t>
    </r>
    <r>
      <rPr>
        <u/>
        <sz val="12"/>
        <rFont val="Arial"/>
        <family val="2"/>
      </rPr>
      <t xml:space="preserve"> ($M)</t>
    </r>
  </si>
  <si>
    <r>
      <t xml:space="preserve">Actual </t>
    </r>
    <r>
      <rPr>
        <b/>
        <vertAlign val="superscript"/>
        <sz val="9"/>
        <rFont val="Arial"/>
        <family val="2"/>
      </rPr>
      <t>2</t>
    </r>
  </si>
  <si>
    <t>Opening Net Book Value</t>
  </si>
  <si>
    <r>
      <t xml:space="preserve">Add: Nuclear Liabilities Adjustment </t>
    </r>
    <r>
      <rPr>
        <b/>
        <vertAlign val="superscript"/>
        <sz val="12"/>
        <rFont val="Arial"/>
        <family val="2"/>
      </rPr>
      <t>3</t>
    </r>
  </si>
  <si>
    <t>Add: Additions</t>
  </si>
  <si>
    <t>Less: Depreciation</t>
  </si>
  <si>
    <t>Closing Net Book Value</t>
  </si>
  <si>
    <t>Includes asset retirement costs presented in Ex. C2-1-1, Table 3.</t>
  </si>
  <si>
    <t>2020 Actual Opening Net Book Value from EB-2020-0290, Ex. G2-2-1,Table 4, line 5, col (d).</t>
  </si>
  <si>
    <t>Represents change in asset retirement costs effective December 31, 2020,  December 31, 2021, and December 31, 2023 as shown at Ex. C2-1-1, Table 3: line 10, col (a); line 9, col. (b); and line 10, col. (d) respectively.</t>
  </si>
  <si>
    <t>Table 5</t>
  </si>
  <si>
    <t>Bruce Costs ($M)</t>
  </si>
  <si>
    <t>Cost Item</t>
  </si>
  <si>
    <t>Depreciation</t>
  </si>
  <si>
    <t>Property Tax</t>
  </si>
  <si>
    <t>Accretion</t>
  </si>
  <si>
    <t>(Earnings) Losses on Segregated Funds</t>
  </si>
  <si>
    <t>Used Fuel Storage and Disposal</t>
  </si>
  <si>
    <t>Waste Management Expenses, Facilities Removal and Other Costs</t>
  </si>
  <si>
    <t>Interest</t>
  </si>
  <si>
    <t>Total Costs Before Income Tax</t>
  </si>
  <si>
    <t xml:space="preserve">Income Tax - Current </t>
  </si>
  <si>
    <t>Income Tax - Deferred</t>
  </si>
  <si>
    <t xml:space="preserve">Total Income Tax </t>
  </si>
  <si>
    <r>
      <t xml:space="preserve">Total Costs </t>
    </r>
    <r>
      <rPr>
        <sz val="12"/>
        <rFont val="Arial"/>
        <family val="2"/>
      </rPr>
      <t xml:space="preserve"> (line 8 + line 11)</t>
    </r>
  </si>
  <si>
    <t>Table 6a</t>
  </si>
  <si>
    <t>Comparison of Bruce Costs ($M)</t>
  </si>
  <si>
    <t>Note 7</t>
  </si>
  <si>
    <t>Note 9</t>
  </si>
  <si>
    <t>Note 8</t>
  </si>
  <si>
    <t>Waste Management Expenses, Facilities Removal Costs, and Other Costs</t>
  </si>
  <si>
    <t xml:space="preserve">Income Tax - Deferred </t>
  </si>
  <si>
    <t>Waste Management Expenses, Facilities Removal, and Other Costs</t>
  </si>
  <si>
    <t>Income Tax - Current</t>
  </si>
  <si>
    <r>
      <t xml:space="preserve">Total Costs </t>
    </r>
    <r>
      <rPr>
        <sz val="12"/>
        <rFont val="Arial"/>
        <family val="2"/>
      </rPr>
      <t xml:space="preserve"> (line 20 + line 23)</t>
    </r>
  </si>
  <si>
    <t>2020 to 2024 Actual, 2025 to 2026 Budget, and 2027 to 2031 Plan from Ex. C2-1-1, Table 3, line 4.</t>
  </si>
  <si>
    <r>
      <t>2020 to 2024 Actual, 2025 to 2026 Budget, and 2027 to 2031 Plan from Ex. C2-1-1, Table 3, line 13.</t>
    </r>
    <r>
      <rPr>
        <b/>
        <sz val="12"/>
        <rFont val="Arial"/>
        <family val="2"/>
      </rPr>
      <t xml:space="preserve"> </t>
    </r>
  </si>
  <si>
    <t xml:space="preserve">2020 to 2024 Actual, 2025 to 2026 Budget, and 2027 to 2031 Plan from Ex. C2-1-1, Table 3, line 2. </t>
  </si>
  <si>
    <t>2020 to 2024 Actual, 2025 to 2026 Budget, and 2027 to 2031 Plan from Ex. C2-1-1, Table 3, line 3.</t>
  </si>
  <si>
    <t>2020 to 2024 Actual and 2025 Budget from Ex. G2-2-1, Table 7, line 20. 2026 Budget and 2027 to 2031 Plan from Ex. G2-2-1, Table 8, line 20 and line 21.</t>
  </si>
  <si>
    <t>2020 to 2024 Actual and 2025 Budget from Ex. G2-2-1, Table 7, line 28. 2026 Budget and 2027 to 2031 Plan from Ex. G2-2-1, Table 8, line 28.</t>
  </si>
  <si>
    <t>2022 to 2026 OEB-approved amounts per EB-2020-0290, Ex. G2-2-1, Table 5.</t>
  </si>
  <si>
    <t xml:space="preserve">2020 to 2022 actuals as shown in EB-2023-0336, Ex. H1-1-1, Table 11a; amount in line 18, col. (a) reflects updated calculations of the dollar per cubic metre cost rates for low and intermediate level waste based on the 2022 ONFA Reference Plan. </t>
  </si>
  <si>
    <t>Table 6b</t>
  </si>
  <si>
    <r>
      <t xml:space="preserve">Total Costs </t>
    </r>
    <r>
      <rPr>
        <sz val="12"/>
        <rFont val="Arial"/>
        <family val="2"/>
      </rPr>
      <t xml:space="preserve"> (line 32 + line 35)</t>
    </r>
  </si>
  <si>
    <r>
      <t xml:space="preserve">Total Costs  </t>
    </r>
    <r>
      <rPr>
        <sz val="12"/>
        <rFont val="Arial"/>
        <family val="2"/>
      </rPr>
      <t>(line 44 + line 47)</t>
    </r>
  </si>
  <si>
    <t xml:space="preserve">2020 to 2024 Actual, 2025 to 2026 Budget, and 2027 to 2031 Plan from Ex. C2-1-1, Table 3, line 13. </t>
  </si>
  <si>
    <t>Table 7</t>
  </si>
  <si>
    <t>Calculation of Bruce Income Taxes ($M)</t>
  </si>
  <si>
    <t>Years Ending December 31, 2020, 2021, 2022, 2023, 2024 and 2025</t>
  </si>
  <si>
    <t>Particulars</t>
  </si>
  <si>
    <t>Determination of Taxable Income</t>
  </si>
  <si>
    <t>Earnings (Loss) Before Tax</t>
  </si>
  <si>
    <t>Additions for Tax Purposes - Temporary Differences:</t>
  </si>
  <si>
    <t xml:space="preserve">  Base Rent Accrual</t>
  </si>
  <si>
    <t xml:space="preserve">  Depreciation</t>
  </si>
  <si>
    <t xml:space="preserve">  Accretion</t>
  </si>
  <si>
    <t xml:space="preserve">  Restricted Net Interest and Financing Expenses</t>
  </si>
  <si>
    <t xml:space="preserve">  Used Fuel and Waste Management Expenses and Facilities Removal Costs</t>
  </si>
  <si>
    <t xml:space="preserve">  Receipts from Nuclear Segregated Funds</t>
  </si>
  <si>
    <t xml:space="preserve">  Other</t>
  </si>
  <si>
    <r>
      <t xml:space="preserve">Total Additions - Temporary Differences </t>
    </r>
    <r>
      <rPr>
        <sz val="12"/>
        <rFont val="Arial"/>
        <family val="2"/>
      </rPr>
      <t>(lines 2 through 8)</t>
    </r>
  </si>
  <si>
    <t>Deductions for Tax Purposes - Temporary Differences:</t>
  </si>
  <si>
    <t xml:space="preserve">  CCA</t>
  </si>
  <si>
    <t xml:space="preserve">  Cash Expenditures for Used Fuel, Waste Management &amp; Decommissioning and Facilities Removal</t>
  </si>
  <si>
    <t xml:space="preserve">  Contributions to Nuclear Segregated Funds</t>
  </si>
  <si>
    <t xml:space="preserve">  Earnings (Losses) on Nuclear Segregated Funds</t>
  </si>
  <si>
    <r>
      <t xml:space="preserve">Total Deductions - Temporary Differences </t>
    </r>
    <r>
      <rPr>
        <sz val="12"/>
        <rFont val="Arial"/>
        <family val="2"/>
      </rPr>
      <t>(lines 10 through 13)</t>
    </r>
  </si>
  <si>
    <r>
      <t xml:space="preserve">Taxable Income/(Loss) Before Loss Carry-Over </t>
    </r>
    <r>
      <rPr>
        <sz val="12"/>
        <rFont val="Arial"/>
        <family val="2"/>
      </rPr>
      <t>(line 1 + line 9 - line 14)</t>
    </r>
  </si>
  <si>
    <t>Tax Loss Carry-Over to Future Years / (from Prior Years)</t>
  </si>
  <si>
    <r>
      <t xml:space="preserve">Taxable Income After Loss Carry-Over </t>
    </r>
    <r>
      <rPr>
        <sz val="12"/>
        <rFont val="Arial"/>
        <family val="2"/>
      </rPr>
      <t>(line 15 + line 16)</t>
    </r>
  </si>
  <si>
    <t>Determination of Total Current Income Taxes</t>
  </si>
  <si>
    <r>
      <t>Taxable Income After Loss Carry-Over</t>
    </r>
    <r>
      <rPr>
        <sz val="12"/>
        <rFont val="Arial"/>
        <family val="2"/>
      </rPr>
      <t xml:space="preserve"> (from line 17)</t>
    </r>
  </si>
  <si>
    <t>Income Tax Rate - Current</t>
  </si>
  <si>
    <r>
      <t>Income Taxes - Current</t>
    </r>
    <r>
      <rPr>
        <sz val="12"/>
        <rFont val="Arial"/>
        <family val="2"/>
      </rPr>
      <t xml:space="preserve"> (line 18 x line 19)</t>
    </r>
  </si>
  <si>
    <t>Global Minimum Tax</t>
  </si>
  <si>
    <t>Determination of Total Deferred Income Taxes</t>
  </si>
  <si>
    <r>
      <t xml:space="preserve">Total Net Temporary Differences </t>
    </r>
    <r>
      <rPr>
        <sz val="12"/>
        <rFont val="Arial"/>
        <family val="2"/>
      </rPr>
      <t>(line 9 - line 14</t>
    </r>
    <r>
      <rPr>
        <b/>
        <sz val="12"/>
        <rFont val="Arial"/>
        <family val="2"/>
      </rPr>
      <t>)</t>
    </r>
  </si>
  <si>
    <t>Income Tax Rate - Deferred</t>
  </si>
  <si>
    <r>
      <t>Deferred Income Taxes</t>
    </r>
    <r>
      <rPr>
        <sz val="12"/>
        <rFont val="Arial"/>
        <family val="2"/>
      </rPr>
      <t xml:space="preserve"> (line 22 x -1 x line 23)</t>
    </r>
  </si>
  <si>
    <r>
      <t xml:space="preserve">Tax Loss / Tax Loss Carry-Over </t>
    </r>
    <r>
      <rPr>
        <sz val="12"/>
        <rFont val="Arial"/>
        <family val="2"/>
      </rPr>
      <t>(line 15 or line 16)</t>
    </r>
  </si>
  <si>
    <t>Income Tax Rate</t>
  </si>
  <si>
    <r>
      <t xml:space="preserve">Deferred Income Taxes - Tax Loss / Tax Loss Carry-Over </t>
    </r>
    <r>
      <rPr>
        <sz val="12"/>
        <rFont val="Arial"/>
        <family val="2"/>
      </rPr>
      <t>(line 25 x line 26)</t>
    </r>
  </si>
  <si>
    <r>
      <t xml:space="preserve">Deferred Income Taxes - Total  </t>
    </r>
    <r>
      <rPr>
        <sz val="12"/>
        <rFont val="Arial"/>
        <family val="2"/>
      </rPr>
      <t>(line 24 + line 27)</t>
    </r>
  </si>
  <si>
    <t xml:space="preserve">  Federal Tax</t>
  </si>
  <si>
    <t xml:space="preserve">  Provincial Tax net of Manufacturing &amp; Processing Profits Deduction</t>
  </si>
  <si>
    <t>Total Income Tax Rate - Current</t>
  </si>
  <si>
    <t>Income Tax Rate - Long-Term</t>
  </si>
  <si>
    <t>Total Income Tax Rate - Long-Term</t>
  </si>
  <si>
    <t xml:space="preserve">Earnings (Loss) Before Tax is derived as the difference between Total Revenues in Ex. G2-2-1 Table 2, Line 8 and Total Costs Before Income Tax in Ex. G2-2-1 Table 5, Line 8 for each corresponding year. </t>
  </si>
  <si>
    <t>Table 8</t>
  </si>
  <si>
    <t>Years Ending December 31, 2026, 2027, 2028, 2029, 2030 and 2031</t>
  </si>
  <si>
    <t>Determination of Current Income Taxes</t>
  </si>
  <si>
    <t xml:space="preserve">Global Minimum Tax </t>
  </si>
  <si>
    <t>Earnings (Loss) Before Tax is derived as the difference between Total Revenues in Ex. G2-2-1 Table 2, Line 8 and Total Costs Before Income Tax in Ex. G2-2-1, Table 5, Line 8 for each corresponding year.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</si>
</sst>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1" formatCode="_(* #,##0_);_(* \(#,##0\);_(* &quot;-&quot;_);_(@_)"/>
    <numFmt numFmtId="44" formatCode="_(&quot;$&quot;* #,##0.00_);_(&quot;$&quot;* \(#,##0.00\);_(&quot;$&quot;* &quot;-&quot;??_);_(@_)"/>
    <numFmt numFmtId="43" formatCode="_(* #,##0.00_);_(* \(#,##0.00\);_(* &quot;-&quot;??_);_(@_)"/>
    <numFmt numFmtId="164" formatCode="#,##0.0_);\(#,##0.0\)"/>
    <numFmt numFmtId="165" formatCode="0.0_);\(0.0\)"/>
    <numFmt numFmtId="166" formatCode="0.0"/>
    <numFmt numFmtId="167" formatCode="[$-409]mmmm\ d\,\ yyyy;@"/>
    <numFmt numFmtId="168" formatCode="mmmm\-yy"/>
    <numFmt numFmtId="169" formatCode="_(* #,##0.0_);_(* \(#,##0.0\);_(* &quot;-&quot;??_);_(@_)"/>
    <numFmt numFmtId="170" formatCode="_(* #,##0_);_(* \(#,##0\);_(* &quot;-&quot;??_);_(@_)"/>
    <numFmt numFmtId="171" formatCode="#,##0.000_);\(#,##0.000\)"/>
  </numFmts>
  <fonts count="57">
    <font>
      <sz val="10"/>
      <name val="Arial"/>
    </font>
    <font>
      <sz val="12"/>
      <color theme="1"/>
      <name val="Arial"/>
      <family val="2"/>
    </font>
    <font>
      <sz val="11"/>
      <color theme="1"/>
      <name val="Calibri"/>
      <family val="2"/>
      <scheme val="minor"/>
    </font>
    <font>
      <sz val="11"/>
      <color theme="1"/>
      <name val="Calibri"/>
      <family val="2"/>
      <scheme val="minor"/>
    </font>
    <font>
      <sz val="10"/>
      <name val="Arial"/>
      <family val="2"/>
    </font>
    <font>
      <sz val="8"/>
      <name val="Arial"/>
      <family val="2"/>
    </font>
    <font>
      <sz val="11"/>
      <name val="Arial"/>
      <family val="2"/>
    </font>
    <font>
      <sz val="12"/>
      <name val="Arial"/>
      <family val="2"/>
    </font>
    <font>
      <b/>
      <sz val="12"/>
      <name val="Arial"/>
      <family val="2"/>
    </font>
    <font>
      <u/>
      <sz val="12"/>
      <name val="Arial"/>
      <family val="2"/>
    </font>
    <font>
      <b/>
      <vertAlign val="superscript"/>
      <sz val="12"/>
      <name val="Arial"/>
      <family val="2"/>
    </font>
    <font>
      <sz val="12"/>
      <color indexed="8"/>
      <name val="Arial"/>
      <family val="2"/>
    </font>
    <font>
      <b/>
      <sz val="12"/>
      <color rgb="FFFF0000"/>
      <name val="Arial"/>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Palatino"/>
      <family val="1"/>
    </font>
    <font>
      <b/>
      <sz val="10"/>
      <color indexed="8"/>
      <name val="Arial"/>
      <family val="2"/>
    </font>
    <font>
      <b/>
      <sz val="10"/>
      <color indexed="39"/>
      <name val="Arial"/>
      <family val="2"/>
    </font>
    <font>
      <sz val="10"/>
      <color indexed="8"/>
      <name val="Arial"/>
      <family val="2"/>
    </font>
    <font>
      <b/>
      <sz val="12"/>
      <color indexed="8"/>
      <name val="Arial"/>
      <family val="2"/>
    </font>
    <font>
      <sz val="10"/>
      <color indexed="39"/>
      <name val="Arial"/>
      <family val="2"/>
    </font>
    <font>
      <b/>
      <sz val="8"/>
      <color indexed="8"/>
      <name val="Arial"/>
      <family val="2"/>
    </font>
    <font>
      <sz val="16"/>
      <color indexed="48"/>
      <name val="Arial"/>
      <family val="2"/>
    </font>
    <font>
      <sz val="10"/>
      <color indexed="10"/>
      <name val="Arial"/>
      <family val="2"/>
    </font>
    <font>
      <sz val="9"/>
      <color indexed="20"/>
      <name val="Arial"/>
      <family val="2"/>
    </font>
    <font>
      <b/>
      <sz val="10"/>
      <name val="Arial"/>
      <family val="2"/>
    </font>
    <font>
      <sz val="9"/>
      <name val="Tahoma"/>
      <family val="2"/>
    </font>
    <font>
      <sz val="10"/>
      <name val="Comic Sans MS"/>
      <family val="4"/>
    </font>
    <font>
      <b/>
      <sz val="16"/>
      <color rgb="FFFF00FF"/>
      <name val="Arial"/>
      <family val="2"/>
    </font>
    <font>
      <sz val="11"/>
      <color indexed="8"/>
      <name val="Calibri"/>
      <family val="2"/>
    </font>
    <font>
      <b/>
      <sz val="12"/>
      <color rgb="FF000000"/>
      <name val="Arial"/>
      <family val="2"/>
    </font>
    <font>
      <b/>
      <vertAlign val="superscript"/>
      <sz val="12"/>
      <color rgb="FF000000"/>
      <name val="Arial"/>
      <family val="2"/>
    </font>
    <font>
      <vertAlign val="superscript"/>
      <sz val="12"/>
      <name val="Arial"/>
      <family val="2"/>
    </font>
    <font>
      <sz val="10"/>
      <color rgb="FFFF0000"/>
      <name val="Arial"/>
      <family val="2"/>
    </font>
    <font>
      <sz val="11"/>
      <color rgb="FF1F497D"/>
      <name val="Calibri"/>
      <family val="2"/>
    </font>
    <font>
      <b/>
      <u/>
      <sz val="12"/>
      <name val="Arial"/>
      <family val="2"/>
    </font>
    <font>
      <sz val="12"/>
      <color rgb="FFFF00FF"/>
      <name val="Arial"/>
      <family val="2"/>
    </font>
    <font>
      <sz val="12"/>
      <color theme="0" tint="-0.249977111117893"/>
      <name val="Arial"/>
      <family val="2"/>
    </font>
    <font>
      <u/>
      <vertAlign val="superscript"/>
      <sz val="12"/>
      <name val="Arial"/>
      <family val="2"/>
    </font>
    <font>
      <b/>
      <vertAlign val="superscript"/>
      <sz val="9"/>
      <name val="Arial"/>
      <family val="2"/>
    </font>
    <font>
      <b/>
      <sz val="12"/>
      <color indexed="10"/>
      <name val="Arial"/>
      <family val="2"/>
    </font>
    <font>
      <u/>
      <sz val="12"/>
      <color indexed="8"/>
      <name val="Arial"/>
      <family val="2"/>
    </font>
    <font>
      <u/>
      <sz val="12"/>
      <color theme="1"/>
      <name val="Arial"/>
      <family val="2"/>
    </font>
  </fonts>
  <fills count="63">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indexed="22"/>
        <bgColor indexed="22"/>
      </patternFill>
    </fill>
    <fill>
      <patternFill patternType="solid">
        <fgColor indexed="4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26"/>
        <bgColor indexed="64"/>
      </patternFill>
    </fill>
    <fill>
      <patternFill patternType="solid">
        <fgColor indexed="43"/>
      </patternFill>
    </fill>
    <fill>
      <patternFill patternType="solid">
        <fgColor indexed="40"/>
        <bgColor indexed="64"/>
      </patternFill>
    </fill>
    <fill>
      <patternFill patternType="solid">
        <fgColor indexed="45"/>
      </patternFill>
    </fill>
    <fill>
      <patternFill patternType="solid">
        <fgColor indexed="29"/>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41"/>
      </patternFill>
    </fill>
    <fill>
      <patternFill patternType="solid">
        <fgColor indexed="54"/>
        <bgColor indexed="64"/>
      </patternFill>
    </fill>
    <fill>
      <patternFill patternType="solid">
        <fgColor indexed="40"/>
      </patternFill>
    </fill>
    <fill>
      <patternFill patternType="solid">
        <fgColor indexed="44"/>
        <bgColor indexed="64"/>
      </patternFill>
    </fill>
    <fill>
      <patternFill patternType="solid">
        <fgColor indexed="41"/>
        <bgColor indexed="64"/>
      </patternFill>
    </fill>
    <fill>
      <patternFill patternType="solid">
        <fgColor indexed="22"/>
        <bgColor indexed="44"/>
      </patternFill>
    </fill>
    <fill>
      <patternFill patternType="solid">
        <fgColor indexed="15"/>
      </patternFill>
    </fill>
    <fill>
      <patternFill patternType="solid">
        <fgColor indexed="14"/>
        <bgColor indexed="64"/>
      </patternFill>
    </fill>
    <fill>
      <patternFill patternType="solid">
        <fgColor indexed="49"/>
        <bgColor indexed="64"/>
      </patternFill>
    </fill>
    <fill>
      <patternFill patternType="solid">
        <fgColor theme="0" tint="-0.249977111117893"/>
        <bgColor indexed="64"/>
      </patternFill>
    </fill>
    <fill>
      <patternFill patternType="solid">
        <fgColor theme="1"/>
        <bgColor indexed="64"/>
      </patternFill>
    </fill>
    <fill>
      <patternFill patternType="solid">
        <fgColor theme="0" tint="-0.249977111117893"/>
        <bgColor indexed="22"/>
      </patternFill>
    </fill>
    <fill>
      <patternFill patternType="solid">
        <fgColor theme="0"/>
        <bgColor indexed="64"/>
      </patternFill>
    </fill>
  </fills>
  <borders count="73">
    <border>
      <left/>
      <right/>
      <top/>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style="thin">
        <color indexed="64"/>
      </right>
      <top style="hair">
        <color indexed="64"/>
      </top>
      <bottom/>
      <diagonal/>
    </border>
    <border>
      <left style="thin">
        <color indexed="64"/>
      </left>
      <right style="thin">
        <color indexed="64"/>
      </right>
      <top style="hair">
        <color indexed="64"/>
      </top>
      <bottom/>
      <diagonal/>
    </border>
    <border>
      <left style="medium">
        <color indexed="64"/>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medium">
        <color indexed="64"/>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style="medium">
        <color indexed="64"/>
      </right>
      <top/>
      <bottom style="hair">
        <color indexed="64"/>
      </bottom>
      <diagonal/>
    </border>
    <border>
      <left style="thin">
        <color indexed="64"/>
      </left>
      <right style="medium">
        <color indexed="64"/>
      </right>
      <top style="hair">
        <color indexed="64"/>
      </top>
      <bottom style="medium">
        <color indexed="64"/>
      </bottom>
      <diagonal/>
    </border>
    <border>
      <left style="thin">
        <color indexed="64"/>
      </left>
      <right style="medium">
        <color indexed="64"/>
      </right>
      <top style="hair">
        <color indexed="64"/>
      </top>
      <bottom style="hair">
        <color indexed="64"/>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thin">
        <color indexed="64"/>
      </top>
      <bottom style="thin">
        <color indexed="64"/>
      </bottom>
      <diagonal/>
    </border>
    <border>
      <left style="thin">
        <color indexed="48"/>
      </left>
      <right style="thin">
        <color indexed="48"/>
      </right>
      <top style="thin">
        <color indexed="48"/>
      </top>
      <bottom style="thin">
        <color indexed="48"/>
      </bottom>
      <diagonal/>
    </border>
    <border>
      <left/>
      <right/>
      <top style="thin">
        <color indexed="64"/>
      </top>
      <bottom style="thin">
        <color indexed="64"/>
      </bottom>
      <diagonal/>
    </border>
    <border>
      <left style="thin">
        <color indexed="48"/>
      </left>
      <right style="thin">
        <color indexed="48"/>
      </right>
      <top style="thin">
        <color indexed="48"/>
      </top>
      <bottom style="thin">
        <color indexed="48"/>
      </bottom>
      <diagonal/>
    </border>
    <border>
      <left style="thin">
        <color indexed="64"/>
      </left>
      <right style="medium">
        <color indexed="64"/>
      </right>
      <top style="medium">
        <color indexed="64"/>
      </top>
      <bottom style="hair">
        <color indexed="64"/>
      </bottom>
      <diagonal/>
    </border>
    <border>
      <left style="thin">
        <color indexed="64"/>
      </left>
      <right/>
      <top style="medium">
        <color indexed="64"/>
      </top>
      <bottom/>
      <diagonal/>
    </border>
    <border>
      <left style="thin">
        <color indexed="64"/>
      </left>
      <right/>
      <top/>
      <bottom style="medium">
        <color indexed="64"/>
      </bottom>
      <diagonal/>
    </border>
    <border>
      <left style="thin">
        <color indexed="64"/>
      </left>
      <right/>
      <top/>
      <bottom/>
      <diagonal/>
    </border>
    <border>
      <left style="thin">
        <color indexed="64"/>
      </left>
      <right/>
      <top style="hair">
        <color indexed="64"/>
      </top>
      <bottom style="hair">
        <color indexed="64"/>
      </bottom>
      <diagonal/>
    </border>
    <border>
      <left style="thin">
        <color indexed="64"/>
      </left>
      <right/>
      <top style="hair">
        <color indexed="64"/>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style="hair">
        <color indexed="64"/>
      </top>
      <bottom style="hair">
        <color indexed="64"/>
      </bottom>
      <diagonal/>
    </border>
    <border>
      <left/>
      <right style="thin">
        <color indexed="64"/>
      </right>
      <top/>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hair">
        <color indexed="64"/>
      </bottom>
      <diagonal/>
    </border>
    <border>
      <left style="thin">
        <color indexed="64"/>
      </left>
      <right/>
      <top style="medium">
        <color indexed="64"/>
      </top>
      <bottom style="medium">
        <color indexed="64"/>
      </bottom>
      <diagonal/>
    </border>
    <border>
      <left style="thin">
        <color indexed="64"/>
      </left>
      <right/>
      <top/>
      <bottom style="hair">
        <color indexed="64"/>
      </bottom>
      <diagonal/>
    </border>
    <border>
      <left style="thin">
        <color indexed="64"/>
      </left>
      <right/>
      <top style="hair">
        <color indexed="64"/>
      </top>
      <bottom/>
      <diagonal/>
    </border>
    <border>
      <left style="thin">
        <color indexed="64"/>
      </left>
      <right style="medium">
        <color indexed="64"/>
      </right>
      <top style="hair">
        <color indexed="64"/>
      </top>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hair">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diagonal/>
    </border>
    <border>
      <left/>
      <right style="medium">
        <color indexed="64"/>
      </right>
      <top style="hair">
        <color indexed="64"/>
      </top>
      <bottom style="hair">
        <color indexed="64"/>
      </bottom>
      <diagonal/>
    </border>
    <border>
      <left/>
      <right style="medium">
        <color indexed="64"/>
      </right>
      <top style="hair">
        <color indexed="64"/>
      </top>
      <bottom style="medium">
        <color indexed="64"/>
      </bottom>
      <diagonal/>
    </border>
    <border>
      <left/>
      <right style="medium">
        <color indexed="64"/>
      </right>
      <top/>
      <bottom style="hair">
        <color indexed="64"/>
      </bottom>
      <diagonal/>
    </border>
    <border>
      <left/>
      <right style="medium">
        <color indexed="64"/>
      </right>
      <top style="hair">
        <color indexed="64"/>
      </top>
      <bottom/>
      <diagonal/>
    </border>
    <border>
      <left/>
      <right style="medium">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right/>
      <top style="hair">
        <color indexed="64"/>
      </top>
      <bottom style="hair">
        <color indexed="64"/>
      </bottom>
      <diagonal/>
    </border>
    <border>
      <left/>
      <right/>
      <top/>
      <bottom style="hair">
        <color indexed="64"/>
      </bottom>
      <diagonal/>
    </border>
  </borders>
  <cellStyleXfs count="732">
    <xf numFmtId="0" fontId="0" fillId="0" borderId="0"/>
    <xf numFmtId="0" fontId="13" fillId="0" borderId="0" applyNumberFormat="0" applyFill="0" applyBorder="0" applyAlignment="0" applyProtection="0"/>
    <xf numFmtId="0" fontId="14" fillId="0" borderId="24" applyNumberFormat="0" applyFill="0" applyAlignment="0" applyProtection="0"/>
    <xf numFmtId="0" fontId="15" fillId="0" borderId="25" applyNumberFormat="0" applyFill="0" applyAlignment="0" applyProtection="0"/>
    <xf numFmtId="0" fontId="16" fillId="0" borderId="26" applyNumberFormat="0" applyFill="0" applyAlignment="0" applyProtection="0"/>
    <xf numFmtId="0" fontId="16" fillId="0" borderId="0" applyNumberFormat="0" applyFill="0" applyBorder="0" applyAlignment="0" applyProtection="0"/>
    <xf numFmtId="0" fontId="17" fillId="6" borderId="0" applyNumberFormat="0" applyBorder="0" applyAlignment="0" applyProtection="0"/>
    <xf numFmtId="0" fontId="18" fillId="7" borderId="0" applyNumberFormat="0" applyBorder="0" applyAlignment="0" applyProtection="0"/>
    <xf numFmtId="0" fontId="19" fillId="8" borderId="0" applyNumberFormat="0" applyBorder="0" applyAlignment="0" applyProtection="0"/>
    <xf numFmtId="0" fontId="20" fillId="9" borderId="27" applyNumberFormat="0" applyAlignment="0" applyProtection="0"/>
    <xf numFmtId="0" fontId="21" fillId="10" borderId="28" applyNumberFormat="0" applyAlignment="0" applyProtection="0"/>
    <xf numFmtId="0" fontId="22" fillId="10" borderId="27" applyNumberFormat="0" applyAlignment="0" applyProtection="0"/>
    <xf numFmtId="0" fontId="23" fillId="0" borderId="29" applyNumberFormat="0" applyFill="0" applyAlignment="0" applyProtection="0"/>
    <xf numFmtId="0" fontId="24" fillId="11" borderId="30" applyNumberFormat="0" applyAlignment="0" applyProtection="0"/>
    <xf numFmtId="0" fontId="25" fillId="0" borderId="0" applyNumberFormat="0" applyFill="0" applyBorder="0" applyAlignment="0" applyProtection="0"/>
    <xf numFmtId="0" fontId="26" fillId="0" borderId="0" applyNumberFormat="0" applyFill="0" applyBorder="0" applyAlignment="0" applyProtection="0"/>
    <xf numFmtId="0" fontId="27" fillId="0" borderId="32" applyNumberFormat="0" applyFill="0" applyAlignment="0" applyProtection="0"/>
    <xf numFmtId="0" fontId="28" fillId="13"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28" fillId="16" borderId="0" applyNumberFormat="0" applyBorder="0" applyAlignment="0" applyProtection="0"/>
    <xf numFmtId="0" fontId="28" fillId="17"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28" fillId="20" borderId="0" applyNumberFormat="0" applyBorder="0" applyAlignment="0" applyProtection="0"/>
    <xf numFmtId="0" fontId="28" fillId="21"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28" fillId="24" borderId="0" applyNumberFormat="0" applyBorder="0" applyAlignment="0" applyProtection="0"/>
    <xf numFmtId="0" fontId="28" fillId="25"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28" fillId="28" borderId="0" applyNumberFormat="0" applyBorder="0" applyAlignment="0" applyProtection="0"/>
    <xf numFmtId="0" fontId="28" fillId="29"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28" fillId="32" borderId="0" applyNumberFormat="0" applyBorder="0" applyAlignment="0" applyProtection="0"/>
    <xf numFmtId="0" fontId="28" fillId="33"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28" fillId="36" borderId="0" applyNumberFormat="0" applyBorder="0" applyAlignment="0" applyProtection="0"/>
    <xf numFmtId="0" fontId="30" fillId="5" borderId="41" applyNumberFormat="0" applyProtection="0">
      <alignment horizontal="left" vertical="top" indent="1"/>
    </xf>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44" fontId="4" fillId="0" borderId="0" applyFont="0" applyFill="0" applyBorder="0" applyAlignment="0" applyProtection="0"/>
    <xf numFmtId="0" fontId="3" fillId="0" borderId="0"/>
    <xf numFmtId="0" fontId="4" fillId="0" borderId="0"/>
    <xf numFmtId="43" fontId="4" fillId="0" borderId="0" applyFont="0" applyFill="0" applyBorder="0" applyAlignment="0" applyProtection="0"/>
    <xf numFmtId="44" fontId="4" fillId="0" borderId="0" applyFont="0" applyFill="0" applyBorder="0" applyAlignment="0" applyProtection="0"/>
    <xf numFmtId="0" fontId="4" fillId="0" borderId="0"/>
    <xf numFmtId="0" fontId="3" fillId="0" borderId="0"/>
    <xf numFmtId="0" fontId="4" fillId="0" borderId="0"/>
    <xf numFmtId="43" fontId="4" fillId="0" borderId="0" applyFont="0" applyFill="0" applyBorder="0" applyAlignment="0" applyProtection="0"/>
    <xf numFmtId="44" fontId="4" fillId="0" borderId="0" applyFont="0" applyFill="0" applyBorder="0" applyAlignment="0" applyProtection="0"/>
    <xf numFmtId="0" fontId="3" fillId="0" borderId="0"/>
    <xf numFmtId="0" fontId="3" fillId="0" borderId="0"/>
    <xf numFmtId="0" fontId="4" fillId="0" borderId="0"/>
    <xf numFmtId="43" fontId="4" fillId="0" borderId="0" applyFont="0" applyFill="0" applyBorder="0" applyAlignment="0" applyProtection="0"/>
    <xf numFmtId="44" fontId="4" fillId="0" borderId="0" applyFont="0" applyFill="0" applyBorder="0" applyAlignment="0" applyProtection="0"/>
    <xf numFmtId="0" fontId="3" fillId="0" borderId="0"/>
    <xf numFmtId="0" fontId="3" fillId="0" borderId="0"/>
    <xf numFmtId="44" fontId="4" fillId="0" borderId="0" applyFont="0" applyFill="0" applyBorder="0" applyAlignment="0" applyProtection="0"/>
    <xf numFmtId="0" fontId="3" fillId="0" borderId="0"/>
    <xf numFmtId="0" fontId="3" fillId="0" borderId="0"/>
    <xf numFmtId="0" fontId="4" fillId="0" borderId="0"/>
    <xf numFmtId="43" fontId="4" fillId="0" borderId="0" applyFont="0" applyFill="0" applyBorder="0" applyAlignment="0" applyProtection="0"/>
    <xf numFmtId="44" fontId="4" fillId="0" borderId="0" applyFont="0" applyFill="0" applyBorder="0" applyAlignment="0" applyProtection="0"/>
    <xf numFmtId="0" fontId="3" fillId="0" borderId="0"/>
    <xf numFmtId="0" fontId="3" fillId="0" borderId="0"/>
    <xf numFmtId="0" fontId="3" fillId="0" borderId="0"/>
    <xf numFmtId="0" fontId="3" fillId="0" borderId="0"/>
    <xf numFmtId="0" fontId="4" fillId="0" borderId="0"/>
    <xf numFmtId="0" fontId="3" fillId="0" borderId="0"/>
    <xf numFmtId="0" fontId="3" fillId="0" borderId="0"/>
    <xf numFmtId="0" fontId="3" fillId="0" borderId="0"/>
    <xf numFmtId="0" fontId="4" fillId="0" borderId="0"/>
    <xf numFmtId="43" fontId="4" fillId="0" borderId="0" applyFont="0" applyFill="0" applyBorder="0" applyAlignment="0" applyProtection="0"/>
    <xf numFmtId="0" fontId="4" fillId="39" borderId="41" applyNumberFormat="0" applyProtection="0">
      <alignment horizontal="left" vertical="top" indent="1"/>
    </xf>
    <xf numFmtId="4" fontId="32" fillId="40" borderId="41" applyNumberFormat="0" applyProtection="0">
      <alignment horizontal="right" vertical="center"/>
    </xf>
    <xf numFmtId="4" fontId="31" fillId="5" borderId="39" applyNumberFormat="0" applyProtection="0">
      <alignment vertical="center"/>
    </xf>
    <xf numFmtId="4" fontId="30" fillId="38" borderId="39" applyNumberFormat="0" applyProtection="0">
      <alignment vertical="center"/>
    </xf>
    <xf numFmtId="0" fontId="8" fillId="0" borderId="38">
      <alignment horizontal="left" vertical="center"/>
    </xf>
    <xf numFmtId="4" fontId="34" fillId="50" borderId="41" applyNumberFormat="0" applyProtection="0">
      <alignment horizontal="right" vertical="center"/>
    </xf>
    <xf numFmtId="0" fontId="4" fillId="54" borderId="41" applyNumberFormat="0" applyProtection="0">
      <alignment horizontal="left" vertical="center" indent="1"/>
    </xf>
    <xf numFmtId="4" fontId="32" fillId="47" borderId="41" applyNumberFormat="0" applyProtection="0">
      <alignment horizontal="right" vertical="center"/>
    </xf>
    <xf numFmtId="4" fontId="32" fillId="44" borderId="41" applyNumberFormat="0" applyProtection="0">
      <alignment horizontal="right" vertical="center"/>
    </xf>
    <xf numFmtId="4" fontId="30" fillId="5" borderId="41" applyNumberFormat="0" applyProtection="0">
      <alignment horizontal="left" vertical="center" indent="1"/>
    </xf>
    <xf numFmtId="0" fontId="3" fillId="0" borderId="0"/>
    <xf numFmtId="0" fontId="3" fillId="12" borderId="31" applyNumberFormat="0" applyFont="0" applyAlignment="0" applyProtection="0"/>
    <xf numFmtId="0" fontId="3" fillId="0" borderId="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4" fillId="0" borderId="0"/>
    <xf numFmtId="43" fontId="4" fillId="0" borderId="0" applyFont="0" applyFill="0" applyBorder="0" applyAlignment="0" applyProtection="0"/>
    <xf numFmtId="44" fontId="4"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4" fillId="0" borderId="0" applyFont="0" applyFill="0" applyBorder="0" applyAlignment="0" applyProtection="0"/>
    <xf numFmtId="0" fontId="3" fillId="0" borderId="0"/>
    <xf numFmtId="0" fontId="3" fillId="12" borderId="31" applyNumberFormat="0" applyFont="0" applyAlignment="0" applyProtection="0"/>
    <xf numFmtId="168" fontId="29" fillId="0" borderId="0" applyFont="0" applyFill="0" applyBorder="0" applyAlignment="0" applyProtection="0"/>
    <xf numFmtId="168" fontId="29" fillId="0" borderId="0" applyFont="0" applyFill="0" applyBorder="0" applyAlignment="0" applyProtection="0"/>
    <xf numFmtId="41" fontId="29"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4" fillId="0" borderId="0"/>
    <xf numFmtId="44" fontId="4" fillId="0" borderId="0" applyFont="0" applyFill="0" applyBorder="0" applyAlignment="0" applyProtection="0"/>
    <xf numFmtId="0" fontId="4" fillId="0" borderId="0"/>
    <xf numFmtId="0" fontId="4" fillId="0" borderId="0"/>
    <xf numFmtId="38" fontId="5" fillId="3" borderId="0" applyNumberFormat="0" applyBorder="0" applyAlignment="0" applyProtection="0"/>
    <xf numFmtId="0" fontId="8" fillId="0" borderId="33" applyNumberFormat="0" applyAlignment="0" applyProtection="0">
      <alignment horizontal="left" vertical="center"/>
    </xf>
    <xf numFmtId="0" fontId="8" fillId="0" borderId="34">
      <alignment horizontal="left" vertical="center"/>
    </xf>
    <xf numFmtId="10" fontId="5" fillId="37" borderId="35" applyNumberFormat="0" applyBorder="0" applyAlignment="0" applyProtection="0"/>
    <xf numFmtId="0" fontId="4" fillId="0" borderId="0"/>
    <xf numFmtId="0" fontId="4" fillId="0" borderId="0"/>
    <xf numFmtId="0" fontId="3" fillId="0" borderId="0"/>
    <xf numFmtId="10" fontId="4" fillId="0" borderId="0" applyFont="0" applyFill="0" applyBorder="0" applyAlignment="0" applyProtection="0"/>
    <xf numFmtId="9" fontId="4" fillId="0" borderId="0" applyFont="0" applyFill="0" applyBorder="0" applyAlignment="0" applyProtection="0"/>
    <xf numFmtId="9" fontId="29" fillId="0" borderId="0" applyFont="0" applyFill="0" applyBorder="0" applyAlignment="0" applyProtection="0"/>
    <xf numFmtId="4" fontId="30" fillId="38" borderId="36" applyNumberFormat="0" applyProtection="0">
      <alignment vertical="center"/>
    </xf>
    <xf numFmtId="4" fontId="31" fillId="5" borderId="36" applyNumberFormat="0" applyProtection="0">
      <alignment vertical="center"/>
    </xf>
    <xf numFmtId="4" fontId="30" fillId="5" borderId="36" applyNumberFormat="0" applyProtection="0">
      <alignment horizontal="left" vertical="center" indent="1"/>
    </xf>
    <xf numFmtId="0" fontId="30" fillId="5" borderId="36" applyNumberFormat="0" applyProtection="0">
      <alignment horizontal="left" vertical="top" indent="1"/>
    </xf>
    <xf numFmtId="4" fontId="30" fillId="39" borderId="0" applyNumberFormat="0" applyProtection="0">
      <alignment horizontal="left" vertical="center" indent="1"/>
    </xf>
    <xf numFmtId="4" fontId="32" fillId="40" borderId="36" applyNumberFormat="0" applyProtection="0">
      <alignment horizontal="right" vertical="center"/>
    </xf>
    <xf numFmtId="4" fontId="32" fillId="41" borderId="36" applyNumberFormat="0" applyProtection="0">
      <alignment horizontal="right" vertical="center"/>
    </xf>
    <xf numFmtId="4" fontId="32" fillId="42" borderId="36" applyNumberFormat="0" applyProtection="0">
      <alignment horizontal="right" vertical="center"/>
    </xf>
    <xf numFmtId="4" fontId="32" fillId="43" borderId="36" applyNumberFormat="0" applyProtection="0">
      <alignment horizontal="right" vertical="center"/>
    </xf>
    <xf numFmtId="4" fontId="32" fillId="44" borderId="36" applyNumberFormat="0" applyProtection="0">
      <alignment horizontal="right" vertical="center"/>
    </xf>
    <xf numFmtId="4" fontId="32" fillId="45" borderId="36" applyNumberFormat="0" applyProtection="0">
      <alignment horizontal="right" vertical="center"/>
    </xf>
    <xf numFmtId="4" fontId="32" fillId="46" borderId="36" applyNumberFormat="0" applyProtection="0">
      <alignment horizontal="right" vertical="center"/>
    </xf>
    <xf numFmtId="4" fontId="32" fillId="47" borderId="36" applyNumberFormat="0" applyProtection="0">
      <alignment horizontal="right" vertical="center"/>
    </xf>
    <xf numFmtId="4" fontId="32" fillId="48" borderId="36" applyNumberFormat="0" applyProtection="0">
      <alignment horizontal="right" vertical="center"/>
    </xf>
    <xf numFmtId="4" fontId="30" fillId="49" borderId="37" applyNumberFormat="0" applyProtection="0">
      <alignment horizontal="left" vertical="center" indent="1"/>
    </xf>
    <xf numFmtId="4" fontId="32" fillId="50" borderId="0" applyNumberFormat="0" applyProtection="0">
      <alignment horizontal="left" vertical="center" indent="1"/>
    </xf>
    <xf numFmtId="4" fontId="33" fillId="51" borderId="0" applyNumberFormat="0" applyProtection="0">
      <alignment horizontal="left" vertical="center" indent="1"/>
    </xf>
    <xf numFmtId="4" fontId="32" fillId="52" borderId="36" applyNumberFormat="0" applyProtection="0">
      <alignment horizontal="right" vertical="center"/>
    </xf>
    <xf numFmtId="4" fontId="32" fillId="50" borderId="0" applyNumberFormat="0" applyProtection="0">
      <alignment horizontal="left" vertical="center" indent="1"/>
    </xf>
    <xf numFmtId="4" fontId="32" fillId="50" borderId="0" applyNumberFormat="0" applyProtection="0">
      <alignment horizontal="left" vertical="center" indent="1"/>
    </xf>
    <xf numFmtId="4" fontId="32" fillId="39" borderId="0" applyNumberFormat="0" applyProtection="0">
      <alignment horizontal="left" vertical="center" indent="1"/>
    </xf>
    <xf numFmtId="4" fontId="32" fillId="39" borderId="0" applyNumberFormat="0" applyProtection="0">
      <alignment horizontal="left" vertical="center" indent="1"/>
    </xf>
    <xf numFmtId="0" fontId="4" fillId="51" borderId="36" applyNumberFormat="0" applyProtection="0">
      <alignment horizontal="left" vertical="center" indent="1"/>
    </xf>
    <xf numFmtId="0" fontId="4" fillId="51" borderId="36" applyNumberFormat="0" applyProtection="0">
      <alignment horizontal="left" vertical="top" indent="1"/>
    </xf>
    <xf numFmtId="0" fontId="4" fillId="39" borderId="36" applyNumberFormat="0" applyProtection="0">
      <alignment horizontal="left" vertical="center" indent="1"/>
    </xf>
    <xf numFmtId="0" fontId="4" fillId="39" borderId="36" applyNumberFormat="0" applyProtection="0">
      <alignment horizontal="left" vertical="top" indent="1"/>
    </xf>
    <xf numFmtId="0" fontId="4" fillId="53" borderId="36" applyNumberFormat="0" applyProtection="0">
      <alignment horizontal="left" vertical="center" indent="1"/>
    </xf>
    <xf numFmtId="0" fontId="4" fillId="53" borderId="36" applyNumberFormat="0" applyProtection="0">
      <alignment horizontal="left" vertical="top" indent="1"/>
    </xf>
    <xf numFmtId="0" fontId="4" fillId="54" borderId="36" applyNumberFormat="0" applyProtection="0">
      <alignment horizontal="left" vertical="center" indent="1"/>
    </xf>
    <xf numFmtId="0" fontId="4" fillId="54" borderId="36" applyNumberFormat="0" applyProtection="0">
      <alignment horizontal="left" vertical="top" indent="1"/>
    </xf>
    <xf numFmtId="4" fontId="32" fillId="37" borderId="36" applyNumberFormat="0" applyProtection="0">
      <alignment vertical="center"/>
    </xf>
    <xf numFmtId="4" fontId="34" fillId="37" borderId="36" applyNumberFormat="0" applyProtection="0">
      <alignment vertical="center"/>
    </xf>
    <xf numFmtId="4" fontId="32" fillId="37" borderId="36" applyNumberFormat="0" applyProtection="0">
      <alignment horizontal="left" vertical="center" indent="1"/>
    </xf>
    <xf numFmtId="0" fontId="32" fillId="37" borderId="36" applyNumberFormat="0" applyProtection="0">
      <alignment horizontal="left" vertical="top" indent="1"/>
    </xf>
    <xf numFmtId="4" fontId="32" fillId="50" borderId="36" applyNumberFormat="0" applyProtection="0">
      <alignment horizontal="right" vertical="center"/>
    </xf>
    <xf numFmtId="4" fontId="34" fillId="50" borderId="36" applyNumberFormat="0" applyProtection="0">
      <alignment horizontal="right" vertical="center"/>
    </xf>
    <xf numFmtId="4" fontId="35" fillId="55" borderId="35" applyNumberFormat="0" applyProtection="0">
      <alignment horizontal="center" vertical="center" wrapText="1"/>
    </xf>
    <xf numFmtId="0" fontId="32" fillId="39" borderId="36" applyNumberFormat="0" applyProtection="0">
      <alignment horizontal="left" vertical="top" indent="1"/>
    </xf>
    <xf numFmtId="4" fontId="36" fillId="56" borderId="0" applyNumberFormat="0" applyProtection="0">
      <alignment horizontal="left" vertical="center" indent="1"/>
    </xf>
    <xf numFmtId="4" fontId="37" fillId="50" borderId="36" applyNumberFormat="0" applyProtection="0">
      <alignment horizontal="right" vertical="center"/>
    </xf>
    <xf numFmtId="0" fontId="38" fillId="57" borderId="0"/>
    <xf numFmtId="0" fontId="39" fillId="0" borderId="0" applyFill="0">
      <alignment horizontal="center"/>
    </xf>
    <xf numFmtId="0" fontId="40" fillId="0" borderId="0" applyNumberFormat="0" applyFill="0" applyBorder="0" applyAlignment="0"/>
    <xf numFmtId="0" fontId="41" fillId="58" borderId="0" applyFont="0" applyAlignment="0">
      <alignment wrapText="1"/>
    </xf>
    <xf numFmtId="4" fontId="32" fillId="43" borderId="41" applyNumberFormat="0" applyProtection="0">
      <alignment horizontal="right" vertical="center"/>
    </xf>
    <xf numFmtId="4" fontId="32" fillId="42" borderId="39" applyNumberFormat="0" applyProtection="0">
      <alignment horizontal="right" vertical="center"/>
    </xf>
    <xf numFmtId="0" fontId="4" fillId="51" borderId="41" applyNumberFormat="0" applyProtection="0">
      <alignment horizontal="left" vertical="center" indent="1"/>
    </xf>
    <xf numFmtId="4" fontId="32" fillId="41" borderId="39" applyNumberFormat="0" applyProtection="0">
      <alignment horizontal="right" vertical="center"/>
    </xf>
    <xf numFmtId="4" fontId="32" fillId="40" borderId="39" applyNumberFormat="0" applyProtection="0">
      <alignment horizontal="right" vertical="center"/>
    </xf>
    <xf numFmtId="4" fontId="32" fillId="52" borderId="41" applyNumberFormat="0" applyProtection="0">
      <alignment horizontal="right" vertical="center"/>
    </xf>
    <xf numFmtId="4" fontId="32" fillId="48" borderId="39" applyNumberFormat="0" applyProtection="0">
      <alignment horizontal="right" vertical="center"/>
    </xf>
    <xf numFmtId="4" fontId="34" fillId="37" borderId="39" applyNumberFormat="0" applyProtection="0">
      <alignment vertical="center"/>
    </xf>
    <xf numFmtId="4" fontId="32" fillId="47" borderId="39" applyNumberFormat="0" applyProtection="0">
      <alignment horizontal="right" vertical="center"/>
    </xf>
    <xf numFmtId="0" fontId="4" fillId="54" borderId="39" applyNumberFormat="0" applyProtection="0">
      <alignment horizontal="left" vertical="top" indent="1"/>
    </xf>
    <xf numFmtId="4" fontId="32" fillId="46" borderId="39" applyNumberFormat="0" applyProtection="0">
      <alignment horizontal="right" vertical="center"/>
    </xf>
    <xf numFmtId="4" fontId="37" fillId="50" borderId="39" applyNumberFormat="0" applyProtection="0">
      <alignment horizontal="right" vertical="center"/>
    </xf>
    <xf numFmtId="0" fontId="4" fillId="53" borderId="39" applyNumberFormat="0" applyProtection="0">
      <alignment horizontal="left" vertical="top" indent="1"/>
    </xf>
    <xf numFmtId="4" fontId="32" fillId="52" borderId="39" applyNumberFormat="0" applyProtection="0">
      <alignment horizontal="right" vertical="center"/>
    </xf>
    <xf numFmtId="4" fontId="32" fillId="45" borderId="39" applyNumberFormat="0" applyProtection="0">
      <alignment horizontal="right" vertical="center"/>
    </xf>
    <xf numFmtId="0" fontId="32" fillId="39" borderId="39" applyNumberFormat="0" applyProtection="0">
      <alignment horizontal="left" vertical="top" indent="1"/>
    </xf>
    <xf numFmtId="0" fontId="4" fillId="39" borderId="39" applyNumberFormat="0" applyProtection="0">
      <alignment horizontal="left" vertical="top" indent="1"/>
    </xf>
    <xf numFmtId="4" fontId="32" fillId="44" borderId="39" applyNumberFormat="0" applyProtection="0">
      <alignment horizontal="right" vertical="center"/>
    </xf>
    <xf numFmtId="4" fontId="34" fillId="50" borderId="39" applyNumberFormat="0" applyProtection="0">
      <alignment horizontal="right" vertical="center"/>
    </xf>
    <xf numFmtId="0" fontId="4" fillId="51" borderId="39" applyNumberFormat="0" applyProtection="0">
      <alignment horizontal="left" vertical="top" indent="1"/>
    </xf>
    <xf numFmtId="4" fontId="32" fillId="43" borderId="39" applyNumberFormat="0" applyProtection="0">
      <alignment horizontal="right" vertical="center"/>
    </xf>
    <xf numFmtId="0" fontId="32" fillId="37" borderId="39" applyNumberFormat="0" applyProtection="0">
      <alignment horizontal="left" vertical="top" indent="1"/>
    </xf>
    <xf numFmtId="4" fontId="32" fillId="37" borderId="41" applyNumberFormat="0" applyProtection="0">
      <alignment horizontal="left" vertical="center" indent="1"/>
    </xf>
    <xf numFmtId="4" fontId="32" fillId="37" borderId="39" applyNumberFormat="0" applyProtection="0">
      <alignment vertical="center"/>
    </xf>
    <xf numFmtId="0" fontId="4" fillId="54" borderId="39" applyNumberFormat="0" applyProtection="0">
      <alignment horizontal="left" vertical="center" indent="1"/>
    </xf>
    <xf numFmtId="0" fontId="4" fillId="53" borderId="39" applyNumberFormat="0" applyProtection="0">
      <alignment horizontal="left" vertical="center" indent="1"/>
    </xf>
    <xf numFmtId="0" fontId="4" fillId="39" borderId="39" applyNumberFormat="0" applyProtection="0">
      <alignment horizontal="left" vertical="center" indent="1"/>
    </xf>
    <xf numFmtId="4" fontId="32" fillId="50" borderId="39" applyNumberFormat="0" applyProtection="0">
      <alignment horizontal="right" vertical="center"/>
    </xf>
    <xf numFmtId="0" fontId="4" fillId="51" borderId="39" applyNumberFormat="0" applyProtection="0">
      <alignment horizontal="left" vertical="center" indent="1"/>
    </xf>
    <xf numFmtId="4" fontId="32" fillId="37" borderId="39" applyNumberFormat="0" applyProtection="0">
      <alignment horizontal="left" vertical="center" indent="1"/>
    </xf>
    <xf numFmtId="4" fontId="32" fillId="41" borderId="41" applyNumberFormat="0" applyProtection="0">
      <alignment horizontal="right" vertical="center"/>
    </xf>
    <xf numFmtId="4" fontId="31" fillId="5" borderId="41" applyNumberFormat="0" applyProtection="0">
      <alignment vertical="center"/>
    </xf>
    <xf numFmtId="0" fontId="30" fillId="5" borderId="39" applyNumberFormat="0" applyProtection="0">
      <alignment horizontal="left" vertical="top" indent="1"/>
    </xf>
    <xf numFmtId="4" fontId="30" fillId="5" borderId="39" applyNumberFormat="0" applyProtection="0">
      <alignment horizontal="left" vertical="center" indent="1"/>
    </xf>
    <xf numFmtId="4" fontId="32" fillId="50" borderId="41" applyNumberFormat="0" applyProtection="0">
      <alignment horizontal="right" vertical="center"/>
    </xf>
    <xf numFmtId="0" fontId="4" fillId="53" borderId="41" applyNumberFormat="0" applyProtection="0">
      <alignment horizontal="left" vertical="top" indent="1"/>
    </xf>
    <xf numFmtId="4" fontId="30" fillId="38" borderId="41" applyNumberFormat="0" applyProtection="0">
      <alignment vertical="center"/>
    </xf>
    <xf numFmtId="4" fontId="34" fillId="37" borderId="41" applyNumberFormat="0" applyProtection="0">
      <alignment vertical="center"/>
    </xf>
    <xf numFmtId="4" fontId="32" fillId="46" borderId="41" applyNumberFormat="0" applyProtection="0">
      <alignment horizontal="right" vertical="center"/>
    </xf>
    <xf numFmtId="4" fontId="32" fillId="42" borderId="41" applyNumberFormat="0" applyProtection="0">
      <alignment horizontal="right" vertical="center"/>
    </xf>
    <xf numFmtId="4" fontId="32" fillId="48" borderId="41" applyNumberFormat="0" applyProtection="0">
      <alignment horizontal="right" vertical="center"/>
    </xf>
    <xf numFmtId="0" fontId="8" fillId="0" borderId="40">
      <alignment horizontal="left" vertical="center"/>
    </xf>
    <xf numFmtId="0" fontId="32" fillId="37" borderId="41" applyNumberFormat="0" applyProtection="0">
      <alignment horizontal="left" vertical="top" indent="1"/>
    </xf>
    <xf numFmtId="0" fontId="4" fillId="51" borderId="41" applyNumberFormat="0" applyProtection="0">
      <alignment horizontal="left" vertical="top" indent="1"/>
    </xf>
    <xf numFmtId="0" fontId="4" fillId="53" borderId="41" applyNumberFormat="0" applyProtection="0">
      <alignment horizontal="left" vertical="center" indent="1"/>
    </xf>
    <xf numFmtId="4" fontId="32" fillId="45" borderId="41" applyNumberFormat="0" applyProtection="0">
      <alignment horizontal="right" vertical="center"/>
    </xf>
    <xf numFmtId="0" fontId="4" fillId="39" borderId="41" applyNumberFormat="0" applyProtection="0">
      <alignment horizontal="left" vertical="center" indent="1"/>
    </xf>
    <xf numFmtId="4" fontId="37" fillId="50" borderId="41" applyNumberFormat="0" applyProtection="0">
      <alignment horizontal="right" vertical="center"/>
    </xf>
    <xf numFmtId="0" fontId="32" fillId="39" borderId="41" applyNumberFormat="0" applyProtection="0">
      <alignment horizontal="left" vertical="top" indent="1"/>
    </xf>
    <xf numFmtId="0" fontId="4" fillId="54" borderId="41" applyNumberFormat="0" applyProtection="0">
      <alignment horizontal="left" vertical="top" indent="1"/>
    </xf>
    <xf numFmtId="4" fontId="32" fillId="37" borderId="41" applyNumberFormat="0" applyProtection="0">
      <alignment vertical="center"/>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4" fillId="0" borderId="0"/>
    <xf numFmtId="0" fontId="2" fillId="0" borderId="0"/>
    <xf numFmtId="0" fontId="4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 fontId="30" fillId="38" borderId="41" applyNumberFormat="0" applyProtection="0">
      <alignment vertical="center"/>
    </xf>
    <xf numFmtId="4" fontId="30" fillId="38" borderId="41" applyNumberFormat="0" applyProtection="0">
      <alignment vertical="center"/>
    </xf>
    <xf numFmtId="4" fontId="30" fillId="38" borderId="41" applyNumberFormat="0" applyProtection="0">
      <alignment vertical="center"/>
    </xf>
    <xf numFmtId="4" fontId="30" fillId="38" borderId="41" applyNumberFormat="0" applyProtection="0">
      <alignment vertical="center"/>
    </xf>
    <xf numFmtId="4" fontId="30" fillId="38" borderId="41" applyNumberFormat="0" applyProtection="0">
      <alignment vertical="center"/>
    </xf>
    <xf numFmtId="4" fontId="30" fillId="38" borderId="41" applyNumberFormat="0" applyProtection="0">
      <alignment vertical="center"/>
    </xf>
    <xf numFmtId="4" fontId="30" fillId="38" borderId="41" applyNumberFormat="0" applyProtection="0">
      <alignment vertical="center"/>
    </xf>
    <xf numFmtId="4" fontId="31" fillId="5" borderId="41" applyNumberFormat="0" applyProtection="0">
      <alignment vertical="center"/>
    </xf>
    <xf numFmtId="4" fontId="31" fillId="5" borderId="41" applyNumberFormat="0" applyProtection="0">
      <alignment vertical="center"/>
    </xf>
    <xf numFmtId="4" fontId="31" fillId="5" borderId="41" applyNumberFormat="0" applyProtection="0">
      <alignment vertical="center"/>
    </xf>
    <xf numFmtId="4" fontId="31" fillId="5" borderId="41" applyNumberFormat="0" applyProtection="0">
      <alignment vertical="center"/>
    </xf>
    <xf numFmtId="4" fontId="31" fillId="5" borderId="41" applyNumberFormat="0" applyProtection="0">
      <alignment vertical="center"/>
    </xf>
    <xf numFmtId="4" fontId="31" fillId="5" borderId="41" applyNumberFormat="0" applyProtection="0">
      <alignment vertical="center"/>
    </xf>
    <xf numFmtId="4" fontId="31" fillId="5" borderId="41" applyNumberFormat="0" applyProtection="0">
      <alignment vertical="center"/>
    </xf>
    <xf numFmtId="4" fontId="30" fillId="5" borderId="41" applyNumberFormat="0" applyProtection="0">
      <alignment horizontal="left" vertical="center" indent="1"/>
    </xf>
    <xf numFmtId="4" fontId="30" fillId="5" borderId="41" applyNumberFormat="0" applyProtection="0">
      <alignment horizontal="left" vertical="center" indent="1"/>
    </xf>
    <xf numFmtId="4" fontId="30" fillId="5" borderId="41" applyNumberFormat="0" applyProtection="0">
      <alignment horizontal="left" vertical="center" indent="1"/>
    </xf>
    <xf numFmtId="4" fontId="30" fillId="5" borderId="41" applyNumberFormat="0" applyProtection="0">
      <alignment horizontal="left" vertical="center" indent="1"/>
    </xf>
    <xf numFmtId="4" fontId="30" fillId="5" borderId="41" applyNumberFormat="0" applyProtection="0">
      <alignment horizontal="left" vertical="center" indent="1"/>
    </xf>
    <xf numFmtId="4" fontId="30" fillId="5" borderId="41" applyNumberFormat="0" applyProtection="0">
      <alignment horizontal="left" vertical="center" indent="1"/>
    </xf>
    <xf numFmtId="4" fontId="30" fillId="5" borderId="41" applyNumberFormat="0" applyProtection="0">
      <alignment horizontal="left" vertical="center" indent="1"/>
    </xf>
    <xf numFmtId="0" fontId="30" fillId="5" borderId="41" applyNumberFormat="0" applyProtection="0">
      <alignment horizontal="left" vertical="top" indent="1"/>
    </xf>
    <xf numFmtId="0" fontId="30" fillId="5" borderId="41" applyNumberFormat="0" applyProtection="0">
      <alignment horizontal="left" vertical="top" indent="1"/>
    </xf>
    <xf numFmtId="0" fontId="30" fillId="5" borderId="41" applyNumberFormat="0" applyProtection="0">
      <alignment horizontal="left" vertical="top" indent="1"/>
    </xf>
    <xf numFmtId="0" fontId="30" fillId="5" borderId="41" applyNumberFormat="0" applyProtection="0">
      <alignment horizontal="left" vertical="top" indent="1"/>
    </xf>
    <xf numFmtId="0" fontId="30" fillId="5" borderId="41" applyNumberFormat="0" applyProtection="0">
      <alignment horizontal="left" vertical="top" indent="1"/>
    </xf>
    <xf numFmtId="0" fontId="30" fillId="5" borderId="41" applyNumberFormat="0" applyProtection="0">
      <alignment horizontal="left" vertical="top" indent="1"/>
    </xf>
    <xf numFmtId="0" fontId="30" fillId="5" borderId="41" applyNumberFormat="0" applyProtection="0">
      <alignment horizontal="left" vertical="top" indent="1"/>
    </xf>
    <xf numFmtId="4" fontId="32" fillId="40" borderId="41" applyNumberFormat="0" applyProtection="0">
      <alignment horizontal="right" vertical="center"/>
    </xf>
    <xf numFmtId="4" fontId="32" fillId="40" borderId="41" applyNumberFormat="0" applyProtection="0">
      <alignment horizontal="right" vertical="center"/>
    </xf>
    <xf numFmtId="4" fontId="32" fillId="40" borderId="41" applyNumberFormat="0" applyProtection="0">
      <alignment horizontal="right" vertical="center"/>
    </xf>
    <xf numFmtId="4" fontId="32" fillId="40" borderId="41" applyNumberFormat="0" applyProtection="0">
      <alignment horizontal="right" vertical="center"/>
    </xf>
    <xf numFmtId="4" fontId="32" fillId="40" borderId="41" applyNumberFormat="0" applyProtection="0">
      <alignment horizontal="right" vertical="center"/>
    </xf>
    <xf numFmtId="4" fontId="32" fillId="40" borderId="41" applyNumberFormat="0" applyProtection="0">
      <alignment horizontal="right" vertical="center"/>
    </xf>
    <xf numFmtId="4" fontId="32" fillId="40" borderId="41" applyNumberFormat="0" applyProtection="0">
      <alignment horizontal="right" vertical="center"/>
    </xf>
    <xf numFmtId="4" fontId="32" fillId="41" borderId="41" applyNumberFormat="0" applyProtection="0">
      <alignment horizontal="right" vertical="center"/>
    </xf>
    <xf numFmtId="4" fontId="32" fillId="41" borderId="41" applyNumberFormat="0" applyProtection="0">
      <alignment horizontal="right" vertical="center"/>
    </xf>
    <xf numFmtId="4" fontId="32" fillId="41" borderId="41" applyNumberFormat="0" applyProtection="0">
      <alignment horizontal="right" vertical="center"/>
    </xf>
    <xf numFmtId="4" fontId="32" fillId="41" borderId="41" applyNumberFormat="0" applyProtection="0">
      <alignment horizontal="right" vertical="center"/>
    </xf>
    <xf numFmtId="4" fontId="32" fillId="41" borderId="41" applyNumberFormat="0" applyProtection="0">
      <alignment horizontal="right" vertical="center"/>
    </xf>
    <xf numFmtId="4" fontId="32" fillId="41" borderId="41" applyNumberFormat="0" applyProtection="0">
      <alignment horizontal="right" vertical="center"/>
    </xf>
    <xf numFmtId="4" fontId="32" fillId="41" borderId="41" applyNumberFormat="0" applyProtection="0">
      <alignment horizontal="right" vertical="center"/>
    </xf>
    <xf numFmtId="4" fontId="32" fillId="42" borderId="41" applyNumberFormat="0" applyProtection="0">
      <alignment horizontal="right" vertical="center"/>
    </xf>
    <xf numFmtId="4" fontId="32" fillId="42" borderId="41" applyNumberFormat="0" applyProtection="0">
      <alignment horizontal="right" vertical="center"/>
    </xf>
    <xf numFmtId="4" fontId="32" fillId="42" borderId="41" applyNumberFormat="0" applyProtection="0">
      <alignment horizontal="right" vertical="center"/>
    </xf>
    <xf numFmtId="4" fontId="32" fillId="42" borderId="41" applyNumberFormat="0" applyProtection="0">
      <alignment horizontal="right" vertical="center"/>
    </xf>
    <xf numFmtId="4" fontId="32" fillId="42" borderId="41" applyNumberFormat="0" applyProtection="0">
      <alignment horizontal="right" vertical="center"/>
    </xf>
    <xf numFmtId="4" fontId="32" fillId="42" borderId="41" applyNumberFormat="0" applyProtection="0">
      <alignment horizontal="right" vertical="center"/>
    </xf>
    <xf numFmtId="4" fontId="32" fillId="42" borderId="41" applyNumberFormat="0" applyProtection="0">
      <alignment horizontal="right" vertical="center"/>
    </xf>
    <xf numFmtId="4" fontId="32" fillId="43" borderId="41" applyNumberFormat="0" applyProtection="0">
      <alignment horizontal="right" vertical="center"/>
    </xf>
    <xf numFmtId="4" fontId="32" fillId="43" borderId="41" applyNumberFormat="0" applyProtection="0">
      <alignment horizontal="right" vertical="center"/>
    </xf>
    <xf numFmtId="4" fontId="32" fillId="43" borderId="41" applyNumberFormat="0" applyProtection="0">
      <alignment horizontal="right" vertical="center"/>
    </xf>
    <xf numFmtId="4" fontId="32" fillId="43" borderId="41" applyNumberFormat="0" applyProtection="0">
      <alignment horizontal="right" vertical="center"/>
    </xf>
    <xf numFmtId="4" fontId="32" fillId="43" borderId="41" applyNumberFormat="0" applyProtection="0">
      <alignment horizontal="right" vertical="center"/>
    </xf>
    <xf numFmtId="4" fontId="32" fillId="43" borderId="41" applyNumberFormat="0" applyProtection="0">
      <alignment horizontal="right" vertical="center"/>
    </xf>
    <xf numFmtId="4" fontId="32" fillId="43" borderId="41" applyNumberFormat="0" applyProtection="0">
      <alignment horizontal="right" vertical="center"/>
    </xf>
    <xf numFmtId="4" fontId="32" fillId="44" borderId="41" applyNumberFormat="0" applyProtection="0">
      <alignment horizontal="right" vertical="center"/>
    </xf>
    <xf numFmtId="4" fontId="32" fillId="44" borderId="41" applyNumberFormat="0" applyProtection="0">
      <alignment horizontal="right" vertical="center"/>
    </xf>
    <xf numFmtId="4" fontId="32" fillId="44" borderId="41" applyNumberFormat="0" applyProtection="0">
      <alignment horizontal="right" vertical="center"/>
    </xf>
    <xf numFmtId="4" fontId="32" fillId="44" borderId="41" applyNumberFormat="0" applyProtection="0">
      <alignment horizontal="right" vertical="center"/>
    </xf>
    <xf numFmtId="4" fontId="32" fillId="44" borderId="41" applyNumberFormat="0" applyProtection="0">
      <alignment horizontal="right" vertical="center"/>
    </xf>
    <xf numFmtId="4" fontId="32" fillId="44" borderId="41" applyNumberFormat="0" applyProtection="0">
      <alignment horizontal="right" vertical="center"/>
    </xf>
    <xf numFmtId="4" fontId="32" fillId="44" borderId="41" applyNumberFormat="0" applyProtection="0">
      <alignment horizontal="right" vertical="center"/>
    </xf>
    <xf numFmtId="4" fontId="32" fillId="45" borderId="41" applyNumberFormat="0" applyProtection="0">
      <alignment horizontal="right" vertical="center"/>
    </xf>
    <xf numFmtId="4" fontId="32" fillId="45" borderId="41" applyNumberFormat="0" applyProtection="0">
      <alignment horizontal="right" vertical="center"/>
    </xf>
    <xf numFmtId="4" fontId="32" fillId="45" borderId="41" applyNumberFormat="0" applyProtection="0">
      <alignment horizontal="right" vertical="center"/>
    </xf>
    <xf numFmtId="4" fontId="32" fillId="45" borderId="41" applyNumberFormat="0" applyProtection="0">
      <alignment horizontal="right" vertical="center"/>
    </xf>
    <xf numFmtId="4" fontId="32" fillId="45" borderId="41" applyNumberFormat="0" applyProtection="0">
      <alignment horizontal="right" vertical="center"/>
    </xf>
    <xf numFmtId="4" fontId="32" fillId="45" borderId="41" applyNumberFormat="0" applyProtection="0">
      <alignment horizontal="right" vertical="center"/>
    </xf>
    <xf numFmtId="4" fontId="32" fillId="45" borderId="41" applyNumberFormat="0" applyProtection="0">
      <alignment horizontal="right" vertical="center"/>
    </xf>
    <xf numFmtId="4" fontId="32" fillId="46" borderId="41" applyNumberFormat="0" applyProtection="0">
      <alignment horizontal="right" vertical="center"/>
    </xf>
    <xf numFmtId="4" fontId="32" fillId="46" borderId="41" applyNumberFormat="0" applyProtection="0">
      <alignment horizontal="right" vertical="center"/>
    </xf>
    <xf numFmtId="4" fontId="32" fillId="46" borderId="41" applyNumberFormat="0" applyProtection="0">
      <alignment horizontal="right" vertical="center"/>
    </xf>
    <xf numFmtId="4" fontId="32" fillId="46" borderId="41" applyNumberFormat="0" applyProtection="0">
      <alignment horizontal="right" vertical="center"/>
    </xf>
    <xf numFmtId="4" fontId="32" fillId="46" borderId="41" applyNumberFormat="0" applyProtection="0">
      <alignment horizontal="right" vertical="center"/>
    </xf>
    <xf numFmtId="4" fontId="32" fillId="46" borderId="41" applyNumberFormat="0" applyProtection="0">
      <alignment horizontal="right" vertical="center"/>
    </xf>
    <xf numFmtId="4" fontId="32" fillId="46" borderId="41" applyNumberFormat="0" applyProtection="0">
      <alignment horizontal="right" vertical="center"/>
    </xf>
    <xf numFmtId="4" fontId="32" fillId="47" borderId="41" applyNumberFormat="0" applyProtection="0">
      <alignment horizontal="right" vertical="center"/>
    </xf>
    <xf numFmtId="4" fontId="32" fillId="47" borderId="41" applyNumberFormat="0" applyProtection="0">
      <alignment horizontal="right" vertical="center"/>
    </xf>
    <xf numFmtId="4" fontId="32" fillId="47" borderId="41" applyNumberFormat="0" applyProtection="0">
      <alignment horizontal="right" vertical="center"/>
    </xf>
    <xf numFmtId="4" fontId="32" fillId="47" borderId="41" applyNumberFormat="0" applyProtection="0">
      <alignment horizontal="right" vertical="center"/>
    </xf>
    <xf numFmtId="4" fontId="32" fillId="47" borderId="41" applyNumberFormat="0" applyProtection="0">
      <alignment horizontal="right" vertical="center"/>
    </xf>
    <xf numFmtId="4" fontId="32" fillId="47" borderId="41" applyNumberFormat="0" applyProtection="0">
      <alignment horizontal="right" vertical="center"/>
    </xf>
    <xf numFmtId="4" fontId="32" fillId="47" borderId="41" applyNumberFormat="0" applyProtection="0">
      <alignment horizontal="right" vertical="center"/>
    </xf>
    <xf numFmtId="4" fontId="32" fillId="48" borderId="41" applyNumberFormat="0" applyProtection="0">
      <alignment horizontal="right" vertical="center"/>
    </xf>
    <xf numFmtId="4" fontId="32" fillId="48" borderId="41" applyNumberFormat="0" applyProtection="0">
      <alignment horizontal="right" vertical="center"/>
    </xf>
    <xf numFmtId="4" fontId="32" fillId="48" borderId="41" applyNumberFormat="0" applyProtection="0">
      <alignment horizontal="right" vertical="center"/>
    </xf>
    <xf numFmtId="4" fontId="32" fillId="48" borderId="41" applyNumberFormat="0" applyProtection="0">
      <alignment horizontal="right" vertical="center"/>
    </xf>
    <xf numFmtId="4" fontId="32" fillId="48" borderId="41" applyNumberFormat="0" applyProtection="0">
      <alignment horizontal="right" vertical="center"/>
    </xf>
    <xf numFmtId="4" fontId="32" fillId="48" borderId="41" applyNumberFormat="0" applyProtection="0">
      <alignment horizontal="right" vertical="center"/>
    </xf>
    <xf numFmtId="4" fontId="32" fillId="48" borderId="41" applyNumberFormat="0" applyProtection="0">
      <alignment horizontal="right" vertical="center"/>
    </xf>
    <xf numFmtId="4" fontId="30" fillId="49" borderId="37" applyNumberFormat="0" applyProtection="0">
      <alignment horizontal="left" vertical="center" indent="1"/>
    </xf>
    <xf numFmtId="4" fontId="30" fillId="49" borderId="37" applyNumberFormat="0" applyProtection="0">
      <alignment horizontal="left" vertical="center" indent="1"/>
    </xf>
    <xf numFmtId="4" fontId="30" fillId="49" borderId="37" applyNumberFormat="0" applyProtection="0">
      <alignment horizontal="left" vertical="center" indent="1"/>
    </xf>
    <xf numFmtId="4" fontId="30" fillId="49" borderId="37" applyNumberFormat="0" applyProtection="0">
      <alignment horizontal="left" vertical="center" indent="1"/>
    </xf>
    <xf numFmtId="4" fontId="30" fillId="49" borderId="37" applyNumberFormat="0" applyProtection="0">
      <alignment horizontal="left" vertical="center" indent="1"/>
    </xf>
    <xf numFmtId="4" fontId="30" fillId="49" borderId="37" applyNumberFormat="0" applyProtection="0">
      <alignment horizontal="left" vertical="center" indent="1"/>
    </xf>
    <xf numFmtId="4" fontId="30" fillId="49" borderId="37" applyNumberFormat="0" applyProtection="0">
      <alignment horizontal="left" vertical="center" indent="1"/>
    </xf>
    <xf numFmtId="4" fontId="30" fillId="49" borderId="37" applyNumberFormat="0" applyProtection="0">
      <alignment horizontal="left" vertical="center" indent="1"/>
    </xf>
    <xf numFmtId="4" fontId="30" fillId="49" borderId="37" applyNumberFormat="0" applyProtection="0">
      <alignment horizontal="left" vertical="center" indent="1"/>
    </xf>
    <xf numFmtId="4" fontId="30" fillId="49" borderId="37" applyNumberFormat="0" applyProtection="0">
      <alignment horizontal="left" vertical="center" indent="1"/>
    </xf>
    <xf numFmtId="4" fontId="30" fillId="49" borderId="37" applyNumberFormat="0" applyProtection="0">
      <alignment horizontal="left" vertical="center" indent="1"/>
    </xf>
    <xf numFmtId="4" fontId="30" fillId="49" borderId="37" applyNumberFormat="0" applyProtection="0">
      <alignment horizontal="left" vertical="center" indent="1"/>
    </xf>
    <xf numFmtId="4" fontId="30" fillId="49" borderId="37" applyNumberFormat="0" applyProtection="0">
      <alignment horizontal="left" vertical="center" indent="1"/>
    </xf>
    <xf numFmtId="4" fontId="30" fillId="49" borderId="37" applyNumberFormat="0" applyProtection="0">
      <alignment horizontal="left" vertical="center" indent="1"/>
    </xf>
    <xf numFmtId="4" fontId="30" fillId="49" borderId="37" applyNumberFormat="0" applyProtection="0">
      <alignment horizontal="left" vertical="center" indent="1"/>
    </xf>
    <xf numFmtId="4" fontId="30" fillId="49" borderId="37" applyNumberFormat="0" applyProtection="0">
      <alignment horizontal="left" vertical="center" indent="1"/>
    </xf>
    <xf numFmtId="4" fontId="30" fillId="49" borderId="37" applyNumberFormat="0" applyProtection="0">
      <alignment horizontal="left" vertical="center" indent="1"/>
    </xf>
    <xf numFmtId="4" fontId="30" fillId="49" borderId="37" applyNumberFormat="0" applyProtection="0">
      <alignment horizontal="left" vertical="center" indent="1"/>
    </xf>
    <xf numFmtId="4" fontId="30" fillId="49" borderId="37" applyNumberFormat="0" applyProtection="0">
      <alignment horizontal="left" vertical="center" indent="1"/>
    </xf>
    <xf numFmtId="4" fontId="30" fillId="49" borderId="37" applyNumberFormat="0" applyProtection="0">
      <alignment horizontal="left" vertical="center" indent="1"/>
    </xf>
    <xf numFmtId="4" fontId="30" fillId="49" borderId="37" applyNumberFormat="0" applyProtection="0">
      <alignment horizontal="left" vertical="center" indent="1"/>
    </xf>
    <xf numFmtId="4" fontId="30" fillId="49" borderId="37" applyNumberFormat="0" applyProtection="0">
      <alignment horizontal="left" vertical="center" indent="1"/>
    </xf>
    <xf numFmtId="4" fontId="32" fillId="52" borderId="41" applyNumberFormat="0" applyProtection="0">
      <alignment horizontal="right" vertical="center"/>
    </xf>
    <xf numFmtId="4" fontId="32" fillId="52" borderId="41" applyNumberFormat="0" applyProtection="0">
      <alignment horizontal="right" vertical="center"/>
    </xf>
    <xf numFmtId="4" fontId="32" fillId="52" borderId="41" applyNumberFormat="0" applyProtection="0">
      <alignment horizontal="right" vertical="center"/>
    </xf>
    <xf numFmtId="4" fontId="32" fillId="52" borderId="41" applyNumberFormat="0" applyProtection="0">
      <alignment horizontal="right" vertical="center"/>
    </xf>
    <xf numFmtId="4" fontId="32" fillId="52" borderId="41" applyNumberFormat="0" applyProtection="0">
      <alignment horizontal="right" vertical="center"/>
    </xf>
    <xf numFmtId="4" fontId="32" fillId="52" borderId="41" applyNumberFormat="0" applyProtection="0">
      <alignment horizontal="right" vertical="center"/>
    </xf>
    <xf numFmtId="4" fontId="32" fillId="52" borderId="41" applyNumberFormat="0" applyProtection="0">
      <alignment horizontal="right" vertical="center"/>
    </xf>
    <xf numFmtId="0" fontId="4" fillId="51" borderId="41" applyNumberFormat="0" applyProtection="0">
      <alignment horizontal="left" vertical="center" indent="1"/>
    </xf>
    <xf numFmtId="0" fontId="4" fillId="51" borderId="41" applyNumberFormat="0" applyProtection="0">
      <alignment horizontal="left" vertical="center" indent="1"/>
    </xf>
    <xf numFmtId="0" fontId="4" fillId="51" borderId="41" applyNumberFormat="0" applyProtection="0">
      <alignment horizontal="left" vertical="center" indent="1"/>
    </xf>
    <xf numFmtId="0" fontId="4" fillId="51" borderId="41" applyNumberFormat="0" applyProtection="0">
      <alignment horizontal="left" vertical="center" indent="1"/>
    </xf>
    <xf numFmtId="0" fontId="4" fillId="51" borderId="41" applyNumberFormat="0" applyProtection="0">
      <alignment horizontal="left" vertical="center" indent="1"/>
    </xf>
    <xf numFmtId="0" fontId="4" fillId="51" borderId="41" applyNumberFormat="0" applyProtection="0">
      <alignment horizontal="left" vertical="center" indent="1"/>
    </xf>
    <xf numFmtId="0" fontId="4" fillId="51" borderId="41" applyNumberFormat="0" applyProtection="0">
      <alignment horizontal="left" vertical="center" indent="1"/>
    </xf>
    <xf numFmtId="0" fontId="4" fillId="51" borderId="41" applyNumberFormat="0" applyProtection="0">
      <alignment horizontal="left" vertical="top" indent="1"/>
    </xf>
    <xf numFmtId="0" fontId="4" fillId="51" borderId="41" applyNumberFormat="0" applyProtection="0">
      <alignment horizontal="left" vertical="top" indent="1"/>
    </xf>
    <xf numFmtId="0" fontId="4" fillId="51" borderId="41" applyNumberFormat="0" applyProtection="0">
      <alignment horizontal="left" vertical="top" indent="1"/>
    </xf>
    <xf numFmtId="0" fontId="4" fillId="51" borderId="41" applyNumberFormat="0" applyProtection="0">
      <alignment horizontal="left" vertical="top" indent="1"/>
    </xf>
    <xf numFmtId="0" fontId="4" fillId="51" borderId="41" applyNumberFormat="0" applyProtection="0">
      <alignment horizontal="left" vertical="top" indent="1"/>
    </xf>
    <xf numFmtId="0" fontId="4" fillId="51" borderId="41" applyNumberFormat="0" applyProtection="0">
      <alignment horizontal="left" vertical="top" indent="1"/>
    </xf>
    <xf numFmtId="0" fontId="4" fillId="51" borderId="41" applyNumberFormat="0" applyProtection="0">
      <alignment horizontal="left" vertical="top" indent="1"/>
    </xf>
    <xf numFmtId="0" fontId="4" fillId="39" borderId="41" applyNumberFormat="0" applyProtection="0">
      <alignment horizontal="left" vertical="center" indent="1"/>
    </xf>
    <xf numFmtId="0" fontId="4" fillId="39" borderId="41" applyNumberFormat="0" applyProtection="0">
      <alignment horizontal="left" vertical="center" indent="1"/>
    </xf>
    <xf numFmtId="0" fontId="4" fillId="39" borderId="41" applyNumberFormat="0" applyProtection="0">
      <alignment horizontal="left" vertical="center" indent="1"/>
    </xf>
    <xf numFmtId="0" fontId="4" fillId="39" borderId="41" applyNumberFormat="0" applyProtection="0">
      <alignment horizontal="left" vertical="center" indent="1"/>
    </xf>
    <xf numFmtId="0" fontId="4" fillId="39" borderId="41" applyNumberFormat="0" applyProtection="0">
      <alignment horizontal="left" vertical="center" indent="1"/>
    </xf>
    <xf numFmtId="0" fontId="4" fillId="39" borderId="41" applyNumberFormat="0" applyProtection="0">
      <alignment horizontal="left" vertical="center" indent="1"/>
    </xf>
    <xf numFmtId="0" fontId="4" fillId="39" borderId="41" applyNumberFormat="0" applyProtection="0">
      <alignment horizontal="left" vertical="center" indent="1"/>
    </xf>
    <xf numFmtId="0" fontId="4" fillId="39" borderId="41" applyNumberFormat="0" applyProtection="0">
      <alignment horizontal="left" vertical="top" indent="1"/>
    </xf>
    <xf numFmtId="0" fontId="4" fillId="39" borderId="41" applyNumberFormat="0" applyProtection="0">
      <alignment horizontal="left" vertical="top" indent="1"/>
    </xf>
    <xf numFmtId="0" fontId="4" fillId="39" borderId="41" applyNumberFormat="0" applyProtection="0">
      <alignment horizontal="left" vertical="top" indent="1"/>
    </xf>
    <xf numFmtId="0" fontId="4" fillId="39" borderId="41" applyNumberFormat="0" applyProtection="0">
      <alignment horizontal="left" vertical="top" indent="1"/>
    </xf>
    <xf numFmtId="0" fontId="4" fillId="39" borderId="41" applyNumberFormat="0" applyProtection="0">
      <alignment horizontal="left" vertical="top" indent="1"/>
    </xf>
    <xf numFmtId="0" fontId="4" fillId="39" borderId="41" applyNumberFormat="0" applyProtection="0">
      <alignment horizontal="left" vertical="top" indent="1"/>
    </xf>
    <xf numFmtId="0" fontId="4" fillId="39" borderId="41" applyNumberFormat="0" applyProtection="0">
      <alignment horizontal="left" vertical="top" indent="1"/>
    </xf>
    <xf numFmtId="0" fontId="4" fillId="53" borderId="41" applyNumberFormat="0" applyProtection="0">
      <alignment horizontal="left" vertical="center" indent="1"/>
    </xf>
    <xf numFmtId="0" fontId="4" fillId="53" borderId="41" applyNumberFormat="0" applyProtection="0">
      <alignment horizontal="left" vertical="center" indent="1"/>
    </xf>
    <xf numFmtId="0" fontId="4" fillId="53" borderId="41" applyNumberFormat="0" applyProtection="0">
      <alignment horizontal="left" vertical="center" indent="1"/>
    </xf>
    <xf numFmtId="0" fontId="4" fillId="53" borderId="41" applyNumberFormat="0" applyProtection="0">
      <alignment horizontal="left" vertical="center" indent="1"/>
    </xf>
    <xf numFmtId="0" fontId="4" fillId="53" borderId="41" applyNumberFormat="0" applyProtection="0">
      <alignment horizontal="left" vertical="center" indent="1"/>
    </xf>
    <xf numFmtId="0" fontId="4" fillId="53" borderId="41" applyNumberFormat="0" applyProtection="0">
      <alignment horizontal="left" vertical="center" indent="1"/>
    </xf>
    <xf numFmtId="0" fontId="4" fillId="53" borderId="41" applyNumberFormat="0" applyProtection="0">
      <alignment horizontal="left" vertical="center" indent="1"/>
    </xf>
    <xf numFmtId="0" fontId="4" fillId="53" borderId="41" applyNumberFormat="0" applyProtection="0">
      <alignment horizontal="left" vertical="top" indent="1"/>
    </xf>
    <xf numFmtId="0" fontId="4" fillId="53" borderId="41" applyNumberFormat="0" applyProtection="0">
      <alignment horizontal="left" vertical="top" indent="1"/>
    </xf>
    <xf numFmtId="0" fontId="4" fillId="53" borderId="41" applyNumberFormat="0" applyProtection="0">
      <alignment horizontal="left" vertical="top" indent="1"/>
    </xf>
    <xf numFmtId="0" fontId="4" fillId="53" borderId="41" applyNumberFormat="0" applyProtection="0">
      <alignment horizontal="left" vertical="top" indent="1"/>
    </xf>
    <xf numFmtId="0" fontId="4" fillId="53" borderId="41" applyNumberFormat="0" applyProtection="0">
      <alignment horizontal="left" vertical="top" indent="1"/>
    </xf>
    <xf numFmtId="0" fontId="4" fillId="53" borderId="41" applyNumberFormat="0" applyProtection="0">
      <alignment horizontal="left" vertical="top" indent="1"/>
    </xf>
    <xf numFmtId="0" fontId="4" fillId="53" borderId="41" applyNumberFormat="0" applyProtection="0">
      <alignment horizontal="left" vertical="top" indent="1"/>
    </xf>
    <xf numFmtId="0" fontId="4" fillId="54" borderId="41" applyNumberFormat="0" applyProtection="0">
      <alignment horizontal="left" vertical="center" indent="1"/>
    </xf>
    <xf numFmtId="0" fontId="4" fillId="54" borderId="41" applyNumberFormat="0" applyProtection="0">
      <alignment horizontal="left" vertical="center" indent="1"/>
    </xf>
    <xf numFmtId="0" fontId="4" fillId="54" borderId="41" applyNumberFormat="0" applyProtection="0">
      <alignment horizontal="left" vertical="center" indent="1"/>
    </xf>
    <xf numFmtId="0" fontId="4" fillId="54" borderId="41" applyNumberFormat="0" applyProtection="0">
      <alignment horizontal="left" vertical="center" indent="1"/>
    </xf>
    <xf numFmtId="0" fontId="4" fillId="54" borderId="41" applyNumberFormat="0" applyProtection="0">
      <alignment horizontal="left" vertical="center" indent="1"/>
    </xf>
    <xf numFmtId="0" fontId="4" fillId="54" borderId="41" applyNumberFormat="0" applyProtection="0">
      <alignment horizontal="left" vertical="center" indent="1"/>
    </xf>
    <xf numFmtId="0" fontId="4" fillId="54" borderId="41" applyNumberFormat="0" applyProtection="0">
      <alignment horizontal="left" vertical="center" indent="1"/>
    </xf>
    <xf numFmtId="0" fontId="4" fillId="54" borderId="41" applyNumberFormat="0" applyProtection="0">
      <alignment horizontal="left" vertical="top" indent="1"/>
    </xf>
    <xf numFmtId="0" fontId="4" fillId="54" borderId="41" applyNumberFormat="0" applyProtection="0">
      <alignment horizontal="left" vertical="top" indent="1"/>
    </xf>
    <xf numFmtId="0" fontId="4" fillId="54" borderId="41" applyNumberFormat="0" applyProtection="0">
      <alignment horizontal="left" vertical="top" indent="1"/>
    </xf>
    <xf numFmtId="0" fontId="4" fillId="54" borderId="41" applyNumberFormat="0" applyProtection="0">
      <alignment horizontal="left" vertical="top" indent="1"/>
    </xf>
    <xf numFmtId="0" fontId="4" fillId="54" borderId="41" applyNumberFormat="0" applyProtection="0">
      <alignment horizontal="left" vertical="top" indent="1"/>
    </xf>
    <xf numFmtId="0" fontId="4" fillId="54" borderId="41" applyNumberFormat="0" applyProtection="0">
      <alignment horizontal="left" vertical="top" indent="1"/>
    </xf>
    <xf numFmtId="0" fontId="4" fillId="54" borderId="41" applyNumberFormat="0" applyProtection="0">
      <alignment horizontal="left" vertical="top" indent="1"/>
    </xf>
    <xf numFmtId="4" fontId="32" fillId="37" borderId="41" applyNumberFormat="0" applyProtection="0">
      <alignment vertical="center"/>
    </xf>
    <xf numFmtId="4" fontId="32" fillId="37" borderId="41" applyNumberFormat="0" applyProtection="0">
      <alignment vertical="center"/>
    </xf>
    <xf numFmtId="4" fontId="32" fillId="37" borderId="41" applyNumberFormat="0" applyProtection="0">
      <alignment vertical="center"/>
    </xf>
    <xf numFmtId="4" fontId="32" fillId="37" borderId="41" applyNumberFormat="0" applyProtection="0">
      <alignment vertical="center"/>
    </xf>
    <xf numFmtId="4" fontId="32" fillId="37" borderId="41" applyNumberFormat="0" applyProtection="0">
      <alignment vertical="center"/>
    </xf>
    <xf numFmtId="4" fontId="32" fillId="37" borderId="41" applyNumberFormat="0" applyProtection="0">
      <alignment vertical="center"/>
    </xf>
    <xf numFmtId="4" fontId="32" fillId="37" borderId="41" applyNumberFormat="0" applyProtection="0">
      <alignment vertical="center"/>
    </xf>
    <xf numFmtId="4" fontId="34" fillId="37" borderId="41" applyNumberFormat="0" applyProtection="0">
      <alignment vertical="center"/>
    </xf>
    <xf numFmtId="4" fontId="34" fillId="37" borderId="41" applyNumberFormat="0" applyProtection="0">
      <alignment vertical="center"/>
    </xf>
    <xf numFmtId="4" fontId="34" fillId="37" borderId="41" applyNumberFormat="0" applyProtection="0">
      <alignment vertical="center"/>
    </xf>
    <xf numFmtId="4" fontId="34" fillId="37" borderId="41" applyNumberFormat="0" applyProtection="0">
      <alignment vertical="center"/>
    </xf>
    <xf numFmtId="4" fontId="34" fillId="37" borderId="41" applyNumberFormat="0" applyProtection="0">
      <alignment vertical="center"/>
    </xf>
    <xf numFmtId="4" fontId="34" fillId="37" borderId="41" applyNumberFormat="0" applyProtection="0">
      <alignment vertical="center"/>
    </xf>
    <xf numFmtId="4" fontId="34" fillId="37" borderId="41" applyNumberFormat="0" applyProtection="0">
      <alignment vertical="center"/>
    </xf>
    <xf numFmtId="4" fontId="32" fillId="37" borderId="41" applyNumberFormat="0" applyProtection="0">
      <alignment horizontal="left" vertical="center" indent="1"/>
    </xf>
    <xf numFmtId="4" fontId="32" fillId="37" borderId="41" applyNumberFormat="0" applyProtection="0">
      <alignment horizontal="left" vertical="center" indent="1"/>
    </xf>
    <xf numFmtId="4" fontId="32" fillId="37" borderId="41" applyNumberFormat="0" applyProtection="0">
      <alignment horizontal="left" vertical="center" indent="1"/>
    </xf>
    <xf numFmtId="4" fontId="32" fillId="37" borderId="41" applyNumberFormat="0" applyProtection="0">
      <alignment horizontal="left" vertical="center" indent="1"/>
    </xf>
    <xf numFmtId="4" fontId="32" fillId="37" borderId="41" applyNumberFormat="0" applyProtection="0">
      <alignment horizontal="left" vertical="center" indent="1"/>
    </xf>
    <xf numFmtId="4" fontId="32" fillId="37" borderId="41" applyNumberFormat="0" applyProtection="0">
      <alignment horizontal="left" vertical="center" indent="1"/>
    </xf>
    <xf numFmtId="4" fontId="32" fillId="37" borderId="41" applyNumberFormat="0" applyProtection="0">
      <alignment horizontal="left" vertical="center" indent="1"/>
    </xf>
    <xf numFmtId="0" fontId="32" fillId="37" borderId="41" applyNumberFormat="0" applyProtection="0">
      <alignment horizontal="left" vertical="top" indent="1"/>
    </xf>
    <xf numFmtId="0" fontId="32" fillId="37" borderId="41" applyNumberFormat="0" applyProtection="0">
      <alignment horizontal="left" vertical="top" indent="1"/>
    </xf>
    <xf numFmtId="0" fontId="32" fillId="37" borderId="41" applyNumberFormat="0" applyProtection="0">
      <alignment horizontal="left" vertical="top" indent="1"/>
    </xf>
    <xf numFmtId="0" fontId="32" fillId="37" borderId="41" applyNumberFormat="0" applyProtection="0">
      <alignment horizontal="left" vertical="top" indent="1"/>
    </xf>
    <xf numFmtId="0" fontId="32" fillId="37" borderId="41" applyNumberFormat="0" applyProtection="0">
      <alignment horizontal="left" vertical="top" indent="1"/>
    </xf>
    <xf numFmtId="0" fontId="32" fillId="37" borderId="41" applyNumberFormat="0" applyProtection="0">
      <alignment horizontal="left" vertical="top" indent="1"/>
    </xf>
    <xf numFmtId="0" fontId="32" fillId="37" borderId="41" applyNumberFormat="0" applyProtection="0">
      <alignment horizontal="left" vertical="top" indent="1"/>
    </xf>
    <xf numFmtId="4" fontId="32" fillId="50" borderId="41" applyNumberFormat="0" applyProtection="0">
      <alignment horizontal="right" vertical="center"/>
    </xf>
    <xf numFmtId="4" fontId="32" fillId="50" borderId="41" applyNumberFormat="0" applyProtection="0">
      <alignment horizontal="right" vertical="center"/>
    </xf>
    <xf numFmtId="4" fontId="32" fillId="50" borderId="41" applyNumberFormat="0" applyProtection="0">
      <alignment horizontal="right" vertical="center"/>
    </xf>
    <xf numFmtId="4" fontId="32" fillId="50" borderId="41" applyNumberFormat="0" applyProtection="0">
      <alignment horizontal="right" vertical="center"/>
    </xf>
    <xf numFmtId="4" fontId="32" fillId="50" borderId="41" applyNumberFormat="0" applyProtection="0">
      <alignment horizontal="right" vertical="center"/>
    </xf>
    <xf numFmtId="4" fontId="32" fillId="50" borderId="41" applyNumberFormat="0" applyProtection="0">
      <alignment horizontal="right" vertical="center"/>
    </xf>
    <xf numFmtId="4" fontId="32" fillId="50" borderId="41" applyNumberFormat="0" applyProtection="0">
      <alignment horizontal="right" vertical="center"/>
    </xf>
    <xf numFmtId="4" fontId="34" fillId="50" borderId="41" applyNumberFormat="0" applyProtection="0">
      <alignment horizontal="right" vertical="center"/>
    </xf>
    <xf numFmtId="4" fontId="34" fillId="50" borderId="41" applyNumberFormat="0" applyProtection="0">
      <alignment horizontal="right" vertical="center"/>
    </xf>
    <xf numFmtId="4" fontId="34" fillId="50" borderId="41" applyNumberFormat="0" applyProtection="0">
      <alignment horizontal="right" vertical="center"/>
    </xf>
    <xf numFmtId="4" fontId="34" fillId="50" borderId="41" applyNumberFormat="0" applyProtection="0">
      <alignment horizontal="right" vertical="center"/>
    </xf>
    <xf numFmtId="4" fontId="34" fillId="50" borderId="41" applyNumberFormat="0" applyProtection="0">
      <alignment horizontal="right" vertical="center"/>
    </xf>
    <xf numFmtId="4" fontId="34" fillId="50" borderId="41" applyNumberFormat="0" applyProtection="0">
      <alignment horizontal="right" vertical="center"/>
    </xf>
    <xf numFmtId="4" fontId="34" fillId="50" borderId="41" applyNumberFormat="0" applyProtection="0">
      <alignment horizontal="right" vertical="center"/>
    </xf>
    <xf numFmtId="4" fontId="35" fillId="55" borderId="35" applyNumberFormat="0" applyProtection="0">
      <alignment horizontal="center" vertical="center" wrapText="1"/>
    </xf>
    <xf numFmtId="4" fontId="35" fillId="55" borderId="35" applyNumberFormat="0" applyProtection="0">
      <alignment horizontal="center" vertical="center" wrapText="1"/>
    </xf>
    <xf numFmtId="4" fontId="35" fillId="55" borderId="35" applyNumberFormat="0" applyProtection="0">
      <alignment horizontal="center" vertical="center" wrapText="1"/>
    </xf>
    <xf numFmtId="4" fontId="35" fillId="55" borderId="35" applyNumberFormat="0" applyProtection="0">
      <alignment horizontal="center" vertical="center" wrapText="1"/>
    </xf>
    <xf numFmtId="4" fontId="35" fillId="55" borderId="35" applyNumberFormat="0" applyProtection="0">
      <alignment horizontal="center" vertical="center" wrapText="1"/>
    </xf>
    <xf numFmtId="4" fontId="35" fillId="55" borderId="35" applyNumberFormat="0" applyProtection="0">
      <alignment horizontal="center" vertical="center" wrapText="1"/>
    </xf>
    <xf numFmtId="4" fontId="35" fillId="55" borderId="35" applyNumberFormat="0" applyProtection="0">
      <alignment horizontal="center" vertical="center" wrapText="1"/>
    </xf>
    <xf numFmtId="4" fontId="35" fillId="55" borderId="35" applyNumberFormat="0" applyProtection="0">
      <alignment horizontal="center" vertical="center" wrapText="1"/>
    </xf>
    <xf numFmtId="4" fontId="35" fillId="55" borderId="35" applyNumberFormat="0" applyProtection="0">
      <alignment horizontal="center" vertical="center" wrapText="1"/>
    </xf>
    <xf numFmtId="0" fontId="32" fillId="39" borderId="41" applyNumberFormat="0" applyProtection="0">
      <alignment horizontal="left" vertical="top" indent="1"/>
    </xf>
    <xf numFmtId="0" fontId="32" fillId="39" borderId="41" applyNumberFormat="0" applyProtection="0">
      <alignment horizontal="left" vertical="top" indent="1"/>
    </xf>
    <xf numFmtId="0" fontId="32" fillId="39" borderId="41" applyNumberFormat="0" applyProtection="0">
      <alignment horizontal="left" vertical="top" indent="1"/>
    </xf>
    <xf numFmtId="0" fontId="32" fillId="39" borderId="41" applyNumberFormat="0" applyProtection="0">
      <alignment horizontal="left" vertical="top" indent="1"/>
    </xf>
    <xf numFmtId="0" fontId="32" fillId="39" borderId="41" applyNumberFormat="0" applyProtection="0">
      <alignment horizontal="left" vertical="top" indent="1"/>
    </xf>
    <xf numFmtId="0" fontId="32" fillId="39" borderId="41" applyNumberFormat="0" applyProtection="0">
      <alignment horizontal="left" vertical="top" indent="1"/>
    </xf>
    <xf numFmtId="0" fontId="32" fillId="39" borderId="41" applyNumberFormat="0" applyProtection="0">
      <alignment horizontal="left" vertical="top" indent="1"/>
    </xf>
    <xf numFmtId="4" fontId="37" fillId="50" borderId="41" applyNumberFormat="0" applyProtection="0">
      <alignment horizontal="right" vertical="center"/>
    </xf>
    <xf numFmtId="4" fontId="37" fillId="50" borderId="41" applyNumberFormat="0" applyProtection="0">
      <alignment horizontal="right" vertical="center"/>
    </xf>
    <xf numFmtId="4" fontId="37" fillId="50" borderId="41" applyNumberFormat="0" applyProtection="0">
      <alignment horizontal="right" vertical="center"/>
    </xf>
    <xf numFmtId="4" fontId="37" fillId="50" borderId="41" applyNumberFormat="0" applyProtection="0">
      <alignment horizontal="right" vertical="center"/>
    </xf>
    <xf numFmtId="4" fontId="37" fillId="50" borderId="41" applyNumberFormat="0" applyProtection="0">
      <alignment horizontal="right" vertical="center"/>
    </xf>
    <xf numFmtId="4" fontId="37" fillId="50" borderId="41" applyNumberFormat="0" applyProtection="0">
      <alignment horizontal="right" vertical="center"/>
    </xf>
    <xf numFmtId="4" fontId="37" fillId="50" borderId="41" applyNumberFormat="0" applyProtection="0">
      <alignment horizontal="righ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cellStyleXfs>
  <cellXfs count="563">
    <xf numFmtId="0" fontId="0" fillId="0" borderId="0" xfId="0"/>
    <xf numFmtId="0" fontId="0" fillId="0" borderId="0" xfId="0" applyAlignment="1">
      <alignment vertical="center"/>
    </xf>
    <xf numFmtId="0" fontId="4" fillId="0" borderId="0" xfId="0" applyFont="1" applyAlignment="1">
      <alignment vertical="center"/>
    </xf>
    <xf numFmtId="0" fontId="6" fillId="0" borderId="0" xfId="0" applyFont="1" applyAlignment="1">
      <alignment horizontal="left" vertical="center"/>
    </xf>
    <xf numFmtId="0" fontId="7" fillId="0" borderId="0" xfId="0" applyFont="1" applyAlignment="1">
      <alignment vertical="center"/>
    </xf>
    <xf numFmtId="0" fontId="7" fillId="0" borderId="0" xfId="0" applyFont="1" applyAlignment="1">
      <alignment horizontal="right" vertical="center"/>
    </xf>
    <xf numFmtId="0" fontId="8" fillId="0" borderId="0" xfId="0" applyFont="1" applyAlignment="1">
      <alignment vertical="center"/>
    </xf>
    <xf numFmtId="0" fontId="7" fillId="0" borderId="7" xfId="0" applyFont="1" applyBorder="1" applyAlignment="1">
      <alignment vertical="center"/>
    </xf>
    <xf numFmtId="0" fontId="8" fillId="3" borderId="8" xfId="0" applyFont="1" applyFill="1" applyBorder="1" applyAlignment="1">
      <alignment horizontal="center" vertical="center" wrapText="1"/>
    </xf>
    <xf numFmtId="0" fontId="8" fillId="4" borderId="9" xfId="0" applyFont="1" applyFill="1" applyBorder="1" applyAlignment="1">
      <alignment horizontal="center" vertical="center" wrapText="1"/>
    </xf>
    <xf numFmtId="0" fontId="8" fillId="4" borderId="10" xfId="0" applyFont="1" applyFill="1" applyBorder="1" applyAlignment="1">
      <alignment horizontal="center" vertical="center" wrapText="1"/>
    </xf>
    <xf numFmtId="0" fontId="8" fillId="3" borderId="11" xfId="0" applyFont="1" applyFill="1" applyBorder="1" applyAlignment="1">
      <alignment horizontal="center" vertical="center" wrapText="1"/>
    </xf>
    <xf numFmtId="0" fontId="8" fillId="4" borderId="12" xfId="0" applyFont="1" applyFill="1" applyBorder="1" applyAlignment="1">
      <alignment horizontal="center" vertical="center" wrapText="1"/>
    </xf>
    <xf numFmtId="0" fontId="8" fillId="4" borderId="13" xfId="0" applyFont="1" applyFill="1" applyBorder="1" applyAlignment="1">
      <alignment horizontal="center" vertical="center" wrapText="1"/>
    </xf>
    <xf numFmtId="0" fontId="7" fillId="0" borderId="14" xfId="0" applyFont="1" applyBorder="1" applyAlignment="1">
      <alignment horizontal="center" vertical="center" wrapText="1"/>
    </xf>
    <xf numFmtId="0" fontId="7" fillId="0" borderId="15" xfId="0" applyFont="1" applyBorder="1" applyAlignment="1">
      <alignment horizontal="center" vertical="center" wrapText="1"/>
    </xf>
    <xf numFmtId="0" fontId="8" fillId="0" borderId="16" xfId="0" applyFont="1" applyBorder="1" applyAlignment="1">
      <alignment horizontal="center" vertical="center" wrapText="1"/>
    </xf>
    <xf numFmtId="0" fontId="8" fillId="0" borderId="17" xfId="0" applyFont="1" applyBorder="1" applyAlignment="1">
      <alignment horizontal="center" vertical="center" wrapText="1"/>
    </xf>
    <xf numFmtId="0" fontId="7" fillId="0" borderId="1" xfId="0" applyFont="1" applyBorder="1" applyAlignment="1">
      <alignment horizontal="center" vertical="center"/>
    </xf>
    <xf numFmtId="0" fontId="8" fillId="2" borderId="2" xfId="0" applyFont="1" applyFill="1" applyBorder="1" applyAlignment="1">
      <alignment vertical="center" wrapText="1"/>
    </xf>
    <xf numFmtId="164" fontId="11" fillId="0" borderId="2" xfId="0" applyNumberFormat="1" applyFont="1" applyBorder="1" applyAlignment="1">
      <alignment vertical="center"/>
    </xf>
    <xf numFmtId="0" fontId="8" fillId="0" borderId="2" xfId="0" applyFont="1" applyBorder="1" applyAlignment="1">
      <alignment vertical="center" wrapText="1"/>
    </xf>
    <xf numFmtId="0" fontId="7" fillId="0" borderId="3" xfId="0" applyFont="1" applyBorder="1" applyAlignment="1">
      <alignment horizontal="center" vertical="center"/>
    </xf>
    <xf numFmtId="0" fontId="8" fillId="0" borderId="4" xfId="0" applyFont="1" applyBorder="1" applyAlignment="1">
      <alignment vertical="center" wrapText="1"/>
    </xf>
    <xf numFmtId="0" fontId="7" fillId="0" borderId="5" xfId="0" applyFont="1" applyBorder="1" applyAlignment="1">
      <alignment horizontal="center" vertical="center"/>
    </xf>
    <xf numFmtId="0" fontId="8" fillId="0" borderId="6" xfId="0" applyFont="1" applyBorder="1" applyAlignment="1">
      <alignment vertical="center" wrapText="1"/>
    </xf>
    <xf numFmtId="164" fontId="7" fillId="0" borderId="12" xfId="0" applyNumberFormat="1" applyFont="1" applyBorder="1" applyAlignment="1">
      <alignment horizontal="right" vertical="center"/>
    </xf>
    <xf numFmtId="0" fontId="7" fillId="0" borderId="0" xfId="0" applyFont="1" applyAlignment="1">
      <alignment horizontal="center" vertical="center"/>
    </xf>
    <xf numFmtId="0" fontId="7" fillId="0" borderId="0" xfId="0" applyFont="1"/>
    <xf numFmtId="0" fontId="9" fillId="0" borderId="0" xfId="0" applyFont="1" applyAlignment="1">
      <alignment horizontal="center" vertical="center"/>
    </xf>
    <xf numFmtId="0" fontId="9" fillId="0" borderId="0" xfId="0" applyFont="1" applyAlignment="1">
      <alignment vertical="center"/>
    </xf>
    <xf numFmtId="0" fontId="7" fillId="4" borderId="9" xfId="0" applyFont="1" applyFill="1" applyBorder="1" applyAlignment="1">
      <alignment horizontal="center" vertical="center" wrapText="1"/>
    </xf>
    <xf numFmtId="0" fontId="7" fillId="0" borderId="21" xfId="0" applyFont="1" applyBorder="1" applyAlignment="1">
      <alignment horizontal="center" vertical="center"/>
    </xf>
    <xf numFmtId="0" fontId="7" fillId="0" borderId="2" xfId="0" applyFont="1" applyBorder="1" applyAlignment="1">
      <alignment horizontal="center" vertical="center"/>
    </xf>
    <xf numFmtId="0" fontId="8" fillId="3" borderId="9" xfId="0" applyFont="1" applyFill="1" applyBorder="1" applyAlignment="1">
      <alignment horizontal="center" vertical="center"/>
    </xf>
    <xf numFmtId="164" fontId="11" fillId="0" borderId="6" xfId="0" applyNumberFormat="1" applyFont="1" applyBorder="1" applyAlignment="1">
      <alignment vertical="center"/>
    </xf>
    <xf numFmtId="164" fontId="7" fillId="0" borderId="2" xfId="0" applyNumberFormat="1" applyFont="1" applyBorder="1" applyAlignment="1">
      <alignment vertical="center"/>
    </xf>
    <xf numFmtId="164" fontId="7" fillId="0" borderId="6" xfId="0" applyNumberFormat="1" applyFont="1" applyBorder="1" applyAlignment="1">
      <alignment vertical="center"/>
    </xf>
    <xf numFmtId="164" fontId="7" fillId="0" borderId="19" xfId="0" applyNumberFormat="1" applyFont="1" applyBorder="1" applyAlignment="1">
      <alignment vertical="center"/>
    </xf>
    <xf numFmtId="0" fontId="7" fillId="0" borderId="9" xfId="0" applyFont="1" applyBorder="1" applyAlignment="1">
      <alignment horizontal="center" vertical="center"/>
    </xf>
    <xf numFmtId="0" fontId="7" fillId="0" borderId="22" xfId="0" applyFont="1" applyBorder="1" applyAlignment="1">
      <alignment horizontal="center" vertical="center"/>
    </xf>
    <xf numFmtId="0" fontId="7" fillId="0" borderId="20" xfId="0" applyFont="1" applyBorder="1" applyAlignment="1">
      <alignment horizontal="center" vertical="center"/>
    </xf>
    <xf numFmtId="165" fontId="7" fillId="0" borderId="6" xfId="0" applyNumberFormat="1" applyFont="1" applyBorder="1" applyAlignment="1">
      <alignment horizontal="right" vertical="center"/>
    </xf>
    <xf numFmtId="164" fontId="7" fillId="0" borderId="13" xfId="0" applyNumberFormat="1" applyFont="1" applyBorder="1" applyAlignment="1">
      <alignment horizontal="right" vertical="center"/>
    </xf>
    <xf numFmtId="0" fontId="8" fillId="3" borderId="10" xfId="0" applyFont="1" applyFill="1" applyBorder="1" applyAlignment="1">
      <alignment horizontal="center" vertical="center"/>
    </xf>
    <xf numFmtId="0" fontId="8" fillId="3" borderId="12" xfId="0" applyFont="1" applyFill="1" applyBorder="1" applyAlignment="1">
      <alignment horizontal="center" vertical="center"/>
    </xf>
    <xf numFmtId="0" fontId="8" fillId="3" borderId="13" xfId="0" applyFont="1" applyFill="1" applyBorder="1" applyAlignment="1">
      <alignment horizontal="center" vertical="center"/>
    </xf>
    <xf numFmtId="164" fontId="7" fillId="0" borderId="17" xfId="0" applyNumberFormat="1" applyFont="1" applyBorder="1" applyAlignment="1">
      <alignment horizontal="center" vertical="center"/>
    </xf>
    <xf numFmtId="0" fontId="8" fillId="0" borderId="2" xfId="0" applyFont="1" applyBorder="1" applyAlignment="1">
      <alignment horizontal="center" vertical="center" wrapText="1"/>
    </xf>
    <xf numFmtId="0" fontId="7" fillId="0" borderId="2" xfId="0" applyFont="1" applyBorder="1" applyAlignment="1">
      <alignment vertical="center"/>
    </xf>
    <xf numFmtId="164" fontId="11" fillId="0" borderId="2" xfId="0" applyNumberFormat="1" applyFont="1" applyBorder="1" applyAlignment="1">
      <alignment horizontal="right" vertical="center"/>
    </xf>
    <xf numFmtId="167" fontId="7" fillId="0" borderId="0" xfId="0" applyNumberFormat="1" applyFont="1" applyAlignment="1">
      <alignment horizontal="left" vertical="center"/>
    </xf>
    <xf numFmtId="0" fontId="7" fillId="0" borderId="15" xfId="0" applyFont="1" applyBorder="1" applyAlignment="1">
      <alignment horizontal="center" vertical="center"/>
    </xf>
    <xf numFmtId="164" fontId="7" fillId="0" borderId="15" xfId="0" applyNumberFormat="1" applyFont="1" applyBorder="1" applyAlignment="1">
      <alignment horizontal="center" vertical="center"/>
    </xf>
    <xf numFmtId="0" fontId="8" fillId="3" borderId="8" xfId="0" applyFont="1" applyFill="1" applyBorder="1" applyAlignment="1">
      <alignment horizontal="center" vertical="center"/>
    </xf>
    <xf numFmtId="0" fontId="8" fillId="3" borderId="11" xfId="0" applyFont="1" applyFill="1" applyBorder="1" applyAlignment="1">
      <alignment horizontal="center" vertical="center"/>
    </xf>
    <xf numFmtId="0" fontId="7" fillId="0" borderId="23" xfId="0" applyFont="1" applyBorder="1" applyAlignment="1">
      <alignment horizontal="center" vertical="center"/>
    </xf>
    <xf numFmtId="164" fontId="7" fillId="0" borderId="19" xfId="0" applyNumberFormat="1" applyFont="1" applyBorder="1" applyAlignment="1">
      <alignment horizontal="right" vertical="center"/>
    </xf>
    <xf numFmtId="0" fontId="12" fillId="0" borderId="0" xfId="0" applyFont="1"/>
    <xf numFmtId="0" fontId="7" fillId="0" borderId="0" xfId="0" applyFont="1" applyAlignment="1">
      <alignment horizontal="center" vertical="top"/>
    </xf>
    <xf numFmtId="0" fontId="4" fillId="0" borderId="0" xfId="0" applyFont="1"/>
    <xf numFmtId="164" fontId="7" fillId="0" borderId="20" xfId="0" applyNumberFormat="1" applyFont="1" applyBorder="1" applyAlignment="1">
      <alignment vertical="center"/>
    </xf>
    <xf numFmtId="0" fontId="7" fillId="0" borderId="0" xfId="0" applyFont="1" applyAlignment="1">
      <alignment horizontal="left" vertical="top" wrapText="1"/>
    </xf>
    <xf numFmtId="164" fontId="7" fillId="0" borderId="0" xfId="0" applyNumberFormat="1" applyFont="1" applyAlignment="1">
      <alignment horizontal="right" vertical="center"/>
    </xf>
    <xf numFmtId="0" fontId="8" fillId="0" borderId="0" xfId="0" applyFont="1" applyAlignment="1">
      <alignment vertical="center" wrapText="1"/>
    </xf>
    <xf numFmtId="0" fontId="8" fillId="4" borderId="43" xfId="0" applyFont="1" applyFill="1" applyBorder="1" applyAlignment="1">
      <alignment horizontal="center" vertical="center" wrapText="1"/>
    </xf>
    <xf numFmtId="0" fontId="7" fillId="0" borderId="45" xfId="0" applyFont="1" applyBorder="1" applyAlignment="1">
      <alignment horizontal="center" vertical="center"/>
    </xf>
    <xf numFmtId="0" fontId="7" fillId="0" borderId="46" xfId="0" applyFont="1" applyBorder="1" applyAlignment="1">
      <alignment horizontal="center" vertical="center"/>
    </xf>
    <xf numFmtId="0" fontId="8" fillId="4" borderId="44" xfId="0" applyFont="1" applyFill="1" applyBorder="1" applyAlignment="1">
      <alignment horizontal="center" vertical="center" wrapText="1"/>
    </xf>
    <xf numFmtId="0" fontId="7" fillId="4" borderId="48" xfId="0" applyFont="1" applyFill="1" applyBorder="1" applyAlignment="1">
      <alignment horizontal="center" vertical="center" wrapText="1"/>
    </xf>
    <xf numFmtId="0" fontId="8" fillId="4" borderId="49" xfId="0" applyFont="1" applyFill="1" applyBorder="1" applyAlignment="1">
      <alignment horizontal="center" vertical="center" wrapText="1"/>
    </xf>
    <xf numFmtId="0" fontId="7" fillId="0" borderId="51" xfId="0" applyFont="1" applyBorder="1" applyAlignment="1">
      <alignment horizontal="center" vertical="center"/>
    </xf>
    <xf numFmtId="0" fontId="7" fillId="0" borderId="50" xfId="0" applyFont="1" applyBorder="1" applyAlignment="1">
      <alignment horizontal="center" vertical="center"/>
    </xf>
    <xf numFmtId="0" fontId="8" fillId="3" borderId="43" xfId="0" applyFont="1" applyFill="1" applyBorder="1" applyAlignment="1">
      <alignment horizontal="center" vertical="center"/>
    </xf>
    <xf numFmtId="0" fontId="8" fillId="3" borderId="44" xfId="0" applyFont="1" applyFill="1" applyBorder="1" applyAlignment="1">
      <alignment horizontal="center" vertical="center"/>
    </xf>
    <xf numFmtId="164" fontId="7" fillId="0" borderId="47" xfId="0" applyNumberFormat="1" applyFont="1" applyBorder="1" applyAlignment="1">
      <alignment vertical="center"/>
    </xf>
    <xf numFmtId="164" fontId="7" fillId="0" borderId="52" xfId="0" applyNumberFormat="1" applyFont="1" applyBorder="1" applyAlignment="1">
      <alignment horizontal="right" vertical="center"/>
    </xf>
    <xf numFmtId="9" fontId="7" fillId="0" borderId="0" xfId="0" applyNumberFormat="1" applyFont="1"/>
    <xf numFmtId="164" fontId="7" fillId="0" borderId="0" xfId="0" applyNumberFormat="1" applyFont="1"/>
    <xf numFmtId="0" fontId="44" fillId="0" borderId="6" xfId="0" applyFont="1" applyBorder="1" applyAlignment="1">
      <alignment vertical="center" wrapText="1"/>
    </xf>
    <xf numFmtId="0" fontId="42" fillId="0" borderId="0" xfId="0" applyFont="1" applyAlignment="1">
      <alignment vertical="center" wrapText="1"/>
    </xf>
    <xf numFmtId="0" fontId="7" fillId="0" borderId="53" xfId="0" applyFont="1" applyBorder="1" applyAlignment="1">
      <alignment horizontal="center" vertical="center"/>
    </xf>
    <xf numFmtId="0" fontId="8" fillId="0" borderId="46" xfId="0" applyFont="1" applyBorder="1" applyAlignment="1">
      <alignment horizontal="center" vertical="center" wrapText="1"/>
    </xf>
    <xf numFmtId="164" fontId="11" fillId="0" borderId="46" xfId="0" applyNumberFormat="1" applyFont="1" applyBorder="1" applyAlignment="1">
      <alignment vertical="center"/>
    </xf>
    <xf numFmtId="164" fontId="11" fillId="0" borderId="47" xfId="0" applyNumberFormat="1" applyFont="1" applyBorder="1" applyAlignment="1">
      <alignment vertical="center"/>
    </xf>
    <xf numFmtId="164" fontId="7" fillId="0" borderId="54" xfId="0" applyNumberFormat="1" applyFont="1" applyBorder="1" applyAlignment="1">
      <alignment horizontal="right" vertical="center"/>
    </xf>
    <xf numFmtId="164" fontId="7" fillId="0" borderId="42" xfId="0" applyNumberFormat="1" applyFont="1" applyBorder="1" applyAlignment="1">
      <alignment horizontal="center" vertical="center"/>
    </xf>
    <xf numFmtId="0" fontId="7" fillId="0" borderId="20" xfId="0" applyFont="1" applyBorder="1" applyAlignment="1">
      <alignment vertical="center"/>
    </xf>
    <xf numFmtId="164" fontId="7" fillId="0" borderId="46" xfId="0" applyNumberFormat="1" applyFont="1" applyBorder="1" applyAlignment="1">
      <alignment vertical="center"/>
    </xf>
    <xf numFmtId="164" fontId="7" fillId="0" borderId="2" xfId="48" applyNumberFormat="1" applyFont="1" applyBorder="1" applyAlignment="1">
      <alignment vertical="center"/>
    </xf>
    <xf numFmtId="166" fontId="7" fillId="0" borderId="46" xfId="0" applyNumberFormat="1" applyFont="1" applyBorder="1"/>
    <xf numFmtId="166" fontId="7" fillId="0" borderId="20" xfId="0" applyNumberFormat="1" applyFont="1" applyBorder="1"/>
    <xf numFmtId="164" fontId="11" fillId="0" borderId="17" xfId="0" applyNumberFormat="1" applyFont="1" applyBorder="1" applyAlignment="1">
      <alignment vertical="center"/>
    </xf>
    <xf numFmtId="164" fontId="7" fillId="0" borderId="17" xfId="0" applyNumberFormat="1" applyFont="1" applyBorder="1" applyAlignment="1">
      <alignment vertical="center"/>
    </xf>
    <xf numFmtId="164" fontId="11" fillId="0" borderId="55" xfId="0" applyNumberFormat="1" applyFont="1" applyBorder="1" applyAlignment="1">
      <alignment vertical="center"/>
    </xf>
    <xf numFmtId="164" fontId="7" fillId="0" borderId="18" xfId="0" applyNumberFormat="1" applyFont="1" applyBorder="1" applyAlignment="1">
      <alignment vertical="center"/>
    </xf>
    <xf numFmtId="164" fontId="7" fillId="0" borderId="47" xfId="0" applyNumberFormat="1" applyFont="1" applyBorder="1"/>
    <xf numFmtId="0" fontId="7" fillId="0" borderId="0" xfId="145" applyFont="1" applyAlignment="1">
      <alignment vertical="center"/>
    </xf>
    <xf numFmtId="0" fontId="6" fillId="0" borderId="0" xfId="145" applyFont="1" applyAlignment="1">
      <alignment horizontal="left" vertical="center"/>
    </xf>
    <xf numFmtId="0" fontId="4" fillId="0" borderId="0" xfId="145" applyAlignment="1">
      <alignment vertical="center"/>
    </xf>
    <xf numFmtId="0" fontId="7" fillId="0" borderId="0" xfId="145" applyFont="1" applyAlignment="1">
      <alignment horizontal="right" vertical="center"/>
    </xf>
    <xf numFmtId="0" fontId="7" fillId="0" borderId="0" xfId="145" applyFont="1" applyAlignment="1">
      <alignment horizontal="left" vertical="center"/>
    </xf>
    <xf numFmtId="0" fontId="8" fillId="0" borderId="0" xfId="145" applyFont="1" applyAlignment="1">
      <alignment vertical="center"/>
    </xf>
    <xf numFmtId="0" fontId="7" fillId="0" borderId="0" xfId="145" applyFont="1" applyAlignment="1">
      <alignment horizontal="center" vertical="center"/>
    </xf>
    <xf numFmtId="0" fontId="9" fillId="0" borderId="0" xfId="145" applyFont="1" applyAlignment="1">
      <alignment horizontal="center" vertical="center"/>
    </xf>
    <xf numFmtId="0" fontId="7" fillId="0" borderId="7" xfId="145" applyFont="1" applyBorder="1" applyAlignment="1">
      <alignment vertical="center"/>
    </xf>
    <xf numFmtId="0" fontId="8" fillId="3" borderId="8" xfId="145" applyFont="1" applyFill="1" applyBorder="1" applyAlignment="1">
      <alignment horizontal="center" vertical="center" wrapText="1"/>
    </xf>
    <xf numFmtId="0" fontId="8" fillId="4" borderId="9" xfId="145" applyFont="1" applyFill="1" applyBorder="1" applyAlignment="1">
      <alignment horizontal="center" vertical="center" wrapText="1"/>
    </xf>
    <xf numFmtId="0" fontId="8" fillId="3" borderId="9" xfId="145" applyFont="1" applyFill="1" applyBorder="1" applyAlignment="1">
      <alignment horizontal="center" vertical="center"/>
    </xf>
    <xf numFmtId="0" fontId="8" fillId="3" borderId="43" xfId="145" applyFont="1" applyFill="1" applyBorder="1" applyAlignment="1">
      <alignment horizontal="center" vertical="center"/>
    </xf>
    <xf numFmtId="0" fontId="8" fillId="3" borderId="10" xfId="145" applyFont="1" applyFill="1" applyBorder="1" applyAlignment="1">
      <alignment horizontal="center" vertical="center"/>
    </xf>
    <xf numFmtId="0" fontId="8" fillId="3" borderId="11" xfId="145" applyFont="1" applyFill="1" applyBorder="1" applyAlignment="1">
      <alignment horizontal="center" vertical="center" wrapText="1"/>
    </xf>
    <xf numFmtId="0" fontId="8" fillId="4" borderId="12" xfId="145" applyFont="1" applyFill="1" applyBorder="1" applyAlignment="1">
      <alignment horizontal="center" vertical="center" wrapText="1"/>
    </xf>
    <xf numFmtId="0" fontId="8" fillId="59" borderId="12" xfId="145" applyFont="1" applyFill="1" applyBorder="1" applyAlignment="1">
      <alignment horizontal="center" vertical="center"/>
    </xf>
    <xf numFmtId="0" fontId="8" fillId="3" borderId="12" xfId="145" applyFont="1" applyFill="1" applyBorder="1" applyAlignment="1">
      <alignment horizontal="center" vertical="center"/>
    </xf>
    <xf numFmtId="0" fontId="8" fillId="3" borderId="44" xfId="145" applyFont="1" applyFill="1" applyBorder="1" applyAlignment="1">
      <alignment horizontal="center" vertical="center"/>
    </xf>
    <xf numFmtId="0" fontId="8" fillId="3" borderId="13" xfId="145" applyFont="1" applyFill="1" applyBorder="1" applyAlignment="1">
      <alignment horizontal="center" vertical="center"/>
    </xf>
    <xf numFmtId="0" fontId="7" fillId="0" borderId="14" xfId="145" applyFont="1" applyBorder="1" applyAlignment="1">
      <alignment horizontal="center" vertical="center" wrapText="1"/>
    </xf>
    <xf numFmtId="0" fontId="7" fillId="0" borderId="15" xfId="145" applyFont="1" applyBorder="1" applyAlignment="1">
      <alignment horizontal="center" vertical="center" wrapText="1"/>
    </xf>
    <xf numFmtId="0" fontId="7" fillId="0" borderId="15" xfId="145" applyFont="1" applyBorder="1" applyAlignment="1">
      <alignment horizontal="center" vertical="center"/>
    </xf>
    <xf numFmtId="164" fontId="7" fillId="0" borderId="15" xfId="145" applyNumberFormat="1" applyFont="1" applyBorder="1" applyAlignment="1">
      <alignment horizontal="center" vertical="center"/>
    </xf>
    <xf numFmtId="164" fontId="7" fillId="0" borderId="21" xfId="145" applyNumberFormat="1" applyFont="1" applyBorder="1" applyAlignment="1">
      <alignment horizontal="center" vertical="center"/>
    </xf>
    <xf numFmtId="164" fontId="7" fillId="0" borderId="45" xfId="145" applyNumberFormat="1" applyFont="1" applyBorder="1" applyAlignment="1">
      <alignment horizontal="center" vertical="center"/>
    </xf>
    <xf numFmtId="164" fontId="7" fillId="0" borderId="22" xfId="145" applyNumberFormat="1" applyFont="1" applyBorder="1" applyAlignment="1">
      <alignment horizontal="center" vertical="center"/>
    </xf>
    <xf numFmtId="0" fontId="7" fillId="0" borderId="16" xfId="145" applyFont="1" applyBorder="1" applyAlignment="1">
      <alignment horizontal="center" vertical="center" wrapText="1"/>
    </xf>
    <xf numFmtId="0" fontId="7" fillId="0" borderId="17" xfId="145" applyFont="1" applyBorder="1" applyAlignment="1">
      <alignment horizontal="center" vertical="center" wrapText="1"/>
    </xf>
    <xf numFmtId="0" fontId="7" fillId="0" borderId="2" xfId="145" applyFont="1" applyBorder="1" applyAlignment="1">
      <alignment vertical="center"/>
    </xf>
    <xf numFmtId="0" fontId="7" fillId="0" borderId="46" xfId="145" applyFont="1" applyBorder="1" applyAlignment="1">
      <alignment vertical="center"/>
    </xf>
    <xf numFmtId="0" fontId="7" fillId="0" borderId="20" xfId="145" applyFont="1" applyBorder="1" applyAlignment="1">
      <alignment vertical="center"/>
    </xf>
    <xf numFmtId="0" fontId="8" fillId="0" borderId="16" xfId="145" applyFont="1" applyBorder="1" applyAlignment="1">
      <alignment horizontal="center" vertical="center" wrapText="1"/>
    </xf>
    <xf numFmtId="0" fontId="8" fillId="0" borderId="2" xfId="145" applyFont="1" applyBorder="1" applyAlignment="1">
      <alignment horizontal="left" vertical="center" wrapText="1"/>
    </xf>
    <xf numFmtId="0" fontId="8" fillId="0" borderId="17" xfId="145" applyFont="1" applyBorder="1" applyAlignment="1">
      <alignment horizontal="center" vertical="center" wrapText="1"/>
    </xf>
    <xf numFmtId="0" fontId="8" fillId="0" borderId="55" xfId="145" applyFont="1" applyBorder="1" applyAlignment="1">
      <alignment horizontal="center" vertical="center" wrapText="1"/>
    </xf>
    <xf numFmtId="0" fontId="8" fillId="0" borderId="18" xfId="145" applyFont="1" applyBorder="1" applyAlignment="1">
      <alignment horizontal="center" vertical="center" wrapText="1"/>
    </xf>
    <xf numFmtId="0" fontId="7" fillId="0" borderId="1" xfId="145" applyFont="1" applyBorder="1" applyAlignment="1">
      <alignment horizontal="center" vertical="center"/>
    </xf>
    <xf numFmtId="0" fontId="8" fillId="0" borderId="2" xfId="145" applyFont="1" applyBorder="1" applyAlignment="1">
      <alignment vertical="center" wrapText="1"/>
    </xf>
    <xf numFmtId="164" fontId="7" fillId="0" borderId="2" xfId="145" applyNumberFormat="1" applyFont="1" applyBorder="1" applyAlignment="1">
      <alignment horizontal="right" vertical="center"/>
    </xf>
    <xf numFmtId="164" fontId="7" fillId="0" borderId="2" xfId="145" applyNumberFormat="1" applyFont="1" applyBorder="1" applyAlignment="1">
      <alignment vertical="center"/>
    </xf>
    <xf numFmtId="164" fontId="7" fillId="60" borderId="4" xfId="145" applyNumberFormat="1" applyFont="1" applyFill="1" applyBorder="1" applyAlignment="1">
      <alignment vertical="center"/>
    </xf>
    <xf numFmtId="164" fontId="7" fillId="60" borderId="56" xfId="145" applyNumberFormat="1" applyFont="1" applyFill="1" applyBorder="1" applyAlignment="1">
      <alignment vertical="center"/>
    </xf>
    <xf numFmtId="164" fontId="7" fillId="60" borderId="57" xfId="145" applyNumberFormat="1" applyFont="1" applyFill="1" applyBorder="1" applyAlignment="1">
      <alignment vertical="center"/>
    </xf>
    <xf numFmtId="164" fontId="7" fillId="60" borderId="17" xfId="145" applyNumberFormat="1" applyFont="1" applyFill="1" applyBorder="1" applyAlignment="1">
      <alignment vertical="center"/>
    </xf>
    <xf numFmtId="164" fontId="7" fillId="60" borderId="55" xfId="145" applyNumberFormat="1" applyFont="1" applyFill="1" applyBorder="1" applyAlignment="1">
      <alignment vertical="center"/>
    </xf>
    <xf numFmtId="164" fontId="7" fillId="60" borderId="18" xfId="145" applyNumberFormat="1" applyFont="1" applyFill="1" applyBorder="1" applyAlignment="1">
      <alignment vertical="center"/>
    </xf>
    <xf numFmtId="164" fontId="7" fillId="0" borderId="17" xfId="145" applyNumberFormat="1" applyFont="1" applyBorder="1" applyAlignment="1">
      <alignment vertical="center"/>
    </xf>
    <xf numFmtId="164" fontId="7" fillId="0" borderId="55" xfId="145" applyNumberFormat="1" applyFont="1" applyBorder="1" applyAlignment="1">
      <alignment vertical="center"/>
    </xf>
    <xf numFmtId="164" fontId="7" fillId="0" borderId="18" xfId="145" applyNumberFormat="1" applyFont="1" applyBorder="1" applyAlignment="1">
      <alignment vertical="center"/>
    </xf>
    <xf numFmtId="164" fontId="7" fillId="0" borderId="46" xfId="145" applyNumberFormat="1" applyFont="1" applyBorder="1" applyAlignment="1">
      <alignment vertical="center"/>
    </xf>
    <xf numFmtId="164" fontId="7" fillId="0" borderId="20" xfId="145" applyNumberFormat="1" applyFont="1" applyBorder="1" applyAlignment="1">
      <alignment vertical="center"/>
    </xf>
    <xf numFmtId="164" fontId="7" fillId="0" borderId="6" xfId="145" applyNumberFormat="1" applyFont="1" applyBorder="1" applyAlignment="1">
      <alignment horizontal="right" vertical="center"/>
    </xf>
    <xf numFmtId="164" fontId="7" fillId="0" borderId="6" xfId="145" applyNumberFormat="1" applyFont="1" applyBorder="1" applyAlignment="1">
      <alignment vertical="center"/>
    </xf>
    <xf numFmtId="164" fontId="7" fillId="0" borderId="47" xfId="145" applyNumberFormat="1" applyFont="1" applyBorder="1" applyAlignment="1">
      <alignment vertical="center"/>
    </xf>
    <xf numFmtId="164" fontId="7" fillId="0" borderId="19" xfId="145" applyNumberFormat="1" applyFont="1" applyBorder="1" applyAlignment="1">
      <alignment vertical="center"/>
    </xf>
    <xf numFmtId="164" fontId="7" fillId="0" borderId="17" xfId="145" applyNumberFormat="1" applyFont="1" applyBorder="1" applyAlignment="1">
      <alignment horizontal="right" vertical="center"/>
    </xf>
    <xf numFmtId="0" fontId="7" fillId="0" borderId="3" xfId="145" applyFont="1" applyBorder="1" applyAlignment="1">
      <alignment horizontal="center" vertical="center"/>
    </xf>
    <xf numFmtId="0" fontId="8" fillId="0" borderId="4" xfId="145" applyFont="1" applyBorder="1" applyAlignment="1">
      <alignment vertical="center" wrapText="1"/>
    </xf>
    <xf numFmtId="164" fontId="7" fillId="0" borderId="21" xfId="145" applyNumberFormat="1" applyFont="1" applyBorder="1" applyAlignment="1">
      <alignment vertical="center"/>
    </xf>
    <xf numFmtId="164" fontId="7" fillId="0" borderId="21" xfId="145" applyNumberFormat="1" applyFont="1" applyBorder="1" applyAlignment="1">
      <alignment horizontal="right" vertical="center"/>
    </xf>
    <xf numFmtId="164" fontId="7" fillId="0" borderId="45" xfId="145" applyNumberFormat="1" applyFont="1" applyBorder="1" applyAlignment="1">
      <alignment vertical="center"/>
    </xf>
    <xf numFmtId="164" fontId="7" fillId="0" borderId="22" xfId="145" applyNumberFormat="1" applyFont="1" applyBorder="1" applyAlignment="1">
      <alignment vertical="center"/>
    </xf>
    <xf numFmtId="0" fontId="7" fillId="0" borderId="5" xfId="145" applyFont="1" applyBorder="1" applyAlignment="1">
      <alignment horizontal="center" vertical="center"/>
    </xf>
    <xf numFmtId="0" fontId="8" fillId="0" borderId="6" xfId="145" applyFont="1" applyBorder="1" applyAlignment="1">
      <alignment vertical="center" wrapText="1"/>
    </xf>
    <xf numFmtId="164" fontId="7" fillId="0" borderId="12" xfId="145" applyNumberFormat="1" applyFont="1" applyBorder="1" applyAlignment="1">
      <alignment vertical="center"/>
    </xf>
    <xf numFmtId="164" fontId="7" fillId="0" borderId="44" xfId="145" applyNumberFormat="1" applyFont="1" applyBorder="1" applyAlignment="1">
      <alignment vertical="center"/>
    </xf>
    <xf numFmtId="164" fontId="7" fillId="0" borderId="13" xfId="145" applyNumberFormat="1" applyFont="1" applyBorder="1" applyAlignment="1">
      <alignment vertical="center"/>
    </xf>
    <xf numFmtId="0" fontId="8" fillId="0" borderId="0" xfId="145" applyFont="1" applyAlignment="1">
      <alignment vertical="center" wrapText="1"/>
    </xf>
    <xf numFmtId="164" fontId="7" fillId="0" borderId="0" xfId="145" applyNumberFormat="1" applyFont="1" applyAlignment="1">
      <alignment vertical="center"/>
    </xf>
    <xf numFmtId="0" fontId="7" fillId="0" borderId="0" xfId="145" applyFont="1" applyAlignment="1">
      <alignment horizontal="center" vertical="top"/>
    </xf>
    <xf numFmtId="0" fontId="7" fillId="0" borderId="0" xfId="145" applyFont="1" applyAlignment="1">
      <alignment horizontal="left" vertical="top" wrapText="1"/>
    </xf>
    <xf numFmtId="0" fontId="7" fillId="0" borderId="0" xfId="145" applyFont="1"/>
    <xf numFmtId="0" fontId="4" fillId="0" borderId="0" xfId="145"/>
    <xf numFmtId="0" fontId="8" fillId="3" borderId="8" xfId="145" applyFont="1" applyFill="1" applyBorder="1" applyAlignment="1">
      <alignment horizontal="center" vertical="center"/>
    </xf>
    <xf numFmtId="0" fontId="7" fillId="4" borderId="9" xfId="145" applyFont="1" applyFill="1" applyBorder="1" applyAlignment="1">
      <alignment horizontal="center" vertical="center" wrapText="1"/>
    </xf>
    <xf numFmtId="0" fontId="8" fillId="4" borderId="10" xfId="145" applyFont="1" applyFill="1" applyBorder="1" applyAlignment="1">
      <alignment horizontal="center" vertical="center" wrapText="1"/>
    </xf>
    <xf numFmtId="0" fontId="8" fillId="3" borderId="11" xfId="145" applyFont="1" applyFill="1" applyBorder="1" applyAlignment="1">
      <alignment horizontal="center" vertical="center"/>
    </xf>
    <xf numFmtId="0" fontId="8" fillId="61" borderId="12" xfId="145" applyFont="1" applyFill="1" applyBorder="1" applyAlignment="1">
      <alignment horizontal="center" vertical="center" wrapText="1"/>
    </xf>
    <xf numFmtId="0" fontId="8" fillId="4" borderId="13" xfId="145" applyFont="1" applyFill="1" applyBorder="1" applyAlignment="1">
      <alignment horizontal="center" vertical="center" wrapText="1"/>
    </xf>
    <xf numFmtId="0" fontId="7" fillId="0" borderId="23" xfId="145" applyFont="1" applyBorder="1" applyAlignment="1">
      <alignment horizontal="center" vertical="center"/>
    </xf>
    <xf numFmtId="0" fontId="7" fillId="0" borderId="21" xfId="145" applyFont="1" applyBorder="1" applyAlignment="1">
      <alignment horizontal="center" vertical="center"/>
    </xf>
    <xf numFmtId="164" fontId="7" fillId="0" borderId="20" xfId="145" applyNumberFormat="1" applyFont="1" applyBorder="1" applyAlignment="1">
      <alignment horizontal="right" vertical="center"/>
    </xf>
    <xf numFmtId="0" fontId="8" fillId="0" borderId="1" xfId="145" applyFont="1" applyBorder="1" applyAlignment="1">
      <alignment horizontal="center" vertical="center" wrapText="1"/>
    </xf>
    <xf numFmtId="164" fontId="7" fillId="0" borderId="2" xfId="145" applyNumberFormat="1" applyFont="1" applyBorder="1" applyAlignment="1">
      <alignment vertical="center" wrapText="1"/>
    </xf>
    <xf numFmtId="0" fontId="47" fillId="0" borderId="0" xfId="145" applyFont="1"/>
    <xf numFmtId="164" fontId="7" fillId="0" borderId="6" xfId="145" applyNumberFormat="1" applyFont="1" applyBorder="1" applyAlignment="1">
      <alignment vertical="center" wrapText="1"/>
    </xf>
    <xf numFmtId="164" fontId="7" fillId="0" borderId="19" xfId="145" applyNumberFormat="1" applyFont="1" applyBorder="1" applyAlignment="1">
      <alignment horizontal="right" vertical="center"/>
    </xf>
    <xf numFmtId="164" fontId="7" fillId="0" borderId="18" xfId="145" applyNumberFormat="1" applyFont="1" applyBorder="1" applyAlignment="1">
      <alignment horizontal="right" vertical="center"/>
    </xf>
    <xf numFmtId="0" fontId="7" fillId="0" borderId="2" xfId="145" applyFont="1" applyBorder="1" applyAlignment="1">
      <alignment vertical="center" wrapText="1"/>
    </xf>
    <xf numFmtId="164" fontId="7" fillId="0" borderId="6" xfId="145" quotePrefix="1" applyNumberFormat="1" applyFont="1" applyBorder="1" applyAlignment="1">
      <alignment horizontal="right" vertical="center"/>
    </xf>
    <xf numFmtId="164" fontId="7" fillId="0" borderId="19" xfId="145" quotePrefix="1" applyNumberFormat="1" applyFont="1" applyBorder="1" applyAlignment="1">
      <alignment horizontal="right" vertical="center"/>
    </xf>
    <xf numFmtId="0" fontId="7" fillId="0" borderId="21" xfId="145" applyFont="1" applyBorder="1" applyAlignment="1">
      <alignment vertical="center" wrapText="1"/>
    </xf>
    <xf numFmtId="0" fontId="7" fillId="0" borderId="4" xfId="145" applyFont="1" applyBorder="1" applyAlignment="1">
      <alignment vertical="center" wrapText="1"/>
    </xf>
    <xf numFmtId="164" fontId="7" fillId="0" borderId="22" xfId="145" applyNumberFormat="1" applyFont="1" applyBorder="1" applyAlignment="1">
      <alignment horizontal="right" vertical="center"/>
    </xf>
    <xf numFmtId="164" fontId="7" fillId="0" borderId="2" xfId="704" applyNumberFormat="1" applyFont="1" applyBorder="1" applyAlignment="1">
      <alignment horizontal="right" vertical="center"/>
    </xf>
    <xf numFmtId="164" fontId="7" fillId="0" borderId="20" xfId="704" applyNumberFormat="1" applyFont="1" applyBorder="1" applyAlignment="1">
      <alignment horizontal="right" vertical="center"/>
    </xf>
    <xf numFmtId="164" fontId="7" fillId="0" borderId="46" xfId="145" applyNumberFormat="1" applyFont="1" applyBorder="1" applyAlignment="1">
      <alignment vertical="center" wrapText="1"/>
    </xf>
    <xf numFmtId="164" fontId="7" fillId="0" borderId="21" xfId="145" applyNumberFormat="1" applyFont="1" applyBorder="1" applyAlignment="1">
      <alignment vertical="center" wrapText="1"/>
    </xf>
    <xf numFmtId="164" fontId="7" fillId="0" borderId="21" xfId="704" applyNumberFormat="1" applyFont="1" applyBorder="1" applyAlignment="1">
      <alignment horizontal="right" vertical="center"/>
    </xf>
    <xf numFmtId="164" fontId="7" fillId="0" borderId="22" xfId="704" applyNumberFormat="1" applyFont="1" applyBorder="1" applyAlignment="1">
      <alignment horizontal="right" vertical="center"/>
    </xf>
    <xf numFmtId="164" fontId="7" fillId="0" borderId="58" xfId="145" applyNumberFormat="1" applyFont="1" applyBorder="1" applyAlignment="1">
      <alignment horizontal="right" vertical="center"/>
    </xf>
    <xf numFmtId="164" fontId="7" fillId="0" borderId="52" xfId="145" applyNumberFormat="1" applyFont="1" applyBorder="1" applyAlignment="1">
      <alignment horizontal="right" vertical="center"/>
    </xf>
    <xf numFmtId="0" fontId="8" fillId="61" borderId="13" xfId="145" applyFont="1" applyFill="1" applyBorder="1" applyAlignment="1">
      <alignment horizontal="center" vertical="center" wrapText="1"/>
    </xf>
    <xf numFmtId="164" fontId="7" fillId="0" borderId="4" xfId="145" applyNumberFormat="1" applyFont="1" applyBorder="1" applyAlignment="1">
      <alignment horizontal="right" vertical="center"/>
    </xf>
    <xf numFmtId="0" fontId="7" fillId="0" borderId="2" xfId="145" applyFont="1" applyBorder="1" applyAlignment="1">
      <alignment horizontal="left" vertical="center" wrapText="1"/>
    </xf>
    <xf numFmtId="164" fontId="11" fillId="0" borderId="2" xfId="145" applyNumberFormat="1" applyFont="1" applyBorder="1" applyAlignment="1">
      <alignment horizontal="right" vertical="center"/>
    </xf>
    <xf numFmtId="164" fontId="7" fillId="62" borderId="2" xfId="145" applyNumberFormat="1" applyFont="1" applyFill="1" applyBorder="1" applyAlignment="1">
      <alignment vertical="center"/>
    </xf>
    <xf numFmtId="164" fontId="7" fillId="60" borderId="57" xfId="145" applyNumberFormat="1" applyFont="1" applyFill="1" applyBorder="1" applyAlignment="1">
      <alignment horizontal="right" vertical="center"/>
    </xf>
    <xf numFmtId="164" fontId="7" fillId="62" borderId="6" xfId="145" applyNumberFormat="1" applyFont="1" applyFill="1" applyBorder="1" applyAlignment="1">
      <alignment vertical="center"/>
    </xf>
    <xf numFmtId="164" fontId="7" fillId="60" borderId="12" xfId="145" applyNumberFormat="1" applyFont="1" applyFill="1" applyBorder="1" applyAlignment="1">
      <alignment vertical="center"/>
    </xf>
    <xf numFmtId="164" fontId="7" fillId="60" borderId="13" xfId="145" applyNumberFormat="1" applyFont="1" applyFill="1" applyBorder="1" applyAlignment="1">
      <alignment horizontal="right" vertical="center"/>
    </xf>
    <xf numFmtId="164" fontId="7" fillId="62" borderId="17" xfId="145" applyNumberFormat="1" applyFont="1" applyFill="1" applyBorder="1" applyAlignment="1">
      <alignment horizontal="right" vertical="center"/>
    </xf>
    <xf numFmtId="0" fontId="7" fillId="62" borderId="2" xfId="145" applyFont="1" applyFill="1" applyBorder="1" applyAlignment="1">
      <alignment vertical="center" wrapText="1"/>
    </xf>
    <xf numFmtId="0" fontId="7" fillId="62" borderId="4" xfId="145" applyFont="1" applyFill="1" applyBorder="1" applyAlignment="1">
      <alignment vertical="center" wrapText="1"/>
    </xf>
    <xf numFmtId="164" fontId="7" fillId="62" borderId="21" xfId="145" applyNumberFormat="1" applyFont="1" applyFill="1" applyBorder="1" applyAlignment="1">
      <alignment vertical="center"/>
    </xf>
    <xf numFmtId="164" fontId="7" fillId="0" borderId="13" xfId="704" applyNumberFormat="1" applyFont="1" applyBorder="1" applyAlignment="1">
      <alignment horizontal="right" vertical="center"/>
    </xf>
    <xf numFmtId="164" fontId="7" fillId="0" borderId="0" xfId="145" applyNumberFormat="1" applyFont="1"/>
    <xf numFmtId="0" fontId="48" fillId="0" borderId="0" xfId="145" applyFont="1" applyAlignment="1">
      <alignment vertical="center"/>
    </xf>
    <xf numFmtId="164" fontId="8" fillId="0" borderId="2" xfId="145" applyNumberFormat="1" applyFont="1" applyBorder="1" applyAlignment="1">
      <alignment horizontal="left" vertical="center"/>
    </xf>
    <xf numFmtId="164" fontId="7" fillId="60" borderId="4" xfId="145" applyNumberFormat="1" applyFont="1" applyFill="1" applyBorder="1" applyAlignment="1">
      <alignment horizontal="right" vertical="center"/>
    </xf>
    <xf numFmtId="164" fontId="7" fillId="60" borderId="12" xfId="145" applyNumberFormat="1" applyFont="1" applyFill="1" applyBorder="1" applyAlignment="1">
      <alignment horizontal="right" vertical="center"/>
    </xf>
    <xf numFmtId="164" fontId="4" fillId="0" borderId="0" xfId="145" applyNumberFormat="1"/>
    <xf numFmtId="164" fontId="7" fillId="62" borderId="2" xfId="145" applyNumberFormat="1" applyFont="1" applyFill="1" applyBorder="1" applyAlignment="1">
      <alignment horizontal="right" vertical="center"/>
    </xf>
    <xf numFmtId="164" fontId="7" fillId="62" borderId="20" xfId="145" applyNumberFormat="1" applyFont="1" applyFill="1" applyBorder="1" applyAlignment="1">
      <alignment horizontal="right" vertical="center"/>
    </xf>
    <xf numFmtId="164" fontId="7" fillId="62" borderId="18" xfId="145" applyNumberFormat="1" applyFont="1" applyFill="1" applyBorder="1" applyAlignment="1">
      <alignment horizontal="right" vertical="center"/>
    </xf>
    <xf numFmtId="164" fontId="7" fillId="62" borderId="4" xfId="145" applyNumberFormat="1" applyFont="1" applyFill="1" applyBorder="1" applyAlignment="1">
      <alignment vertical="center"/>
    </xf>
    <xf numFmtId="164" fontId="7" fillId="62" borderId="21" xfId="145" applyNumberFormat="1" applyFont="1" applyFill="1" applyBorder="1" applyAlignment="1">
      <alignment horizontal="right" vertical="center"/>
    </xf>
    <xf numFmtId="164" fontId="7" fillId="62" borderId="22" xfId="145" applyNumberFormat="1" applyFont="1" applyFill="1" applyBorder="1" applyAlignment="1">
      <alignment horizontal="right" vertical="center"/>
    </xf>
    <xf numFmtId="164" fontId="7" fillId="0" borderId="17" xfId="704" applyNumberFormat="1" applyFont="1" applyBorder="1" applyAlignment="1">
      <alignment horizontal="right" vertical="center"/>
    </xf>
    <xf numFmtId="0" fontId="8" fillId="4" borderId="43" xfId="145" applyFont="1" applyFill="1" applyBorder="1" applyAlignment="1">
      <alignment horizontal="center" vertical="center" wrapText="1"/>
    </xf>
    <xf numFmtId="0" fontId="7" fillId="4" borderId="48" xfId="145" applyFont="1" applyFill="1" applyBorder="1" applyAlignment="1">
      <alignment horizontal="center" vertical="center" wrapText="1"/>
    </xf>
    <xf numFmtId="0" fontId="8" fillId="61" borderId="44" xfId="145" applyFont="1" applyFill="1" applyBorder="1" applyAlignment="1">
      <alignment horizontal="center" vertical="center" wrapText="1"/>
    </xf>
    <xf numFmtId="0" fontId="8" fillId="4" borderId="49" xfId="145" applyFont="1" applyFill="1" applyBorder="1" applyAlignment="1">
      <alignment horizontal="center" vertical="center" wrapText="1"/>
    </xf>
    <xf numFmtId="0" fontId="7" fillId="0" borderId="45" xfId="145" applyFont="1" applyBorder="1" applyAlignment="1">
      <alignment horizontal="center" vertical="center"/>
    </xf>
    <xf numFmtId="0" fontId="7" fillId="0" borderId="59" xfId="145" applyFont="1" applyBorder="1" applyAlignment="1">
      <alignment horizontal="center" vertical="center"/>
    </xf>
    <xf numFmtId="0" fontId="7" fillId="0" borderId="22" xfId="145" applyFont="1" applyBorder="1" applyAlignment="1">
      <alignment horizontal="center" vertical="center"/>
    </xf>
    <xf numFmtId="164" fontId="7" fillId="0" borderId="46" xfId="145" applyNumberFormat="1" applyFont="1" applyBorder="1" applyAlignment="1">
      <alignment horizontal="right" vertical="center"/>
    </xf>
    <xf numFmtId="0" fontId="8" fillId="0" borderId="50" xfId="145" applyFont="1" applyBorder="1" applyAlignment="1">
      <alignment vertical="center" wrapText="1"/>
    </xf>
    <xf numFmtId="164" fontId="11" fillId="0" borderId="46" xfId="145" applyNumberFormat="1" applyFont="1" applyBorder="1" applyAlignment="1">
      <alignment horizontal="right" vertical="center"/>
    </xf>
    <xf numFmtId="0" fontId="8" fillId="0" borderId="50" xfId="145" applyFont="1" applyBorder="1" applyAlignment="1">
      <alignment horizontal="left" vertical="center" wrapText="1"/>
    </xf>
    <xf numFmtId="164" fontId="11" fillId="0" borderId="20" xfId="145" applyNumberFormat="1" applyFont="1" applyBorder="1" applyAlignment="1">
      <alignment horizontal="right" vertical="center"/>
    </xf>
    <xf numFmtId="164" fontId="7" fillId="60" borderId="56" xfId="145" applyNumberFormat="1" applyFont="1" applyFill="1" applyBorder="1" applyAlignment="1">
      <alignment horizontal="right" vertical="center"/>
    </xf>
    <xf numFmtId="164" fontId="7" fillId="60" borderId="44" xfId="145" applyNumberFormat="1" applyFont="1" applyFill="1" applyBorder="1" applyAlignment="1">
      <alignment horizontal="right" vertical="center"/>
    </xf>
    <xf numFmtId="164" fontId="7" fillId="0" borderId="55" xfId="145" applyNumberFormat="1" applyFont="1" applyBorder="1" applyAlignment="1">
      <alignment horizontal="right" vertical="center"/>
    </xf>
    <xf numFmtId="164" fontId="7" fillId="0" borderId="47" xfId="145" applyNumberFormat="1" applyFont="1" applyBorder="1" applyAlignment="1">
      <alignment horizontal="right" vertical="center"/>
    </xf>
    <xf numFmtId="164" fontId="7" fillId="0" borderId="54" xfId="145" applyNumberFormat="1" applyFont="1" applyBorder="1" applyAlignment="1">
      <alignment horizontal="right" vertical="center"/>
    </xf>
    <xf numFmtId="0" fontId="7" fillId="0" borderId="0" xfId="47" applyFont="1" applyAlignment="1">
      <alignment vertical="center"/>
    </xf>
    <xf numFmtId="0" fontId="7" fillId="0" borderId="2" xfId="145" applyFont="1" applyBorder="1" applyAlignment="1">
      <alignment horizontal="center" vertical="center" wrapText="1"/>
    </xf>
    <xf numFmtId="0" fontId="7" fillId="0" borderId="46" xfId="145" applyFont="1" applyBorder="1" applyAlignment="1">
      <alignment horizontal="center" vertical="center" wrapText="1"/>
    </xf>
    <xf numFmtId="0" fontId="7" fillId="0" borderId="20" xfId="145" applyFont="1" applyBorder="1" applyAlignment="1">
      <alignment horizontal="center" vertical="center" wrapText="1"/>
    </xf>
    <xf numFmtId="0" fontId="49" fillId="0" borderId="2" xfId="145" applyFont="1" applyBorder="1" applyAlignment="1">
      <alignment horizontal="left" vertical="center" wrapText="1"/>
    </xf>
    <xf numFmtId="0" fontId="33" fillId="0" borderId="2" xfId="145" applyFont="1" applyBorder="1" applyAlignment="1">
      <alignment vertical="center"/>
    </xf>
    <xf numFmtId="0" fontId="33" fillId="2" borderId="6" xfId="145" applyFont="1" applyFill="1" applyBorder="1" applyAlignment="1">
      <alignment vertical="center" wrapText="1"/>
    </xf>
    <xf numFmtId="164" fontId="7" fillId="0" borderId="58" xfId="145" applyNumberFormat="1" applyFont="1" applyBorder="1" applyAlignment="1">
      <alignment vertical="center"/>
    </xf>
    <xf numFmtId="0" fontId="50" fillId="0" borderId="0" xfId="145" applyFont="1" applyAlignment="1">
      <alignment vertical="center"/>
    </xf>
    <xf numFmtId="164" fontId="50" fillId="0" borderId="0" xfId="145" applyNumberFormat="1" applyFont="1" applyAlignment="1">
      <alignment vertical="center"/>
    </xf>
    <xf numFmtId="43" fontId="7" fillId="0" borderId="0" xfId="46" applyFont="1" applyAlignment="1">
      <alignment vertical="center"/>
    </xf>
    <xf numFmtId="169" fontId="7" fillId="0" borderId="0" xfId="46" applyNumberFormat="1" applyFont="1" applyBorder="1" applyAlignment="1">
      <alignment vertical="center"/>
    </xf>
    <xf numFmtId="43" fontId="51" fillId="0" borderId="0" xfId="46" applyFont="1" applyAlignment="1">
      <alignment vertical="center"/>
    </xf>
    <xf numFmtId="43" fontId="7" fillId="0" borderId="0" xfId="46" applyFont="1" applyBorder="1" applyAlignment="1">
      <alignment vertical="center"/>
    </xf>
    <xf numFmtId="0" fontId="8" fillId="3" borderId="60" xfId="145" applyFont="1" applyFill="1" applyBorder="1" applyAlignment="1">
      <alignment horizontal="center" vertical="center"/>
    </xf>
    <xf numFmtId="0" fontId="8" fillId="3" borderId="61" xfId="145" applyFont="1" applyFill="1" applyBorder="1" applyAlignment="1">
      <alignment horizontal="center" vertical="center"/>
    </xf>
    <xf numFmtId="164" fontId="7" fillId="0" borderId="62" xfId="145" applyNumberFormat="1" applyFont="1" applyBorder="1" applyAlignment="1">
      <alignment horizontal="center" vertical="center"/>
    </xf>
    <xf numFmtId="0" fontId="8" fillId="0" borderId="2" xfId="145" applyFont="1" applyBorder="1" applyAlignment="1">
      <alignment horizontal="center" vertical="center" wrapText="1"/>
    </xf>
    <xf numFmtId="0" fontId="7" fillId="0" borderId="4" xfId="145" applyFont="1" applyBorder="1" applyAlignment="1">
      <alignment vertical="center"/>
    </xf>
    <xf numFmtId="0" fontId="7" fillId="0" borderId="63" xfId="145" applyFont="1" applyBorder="1" applyAlignment="1">
      <alignment horizontal="center" vertical="center" wrapText="1"/>
    </xf>
    <xf numFmtId="164" fontId="11" fillId="0" borderId="2" xfId="145" applyNumberFormat="1" applyFont="1" applyBorder="1" applyAlignment="1">
      <alignment vertical="center"/>
    </xf>
    <xf numFmtId="164" fontId="7" fillId="0" borderId="63" xfId="145" applyNumberFormat="1" applyFont="1" applyBorder="1" applyAlignment="1">
      <alignment vertical="center"/>
    </xf>
    <xf numFmtId="0" fontId="33" fillId="2" borderId="2" xfId="145" applyFont="1" applyFill="1" applyBorder="1" applyAlignment="1">
      <alignment vertical="center" wrapText="1"/>
    </xf>
    <xf numFmtId="164" fontId="11" fillId="0" borderId="6" xfId="145" applyNumberFormat="1" applyFont="1" applyBorder="1" applyAlignment="1">
      <alignment vertical="center"/>
    </xf>
    <xf numFmtId="164" fontId="7" fillId="0" borderId="64" xfId="145" applyNumberFormat="1" applyFont="1" applyBorder="1" applyAlignment="1">
      <alignment vertical="center"/>
    </xf>
    <xf numFmtId="164" fontId="11" fillId="0" borderId="17" xfId="145" applyNumberFormat="1" applyFont="1" applyBorder="1" applyAlignment="1">
      <alignment vertical="center"/>
    </xf>
    <xf numFmtId="164" fontId="7" fillId="0" borderId="65" xfId="145" applyNumberFormat="1" applyFont="1" applyBorder="1" applyAlignment="1">
      <alignment vertical="center"/>
    </xf>
    <xf numFmtId="0" fontId="8" fillId="2" borderId="2" xfId="145" applyFont="1" applyFill="1" applyBorder="1" applyAlignment="1">
      <alignment vertical="center" wrapText="1"/>
    </xf>
    <xf numFmtId="0" fontId="7" fillId="2" borderId="2" xfId="145" applyFont="1" applyFill="1" applyBorder="1" applyAlignment="1">
      <alignment horizontal="center" vertical="center" wrapText="1"/>
    </xf>
    <xf numFmtId="164" fontId="7" fillId="62" borderId="63" xfId="145" applyNumberFormat="1" applyFont="1" applyFill="1" applyBorder="1" applyAlignment="1">
      <alignment vertical="center"/>
    </xf>
    <xf numFmtId="164" fontId="7" fillId="62" borderId="64" xfId="145" applyNumberFormat="1" applyFont="1" applyFill="1" applyBorder="1" applyAlignment="1">
      <alignment vertical="center"/>
    </xf>
    <xf numFmtId="164" fontId="11" fillId="0" borderId="4" xfId="145" applyNumberFormat="1" applyFont="1" applyBorder="1" applyAlignment="1">
      <alignment vertical="center"/>
    </xf>
    <xf numFmtId="164" fontId="7" fillId="0" borderId="4" xfId="145" applyNumberFormat="1" applyFont="1" applyBorder="1" applyAlignment="1">
      <alignment vertical="center"/>
    </xf>
    <xf numFmtId="164" fontId="7" fillId="0" borderId="66" xfId="145" applyNumberFormat="1" applyFont="1" applyBorder="1" applyAlignment="1">
      <alignment vertical="center"/>
    </xf>
    <xf numFmtId="0" fontId="8" fillId="2" borderId="6" xfId="145" applyFont="1" applyFill="1" applyBorder="1" applyAlignment="1">
      <alignment vertical="center" wrapText="1"/>
    </xf>
    <xf numFmtId="0" fontId="8" fillId="2" borderId="12" xfId="145" applyFont="1" applyFill="1" applyBorder="1" applyAlignment="1">
      <alignment vertical="center" wrapText="1"/>
    </xf>
    <xf numFmtId="164" fontId="11" fillId="0" borderId="58" xfId="145" applyNumberFormat="1" applyFont="1" applyBorder="1" applyAlignment="1">
      <alignment vertical="center"/>
    </xf>
    <xf numFmtId="164" fontId="7" fillId="0" borderId="67" xfId="145" applyNumberFormat="1" applyFont="1" applyBorder="1" applyAlignment="1">
      <alignment vertical="center"/>
    </xf>
    <xf numFmtId="0" fontId="7" fillId="0" borderId="0" xfId="705" applyFont="1" applyAlignment="1">
      <alignment vertical="center"/>
    </xf>
    <xf numFmtId="164" fontId="7" fillId="0" borderId="0" xfId="705" applyNumberFormat="1" applyFont="1" applyAlignment="1">
      <alignment vertical="center"/>
    </xf>
    <xf numFmtId="0" fontId="7" fillId="0" borderId="0" xfId="145" applyFont="1" applyAlignment="1">
      <alignment vertical="top"/>
    </xf>
    <xf numFmtId="0" fontId="7" fillId="0" borderId="0" xfId="145" applyFont="1" applyAlignment="1">
      <alignment vertical="top" wrapText="1"/>
    </xf>
    <xf numFmtId="0" fontId="4" fillId="0" borderId="0" xfId="145" applyAlignment="1">
      <alignment vertical="top"/>
    </xf>
    <xf numFmtId="170" fontId="7" fillId="0" borderId="0" xfId="46" applyNumberFormat="1" applyFont="1" applyAlignment="1">
      <alignment vertical="center"/>
    </xf>
    <xf numFmtId="0" fontId="6" fillId="0" borderId="0" xfId="145" applyFont="1" applyAlignment="1">
      <alignment vertical="center"/>
    </xf>
    <xf numFmtId="0" fontId="7" fillId="0" borderId="0" xfId="706" applyFont="1" applyAlignment="1">
      <alignment vertical="center"/>
    </xf>
    <xf numFmtId="0" fontId="7" fillId="0" borderId="7" xfId="706" applyFont="1" applyBorder="1" applyAlignment="1">
      <alignment vertical="center"/>
    </xf>
    <xf numFmtId="0" fontId="12" fillId="0" borderId="7" xfId="706" applyFont="1" applyBorder="1" applyAlignment="1">
      <alignment vertical="center"/>
    </xf>
    <xf numFmtId="0" fontId="6" fillId="0" borderId="0" xfId="145" applyFont="1"/>
    <xf numFmtId="0" fontId="7" fillId="0" borderId="14" xfId="145" applyFont="1" applyBorder="1" applyAlignment="1">
      <alignment horizontal="center" vertical="center"/>
    </xf>
    <xf numFmtId="164" fontId="7" fillId="0" borderId="42" xfId="145" applyNumberFormat="1" applyFont="1" applyBorder="1" applyAlignment="1">
      <alignment horizontal="center" vertical="center"/>
    </xf>
    <xf numFmtId="0" fontId="7" fillId="0" borderId="17" xfId="145" applyFont="1" applyBorder="1" applyAlignment="1">
      <alignment horizontal="center" vertical="center"/>
    </xf>
    <xf numFmtId="164" fontId="7" fillId="0" borderId="17" xfId="145" applyNumberFormat="1" applyFont="1" applyBorder="1" applyAlignment="1">
      <alignment horizontal="center" vertical="center"/>
    </xf>
    <xf numFmtId="0" fontId="8" fillId="0" borderId="2" xfId="145" applyFont="1" applyBorder="1" applyAlignment="1">
      <alignment vertical="center"/>
    </xf>
    <xf numFmtId="43" fontId="0" fillId="0" borderId="0" xfId="46" applyFont="1"/>
    <xf numFmtId="43" fontId="6" fillId="0" borderId="0" xfId="46" applyFont="1"/>
    <xf numFmtId="164" fontId="11" fillId="0" borderId="6" xfId="145" applyNumberFormat="1" applyFont="1" applyBorder="1" applyAlignment="1">
      <alignment horizontal="right" vertical="center"/>
    </xf>
    <xf numFmtId="164" fontId="11" fillId="0" borderId="17" xfId="145" applyNumberFormat="1" applyFont="1" applyBorder="1" applyAlignment="1">
      <alignment horizontal="right" vertical="center"/>
    </xf>
    <xf numFmtId="164" fontId="7" fillId="0" borderId="2" xfId="707" applyNumberFormat="1" applyFont="1" applyBorder="1" applyAlignment="1">
      <alignment horizontal="right" vertical="center"/>
    </xf>
    <xf numFmtId="164" fontId="7" fillId="0" borderId="2" xfId="708" applyNumberFormat="1" applyFont="1" applyBorder="1" applyAlignment="1">
      <alignment horizontal="right" vertical="center"/>
    </xf>
    <xf numFmtId="164" fontId="7" fillId="0" borderId="2" xfId="709" applyNumberFormat="1" applyFont="1" applyBorder="1" applyAlignment="1">
      <alignment horizontal="right" vertical="center"/>
    </xf>
    <xf numFmtId="164" fontId="7" fillId="0" borderId="20" xfId="709" applyNumberFormat="1" applyFont="1" applyBorder="1" applyAlignment="1">
      <alignment horizontal="right" vertical="center"/>
    </xf>
    <xf numFmtId="171" fontId="7" fillId="0" borderId="6" xfId="145" applyNumberFormat="1" applyFont="1" applyBorder="1" applyAlignment="1">
      <alignment horizontal="right" vertical="center"/>
    </xf>
    <xf numFmtId="171" fontId="7" fillId="0" borderId="19" xfId="145" applyNumberFormat="1" applyFont="1" applyBorder="1" applyAlignment="1">
      <alignment horizontal="right" vertical="center"/>
    </xf>
    <xf numFmtId="169" fontId="11" fillId="0" borderId="20" xfId="46" applyNumberFormat="1" applyFont="1" applyFill="1" applyBorder="1" applyAlignment="1">
      <alignment horizontal="right" vertical="center"/>
    </xf>
    <xf numFmtId="169" fontId="7" fillId="0" borderId="20" xfId="46" applyNumberFormat="1" applyFont="1" applyFill="1" applyBorder="1" applyAlignment="1">
      <alignment horizontal="right" vertical="center"/>
    </xf>
    <xf numFmtId="169" fontId="7" fillId="0" borderId="19" xfId="46" applyNumberFormat="1" applyFont="1" applyFill="1" applyBorder="1" applyAlignment="1">
      <alignment horizontal="right" vertical="center"/>
    </xf>
    <xf numFmtId="169" fontId="7" fillId="0" borderId="18" xfId="46" applyNumberFormat="1" applyFont="1" applyFill="1" applyBorder="1" applyAlignment="1">
      <alignment horizontal="right" vertical="center"/>
    </xf>
    <xf numFmtId="164" fontId="7" fillId="0" borderId="2" xfId="710" applyNumberFormat="1" applyFont="1" applyBorder="1" applyAlignment="1">
      <alignment horizontal="right" vertical="center"/>
    </xf>
    <xf numFmtId="164" fontId="7" fillId="0" borderId="6" xfId="710" applyNumberFormat="1" applyFont="1" applyBorder="1" applyAlignment="1">
      <alignment horizontal="right" vertical="center"/>
    </xf>
    <xf numFmtId="169" fontId="7" fillId="0" borderId="19" xfId="46" applyNumberFormat="1" applyFont="1" applyBorder="1" applyAlignment="1">
      <alignment horizontal="right" vertical="center"/>
    </xf>
    <xf numFmtId="0" fontId="7" fillId="0" borderId="0" xfId="711" applyFont="1" applyAlignment="1">
      <alignment vertical="center"/>
    </xf>
    <xf numFmtId="0" fontId="7" fillId="0" borderId="0" xfId="145" applyFont="1" applyAlignment="1">
      <alignment horizontal="center"/>
    </xf>
    <xf numFmtId="164" fontId="7" fillId="0" borderId="20" xfId="710" applyNumberFormat="1" applyFont="1" applyBorder="1" applyAlignment="1">
      <alignment horizontal="right" vertical="center"/>
    </xf>
    <xf numFmtId="164" fontId="7" fillId="62" borderId="6" xfId="145" applyNumberFormat="1" applyFont="1" applyFill="1" applyBorder="1" applyAlignment="1">
      <alignment horizontal="right" vertical="center"/>
    </xf>
    <xf numFmtId="0" fontId="7" fillId="0" borderId="51" xfId="145" applyFont="1" applyBorder="1" applyAlignment="1">
      <alignment horizontal="center" vertical="center"/>
    </xf>
    <xf numFmtId="164" fontId="7" fillId="0" borderId="50" xfId="145" applyNumberFormat="1" applyFont="1" applyBorder="1" applyAlignment="1">
      <alignment horizontal="right" vertical="center"/>
    </xf>
    <xf numFmtId="164" fontId="7" fillId="0" borderId="46" xfId="710" applyNumberFormat="1" applyFont="1" applyBorder="1" applyAlignment="1">
      <alignment horizontal="right" vertical="center"/>
    </xf>
    <xf numFmtId="171" fontId="7" fillId="0" borderId="47" xfId="145" applyNumberFormat="1" applyFont="1" applyBorder="1" applyAlignment="1">
      <alignment horizontal="right" vertical="center"/>
    </xf>
    <xf numFmtId="164" fontId="7" fillId="62" borderId="19" xfId="145" applyNumberFormat="1" applyFont="1" applyFill="1" applyBorder="1" applyAlignment="1">
      <alignment horizontal="right" vertical="center"/>
    </xf>
    <xf numFmtId="43" fontId="4" fillId="0" borderId="0" xfId="145" applyNumberFormat="1"/>
    <xf numFmtId="0" fontId="8" fillId="2" borderId="4" xfId="145" applyFont="1" applyFill="1" applyBorder="1" applyAlignment="1">
      <alignment vertical="center" wrapText="1"/>
    </xf>
    <xf numFmtId="0" fontId="8" fillId="2" borderId="4" xfId="712" applyFont="1" applyFill="1" applyBorder="1" applyAlignment="1">
      <alignment vertical="center" wrapText="1"/>
    </xf>
    <xf numFmtId="164" fontId="7" fillId="0" borderId="2" xfId="713" applyNumberFormat="1" applyFont="1" applyBorder="1" applyAlignment="1">
      <alignment horizontal="right" vertical="center"/>
    </xf>
    <xf numFmtId="164" fontId="7" fillId="0" borderId="20" xfId="713" applyNumberFormat="1" applyFont="1" applyBorder="1" applyAlignment="1">
      <alignment horizontal="right" vertical="center"/>
    </xf>
    <xf numFmtId="164" fontId="7" fillId="62" borderId="4" xfId="145" applyNumberFormat="1" applyFont="1" applyFill="1" applyBorder="1" applyAlignment="1">
      <alignment horizontal="right" vertical="center"/>
    </xf>
    <xf numFmtId="164" fontId="7" fillId="62" borderId="20" xfId="145" applyNumberFormat="1" applyFont="1" applyFill="1" applyBorder="1" applyAlignment="1">
      <alignment vertical="center"/>
    </xf>
    <xf numFmtId="164" fontId="7" fillId="0" borderId="12" xfId="145" applyNumberFormat="1" applyFont="1" applyBorder="1" applyAlignment="1">
      <alignment horizontal="right" vertical="center"/>
    </xf>
    <xf numFmtId="164" fontId="7" fillId="0" borderId="13" xfId="145" applyNumberFormat="1" applyFont="1" applyBorder="1" applyAlignment="1">
      <alignment horizontal="right" vertical="center"/>
    </xf>
    <xf numFmtId="0" fontId="7" fillId="0" borderId="0" xfId="714" applyFont="1" applyAlignment="1">
      <alignment vertical="center"/>
    </xf>
    <xf numFmtId="0" fontId="11" fillId="0" borderId="0" xfId="714" applyFont="1" applyAlignment="1">
      <alignment horizontal="center" vertical="center"/>
    </xf>
    <xf numFmtId="0" fontId="54" fillId="0" borderId="0" xfId="714" applyFont="1" applyAlignment="1">
      <alignment vertical="center"/>
    </xf>
    <xf numFmtId="164" fontId="7" fillId="0" borderId="0" xfId="714" applyNumberFormat="1" applyFont="1" applyAlignment="1">
      <alignment vertical="center"/>
    </xf>
    <xf numFmtId="0" fontId="7" fillId="0" borderId="0" xfId="714" applyFont="1" applyAlignment="1">
      <alignment horizontal="center" vertical="center"/>
    </xf>
    <xf numFmtId="0" fontId="7" fillId="0" borderId="0" xfId="715" applyFont="1" applyAlignment="1">
      <alignment vertical="center"/>
    </xf>
    <xf numFmtId="0" fontId="7" fillId="0" borderId="0" xfId="714" applyFont="1" applyAlignment="1">
      <alignment horizontal="center" vertical="top"/>
    </xf>
    <xf numFmtId="0" fontId="7" fillId="0" borderId="0" xfId="716" applyFont="1" applyAlignment="1">
      <alignment horizontal="center"/>
    </xf>
    <xf numFmtId="0" fontId="12" fillId="0" borderId="0" xfId="716" applyFont="1"/>
    <xf numFmtId="0" fontId="7" fillId="0" borderId="0" xfId="716" applyFont="1"/>
    <xf numFmtId="164" fontId="7" fillId="0" borderId="7" xfId="145" applyNumberFormat="1" applyFont="1" applyBorder="1" applyAlignment="1">
      <alignment vertical="center"/>
    </xf>
    <xf numFmtId="164" fontId="7" fillId="0" borderId="63" xfId="145" applyNumberFormat="1" applyFont="1" applyBorder="1" applyAlignment="1">
      <alignment horizontal="right" vertical="center"/>
    </xf>
    <xf numFmtId="164" fontId="7" fillId="0" borderId="64" xfId="145" applyNumberFormat="1" applyFont="1" applyBorder="1" applyAlignment="1">
      <alignment horizontal="right" vertical="center"/>
    </xf>
    <xf numFmtId="0" fontId="8" fillId="2" borderId="17" xfId="145" applyFont="1" applyFill="1" applyBorder="1" applyAlignment="1">
      <alignment vertical="center" wrapText="1"/>
    </xf>
    <xf numFmtId="164" fontId="7" fillId="0" borderId="65" xfId="145" applyNumberFormat="1" applyFont="1" applyBorder="1" applyAlignment="1">
      <alignment horizontal="right" vertical="center"/>
    </xf>
    <xf numFmtId="0" fontId="8" fillId="0" borderId="21" xfId="145" applyFont="1" applyBorder="1" applyAlignment="1">
      <alignment vertical="center" wrapText="1"/>
    </xf>
    <xf numFmtId="164" fontId="7" fillId="0" borderId="62" xfId="145" applyNumberFormat="1" applyFont="1" applyBorder="1" applyAlignment="1">
      <alignment horizontal="right" vertical="center"/>
    </xf>
    <xf numFmtId="0" fontId="7" fillId="0" borderId="6" xfId="145" applyFont="1" applyBorder="1" applyAlignment="1">
      <alignment vertical="center"/>
    </xf>
    <xf numFmtId="0" fontId="7" fillId="0" borderId="64" xfId="145" applyFont="1" applyBorder="1" applyAlignment="1">
      <alignment vertical="center"/>
    </xf>
    <xf numFmtId="0" fontId="8" fillId="0" borderId="6" xfId="717" applyFont="1" applyBorder="1" applyAlignment="1">
      <alignment vertical="center" wrapText="1"/>
    </xf>
    <xf numFmtId="0" fontId="8" fillId="0" borderId="12" xfId="717" applyFont="1" applyBorder="1" applyAlignment="1">
      <alignment vertical="center" wrapText="1"/>
    </xf>
    <xf numFmtId="164" fontId="7" fillId="0" borderId="61" xfId="145" applyNumberFormat="1" applyFont="1" applyBorder="1" applyAlignment="1">
      <alignment vertical="center"/>
    </xf>
    <xf numFmtId="0" fontId="7" fillId="0" borderId="0" xfId="718" applyFont="1" applyAlignment="1">
      <alignment vertical="center"/>
    </xf>
    <xf numFmtId="164" fontId="7" fillId="0" borderId="0" xfId="718" applyNumberFormat="1" applyFont="1" applyAlignment="1">
      <alignment vertical="center"/>
    </xf>
    <xf numFmtId="0" fontId="7" fillId="0" borderId="0" xfId="719" applyFont="1" applyAlignment="1">
      <alignment vertical="top"/>
    </xf>
    <xf numFmtId="0" fontId="11" fillId="0" borderId="0" xfId="719" applyFont="1" applyAlignment="1">
      <alignment horizontal="center" vertical="top"/>
    </xf>
    <xf numFmtId="0" fontId="7" fillId="0" borderId="0" xfId="719" applyFont="1" applyAlignment="1">
      <alignment vertical="top" wrapText="1"/>
    </xf>
    <xf numFmtId="0" fontId="7" fillId="0" borderId="0" xfId="719" applyFont="1" applyAlignment="1">
      <alignment horizontal="left" vertical="top" wrapText="1"/>
    </xf>
    <xf numFmtId="169" fontId="4" fillId="0" borderId="0" xfId="145" applyNumberFormat="1"/>
    <xf numFmtId="0" fontId="4" fillId="0" borderId="15" xfId="720" applyBorder="1"/>
    <xf numFmtId="0" fontId="4" fillId="0" borderId="21" xfId="720" applyBorder="1"/>
    <xf numFmtId="0" fontId="7" fillId="0" borderId="2" xfId="145" applyFont="1" applyBorder="1" applyAlignment="1">
      <alignment horizontal="center" vertical="center"/>
    </xf>
    <xf numFmtId="0" fontId="4" fillId="0" borderId="2" xfId="720" applyBorder="1"/>
    <xf numFmtId="0" fontId="7" fillId="0" borderId="20" xfId="145" applyFont="1" applyBorder="1" applyAlignment="1">
      <alignment horizontal="center" vertical="center"/>
    </xf>
    <xf numFmtId="0" fontId="7" fillId="2" borderId="2" xfId="720" applyFont="1" applyFill="1" applyBorder="1" applyAlignment="1">
      <alignment horizontal="center" vertical="center" wrapText="1"/>
    </xf>
    <xf numFmtId="164" fontId="7" fillId="0" borderId="2" xfId="146" applyNumberFormat="1" applyFont="1" applyBorder="1" applyAlignment="1">
      <alignment vertical="center"/>
    </xf>
    <xf numFmtId="164" fontId="7" fillId="0" borderId="2" xfId="721" applyNumberFormat="1" applyFont="1" applyBorder="1" applyAlignment="1">
      <alignment horizontal="right" vertical="center"/>
    </xf>
    <xf numFmtId="164" fontId="7" fillId="0" borderId="20" xfId="721" applyNumberFormat="1" applyFont="1" applyBorder="1" applyAlignment="1">
      <alignment horizontal="right" vertical="center"/>
    </xf>
    <xf numFmtId="164" fontId="7" fillId="0" borderId="6" xfId="721" applyNumberFormat="1" applyFont="1" applyBorder="1" applyAlignment="1">
      <alignment horizontal="right" vertical="center"/>
    </xf>
    <xf numFmtId="164" fontId="7" fillId="0" borderId="19" xfId="721" applyNumberFormat="1" applyFont="1" applyBorder="1" applyAlignment="1">
      <alignment horizontal="right" vertical="center"/>
    </xf>
    <xf numFmtId="164" fontId="7" fillId="0" borderId="15" xfId="145" applyNumberFormat="1" applyFont="1" applyBorder="1" applyAlignment="1">
      <alignment horizontal="right" vertical="center"/>
    </xf>
    <xf numFmtId="164" fontId="7" fillId="0" borderId="42" xfId="145" applyNumberFormat="1" applyFont="1" applyBorder="1" applyAlignment="1">
      <alignment horizontal="right" vertical="center"/>
    </xf>
    <xf numFmtId="0" fontId="7" fillId="0" borderId="2" xfId="722" applyFont="1" applyBorder="1" applyAlignment="1">
      <alignment horizontal="center" vertical="center" wrapText="1"/>
    </xf>
    <xf numFmtId="164" fontId="7" fillId="0" borderId="2" xfId="723" applyNumberFormat="1" applyFont="1" applyBorder="1" applyAlignment="1">
      <alignment horizontal="right" vertical="center"/>
    </xf>
    <xf numFmtId="164" fontId="7" fillId="0" borderId="6" xfId="146" applyNumberFormat="1" applyFont="1" applyBorder="1" applyAlignment="1">
      <alignment vertical="center"/>
    </xf>
    <xf numFmtId="0" fontId="7" fillId="2" borderId="4" xfId="720" applyFont="1" applyFill="1" applyBorder="1" applyAlignment="1">
      <alignment horizontal="center" vertical="center" wrapText="1"/>
    </xf>
    <xf numFmtId="0" fontId="8" fillId="0" borderId="6" xfId="724" applyFont="1" applyBorder="1" applyAlignment="1">
      <alignment vertical="center" wrapText="1"/>
    </xf>
    <xf numFmtId="0" fontId="7" fillId="2" borderId="6" xfId="720" applyFont="1" applyFill="1" applyBorder="1" applyAlignment="1">
      <alignment horizontal="center" vertical="center" wrapText="1"/>
    </xf>
    <xf numFmtId="0" fontId="4" fillId="0" borderId="21" xfId="145" applyBorder="1"/>
    <xf numFmtId="0" fontId="4" fillId="0" borderId="2" xfId="145" applyBorder="1"/>
    <xf numFmtId="0" fontId="11" fillId="2" borderId="2" xfId="145" applyFont="1" applyFill="1" applyBorder="1" applyAlignment="1">
      <alignment horizontal="center" vertical="center" wrapText="1"/>
    </xf>
    <xf numFmtId="171" fontId="7" fillId="0" borderId="42" xfId="145" applyNumberFormat="1" applyFont="1" applyBorder="1" applyAlignment="1">
      <alignment horizontal="right" vertical="center"/>
    </xf>
    <xf numFmtId="0" fontId="8" fillId="0" borderId="6" xfId="725" applyFont="1" applyBorder="1" applyAlignment="1">
      <alignment vertical="center" wrapText="1"/>
    </xf>
    <xf numFmtId="0" fontId="7" fillId="2" borderId="6" xfId="145" applyFont="1" applyFill="1" applyBorder="1" applyAlignment="1">
      <alignment horizontal="center" vertical="center" wrapText="1"/>
    </xf>
    <xf numFmtId="0" fontId="7" fillId="0" borderId="0" xfId="726" applyFont="1" applyAlignment="1">
      <alignment vertical="center"/>
    </xf>
    <xf numFmtId="0" fontId="7" fillId="0" borderId="0" xfId="726" applyFont="1"/>
    <xf numFmtId="0" fontId="7" fillId="0" borderId="0" xfId="711" applyFont="1" applyAlignment="1">
      <alignment horizontal="center" vertical="center"/>
    </xf>
    <xf numFmtId="0" fontId="7" fillId="0" borderId="0" xfId="711" applyFont="1"/>
    <xf numFmtId="0" fontId="4" fillId="0" borderId="0" xfId="711"/>
    <xf numFmtId="0" fontId="7" fillId="0" borderId="0" xfId="711" quotePrefix="1" applyFont="1" applyAlignment="1">
      <alignment horizontal="center" vertical="center"/>
    </xf>
    <xf numFmtId="0" fontId="4" fillId="0" borderId="0" xfId="727"/>
    <xf numFmtId="0" fontId="7" fillId="0" borderId="0" xfId="716" applyFont="1" applyAlignment="1">
      <alignment horizontal="center" vertical="center"/>
    </xf>
    <xf numFmtId="0" fontId="51" fillId="0" borderId="0" xfId="716" applyFont="1"/>
    <xf numFmtId="39" fontId="51" fillId="0" borderId="0" xfId="726" applyNumberFormat="1" applyFont="1"/>
    <xf numFmtId="43" fontId="0" fillId="0" borderId="0" xfId="46" applyFont="1" applyAlignment="1">
      <alignment vertical="center"/>
    </xf>
    <xf numFmtId="164" fontId="7" fillId="0" borderId="0" xfId="145" applyNumberFormat="1" applyFont="1" applyAlignment="1">
      <alignment horizontal="right" vertical="center"/>
    </xf>
    <xf numFmtId="0" fontId="7" fillId="0" borderId="46" xfId="145" applyFont="1" applyBorder="1" applyAlignment="1">
      <alignment horizontal="center" vertical="center"/>
    </xf>
    <xf numFmtId="0" fontId="7" fillId="0" borderId="50" xfId="145" applyFont="1" applyBorder="1" applyAlignment="1">
      <alignment horizontal="center" vertical="center"/>
    </xf>
    <xf numFmtId="164" fontId="7" fillId="0" borderId="53" xfId="145" applyNumberFormat="1" applyFont="1" applyBorder="1" applyAlignment="1">
      <alignment horizontal="right" vertical="center"/>
    </xf>
    <xf numFmtId="164" fontId="7" fillId="0" borderId="45" xfId="145" applyNumberFormat="1" applyFont="1" applyBorder="1" applyAlignment="1">
      <alignment horizontal="right" vertical="center"/>
    </xf>
    <xf numFmtId="164" fontId="7" fillId="0" borderId="44" xfId="145" applyNumberFormat="1" applyFont="1" applyBorder="1" applyAlignment="1">
      <alignment horizontal="right" vertical="center"/>
    </xf>
    <xf numFmtId="0" fontId="7" fillId="0" borderId="0" xfId="711" applyFont="1" applyAlignment="1">
      <alignment horizontal="left" vertical="center"/>
    </xf>
    <xf numFmtId="164" fontId="8" fillId="0" borderId="0" xfId="47" applyNumberFormat="1" applyFont="1" applyAlignment="1">
      <alignment vertical="center"/>
    </xf>
    <xf numFmtId="0" fontId="6" fillId="0" borderId="0" xfId="47" applyFont="1" applyAlignment="1">
      <alignment horizontal="left" vertical="center"/>
    </xf>
    <xf numFmtId="0" fontId="8" fillId="0" borderId="0" xfId="47" applyFont="1" applyAlignment="1">
      <alignment horizontal="left" vertical="center"/>
    </xf>
    <xf numFmtId="0" fontId="4" fillId="0" borderId="0" xfId="47" applyAlignment="1">
      <alignment vertical="center"/>
    </xf>
    <xf numFmtId="0" fontId="6" fillId="0" borderId="0" xfId="47" applyFont="1" applyAlignment="1">
      <alignment vertical="center"/>
    </xf>
    <xf numFmtId="0" fontId="8" fillId="0" borderId="0" xfId="47" applyFont="1" applyAlignment="1">
      <alignment vertical="center"/>
    </xf>
    <xf numFmtId="167" fontId="7" fillId="0" borderId="0" xfId="47" applyNumberFormat="1" applyFont="1" applyAlignment="1">
      <alignment horizontal="left" vertical="center"/>
    </xf>
    <xf numFmtId="0" fontId="12" fillId="0" borderId="0" xfId="47" applyFont="1" applyAlignment="1">
      <alignment vertical="center"/>
    </xf>
    <xf numFmtId="0" fontId="7" fillId="0" borderId="0" xfId="47" applyFont="1" applyAlignment="1">
      <alignment horizontal="center" vertical="center"/>
    </xf>
    <xf numFmtId="0" fontId="8" fillId="59" borderId="8" xfId="47" applyFont="1" applyFill="1" applyBorder="1" applyAlignment="1">
      <alignment horizontal="center" vertical="center" wrapText="1"/>
    </xf>
    <xf numFmtId="0" fontId="8" fillId="59" borderId="68" xfId="47" applyFont="1" applyFill="1" applyBorder="1" applyAlignment="1">
      <alignment horizontal="center" vertical="center" wrapText="1"/>
    </xf>
    <xf numFmtId="0" fontId="8" fillId="59" borderId="9" xfId="47" applyFont="1" applyFill="1" applyBorder="1" applyAlignment="1">
      <alignment horizontal="center" vertical="center" wrapText="1"/>
    </xf>
    <xf numFmtId="0" fontId="8" fillId="59" borderId="9" xfId="145" applyFont="1" applyFill="1" applyBorder="1" applyAlignment="1">
      <alignment horizontal="center" vertical="center"/>
    </xf>
    <xf numFmtId="0" fontId="8" fillId="59" borderId="10" xfId="145" applyFont="1" applyFill="1" applyBorder="1" applyAlignment="1">
      <alignment horizontal="center" vertical="center"/>
    </xf>
    <xf numFmtId="0" fontId="8" fillId="59" borderId="11" xfId="47" applyFont="1" applyFill="1" applyBorder="1" applyAlignment="1">
      <alignment horizontal="center" vertical="center" wrapText="1"/>
    </xf>
    <xf numFmtId="0" fontId="8" fillId="59" borderId="7" xfId="47" applyFont="1" applyFill="1" applyBorder="1" applyAlignment="1">
      <alignment horizontal="center" vertical="center" wrapText="1"/>
    </xf>
    <xf numFmtId="0" fontId="8" fillId="59" borderId="12" xfId="47" applyFont="1" applyFill="1" applyBorder="1" applyAlignment="1">
      <alignment horizontal="center" vertical="center" wrapText="1"/>
    </xf>
    <xf numFmtId="0" fontId="8" fillId="59" borderId="13" xfId="145" applyFont="1" applyFill="1" applyBorder="1" applyAlignment="1">
      <alignment horizontal="center" vertical="center"/>
    </xf>
    <xf numFmtId="0" fontId="7" fillId="0" borderId="16" xfId="47" applyFont="1" applyBorder="1" applyAlignment="1">
      <alignment horizontal="center" vertical="center" wrapText="1"/>
    </xf>
    <xf numFmtId="0" fontId="7" fillId="0" borderId="17" xfId="47" applyFont="1" applyBorder="1" applyAlignment="1">
      <alignment horizontal="center" vertical="center" wrapText="1"/>
    </xf>
    <xf numFmtId="0" fontId="7" fillId="0" borderId="21" xfId="47" applyFont="1" applyBorder="1" applyAlignment="1">
      <alignment horizontal="center" vertical="center" wrapText="1"/>
    </xf>
    <xf numFmtId="0" fontId="7" fillId="0" borderId="21" xfId="47" applyFont="1" applyBorder="1" applyAlignment="1">
      <alignment horizontal="center" vertical="center"/>
    </xf>
    <xf numFmtId="0" fontId="7" fillId="0" borderId="62" xfId="47" applyFont="1" applyBorder="1" applyAlignment="1">
      <alignment horizontal="center" vertical="center" wrapText="1"/>
    </xf>
    <xf numFmtId="0" fontId="7" fillId="0" borderId="17" xfId="47" applyFont="1" applyBorder="1" applyAlignment="1">
      <alignment horizontal="left" vertical="center" wrapText="1"/>
    </xf>
    <xf numFmtId="0" fontId="7" fillId="0" borderId="2" xfId="47" applyFont="1" applyBorder="1" applyAlignment="1">
      <alignment horizontal="center" vertical="center" wrapText="1"/>
    </xf>
    <xf numFmtId="0" fontId="8" fillId="0" borderId="2" xfId="47" applyFont="1" applyBorder="1" applyAlignment="1">
      <alignment horizontal="center" vertical="center" wrapText="1"/>
    </xf>
    <xf numFmtId="0" fontId="8" fillId="0" borderId="20" xfId="47" applyFont="1" applyBorder="1" applyAlignment="1">
      <alignment horizontal="center" vertical="center" wrapText="1"/>
    </xf>
    <xf numFmtId="0" fontId="8" fillId="0" borderId="16" xfId="47" applyFont="1" applyBorder="1" applyAlignment="1">
      <alignment horizontal="center" vertical="center" wrapText="1"/>
    </xf>
    <xf numFmtId="0" fontId="49" fillId="0" borderId="2" xfId="47" applyFont="1" applyBorder="1" applyAlignment="1">
      <alignment horizontal="left" vertical="center" wrapText="1"/>
    </xf>
    <xf numFmtId="0" fontId="9" fillId="0" borderId="2" xfId="47" applyFont="1" applyBorder="1" applyAlignment="1">
      <alignment horizontal="center" vertical="center" wrapText="1"/>
    </xf>
    <xf numFmtId="0" fontId="9" fillId="0" borderId="17" xfId="47" applyFont="1" applyBorder="1" applyAlignment="1">
      <alignment vertical="center" wrapText="1"/>
    </xf>
    <xf numFmtId="0" fontId="9" fillId="0" borderId="18" xfId="47" applyFont="1" applyBorder="1" applyAlignment="1">
      <alignment vertical="center" wrapText="1"/>
    </xf>
    <xf numFmtId="0" fontId="8" fillId="0" borderId="2" xfId="47" applyFont="1" applyBorder="1" applyAlignment="1">
      <alignment horizontal="left" vertical="center" wrapText="1"/>
    </xf>
    <xf numFmtId="164" fontId="7" fillId="0" borderId="4" xfId="44" applyNumberFormat="1" applyFont="1" applyFill="1" applyBorder="1" applyAlignment="1">
      <alignment horizontal="right" vertical="center"/>
    </xf>
    <xf numFmtId="164" fontId="7" fillId="0" borderId="57" xfId="44" applyNumberFormat="1" applyFont="1" applyFill="1" applyBorder="1" applyAlignment="1">
      <alignment horizontal="right" vertical="center"/>
    </xf>
    <xf numFmtId="0" fontId="7" fillId="0" borderId="2" xfId="47" applyFont="1" applyBorder="1" applyAlignment="1">
      <alignment vertical="center"/>
    </xf>
    <xf numFmtId="0" fontId="7" fillId="0" borderId="20" xfId="47" applyFont="1" applyBorder="1" applyAlignment="1">
      <alignment vertical="center"/>
    </xf>
    <xf numFmtId="0" fontId="7" fillId="0" borderId="21" xfId="47" applyFont="1" applyBorder="1" applyAlignment="1">
      <alignment vertical="center"/>
    </xf>
    <xf numFmtId="0" fontId="7" fillId="0" borderId="22" xfId="47" applyFont="1" applyBorder="1" applyAlignment="1">
      <alignment vertical="center"/>
    </xf>
    <xf numFmtId="0" fontId="8" fillId="0" borderId="17" xfId="47" applyFont="1" applyBorder="1" applyAlignment="1">
      <alignment horizontal="left" vertical="center" wrapText="1"/>
    </xf>
    <xf numFmtId="164" fontId="7" fillId="0" borderId="2" xfId="44" applyNumberFormat="1" applyFont="1" applyFill="1" applyBorder="1" applyAlignment="1">
      <alignment horizontal="right" vertical="center"/>
    </xf>
    <xf numFmtId="164" fontId="7" fillId="0" borderId="20" xfId="44" applyNumberFormat="1" applyFont="1" applyFill="1" applyBorder="1" applyAlignment="1">
      <alignment horizontal="right" vertical="center"/>
    </xf>
    <xf numFmtId="0" fontId="7" fillId="62" borderId="16" xfId="47" applyFont="1" applyFill="1" applyBorder="1" applyAlignment="1">
      <alignment horizontal="center" vertical="center" wrapText="1"/>
    </xf>
    <xf numFmtId="0" fontId="1" fillId="0" borderId="2" xfId="47" applyFont="1" applyBorder="1" applyAlignment="1">
      <alignment horizontal="center" vertical="center" wrapText="1"/>
    </xf>
    <xf numFmtId="164" fontId="7" fillId="0" borderId="17" xfId="47" applyNumberFormat="1" applyFont="1" applyBorder="1" applyAlignment="1">
      <alignment horizontal="right" vertical="center"/>
    </xf>
    <xf numFmtId="164" fontId="7" fillId="0" borderId="18" xfId="47" applyNumberFormat="1" applyFont="1" applyBorder="1" applyAlignment="1">
      <alignment horizontal="right" vertical="center"/>
    </xf>
    <xf numFmtId="164" fontId="7" fillId="0" borderId="6" xfId="44" applyNumberFormat="1" applyFont="1" applyFill="1" applyBorder="1" applyAlignment="1">
      <alignment horizontal="right" vertical="center"/>
    </xf>
    <xf numFmtId="164" fontId="7" fillId="0" borderId="19" xfId="44" applyNumberFormat="1" applyFont="1" applyFill="1" applyBorder="1" applyAlignment="1">
      <alignment horizontal="right" vertical="center"/>
    </xf>
    <xf numFmtId="164" fontId="7" fillId="0" borderId="21" xfId="47" applyNumberFormat="1" applyFont="1" applyBorder="1" applyAlignment="1">
      <alignment horizontal="right" vertical="center"/>
    </xf>
    <xf numFmtId="164" fontId="7" fillId="0" borderId="22" xfId="47" applyNumberFormat="1" applyFont="1" applyBorder="1" applyAlignment="1">
      <alignment horizontal="right" vertical="center"/>
    </xf>
    <xf numFmtId="164" fontId="7" fillId="0" borderId="2" xfId="47" applyNumberFormat="1" applyFont="1" applyBorder="1" applyAlignment="1">
      <alignment vertical="center"/>
    </xf>
    <xf numFmtId="164" fontId="7" fillId="0" borderId="21" xfId="47" applyNumberFormat="1" applyFont="1" applyBorder="1" applyAlignment="1">
      <alignment vertical="center"/>
    </xf>
    <xf numFmtId="169" fontId="7" fillId="0" borderId="2" xfId="46" applyNumberFormat="1" applyFont="1" applyFill="1" applyBorder="1" applyAlignment="1">
      <alignment horizontal="right" vertical="center"/>
    </xf>
    <xf numFmtId="166" fontId="7" fillId="0" borderId="2" xfId="47" applyNumberFormat="1" applyFont="1" applyBorder="1" applyAlignment="1">
      <alignment vertical="center"/>
    </xf>
    <xf numFmtId="169" fontId="7" fillId="0" borderId="2" xfId="46" applyNumberFormat="1" applyFont="1" applyFill="1" applyBorder="1" applyAlignment="1">
      <alignment vertical="center"/>
    </xf>
    <xf numFmtId="169" fontId="7" fillId="0" borderId="20" xfId="46" applyNumberFormat="1" applyFont="1" applyFill="1" applyBorder="1" applyAlignment="1">
      <alignment vertical="center"/>
    </xf>
    <xf numFmtId="164" fontId="7" fillId="0" borderId="6" xfId="47" applyNumberFormat="1" applyFont="1" applyBorder="1" applyAlignment="1">
      <alignment horizontal="right" vertical="center"/>
    </xf>
    <xf numFmtId="164" fontId="7" fillId="0" borderId="19" xfId="47" applyNumberFormat="1" applyFont="1" applyBorder="1" applyAlignment="1">
      <alignment horizontal="right" vertical="center"/>
    </xf>
    <xf numFmtId="0" fontId="7" fillId="0" borderId="46" xfId="47" applyFont="1" applyBorder="1" applyAlignment="1">
      <alignment horizontal="center" vertical="center" wrapText="1"/>
    </xf>
    <xf numFmtId="164" fontId="7" fillId="0" borderId="53" xfId="44" applyNumberFormat="1" applyFont="1" applyFill="1" applyBorder="1" applyAlignment="1">
      <alignment horizontal="right" vertical="center"/>
    </xf>
    <xf numFmtId="164" fontId="7" fillId="0" borderId="42" xfId="44" applyNumberFormat="1" applyFont="1" applyFill="1" applyBorder="1" applyAlignment="1">
      <alignment horizontal="right" vertical="center"/>
    </xf>
    <xf numFmtId="0" fontId="7" fillId="0" borderId="17" xfId="47" applyFont="1" applyBorder="1" applyAlignment="1">
      <alignment vertical="center"/>
    </xf>
    <xf numFmtId="164" fontId="7" fillId="0" borderId="17" xfId="47" applyNumberFormat="1" applyFont="1" applyBorder="1" applyAlignment="1">
      <alignment vertical="center"/>
    </xf>
    <xf numFmtId="0" fontId="7" fillId="0" borderId="18" xfId="47" applyFont="1" applyBorder="1" applyAlignment="1">
      <alignment vertical="center"/>
    </xf>
    <xf numFmtId="164" fontId="7" fillId="0" borderId="17" xfId="44" applyNumberFormat="1" applyFont="1" applyFill="1" applyBorder="1" applyAlignment="1">
      <alignment horizontal="right" vertical="center"/>
    </xf>
    <xf numFmtId="164" fontId="7" fillId="0" borderId="18" xfId="44" applyNumberFormat="1" applyFont="1" applyFill="1" applyBorder="1" applyAlignment="1">
      <alignment horizontal="right" vertical="center"/>
    </xf>
    <xf numFmtId="164" fontId="7" fillId="0" borderId="21" xfId="44" applyNumberFormat="1" applyFont="1" applyFill="1" applyBorder="1" applyAlignment="1">
      <alignment horizontal="right" vertical="center"/>
    </xf>
    <xf numFmtId="164" fontId="7" fillId="0" borderId="22" xfId="44" applyNumberFormat="1" applyFont="1" applyFill="1" applyBorder="1" applyAlignment="1">
      <alignment horizontal="right" vertical="center"/>
    </xf>
    <xf numFmtId="10" fontId="7" fillId="0" borderId="6" xfId="127" applyNumberFormat="1" applyFont="1" applyFill="1" applyBorder="1" applyAlignment="1">
      <alignment horizontal="right" vertical="center" wrapText="1"/>
    </xf>
    <xf numFmtId="10" fontId="7" fillId="0" borderId="19" xfId="127" applyNumberFormat="1" applyFont="1" applyFill="1" applyBorder="1" applyAlignment="1">
      <alignment horizontal="right" vertical="center" wrapText="1"/>
    </xf>
    <xf numFmtId="0" fontId="8" fillId="0" borderId="55" xfId="47" applyFont="1" applyBorder="1" applyAlignment="1">
      <alignment horizontal="left" vertical="center" wrapText="1"/>
    </xf>
    <xf numFmtId="10" fontId="7" fillId="0" borderId="4" xfId="127" applyNumberFormat="1" applyFont="1" applyFill="1" applyBorder="1" applyAlignment="1">
      <alignment horizontal="right" vertical="center"/>
    </xf>
    <xf numFmtId="10" fontId="7" fillId="0" borderId="57" xfId="127" applyNumberFormat="1" applyFont="1" applyFill="1" applyBorder="1" applyAlignment="1">
      <alignment horizontal="right" vertical="center"/>
    </xf>
    <xf numFmtId="10" fontId="7" fillId="0" borderId="2" xfId="127" applyNumberFormat="1" applyFont="1" applyFill="1" applyBorder="1" applyAlignment="1">
      <alignment horizontal="right" vertical="center"/>
    </xf>
    <xf numFmtId="10" fontId="7" fillId="0" borderId="20" xfId="127" applyNumberFormat="1" applyFont="1" applyFill="1" applyBorder="1" applyAlignment="1">
      <alignment horizontal="right" vertical="center"/>
    </xf>
    <xf numFmtId="164" fontId="7" fillId="0" borderId="69" xfId="44" applyNumberFormat="1" applyFont="1" applyFill="1" applyBorder="1" applyAlignment="1">
      <alignment horizontal="right" vertical="center"/>
    </xf>
    <xf numFmtId="164" fontId="7" fillId="0" borderId="70" xfId="44" applyNumberFormat="1" applyFont="1" applyFill="1" applyBorder="1" applyAlignment="1">
      <alignment horizontal="right" vertical="center"/>
    </xf>
    <xf numFmtId="0" fontId="7" fillId="0" borderId="1" xfId="47" applyFont="1" applyBorder="1" applyAlignment="1">
      <alignment horizontal="center" vertical="center"/>
    </xf>
    <xf numFmtId="0" fontId="49" fillId="0" borderId="71" xfId="47" applyFont="1" applyBorder="1" applyAlignment="1">
      <alignment horizontal="left" vertical="center" wrapText="1"/>
    </xf>
    <xf numFmtId="0" fontId="8" fillId="0" borderId="46" xfId="47" applyFont="1" applyBorder="1" applyAlignment="1">
      <alignment horizontal="left" vertical="center"/>
    </xf>
    <xf numFmtId="0" fontId="7" fillId="0" borderId="2" xfId="47" applyFont="1" applyBorder="1" applyAlignment="1">
      <alignment horizontal="center" vertical="center"/>
    </xf>
    <xf numFmtId="10" fontId="7" fillId="0" borderId="6" xfId="127" applyNumberFormat="1" applyFont="1" applyFill="1" applyBorder="1" applyAlignment="1">
      <alignment horizontal="right" vertical="center"/>
    </xf>
    <xf numFmtId="10" fontId="7" fillId="0" borderId="19" xfId="127" applyNumberFormat="1" applyFont="1" applyFill="1" applyBorder="1" applyAlignment="1">
      <alignment horizontal="right" vertical="center"/>
    </xf>
    <xf numFmtId="0" fontId="8" fillId="0" borderId="56" xfId="47" applyFont="1" applyBorder="1" applyAlignment="1">
      <alignment horizontal="left" vertical="center"/>
    </xf>
    <xf numFmtId="10" fontId="7" fillId="0" borderId="17" xfId="127" applyNumberFormat="1" applyFont="1" applyFill="1" applyBorder="1" applyAlignment="1">
      <alignment horizontal="right" vertical="center" wrapText="1"/>
    </xf>
    <xf numFmtId="10" fontId="7" fillId="0" borderId="18" xfId="127" applyNumberFormat="1" applyFont="1" applyFill="1" applyBorder="1" applyAlignment="1">
      <alignment horizontal="right" vertical="center" wrapText="1"/>
    </xf>
    <xf numFmtId="0" fontId="7" fillId="0" borderId="1" xfId="47" applyFont="1" applyBorder="1" applyAlignment="1">
      <alignment horizontal="center" vertical="center" wrapText="1"/>
    </xf>
    <xf numFmtId="0" fontId="7" fillId="0" borderId="46" xfId="47" applyFont="1" applyBorder="1" applyAlignment="1">
      <alignment horizontal="left" vertical="center" wrapText="1"/>
    </xf>
    <xf numFmtId="165" fontId="7" fillId="0" borderId="17" xfId="44" applyNumberFormat="1" applyFont="1" applyFill="1" applyBorder="1" applyAlignment="1">
      <alignment horizontal="right" vertical="center" wrapText="1"/>
    </xf>
    <xf numFmtId="165" fontId="7" fillId="0" borderId="18" xfId="44" applyNumberFormat="1" applyFont="1" applyFill="1" applyBorder="1" applyAlignment="1">
      <alignment horizontal="right" vertical="center" wrapText="1"/>
    </xf>
    <xf numFmtId="165" fontId="7" fillId="0" borderId="2" xfId="44" applyNumberFormat="1" applyFont="1" applyFill="1" applyBorder="1" applyAlignment="1">
      <alignment horizontal="right" vertical="center"/>
    </xf>
    <xf numFmtId="165" fontId="7" fillId="0" borderId="20" xfId="44" applyNumberFormat="1" applyFont="1" applyFill="1" applyBorder="1" applyAlignment="1">
      <alignment horizontal="right" vertical="center"/>
    </xf>
    <xf numFmtId="0" fontId="7" fillId="0" borderId="5" xfId="47" applyFont="1" applyBorder="1" applyAlignment="1">
      <alignment horizontal="center" vertical="center"/>
    </xf>
    <xf numFmtId="0" fontId="8" fillId="0" borderId="47" xfId="47" applyFont="1" applyBorder="1" applyAlignment="1">
      <alignment horizontal="left" vertical="center"/>
    </xf>
    <xf numFmtId="0" fontId="7" fillId="0" borderId="6" xfId="47" applyFont="1" applyBorder="1" applyAlignment="1">
      <alignment horizontal="center" vertical="center"/>
    </xf>
    <xf numFmtId="10" fontId="7" fillId="0" borderId="12" xfId="127" applyNumberFormat="1" applyFont="1" applyFill="1" applyBorder="1" applyAlignment="1">
      <alignment horizontal="right" vertical="center"/>
    </xf>
    <xf numFmtId="10" fontId="7" fillId="0" borderId="13" xfId="127" applyNumberFormat="1" applyFont="1" applyFill="1" applyBorder="1" applyAlignment="1">
      <alignment horizontal="right" vertical="center"/>
    </xf>
    <xf numFmtId="170" fontId="7" fillId="0" borderId="0" xfId="44" applyNumberFormat="1" applyFont="1" applyFill="1" applyAlignment="1">
      <alignment vertical="center"/>
    </xf>
    <xf numFmtId="0" fontId="7" fillId="0" borderId="0" xfId="47" applyFont="1"/>
    <xf numFmtId="0" fontId="4" fillId="0" borderId="0" xfId="47"/>
    <xf numFmtId="0" fontId="7" fillId="0" borderId="0" xfId="47" applyFont="1" applyAlignment="1">
      <alignment horizontal="right" vertical="center"/>
    </xf>
    <xf numFmtId="0" fontId="7" fillId="0" borderId="7" xfId="47" applyFont="1" applyBorder="1" applyAlignment="1">
      <alignment vertical="center"/>
    </xf>
    <xf numFmtId="0" fontId="8" fillId="3" borderId="8" xfId="47" applyFont="1" applyFill="1" applyBorder="1" applyAlignment="1">
      <alignment horizontal="center" vertical="center" wrapText="1"/>
    </xf>
    <xf numFmtId="0" fontId="8" fillId="3" borderId="9" xfId="47" applyFont="1" applyFill="1" applyBorder="1" applyAlignment="1">
      <alignment horizontal="center" vertical="center" wrapText="1"/>
    </xf>
    <xf numFmtId="0" fontId="8" fillId="3" borderId="11" xfId="47" applyFont="1" applyFill="1" applyBorder="1" applyAlignment="1">
      <alignment horizontal="center" vertical="center" wrapText="1"/>
    </xf>
    <xf numFmtId="0" fontId="8" fillId="4" borderId="12" xfId="47" applyFont="1" applyFill="1" applyBorder="1" applyAlignment="1">
      <alignment horizontal="center" vertical="center" wrapText="1"/>
    </xf>
    <xf numFmtId="0" fontId="7" fillId="0" borderId="14" xfId="47" applyFont="1" applyBorder="1" applyAlignment="1">
      <alignment horizontal="center" vertical="center" wrapText="1"/>
    </xf>
    <xf numFmtId="0" fontId="7" fillId="0" borderId="15" xfId="47" applyFont="1" applyBorder="1" applyAlignment="1">
      <alignment horizontal="center" vertical="center" wrapText="1"/>
    </xf>
    <xf numFmtId="0" fontId="7" fillId="0" borderId="9" xfId="47" applyFont="1" applyBorder="1" applyAlignment="1">
      <alignment horizontal="center" vertical="center" wrapText="1"/>
    </xf>
    <xf numFmtId="0" fontId="7" fillId="0" borderId="10" xfId="47" applyFont="1" applyBorder="1" applyAlignment="1">
      <alignment horizontal="center" vertical="center" wrapText="1"/>
    </xf>
    <xf numFmtId="0" fontId="49" fillId="0" borderId="46" xfId="47" applyFont="1" applyBorder="1" applyAlignment="1">
      <alignment horizontal="left" vertical="center" wrapText="1"/>
    </xf>
    <xf numFmtId="0" fontId="49" fillId="0" borderId="17" xfId="47" applyFont="1" applyBorder="1" applyAlignment="1">
      <alignment vertical="center" wrapText="1"/>
    </xf>
    <xf numFmtId="0" fontId="49" fillId="0" borderId="18" xfId="47" applyFont="1" applyBorder="1" applyAlignment="1">
      <alignment horizontal="left" vertical="center" wrapText="1"/>
    </xf>
    <xf numFmtId="0" fontId="8" fillId="0" borderId="46" xfId="47" applyFont="1" applyBorder="1" applyAlignment="1">
      <alignment horizontal="left" vertical="center" wrapText="1"/>
    </xf>
    <xf numFmtId="0" fontId="7" fillId="0" borderId="55" xfId="47" applyFont="1" applyBorder="1" applyAlignment="1">
      <alignment horizontal="left" vertical="center" wrapText="1"/>
    </xf>
    <xf numFmtId="171" fontId="7" fillId="0" borderId="2" xfId="47" applyNumberFormat="1" applyFont="1" applyBorder="1" applyAlignment="1">
      <alignment vertical="center"/>
    </xf>
    <xf numFmtId="171" fontId="7" fillId="0" borderId="20" xfId="47" applyNumberFormat="1" applyFont="1" applyBorder="1" applyAlignment="1">
      <alignment vertical="center"/>
    </xf>
    <xf numFmtId="171" fontId="7" fillId="0" borderId="21" xfId="47" applyNumberFormat="1" applyFont="1" applyBorder="1" applyAlignment="1">
      <alignment vertical="center"/>
    </xf>
    <xf numFmtId="171" fontId="7" fillId="0" borderId="22" xfId="47" applyNumberFormat="1" applyFont="1" applyBorder="1" applyAlignment="1">
      <alignment vertical="center"/>
    </xf>
    <xf numFmtId="0" fontId="8" fillId="0" borderId="72" xfId="47" applyFont="1" applyBorder="1" applyAlignment="1">
      <alignment horizontal="left" vertical="center" wrapText="1"/>
    </xf>
    <xf numFmtId="164" fontId="7" fillId="0" borderId="2" xfId="47" applyNumberFormat="1" applyFont="1" applyBorder="1" applyAlignment="1">
      <alignment horizontal="right" vertical="center"/>
    </xf>
    <xf numFmtId="164" fontId="7" fillId="0" borderId="20" xfId="47" applyNumberFormat="1" applyFont="1" applyBorder="1" applyAlignment="1">
      <alignment horizontal="right" vertical="center"/>
    </xf>
    <xf numFmtId="164" fontId="7" fillId="0" borderId="10" xfId="47" applyNumberFormat="1" applyFont="1" applyBorder="1" applyAlignment="1">
      <alignment horizontal="right" vertical="center"/>
    </xf>
    <xf numFmtId="164" fontId="7" fillId="0" borderId="20" xfId="47" applyNumberFormat="1" applyFont="1" applyBorder="1" applyAlignment="1">
      <alignment vertical="center"/>
    </xf>
    <xf numFmtId="164" fontId="7" fillId="0" borderId="22" xfId="47" applyNumberFormat="1" applyFont="1" applyBorder="1" applyAlignment="1">
      <alignment vertical="center"/>
    </xf>
    <xf numFmtId="0" fontId="8" fillId="0" borderId="2" xfId="729" applyFont="1" applyBorder="1" applyAlignment="1">
      <alignment vertical="center" wrapText="1"/>
    </xf>
    <xf numFmtId="0" fontId="1" fillId="0" borderId="2" xfId="145" applyFont="1" applyBorder="1" applyAlignment="1">
      <alignment horizontal="center" vertical="center" wrapText="1"/>
    </xf>
    <xf numFmtId="0" fontId="56" fillId="0" borderId="2" xfId="47" applyFont="1" applyBorder="1" applyAlignment="1">
      <alignment horizontal="center" vertical="center" wrapText="1"/>
    </xf>
    <xf numFmtId="43" fontId="7" fillId="0" borderId="2" xfId="47" applyNumberFormat="1" applyFont="1" applyBorder="1" applyAlignment="1">
      <alignment vertical="center"/>
    </xf>
    <xf numFmtId="43" fontId="7" fillId="0" borderId="20" xfId="47" applyNumberFormat="1" applyFont="1" applyBorder="1" applyAlignment="1">
      <alignment vertical="center"/>
    </xf>
    <xf numFmtId="0" fontId="8" fillId="0" borderId="2" xfId="47" applyFont="1" applyBorder="1" applyAlignment="1">
      <alignment horizontal="left" vertical="center"/>
    </xf>
    <xf numFmtId="10" fontId="7" fillId="0" borderId="2" xfId="730" applyNumberFormat="1" applyFont="1" applyFill="1" applyBorder="1" applyAlignment="1">
      <alignment vertical="center"/>
    </xf>
    <xf numFmtId="10" fontId="7" fillId="0" borderId="6" xfId="730" applyNumberFormat="1" applyFont="1" applyFill="1" applyBorder="1" applyAlignment="1">
      <alignment vertical="center"/>
    </xf>
    <xf numFmtId="10" fontId="7" fillId="0" borderId="20" xfId="730" applyNumberFormat="1" applyFont="1" applyFill="1" applyBorder="1" applyAlignment="1">
      <alignment vertical="center"/>
    </xf>
    <xf numFmtId="10" fontId="7" fillId="0" borderId="19" xfId="730" applyNumberFormat="1" applyFont="1" applyFill="1" applyBorder="1" applyAlignment="1">
      <alignment vertical="center"/>
    </xf>
    <xf numFmtId="0" fontId="8" fillId="0" borderId="6" xfId="47" applyFont="1" applyBorder="1" applyAlignment="1">
      <alignment horizontal="left" vertical="center"/>
    </xf>
    <xf numFmtId="170" fontId="7" fillId="0" borderId="0" xfId="44" applyNumberFormat="1" applyFont="1" applyAlignment="1">
      <alignment vertical="center"/>
    </xf>
    <xf numFmtId="164" fontId="7" fillId="0" borderId="0" xfId="47" applyNumberFormat="1" applyFont="1" applyAlignment="1">
      <alignment vertical="center"/>
    </xf>
    <xf numFmtId="0" fontId="1" fillId="0" borderId="0" xfId="47" applyFont="1" applyAlignment="1">
      <alignment horizontal="center" vertical="top"/>
    </xf>
    <xf numFmtId="0" fontId="1" fillId="0" borderId="0" xfId="47" applyFont="1" applyAlignment="1">
      <alignment vertical="center"/>
    </xf>
    <xf numFmtId="0" fontId="1" fillId="0" borderId="0" xfId="47" applyFont="1" applyAlignment="1">
      <alignment horizontal="left" vertical="top"/>
    </xf>
    <xf numFmtId="0" fontId="7" fillId="0" borderId="0" xfId="0" applyFont="1" applyAlignment="1">
      <alignment horizontal="center" vertical="center"/>
    </xf>
    <xf numFmtId="0" fontId="9" fillId="0" borderId="0" xfId="0" applyFont="1" applyAlignment="1">
      <alignment horizontal="center" vertical="center"/>
    </xf>
    <xf numFmtId="0" fontId="7" fillId="0" borderId="0" xfId="0" applyFont="1" applyAlignment="1">
      <alignment horizontal="left" vertical="top" wrapText="1"/>
    </xf>
    <xf numFmtId="0" fontId="7" fillId="0" borderId="0" xfId="145" applyFont="1" applyAlignment="1">
      <alignment horizontal="center" vertical="center"/>
    </xf>
    <xf numFmtId="0" fontId="9" fillId="0" borderId="0" xfId="145" applyFont="1" applyAlignment="1">
      <alignment horizontal="center" vertical="center"/>
    </xf>
    <xf numFmtId="0" fontId="7" fillId="0" borderId="0" xfId="145" applyFont="1" applyAlignment="1">
      <alignment horizontal="left" vertical="top" wrapText="1"/>
    </xf>
    <xf numFmtId="0" fontId="7" fillId="0" borderId="0" xfId="145" applyFont="1" applyAlignment="1">
      <alignment vertical="center"/>
    </xf>
    <xf numFmtId="0" fontId="4" fillId="0" borderId="0" xfId="145"/>
    <xf numFmtId="0" fontId="11" fillId="0" borderId="0" xfId="145" applyFont="1" applyAlignment="1">
      <alignment horizontal="center" vertical="center"/>
    </xf>
    <xf numFmtId="0" fontId="7" fillId="0" borderId="0" xfId="714" applyFont="1" applyAlignment="1">
      <alignment horizontal="left" vertical="top" wrapText="1"/>
    </xf>
    <xf numFmtId="0" fontId="55" fillId="0" borderId="0" xfId="145" applyFont="1" applyAlignment="1">
      <alignment horizontal="center" vertical="center"/>
    </xf>
    <xf numFmtId="0" fontId="7" fillId="0" borderId="0" xfId="711" applyFont="1" applyAlignment="1">
      <alignment horizontal="left" vertical="center" wrapText="1"/>
    </xf>
    <xf numFmtId="0" fontId="7" fillId="0" borderId="0" xfId="47" applyFont="1" applyAlignment="1">
      <alignment horizontal="center" vertical="center"/>
    </xf>
    <xf numFmtId="0" fontId="9" fillId="0" borderId="0" xfId="47" applyFont="1" applyAlignment="1">
      <alignment horizontal="center" vertical="center"/>
    </xf>
    <xf numFmtId="0" fontId="7" fillId="0" borderId="0" xfId="728" applyFont="1" applyAlignment="1">
      <alignment horizontal="left" vertical="top" wrapText="1"/>
    </xf>
    <xf numFmtId="0" fontId="7" fillId="0" borderId="0" xfId="731" applyFont="1" applyAlignment="1">
      <alignment horizontal="left" vertical="top" wrapText="1"/>
    </xf>
    <xf numFmtId="0" fontId="1" fillId="0" borderId="0" xfId="47" applyFont="1" applyAlignment="1">
      <alignment horizontal="left" vertical="top" wrapText="1"/>
    </xf>
  </cellXfs>
  <cellStyles count="732">
    <cellStyle name="20% - Accent1" xfId="18" builtinId="30" customBuiltin="1"/>
    <cellStyle name="20% - Accent1 2" xfId="96" xr:uid="{00000000-0005-0000-0000-000001000000}"/>
    <cellStyle name="20% - Accent2" xfId="22" builtinId="34" customBuiltin="1"/>
    <cellStyle name="20% - Accent2 2" xfId="98" xr:uid="{00000000-0005-0000-0000-000003000000}"/>
    <cellStyle name="20% - Accent3" xfId="26" builtinId="38" customBuiltin="1"/>
    <cellStyle name="20% - Accent3 2" xfId="100" xr:uid="{00000000-0005-0000-0000-000005000000}"/>
    <cellStyle name="20% - Accent4" xfId="30" builtinId="42" customBuiltin="1"/>
    <cellStyle name="20% - Accent4 2" xfId="102" xr:uid="{00000000-0005-0000-0000-000007000000}"/>
    <cellStyle name="20% - Accent5" xfId="34" builtinId="46" customBuiltin="1"/>
    <cellStyle name="20% - Accent5 2" xfId="104" xr:uid="{00000000-0005-0000-0000-000009000000}"/>
    <cellStyle name="20% - Accent6" xfId="38" builtinId="50" customBuiltin="1"/>
    <cellStyle name="20% - Accent6 2" xfId="106" xr:uid="{00000000-0005-0000-0000-00000B000000}"/>
    <cellStyle name="40% - Accent1" xfId="19" builtinId="31" customBuiltin="1"/>
    <cellStyle name="40% - Accent1 2" xfId="97" xr:uid="{00000000-0005-0000-0000-00000D000000}"/>
    <cellStyle name="40% - Accent2" xfId="23" builtinId="35" customBuiltin="1"/>
    <cellStyle name="40% - Accent2 2" xfId="99" xr:uid="{00000000-0005-0000-0000-00000F000000}"/>
    <cellStyle name="40% - Accent3" xfId="27" builtinId="39" customBuiltin="1"/>
    <cellStyle name="40% - Accent3 2" xfId="101" xr:uid="{00000000-0005-0000-0000-000011000000}"/>
    <cellStyle name="40% - Accent4" xfId="31" builtinId="43" customBuiltin="1"/>
    <cellStyle name="40% - Accent4 2" xfId="103" xr:uid="{00000000-0005-0000-0000-000013000000}"/>
    <cellStyle name="40% - Accent5" xfId="35" builtinId="47" customBuiltin="1"/>
    <cellStyle name="40% - Accent5 2" xfId="105" xr:uid="{00000000-0005-0000-0000-000015000000}"/>
    <cellStyle name="40% - Accent6" xfId="39" builtinId="51" customBuiltin="1"/>
    <cellStyle name="40% - Accent6 2" xfId="107" xr:uid="{00000000-0005-0000-0000-000017000000}"/>
    <cellStyle name="60% - Accent1" xfId="20" builtinId="32" customBuiltin="1"/>
    <cellStyle name="60% - Accent2" xfId="24" builtinId="36" customBuiltin="1"/>
    <cellStyle name="60% - Accent3" xfId="28" builtinId="40" customBuiltin="1"/>
    <cellStyle name="60% - Accent4" xfId="32" builtinId="44" customBuiltin="1"/>
    <cellStyle name="60% - Accent5" xfId="36" builtinId="48" customBuiltin="1"/>
    <cellStyle name="60% - Accent6" xfId="40" builtinId="52" customBuiltin="1"/>
    <cellStyle name="Accent1" xfId="17" builtinId="29" customBuiltin="1"/>
    <cellStyle name="Accent2" xfId="21" builtinId="33" customBuiltin="1"/>
    <cellStyle name="Accent3" xfId="25" builtinId="37" customBuiltin="1"/>
    <cellStyle name="Accent4" xfId="29" builtinId="41" customBuiltin="1"/>
    <cellStyle name="Accent5" xfId="33" builtinId="45" customBuiltin="1"/>
    <cellStyle name="Accent6" xfId="37" builtinId="49" customBuiltin="1"/>
    <cellStyle name="Bad" xfId="7" builtinId="27" customBuiltin="1"/>
    <cellStyle name="Calculation" xfId="11" builtinId="22" customBuiltin="1"/>
    <cellStyle name="Check Cell" xfId="13" builtinId="23" customBuiltin="1"/>
    <cellStyle name="Comma 10" xfId="130" xr:uid="{00000000-0005-0000-0000-000027000000}"/>
    <cellStyle name="Comma 11" xfId="131" xr:uid="{00000000-0005-0000-0000-000028000000}"/>
    <cellStyle name="Comma 12" xfId="132" xr:uid="{00000000-0005-0000-0000-000029000000}"/>
    <cellStyle name="Comma 13" xfId="46" xr:uid="{00000000-0005-0000-0000-00002A000000}"/>
    <cellStyle name="Comma 14" xfId="246" xr:uid="{00000000-0005-0000-0000-00002B000000}"/>
    <cellStyle name="Comma 14 10" xfId="247" xr:uid="{00000000-0005-0000-0000-00002C000000}"/>
    <cellStyle name="Comma 14 11" xfId="248" xr:uid="{00000000-0005-0000-0000-00002D000000}"/>
    <cellStyle name="Comma 14 2" xfId="249" xr:uid="{00000000-0005-0000-0000-00002E000000}"/>
    <cellStyle name="Comma 14 3" xfId="250" xr:uid="{00000000-0005-0000-0000-00002F000000}"/>
    <cellStyle name="Comma 14 3 2" xfId="251" xr:uid="{00000000-0005-0000-0000-000030000000}"/>
    <cellStyle name="Comma 14 3 2 2" xfId="252" xr:uid="{00000000-0005-0000-0000-000031000000}"/>
    <cellStyle name="Comma 14 3 2 2 2" xfId="253" xr:uid="{00000000-0005-0000-0000-000032000000}"/>
    <cellStyle name="Comma 14 3 2 3" xfId="254" xr:uid="{00000000-0005-0000-0000-000033000000}"/>
    <cellStyle name="Comma 14 3 2 3 2" xfId="255" xr:uid="{00000000-0005-0000-0000-000034000000}"/>
    <cellStyle name="Comma 14 3 2 4" xfId="256" xr:uid="{00000000-0005-0000-0000-000035000000}"/>
    <cellStyle name="Comma 14 3 2 5" xfId="257" xr:uid="{00000000-0005-0000-0000-000036000000}"/>
    <cellStyle name="Comma 14 3 3" xfId="258" xr:uid="{00000000-0005-0000-0000-000037000000}"/>
    <cellStyle name="Comma 14 3 3 2" xfId="259" xr:uid="{00000000-0005-0000-0000-000038000000}"/>
    <cellStyle name="Comma 14 3 3 2 2" xfId="260" xr:uid="{00000000-0005-0000-0000-000039000000}"/>
    <cellStyle name="Comma 14 3 3 3" xfId="261" xr:uid="{00000000-0005-0000-0000-00003A000000}"/>
    <cellStyle name="Comma 14 3 3 3 2" xfId="262" xr:uid="{00000000-0005-0000-0000-00003B000000}"/>
    <cellStyle name="Comma 14 3 3 4" xfId="263" xr:uid="{00000000-0005-0000-0000-00003C000000}"/>
    <cellStyle name="Comma 14 3 3 5" xfId="264" xr:uid="{00000000-0005-0000-0000-00003D000000}"/>
    <cellStyle name="Comma 14 3 4" xfId="265" xr:uid="{00000000-0005-0000-0000-00003E000000}"/>
    <cellStyle name="Comma 14 3 4 2" xfId="266" xr:uid="{00000000-0005-0000-0000-00003F000000}"/>
    <cellStyle name="Comma 14 3 4 2 2" xfId="267" xr:uid="{00000000-0005-0000-0000-000040000000}"/>
    <cellStyle name="Comma 14 3 4 3" xfId="268" xr:uid="{00000000-0005-0000-0000-000041000000}"/>
    <cellStyle name="Comma 14 3 4 3 2" xfId="269" xr:uid="{00000000-0005-0000-0000-000042000000}"/>
    <cellStyle name="Comma 14 3 4 4" xfId="270" xr:uid="{00000000-0005-0000-0000-000043000000}"/>
    <cellStyle name="Comma 14 3 4 5" xfId="271" xr:uid="{00000000-0005-0000-0000-000044000000}"/>
    <cellStyle name="Comma 14 3 5" xfId="272" xr:uid="{00000000-0005-0000-0000-000045000000}"/>
    <cellStyle name="Comma 14 3 5 2" xfId="273" xr:uid="{00000000-0005-0000-0000-000046000000}"/>
    <cellStyle name="Comma 14 3 6" xfId="274" xr:uid="{00000000-0005-0000-0000-000047000000}"/>
    <cellStyle name="Comma 14 3 6 2" xfId="275" xr:uid="{00000000-0005-0000-0000-000048000000}"/>
    <cellStyle name="Comma 14 3 7" xfId="276" xr:uid="{00000000-0005-0000-0000-000049000000}"/>
    <cellStyle name="Comma 14 3 8" xfId="277" xr:uid="{00000000-0005-0000-0000-00004A000000}"/>
    <cellStyle name="Comma 14 4" xfId="278" xr:uid="{00000000-0005-0000-0000-00004B000000}"/>
    <cellStyle name="Comma 14 4 2" xfId="279" xr:uid="{00000000-0005-0000-0000-00004C000000}"/>
    <cellStyle name="Comma 14 4 2 2" xfId="280" xr:uid="{00000000-0005-0000-0000-00004D000000}"/>
    <cellStyle name="Comma 14 4 2 2 2" xfId="281" xr:uid="{00000000-0005-0000-0000-00004E000000}"/>
    <cellStyle name="Comma 14 4 2 3" xfId="282" xr:uid="{00000000-0005-0000-0000-00004F000000}"/>
    <cellStyle name="Comma 14 4 2 3 2" xfId="283" xr:uid="{00000000-0005-0000-0000-000050000000}"/>
    <cellStyle name="Comma 14 4 2 4" xfId="284" xr:uid="{00000000-0005-0000-0000-000051000000}"/>
    <cellStyle name="Comma 14 4 2 5" xfId="285" xr:uid="{00000000-0005-0000-0000-000052000000}"/>
    <cellStyle name="Comma 14 4 3" xfId="286" xr:uid="{00000000-0005-0000-0000-000053000000}"/>
    <cellStyle name="Comma 14 4 3 2" xfId="287" xr:uid="{00000000-0005-0000-0000-000054000000}"/>
    <cellStyle name="Comma 14 4 3 2 2" xfId="288" xr:uid="{00000000-0005-0000-0000-000055000000}"/>
    <cellStyle name="Comma 14 4 3 3" xfId="289" xr:uid="{00000000-0005-0000-0000-000056000000}"/>
    <cellStyle name="Comma 14 4 3 3 2" xfId="290" xr:uid="{00000000-0005-0000-0000-000057000000}"/>
    <cellStyle name="Comma 14 4 3 4" xfId="291" xr:uid="{00000000-0005-0000-0000-000058000000}"/>
    <cellStyle name="Comma 14 4 3 5" xfId="292" xr:uid="{00000000-0005-0000-0000-000059000000}"/>
    <cellStyle name="Comma 14 4 4" xfId="293" xr:uid="{00000000-0005-0000-0000-00005A000000}"/>
    <cellStyle name="Comma 14 4 4 2" xfId="294" xr:uid="{00000000-0005-0000-0000-00005B000000}"/>
    <cellStyle name="Comma 14 4 5" xfId="295" xr:uid="{00000000-0005-0000-0000-00005C000000}"/>
    <cellStyle name="Comma 14 4 5 2" xfId="296" xr:uid="{00000000-0005-0000-0000-00005D000000}"/>
    <cellStyle name="Comma 14 4 6" xfId="297" xr:uid="{00000000-0005-0000-0000-00005E000000}"/>
    <cellStyle name="Comma 14 4 7" xfId="298" xr:uid="{00000000-0005-0000-0000-00005F000000}"/>
    <cellStyle name="Comma 14 5" xfId="299" xr:uid="{00000000-0005-0000-0000-000060000000}"/>
    <cellStyle name="Comma 14 5 2" xfId="300" xr:uid="{00000000-0005-0000-0000-000061000000}"/>
    <cellStyle name="Comma 14 5 2 2" xfId="301" xr:uid="{00000000-0005-0000-0000-000062000000}"/>
    <cellStyle name="Comma 14 5 3" xfId="302" xr:uid="{00000000-0005-0000-0000-000063000000}"/>
    <cellStyle name="Comma 14 5 3 2" xfId="303" xr:uid="{00000000-0005-0000-0000-000064000000}"/>
    <cellStyle name="Comma 14 5 4" xfId="304" xr:uid="{00000000-0005-0000-0000-000065000000}"/>
    <cellStyle name="Comma 14 5 5" xfId="305" xr:uid="{00000000-0005-0000-0000-000066000000}"/>
    <cellStyle name="Comma 14 6" xfId="306" xr:uid="{00000000-0005-0000-0000-000067000000}"/>
    <cellStyle name="Comma 14 6 2" xfId="307" xr:uid="{00000000-0005-0000-0000-000068000000}"/>
    <cellStyle name="Comma 14 6 2 2" xfId="308" xr:uid="{00000000-0005-0000-0000-000069000000}"/>
    <cellStyle name="Comma 14 6 3" xfId="309" xr:uid="{00000000-0005-0000-0000-00006A000000}"/>
    <cellStyle name="Comma 14 6 3 2" xfId="310" xr:uid="{00000000-0005-0000-0000-00006B000000}"/>
    <cellStyle name="Comma 14 6 4" xfId="311" xr:uid="{00000000-0005-0000-0000-00006C000000}"/>
    <cellStyle name="Comma 14 6 5" xfId="312" xr:uid="{00000000-0005-0000-0000-00006D000000}"/>
    <cellStyle name="Comma 14 7" xfId="313" xr:uid="{00000000-0005-0000-0000-00006E000000}"/>
    <cellStyle name="Comma 14 7 2" xfId="314" xr:uid="{00000000-0005-0000-0000-00006F000000}"/>
    <cellStyle name="Comma 14 7 2 2" xfId="315" xr:uid="{00000000-0005-0000-0000-000070000000}"/>
    <cellStyle name="Comma 14 7 3" xfId="316" xr:uid="{00000000-0005-0000-0000-000071000000}"/>
    <cellStyle name="Comma 14 7 3 2" xfId="317" xr:uid="{00000000-0005-0000-0000-000072000000}"/>
    <cellStyle name="Comma 14 7 4" xfId="318" xr:uid="{00000000-0005-0000-0000-000073000000}"/>
    <cellStyle name="Comma 14 7 5" xfId="319" xr:uid="{00000000-0005-0000-0000-000074000000}"/>
    <cellStyle name="Comma 14 8" xfId="320" xr:uid="{00000000-0005-0000-0000-000075000000}"/>
    <cellStyle name="Comma 14 8 2" xfId="321" xr:uid="{00000000-0005-0000-0000-000076000000}"/>
    <cellStyle name="Comma 14 9" xfId="322" xr:uid="{00000000-0005-0000-0000-000077000000}"/>
    <cellStyle name="Comma 14 9 2" xfId="323" xr:uid="{00000000-0005-0000-0000-000078000000}"/>
    <cellStyle name="Comma 2" xfId="44" xr:uid="{00000000-0005-0000-0000-000079000000}"/>
    <cellStyle name="Comma 2 2" xfId="133" xr:uid="{00000000-0005-0000-0000-00007A000000}"/>
    <cellStyle name="Comma 2_3. ARO Balance 2010-2014 CGAAP - BP Submission January 15 2010" xfId="134" xr:uid="{00000000-0005-0000-0000-00007B000000}"/>
    <cellStyle name="Comma 3" xfId="43" xr:uid="{00000000-0005-0000-0000-00007C000000}"/>
    <cellStyle name="Comma 3 2" xfId="135" xr:uid="{00000000-0005-0000-0000-00007D000000}"/>
    <cellStyle name="Comma 4" xfId="53" xr:uid="{00000000-0005-0000-0000-00007E000000}"/>
    <cellStyle name="Comma 4 2" xfId="136" xr:uid="{00000000-0005-0000-0000-00007F000000}"/>
    <cellStyle name="Comma 5" xfId="58" xr:uid="{00000000-0005-0000-0000-000080000000}"/>
    <cellStyle name="Comma 6" xfId="63" xr:uid="{00000000-0005-0000-0000-000081000000}"/>
    <cellStyle name="Comma 7" xfId="71" xr:uid="{00000000-0005-0000-0000-000082000000}"/>
    <cellStyle name="Comma 8" xfId="82" xr:uid="{00000000-0005-0000-0000-000083000000}"/>
    <cellStyle name="Comma 9" xfId="109" xr:uid="{00000000-0005-0000-0000-000084000000}"/>
    <cellStyle name="comma zerodec" xfId="137" xr:uid="{00000000-0005-0000-0000-000085000000}"/>
    <cellStyle name="Currency 2" xfId="50" xr:uid="{00000000-0005-0000-0000-000086000000}"/>
    <cellStyle name="Currency 2 2" xfId="138" xr:uid="{00000000-0005-0000-0000-000087000000}"/>
    <cellStyle name="Currency 3" xfId="54" xr:uid="{00000000-0005-0000-0000-000088000000}"/>
    <cellStyle name="Currency 4" xfId="59" xr:uid="{00000000-0005-0000-0000-000089000000}"/>
    <cellStyle name="Currency 4 2" xfId="67" xr:uid="{00000000-0005-0000-0000-00008A000000}"/>
    <cellStyle name="Currency 5" xfId="64" xr:uid="{00000000-0005-0000-0000-00008B000000}"/>
    <cellStyle name="Currency 6" xfId="72" xr:uid="{00000000-0005-0000-0000-00008C000000}"/>
    <cellStyle name="Currency 7" xfId="110" xr:uid="{00000000-0005-0000-0000-00008D000000}"/>
    <cellStyle name="Currency1" xfId="139" xr:uid="{00000000-0005-0000-0000-00008E000000}"/>
    <cellStyle name="Dollar (zero dec)" xfId="140" xr:uid="{00000000-0005-0000-0000-00008F000000}"/>
    <cellStyle name="Explanatory Text" xfId="15" builtinId="53" customBuiltin="1"/>
    <cellStyle name="Good" xfId="6" builtinId="26" customBuiltin="1"/>
    <cellStyle name="Grey" xfId="141" xr:uid="{00000000-0005-0000-0000-000092000000}"/>
    <cellStyle name="Header1" xfId="142" xr:uid="{00000000-0005-0000-0000-000093000000}"/>
    <cellStyle name="Header2" xfId="143" xr:uid="{00000000-0005-0000-0000-000094000000}"/>
    <cellStyle name="Header2 2" xfId="87" xr:uid="{00000000-0005-0000-0000-000095000000}"/>
    <cellStyle name="Header2 3" xfId="236" xr:uid="{00000000-0005-0000-0000-000096000000}"/>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Input [yellow]" xfId="144" xr:uid="{00000000-0005-0000-0000-00009C000000}"/>
    <cellStyle name="Linked Cell" xfId="12" builtinId="24" customBuiltin="1"/>
    <cellStyle name="Neutral" xfId="8" builtinId="28" customBuiltin="1"/>
    <cellStyle name="Normal" xfId="0" builtinId="0"/>
    <cellStyle name="Normal - Style1" xfId="145" xr:uid="{00000000-0005-0000-0000-0000A0000000}"/>
    <cellStyle name="Normal 10" xfId="62" xr:uid="{00000000-0005-0000-0000-0000A1000000}"/>
    <cellStyle name="Normal 10 2" xfId="77" xr:uid="{00000000-0005-0000-0000-0000A2000000}"/>
    <cellStyle name="Normal 102" xfId="714" xr:uid="{A1D13B67-020A-4C52-AA2B-2B7AD8D154F8}"/>
    <cellStyle name="Normal 104" xfId="717" xr:uid="{91D5AF60-BCD3-4D0D-A424-8022B43FA17A}"/>
    <cellStyle name="Normal 105" xfId="719" xr:uid="{A9FFF5B0-A397-4732-A70A-232BEF98B0A8}"/>
    <cellStyle name="Normal 11" xfId="61" xr:uid="{00000000-0005-0000-0000-0000A3000000}"/>
    <cellStyle name="Normal 11 2" xfId="76" xr:uid="{00000000-0005-0000-0000-0000A4000000}"/>
    <cellStyle name="Normal 11 2 2" xfId="123" xr:uid="{00000000-0005-0000-0000-0000A5000000}"/>
    <cellStyle name="Normal 11 3" xfId="114" xr:uid="{00000000-0005-0000-0000-0000A6000000}"/>
    <cellStyle name="Normal 110" xfId="724" xr:uid="{D1BA1A22-7629-4F38-95D6-D5036662EDE0}"/>
    <cellStyle name="Normal 115" xfId="725" xr:uid="{A732F040-24CF-405D-8453-6E349BC075D1}"/>
    <cellStyle name="Normal 116" xfId="711" xr:uid="{BF33407F-5BED-4743-810C-04362016BC6D}"/>
    <cellStyle name="Normal 12" xfId="70" xr:uid="{00000000-0005-0000-0000-0000A7000000}"/>
    <cellStyle name="Normal 12 2" xfId="119" xr:uid="{00000000-0005-0000-0000-0000A8000000}"/>
    <cellStyle name="Normal 125" xfId="728" xr:uid="{AFC35702-561D-49D0-8A1E-2E2A62908B55}"/>
    <cellStyle name="Normal 13" xfId="69" xr:uid="{00000000-0005-0000-0000-0000A9000000}"/>
    <cellStyle name="Normal 13 2" xfId="118" xr:uid="{00000000-0005-0000-0000-0000AA000000}"/>
    <cellStyle name="Normal 135" xfId="727" xr:uid="{6CD5D883-C132-48C7-9716-A38A592EF0ED}"/>
    <cellStyle name="Normal 14" xfId="81" xr:uid="{00000000-0005-0000-0000-0000AB000000}"/>
    <cellStyle name="Normal 15" xfId="93" xr:uid="{00000000-0005-0000-0000-0000AC000000}"/>
    <cellStyle name="Normal 15 2" xfId="128" xr:uid="{00000000-0005-0000-0000-0000AD000000}"/>
    <cellStyle name="Normal 16" xfId="108" xr:uid="{00000000-0005-0000-0000-0000AE000000}"/>
    <cellStyle name="Normal 17" xfId="95" xr:uid="{00000000-0005-0000-0000-0000AF000000}"/>
    <cellStyle name="Normal 18" xfId="704" xr:uid="{3F6FD7C2-52D3-45DA-9604-1565BE3ECE85}"/>
    <cellStyle name="Normal 2" xfId="47" xr:uid="{00000000-0005-0000-0000-0000B0000000}"/>
    <cellStyle name="Normal 2 2" xfId="146" xr:uid="{00000000-0005-0000-0000-0000B1000000}"/>
    <cellStyle name="Normal 2 3" xfId="324" xr:uid="{00000000-0005-0000-0000-0000B2000000}"/>
    <cellStyle name="Normal 21" xfId="721" xr:uid="{080D7409-4234-43B5-BF9F-749142131AFE}"/>
    <cellStyle name="Normal 28" xfId="713" xr:uid="{5577C35C-3C1F-4B84-995B-C07E4A338145}"/>
    <cellStyle name="Normal 3" xfId="45" xr:uid="{00000000-0005-0000-0000-0000B3000000}"/>
    <cellStyle name="Normal 3 2" xfId="147" xr:uid="{00000000-0005-0000-0000-0000B4000000}"/>
    <cellStyle name="Normal 3 3" xfId="325" xr:uid="{00000000-0005-0000-0000-0000B5000000}"/>
    <cellStyle name="Normal 3 4" xfId="326" xr:uid="{00000000-0005-0000-0000-0000B6000000}"/>
    <cellStyle name="Normal 4" xfId="48" xr:uid="{00000000-0005-0000-0000-0000B7000000}"/>
    <cellStyle name="Normal 5" xfId="49" xr:uid="{00000000-0005-0000-0000-0000B8000000}"/>
    <cellStyle name="Normal 5 2" xfId="55" xr:uid="{00000000-0005-0000-0000-0000B9000000}"/>
    <cellStyle name="Normal 50" xfId="726" xr:uid="{02D50C5F-8794-4739-A12F-09134ED1D2CC}"/>
    <cellStyle name="Normal 51" xfId="722" xr:uid="{3D0E2786-7859-4290-9993-CE0D4ABCB003}"/>
    <cellStyle name="Normal 55" xfId="731" xr:uid="{B0B196C5-7C0A-439E-868A-DF01C348ABCD}"/>
    <cellStyle name="Normal 6" xfId="52" xr:uid="{00000000-0005-0000-0000-0000BA000000}"/>
    <cellStyle name="Normal 60" xfId="706" xr:uid="{F3C5C147-4A43-4F62-86DD-512BB5AC6247}"/>
    <cellStyle name="Normal 62" xfId="712" xr:uid="{4F56FA6D-BDE2-4745-AC5E-64B9D4BF1862}"/>
    <cellStyle name="Normal 64" xfId="715" xr:uid="{60235320-141E-44B5-9DE2-8FB9E9A701D3}"/>
    <cellStyle name="Normal 66" xfId="716" xr:uid="{EFAF9A96-79A8-432C-B11C-68F5A48F4B8D}"/>
    <cellStyle name="Normal 67" xfId="720" xr:uid="{E8FF38E7-943C-40EB-806C-92710CBA501E}"/>
    <cellStyle name="Normal 7" xfId="51" xr:uid="{00000000-0005-0000-0000-0000BB000000}"/>
    <cellStyle name="Normal 7 10" xfId="327" xr:uid="{00000000-0005-0000-0000-0000BC000000}"/>
    <cellStyle name="Normal 7 2" xfId="60" xr:uid="{00000000-0005-0000-0000-0000BD000000}"/>
    <cellStyle name="Normal 7 2 2" xfId="68" xr:uid="{00000000-0005-0000-0000-0000BE000000}"/>
    <cellStyle name="Normal 7 2 2 2" xfId="80" xr:uid="{00000000-0005-0000-0000-0000BF000000}"/>
    <cellStyle name="Normal 7 2 2 2 2" xfId="126" xr:uid="{00000000-0005-0000-0000-0000C0000000}"/>
    <cellStyle name="Normal 7 2 2 3" xfId="117" xr:uid="{00000000-0005-0000-0000-0000C1000000}"/>
    <cellStyle name="Normal 7 2 2 3 2" xfId="328" xr:uid="{00000000-0005-0000-0000-0000C2000000}"/>
    <cellStyle name="Normal 7 2 2 4" xfId="329" xr:uid="{00000000-0005-0000-0000-0000C3000000}"/>
    <cellStyle name="Normal 7 2 2 5" xfId="330" xr:uid="{00000000-0005-0000-0000-0000C4000000}"/>
    <cellStyle name="Normal 7 2 3" xfId="75" xr:uid="{00000000-0005-0000-0000-0000C5000000}"/>
    <cellStyle name="Normal 7 2 3 2" xfId="122" xr:uid="{00000000-0005-0000-0000-0000C6000000}"/>
    <cellStyle name="Normal 7 2 3 2 2" xfId="331" xr:uid="{00000000-0005-0000-0000-0000C7000000}"/>
    <cellStyle name="Normal 7 2 3 3" xfId="332" xr:uid="{00000000-0005-0000-0000-0000C8000000}"/>
    <cellStyle name="Normal 7 2 3 3 2" xfId="333" xr:uid="{00000000-0005-0000-0000-0000C9000000}"/>
    <cellStyle name="Normal 7 2 3 4" xfId="334" xr:uid="{00000000-0005-0000-0000-0000CA000000}"/>
    <cellStyle name="Normal 7 2 3 5" xfId="335" xr:uid="{00000000-0005-0000-0000-0000CB000000}"/>
    <cellStyle name="Normal 7 2 4" xfId="113" xr:uid="{00000000-0005-0000-0000-0000CC000000}"/>
    <cellStyle name="Normal 7 2 4 2" xfId="336" xr:uid="{00000000-0005-0000-0000-0000CD000000}"/>
    <cellStyle name="Normal 7 2 4 2 2" xfId="337" xr:uid="{00000000-0005-0000-0000-0000CE000000}"/>
    <cellStyle name="Normal 7 2 4 3" xfId="338" xr:uid="{00000000-0005-0000-0000-0000CF000000}"/>
    <cellStyle name="Normal 7 2 4 3 2" xfId="339" xr:uid="{00000000-0005-0000-0000-0000D0000000}"/>
    <cellStyle name="Normal 7 2 4 4" xfId="340" xr:uid="{00000000-0005-0000-0000-0000D1000000}"/>
    <cellStyle name="Normal 7 2 4 5" xfId="341" xr:uid="{00000000-0005-0000-0000-0000D2000000}"/>
    <cellStyle name="Normal 7 2 5" xfId="342" xr:uid="{00000000-0005-0000-0000-0000D3000000}"/>
    <cellStyle name="Normal 7 2 5 2" xfId="343" xr:uid="{00000000-0005-0000-0000-0000D4000000}"/>
    <cellStyle name="Normal 7 2 6" xfId="344" xr:uid="{00000000-0005-0000-0000-0000D5000000}"/>
    <cellStyle name="Normal 7 2 6 2" xfId="345" xr:uid="{00000000-0005-0000-0000-0000D6000000}"/>
    <cellStyle name="Normal 7 2 7" xfId="346" xr:uid="{00000000-0005-0000-0000-0000D7000000}"/>
    <cellStyle name="Normal 7 2 8" xfId="347" xr:uid="{00000000-0005-0000-0000-0000D8000000}"/>
    <cellStyle name="Normal 7 3" xfId="65" xr:uid="{00000000-0005-0000-0000-0000D9000000}"/>
    <cellStyle name="Normal 7 3 2" xfId="78" xr:uid="{00000000-0005-0000-0000-0000DA000000}"/>
    <cellStyle name="Normal 7 3 2 2" xfId="124" xr:uid="{00000000-0005-0000-0000-0000DB000000}"/>
    <cellStyle name="Normal 7 3 2 2 2" xfId="348" xr:uid="{00000000-0005-0000-0000-0000DC000000}"/>
    <cellStyle name="Normal 7 3 2 3" xfId="349" xr:uid="{00000000-0005-0000-0000-0000DD000000}"/>
    <cellStyle name="Normal 7 3 2 3 2" xfId="350" xr:uid="{00000000-0005-0000-0000-0000DE000000}"/>
    <cellStyle name="Normal 7 3 2 4" xfId="351" xr:uid="{00000000-0005-0000-0000-0000DF000000}"/>
    <cellStyle name="Normal 7 3 2 5" xfId="352" xr:uid="{00000000-0005-0000-0000-0000E0000000}"/>
    <cellStyle name="Normal 7 3 3" xfId="115" xr:uid="{00000000-0005-0000-0000-0000E1000000}"/>
    <cellStyle name="Normal 7 3 3 2" xfId="353" xr:uid="{00000000-0005-0000-0000-0000E2000000}"/>
    <cellStyle name="Normal 7 3 3 2 2" xfId="354" xr:uid="{00000000-0005-0000-0000-0000E3000000}"/>
    <cellStyle name="Normal 7 3 3 3" xfId="355" xr:uid="{00000000-0005-0000-0000-0000E4000000}"/>
    <cellStyle name="Normal 7 3 3 3 2" xfId="356" xr:uid="{00000000-0005-0000-0000-0000E5000000}"/>
    <cellStyle name="Normal 7 3 3 4" xfId="357" xr:uid="{00000000-0005-0000-0000-0000E6000000}"/>
    <cellStyle name="Normal 7 3 3 5" xfId="358" xr:uid="{00000000-0005-0000-0000-0000E7000000}"/>
    <cellStyle name="Normal 7 3 4" xfId="359" xr:uid="{00000000-0005-0000-0000-0000E8000000}"/>
    <cellStyle name="Normal 7 3 4 2" xfId="360" xr:uid="{00000000-0005-0000-0000-0000E9000000}"/>
    <cellStyle name="Normal 7 3 5" xfId="361" xr:uid="{00000000-0005-0000-0000-0000EA000000}"/>
    <cellStyle name="Normal 7 3 5 2" xfId="362" xr:uid="{00000000-0005-0000-0000-0000EB000000}"/>
    <cellStyle name="Normal 7 3 6" xfId="363" xr:uid="{00000000-0005-0000-0000-0000EC000000}"/>
    <cellStyle name="Normal 7 3 7" xfId="364" xr:uid="{00000000-0005-0000-0000-0000ED000000}"/>
    <cellStyle name="Normal 7 4" xfId="73" xr:uid="{00000000-0005-0000-0000-0000EE000000}"/>
    <cellStyle name="Normal 7 4 2" xfId="120" xr:uid="{00000000-0005-0000-0000-0000EF000000}"/>
    <cellStyle name="Normal 7 4 2 2" xfId="365" xr:uid="{00000000-0005-0000-0000-0000F0000000}"/>
    <cellStyle name="Normal 7 4 3" xfId="366" xr:uid="{00000000-0005-0000-0000-0000F1000000}"/>
    <cellStyle name="Normal 7 4 3 2" xfId="367" xr:uid="{00000000-0005-0000-0000-0000F2000000}"/>
    <cellStyle name="Normal 7 4 4" xfId="368" xr:uid="{00000000-0005-0000-0000-0000F3000000}"/>
    <cellStyle name="Normal 7 4 5" xfId="369" xr:uid="{00000000-0005-0000-0000-0000F4000000}"/>
    <cellStyle name="Normal 7 5" xfId="111" xr:uid="{00000000-0005-0000-0000-0000F5000000}"/>
    <cellStyle name="Normal 7 5 2" xfId="370" xr:uid="{00000000-0005-0000-0000-0000F6000000}"/>
    <cellStyle name="Normal 7 5 2 2" xfId="371" xr:uid="{00000000-0005-0000-0000-0000F7000000}"/>
    <cellStyle name="Normal 7 5 3" xfId="372" xr:uid="{00000000-0005-0000-0000-0000F8000000}"/>
    <cellStyle name="Normal 7 5 3 2" xfId="373" xr:uid="{00000000-0005-0000-0000-0000F9000000}"/>
    <cellStyle name="Normal 7 5 4" xfId="374" xr:uid="{00000000-0005-0000-0000-0000FA000000}"/>
    <cellStyle name="Normal 7 5 5" xfId="375" xr:uid="{00000000-0005-0000-0000-0000FB000000}"/>
    <cellStyle name="Normal 7 6" xfId="376" xr:uid="{00000000-0005-0000-0000-0000FC000000}"/>
    <cellStyle name="Normal 7 6 2" xfId="377" xr:uid="{00000000-0005-0000-0000-0000FD000000}"/>
    <cellStyle name="Normal 7 6 2 2" xfId="378" xr:uid="{00000000-0005-0000-0000-0000FE000000}"/>
    <cellStyle name="Normal 7 6 3" xfId="379" xr:uid="{00000000-0005-0000-0000-0000FF000000}"/>
    <cellStyle name="Normal 7 6 3 2" xfId="380" xr:uid="{00000000-0005-0000-0000-000000010000}"/>
    <cellStyle name="Normal 7 6 4" xfId="381" xr:uid="{00000000-0005-0000-0000-000001010000}"/>
    <cellStyle name="Normal 7 6 5" xfId="382" xr:uid="{00000000-0005-0000-0000-000002010000}"/>
    <cellStyle name="Normal 7 7" xfId="383" xr:uid="{00000000-0005-0000-0000-000003010000}"/>
    <cellStyle name="Normal 7 7 2" xfId="384" xr:uid="{00000000-0005-0000-0000-000004010000}"/>
    <cellStyle name="Normal 7 8" xfId="385" xr:uid="{00000000-0005-0000-0000-000005010000}"/>
    <cellStyle name="Normal 7 8 2" xfId="386" xr:uid="{00000000-0005-0000-0000-000006010000}"/>
    <cellStyle name="Normal 7 9" xfId="387" xr:uid="{00000000-0005-0000-0000-000007010000}"/>
    <cellStyle name="Normal 75" xfId="729" xr:uid="{0B714A54-018D-4127-9A6D-512E34088512}"/>
    <cellStyle name="Normal 8" xfId="57" xr:uid="{00000000-0005-0000-0000-000008010000}"/>
    <cellStyle name="Normal 8 10" xfId="388" xr:uid="{00000000-0005-0000-0000-000009010000}"/>
    <cellStyle name="Normal 8 2" xfId="42" xr:uid="{00000000-0005-0000-0000-00000A010000}"/>
    <cellStyle name="Normal 8 2 2" xfId="389" xr:uid="{00000000-0005-0000-0000-00000B010000}"/>
    <cellStyle name="Normal 8 2 2 2" xfId="390" xr:uid="{00000000-0005-0000-0000-00000C010000}"/>
    <cellStyle name="Normal 8 2 2 2 2" xfId="391" xr:uid="{00000000-0005-0000-0000-00000D010000}"/>
    <cellStyle name="Normal 8 2 2 3" xfId="392" xr:uid="{00000000-0005-0000-0000-00000E010000}"/>
    <cellStyle name="Normal 8 2 2 3 2" xfId="393" xr:uid="{00000000-0005-0000-0000-00000F010000}"/>
    <cellStyle name="Normal 8 2 2 4" xfId="394" xr:uid="{00000000-0005-0000-0000-000010010000}"/>
    <cellStyle name="Normal 8 2 2 5" xfId="395" xr:uid="{00000000-0005-0000-0000-000011010000}"/>
    <cellStyle name="Normal 8 2 3" xfId="396" xr:uid="{00000000-0005-0000-0000-000012010000}"/>
    <cellStyle name="Normal 8 2 3 2" xfId="397" xr:uid="{00000000-0005-0000-0000-000013010000}"/>
    <cellStyle name="Normal 8 2 3 2 2" xfId="398" xr:uid="{00000000-0005-0000-0000-000014010000}"/>
    <cellStyle name="Normal 8 2 3 3" xfId="399" xr:uid="{00000000-0005-0000-0000-000015010000}"/>
    <cellStyle name="Normal 8 2 3 3 2" xfId="400" xr:uid="{00000000-0005-0000-0000-000016010000}"/>
    <cellStyle name="Normal 8 2 3 4" xfId="401" xr:uid="{00000000-0005-0000-0000-000017010000}"/>
    <cellStyle name="Normal 8 2 3 5" xfId="402" xr:uid="{00000000-0005-0000-0000-000018010000}"/>
    <cellStyle name="Normal 8 2 4" xfId="403" xr:uid="{00000000-0005-0000-0000-000019010000}"/>
    <cellStyle name="Normal 8 2 4 2" xfId="404" xr:uid="{00000000-0005-0000-0000-00001A010000}"/>
    <cellStyle name="Normal 8 2 4 2 2" xfId="405" xr:uid="{00000000-0005-0000-0000-00001B010000}"/>
    <cellStyle name="Normal 8 2 4 3" xfId="406" xr:uid="{00000000-0005-0000-0000-00001C010000}"/>
    <cellStyle name="Normal 8 2 4 3 2" xfId="407" xr:uid="{00000000-0005-0000-0000-00001D010000}"/>
    <cellStyle name="Normal 8 2 4 4" xfId="408" xr:uid="{00000000-0005-0000-0000-00001E010000}"/>
    <cellStyle name="Normal 8 2 4 5" xfId="409" xr:uid="{00000000-0005-0000-0000-00001F010000}"/>
    <cellStyle name="Normal 8 2 5" xfId="410" xr:uid="{00000000-0005-0000-0000-000020010000}"/>
    <cellStyle name="Normal 8 2 5 2" xfId="411" xr:uid="{00000000-0005-0000-0000-000021010000}"/>
    <cellStyle name="Normal 8 2 6" xfId="412" xr:uid="{00000000-0005-0000-0000-000022010000}"/>
    <cellStyle name="Normal 8 2 6 2" xfId="413" xr:uid="{00000000-0005-0000-0000-000023010000}"/>
    <cellStyle name="Normal 8 2 7" xfId="414" xr:uid="{00000000-0005-0000-0000-000024010000}"/>
    <cellStyle name="Normal 8 2 8" xfId="415" xr:uid="{00000000-0005-0000-0000-000025010000}"/>
    <cellStyle name="Normal 8 3" xfId="416" xr:uid="{00000000-0005-0000-0000-000026010000}"/>
    <cellStyle name="Normal 8 3 2" xfId="417" xr:uid="{00000000-0005-0000-0000-000027010000}"/>
    <cellStyle name="Normal 8 3 2 2" xfId="418" xr:uid="{00000000-0005-0000-0000-000028010000}"/>
    <cellStyle name="Normal 8 3 2 2 2" xfId="419" xr:uid="{00000000-0005-0000-0000-000029010000}"/>
    <cellStyle name="Normal 8 3 2 3" xfId="420" xr:uid="{00000000-0005-0000-0000-00002A010000}"/>
    <cellStyle name="Normal 8 3 2 3 2" xfId="421" xr:uid="{00000000-0005-0000-0000-00002B010000}"/>
    <cellStyle name="Normal 8 3 2 4" xfId="422" xr:uid="{00000000-0005-0000-0000-00002C010000}"/>
    <cellStyle name="Normal 8 3 2 5" xfId="423" xr:uid="{00000000-0005-0000-0000-00002D010000}"/>
    <cellStyle name="Normal 8 3 3" xfId="424" xr:uid="{00000000-0005-0000-0000-00002E010000}"/>
    <cellStyle name="Normal 8 3 3 2" xfId="425" xr:uid="{00000000-0005-0000-0000-00002F010000}"/>
    <cellStyle name="Normal 8 3 3 2 2" xfId="426" xr:uid="{00000000-0005-0000-0000-000030010000}"/>
    <cellStyle name="Normal 8 3 3 3" xfId="427" xr:uid="{00000000-0005-0000-0000-000031010000}"/>
    <cellStyle name="Normal 8 3 3 3 2" xfId="428" xr:uid="{00000000-0005-0000-0000-000032010000}"/>
    <cellStyle name="Normal 8 3 3 4" xfId="429" xr:uid="{00000000-0005-0000-0000-000033010000}"/>
    <cellStyle name="Normal 8 3 3 5" xfId="430" xr:uid="{00000000-0005-0000-0000-000034010000}"/>
    <cellStyle name="Normal 8 3 4" xfId="431" xr:uid="{00000000-0005-0000-0000-000035010000}"/>
    <cellStyle name="Normal 8 3 4 2" xfId="432" xr:uid="{00000000-0005-0000-0000-000036010000}"/>
    <cellStyle name="Normal 8 3 5" xfId="433" xr:uid="{00000000-0005-0000-0000-000037010000}"/>
    <cellStyle name="Normal 8 3 5 2" xfId="434" xr:uid="{00000000-0005-0000-0000-000038010000}"/>
    <cellStyle name="Normal 8 3 6" xfId="435" xr:uid="{00000000-0005-0000-0000-000039010000}"/>
    <cellStyle name="Normal 8 3 7" xfId="436" xr:uid="{00000000-0005-0000-0000-00003A010000}"/>
    <cellStyle name="Normal 8 4" xfId="437" xr:uid="{00000000-0005-0000-0000-00003B010000}"/>
    <cellStyle name="Normal 8 4 2" xfId="438" xr:uid="{00000000-0005-0000-0000-00003C010000}"/>
    <cellStyle name="Normal 8 4 2 2" xfId="439" xr:uid="{00000000-0005-0000-0000-00003D010000}"/>
    <cellStyle name="Normal 8 4 3" xfId="440" xr:uid="{00000000-0005-0000-0000-00003E010000}"/>
    <cellStyle name="Normal 8 4 3 2" xfId="441" xr:uid="{00000000-0005-0000-0000-00003F010000}"/>
    <cellStyle name="Normal 8 4 4" xfId="442" xr:uid="{00000000-0005-0000-0000-000040010000}"/>
    <cellStyle name="Normal 8 4 5" xfId="443" xr:uid="{00000000-0005-0000-0000-000041010000}"/>
    <cellStyle name="Normal 8 5" xfId="444" xr:uid="{00000000-0005-0000-0000-000042010000}"/>
    <cellStyle name="Normal 8 5 2" xfId="445" xr:uid="{00000000-0005-0000-0000-000043010000}"/>
    <cellStyle name="Normal 8 5 2 2" xfId="446" xr:uid="{00000000-0005-0000-0000-000044010000}"/>
    <cellStyle name="Normal 8 5 3" xfId="447" xr:uid="{00000000-0005-0000-0000-000045010000}"/>
    <cellStyle name="Normal 8 5 3 2" xfId="448" xr:uid="{00000000-0005-0000-0000-000046010000}"/>
    <cellStyle name="Normal 8 5 4" xfId="449" xr:uid="{00000000-0005-0000-0000-000047010000}"/>
    <cellStyle name="Normal 8 5 5" xfId="450" xr:uid="{00000000-0005-0000-0000-000048010000}"/>
    <cellStyle name="Normal 8 6" xfId="451" xr:uid="{00000000-0005-0000-0000-000049010000}"/>
    <cellStyle name="Normal 8 6 2" xfId="452" xr:uid="{00000000-0005-0000-0000-00004A010000}"/>
    <cellStyle name="Normal 8 6 2 2" xfId="453" xr:uid="{00000000-0005-0000-0000-00004B010000}"/>
    <cellStyle name="Normal 8 6 3" xfId="454" xr:uid="{00000000-0005-0000-0000-00004C010000}"/>
    <cellStyle name="Normal 8 6 3 2" xfId="455" xr:uid="{00000000-0005-0000-0000-00004D010000}"/>
    <cellStyle name="Normal 8 6 4" xfId="456" xr:uid="{00000000-0005-0000-0000-00004E010000}"/>
    <cellStyle name="Normal 8 6 5" xfId="457" xr:uid="{00000000-0005-0000-0000-00004F010000}"/>
    <cellStyle name="Normal 8 7" xfId="458" xr:uid="{00000000-0005-0000-0000-000050010000}"/>
    <cellStyle name="Normal 8 7 2" xfId="459" xr:uid="{00000000-0005-0000-0000-000051010000}"/>
    <cellStyle name="Normal 8 8" xfId="460" xr:uid="{00000000-0005-0000-0000-000052010000}"/>
    <cellStyle name="Normal 8 8 2" xfId="461" xr:uid="{00000000-0005-0000-0000-000053010000}"/>
    <cellStyle name="Normal 8 9" xfId="462" xr:uid="{00000000-0005-0000-0000-000054010000}"/>
    <cellStyle name="Normal 81" xfId="707" xr:uid="{5A48F3E8-8150-42EB-BFA9-5E26C9EF7B52}"/>
    <cellStyle name="Normal 82" xfId="708" xr:uid="{719F61B1-EE9A-428F-9A04-CCAF3153D3F2}"/>
    <cellStyle name="Normal 84" xfId="710" xr:uid="{BE8682EB-1E90-461A-AD18-3296163911E2}"/>
    <cellStyle name="Normal 85" xfId="709" xr:uid="{97E7B3A3-1F2A-4F1D-81C1-E91B59B8C7CF}"/>
    <cellStyle name="Normal 9" xfId="56" xr:uid="{00000000-0005-0000-0000-000055010000}"/>
    <cellStyle name="Normal 9 2" xfId="66" xr:uid="{00000000-0005-0000-0000-000056010000}"/>
    <cellStyle name="Normal 9 2 2" xfId="79" xr:uid="{00000000-0005-0000-0000-000057010000}"/>
    <cellStyle name="Normal 9 2 2 2" xfId="125" xr:uid="{00000000-0005-0000-0000-000058010000}"/>
    <cellStyle name="Normal 9 2 3" xfId="116" xr:uid="{00000000-0005-0000-0000-000059010000}"/>
    <cellStyle name="Normal 9 3" xfId="74" xr:uid="{00000000-0005-0000-0000-00005A010000}"/>
    <cellStyle name="Normal 9 3 2" xfId="121" xr:uid="{00000000-0005-0000-0000-00005B010000}"/>
    <cellStyle name="Normal 9 4" xfId="112" xr:uid="{00000000-0005-0000-0000-00005C010000}"/>
    <cellStyle name="Normal 90" xfId="718" xr:uid="{0218FECA-899F-4A3E-AE61-28D8D53325E8}"/>
    <cellStyle name="Normal 91" xfId="723" xr:uid="{01BC566E-F768-49A3-B035-2CBE4B85CE0F}"/>
    <cellStyle name="Normal 97" xfId="705" xr:uid="{EE3E2C0A-1458-41DC-84CD-633B435F79A6}"/>
    <cellStyle name="Note 2" xfId="94" xr:uid="{00000000-0005-0000-0000-00005D010000}"/>
    <cellStyle name="Note 2 2" xfId="129" xr:uid="{00000000-0005-0000-0000-00005E010000}"/>
    <cellStyle name="Output" xfId="10" builtinId="21" customBuiltin="1"/>
    <cellStyle name="Percent [2]" xfId="148" xr:uid="{00000000-0005-0000-0000-000060010000}"/>
    <cellStyle name="Percent 10" xfId="730" xr:uid="{5FD2D8AD-188B-40EC-A6F7-14F659C30041}"/>
    <cellStyle name="Percent 2" xfId="127" xr:uid="{00000000-0005-0000-0000-000061010000}"/>
    <cellStyle name="Percent 2 2" xfId="149" xr:uid="{00000000-0005-0000-0000-000062010000}"/>
    <cellStyle name="Percent 3" xfId="150" xr:uid="{00000000-0005-0000-0000-000063010000}"/>
    <cellStyle name="SAPBEXaggData" xfId="151" xr:uid="{00000000-0005-0000-0000-000064010000}"/>
    <cellStyle name="SAPBEXaggData 10" xfId="463" xr:uid="{00000000-0005-0000-0000-000065010000}"/>
    <cellStyle name="SAPBEXaggData 2" xfId="86" xr:uid="{00000000-0005-0000-0000-000066010000}"/>
    <cellStyle name="SAPBEXaggData 3" xfId="231" xr:uid="{00000000-0005-0000-0000-000067010000}"/>
    <cellStyle name="SAPBEXaggData 4" xfId="464" xr:uid="{00000000-0005-0000-0000-000068010000}"/>
    <cellStyle name="SAPBEXaggData 5" xfId="465" xr:uid="{00000000-0005-0000-0000-000069010000}"/>
    <cellStyle name="SAPBEXaggData 6" xfId="466" xr:uid="{00000000-0005-0000-0000-00006A010000}"/>
    <cellStyle name="SAPBEXaggData 7" xfId="467" xr:uid="{00000000-0005-0000-0000-00006B010000}"/>
    <cellStyle name="SAPBEXaggData 8" xfId="468" xr:uid="{00000000-0005-0000-0000-00006C010000}"/>
    <cellStyle name="SAPBEXaggData 9" xfId="469" xr:uid="{00000000-0005-0000-0000-00006D010000}"/>
    <cellStyle name="SAPBEXaggDataEmph" xfId="152" xr:uid="{00000000-0005-0000-0000-00006E010000}"/>
    <cellStyle name="SAPBEXaggDataEmph 10" xfId="470" xr:uid="{00000000-0005-0000-0000-00006F010000}"/>
    <cellStyle name="SAPBEXaggDataEmph 2" xfId="85" xr:uid="{00000000-0005-0000-0000-000070010000}"/>
    <cellStyle name="SAPBEXaggDataEmph 3" xfId="226" xr:uid="{00000000-0005-0000-0000-000071010000}"/>
    <cellStyle name="SAPBEXaggDataEmph 4" xfId="471" xr:uid="{00000000-0005-0000-0000-000072010000}"/>
    <cellStyle name="SAPBEXaggDataEmph 5" xfId="472" xr:uid="{00000000-0005-0000-0000-000073010000}"/>
    <cellStyle name="SAPBEXaggDataEmph 6" xfId="473" xr:uid="{00000000-0005-0000-0000-000074010000}"/>
    <cellStyle name="SAPBEXaggDataEmph 7" xfId="474" xr:uid="{00000000-0005-0000-0000-000075010000}"/>
    <cellStyle name="SAPBEXaggDataEmph 8" xfId="475" xr:uid="{00000000-0005-0000-0000-000076010000}"/>
    <cellStyle name="SAPBEXaggDataEmph 9" xfId="476" xr:uid="{00000000-0005-0000-0000-000077010000}"/>
    <cellStyle name="SAPBEXaggItem" xfId="153" xr:uid="{00000000-0005-0000-0000-000078010000}"/>
    <cellStyle name="SAPBEXaggItem 10" xfId="477" xr:uid="{00000000-0005-0000-0000-000079010000}"/>
    <cellStyle name="SAPBEXaggItem 2" xfId="228" xr:uid="{00000000-0005-0000-0000-00007A010000}"/>
    <cellStyle name="SAPBEXaggItem 3" xfId="92" xr:uid="{00000000-0005-0000-0000-00007B010000}"/>
    <cellStyle name="SAPBEXaggItem 4" xfId="478" xr:uid="{00000000-0005-0000-0000-00007C010000}"/>
    <cellStyle name="SAPBEXaggItem 5" xfId="479" xr:uid="{00000000-0005-0000-0000-00007D010000}"/>
    <cellStyle name="SAPBEXaggItem 6" xfId="480" xr:uid="{00000000-0005-0000-0000-00007E010000}"/>
    <cellStyle name="SAPBEXaggItem 7" xfId="481" xr:uid="{00000000-0005-0000-0000-00007F010000}"/>
    <cellStyle name="SAPBEXaggItem 8" xfId="482" xr:uid="{00000000-0005-0000-0000-000080010000}"/>
    <cellStyle name="SAPBEXaggItem 9" xfId="483" xr:uid="{00000000-0005-0000-0000-000081010000}"/>
    <cellStyle name="SAPBEXaggItemX" xfId="154" xr:uid="{00000000-0005-0000-0000-000082010000}"/>
    <cellStyle name="SAPBEXaggItemX 10" xfId="484" xr:uid="{00000000-0005-0000-0000-000083010000}"/>
    <cellStyle name="SAPBEXaggItemX 2" xfId="227" xr:uid="{00000000-0005-0000-0000-000084010000}"/>
    <cellStyle name="SAPBEXaggItemX 3" xfId="41" xr:uid="{00000000-0005-0000-0000-000085010000}"/>
    <cellStyle name="SAPBEXaggItemX 4" xfId="485" xr:uid="{00000000-0005-0000-0000-000086010000}"/>
    <cellStyle name="SAPBEXaggItemX 5" xfId="486" xr:uid="{00000000-0005-0000-0000-000087010000}"/>
    <cellStyle name="SAPBEXaggItemX 6" xfId="487" xr:uid="{00000000-0005-0000-0000-000088010000}"/>
    <cellStyle name="SAPBEXaggItemX 7" xfId="488" xr:uid="{00000000-0005-0000-0000-000089010000}"/>
    <cellStyle name="SAPBEXaggItemX 8" xfId="489" xr:uid="{00000000-0005-0000-0000-00008A010000}"/>
    <cellStyle name="SAPBEXaggItemX 9" xfId="490" xr:uid="{00000000-0005-0000-0000-00008B010000}"/>
    <cellStyle name="SAPBEXchaText" xfId="155" xr:uid="{00000000-0005-0000-0000-00008C010000}"/>
    <cellStyle name="SAPBEXexcBad7" xfId="156" xr:uid="{00000000-0005-0000-0000-00008D010000}"/>
    <cellStyle name="SAPBEXexcBad7 10" xfId="491" xr:uid="{00000000-0005-0000-0000-00008E010000}"/>
    <cellStyle name="SAPBEXexcBad7 2" xfId="199" xr:uid="{00000000-0005-0000-0000-00008F010000}"/>
    <cellStyle name="SAPBEXexcBad7 3" xfId="84" xr:uid="{00000000-0005-0000-0000-000090010000}"/>
    <cellStyle name="SAPBEXexcBad7 4" xfId="492" xr:uid="{00000000-0005-0000-0000-000091010000}"/>
    <cellStyle name="SAPBEXexcBad7 5" xfId="493" xr:uid="{00000000-0005-0000-0000-000092010000}"/>
    <cellStyle name="SAPBEXexcBad7 6" xfId="494" xr:uid="{00000000-0005-0000-0000-000093010000}"/>
    <cellStyle name="SAPBEXexcBad7 7" xfId="495" xr:uid="{00000000-0005-0000-0000-000094010000}"/>
    <cellStyle name="SAPBEXexcBad7 8" xfId="496" xr:uid="{00000000-0005-0000-0000-000095010000}"/>
    <cellStyle name="SAPBEXexcBad7 9" xfId="497" xr:uid="{00000000-0005-0000-0000-000096010000}"/>
    <cellStyle name="SAPBEXexcBad8" xfId="157" xr:uid="{00000000-0005-0000-0000-000097010000}"/>
    <cellStyle name="SAPBEXexcBad8 10" xfId="498" xr:uid="{00000000-0005-0000-0000-000098010000}"/>
    <cellStyle name="SAPBEXexcBad8 2" xfId="198" xr:uid="{00000000-0005-0000-0000-000099010000}"/>
    <cellStyle name="SAPBEXexcBad8 3" xfId="225" xr:uid="{00000000-0005-0000-0000-00009A010000}"/>
    <cellStyle name="SAPBEXexcBad8 4" xfId="499" xr:uid="{00000000-0005-0000-0000-00009B010000}"/>
    <cellStyle name="SAPBEXexcBad8 5" xfId="500" xr:uid="{00000000-0005-0000-0000-00009C010000}"/>
    <cellStyle name="SAPBEXexcBad8 6" xfId="501" xr:uid="{00000000-0005-0000-0000-00009D010000}"/>
    <cellStyle name="SAPBEXexcBad8 7" xfId="502" xr:uid="{00000000-0005-0000-0000-00009E010000}"/>
    <cellStyle name="SAPBEXexcBad8 8" xfId="503" xr:uid="{00000000-0005-0000-0000-00009F010000}"/>
    <cellStyle name="SAPBEXexcBad8 9" xfId="504" xr:uid="{00000000-0005-0000-0000-0000A0010000}"/>
    <cellStyle name="SAPBEXexcBad9" xfId="158" xr:uid="{00000000-0005-0000-0000-0000A1010000}"/>
    <cellStyle name="SAPBEXexcBad9 10" xfId="505" xr:uid="{00000000-0005-0000-0000-0000A2010000}"/>
    <cellStyle name="SAPBEXexcBad9 2" xfId="196" xr:uid="{00000000-0005-0000-0000-0000A3010000}"/>
    <cellStyle name="SAPBEXexcBad9 3" xfId="234" xr:uid="{00000000-0005-0000-0000-0000A4010000}"/>
    <cellStyle name="SAPBEXexcBad9 4" xfId="506" xr:uid="{00000000-0005-0000-0000-0000A5010000}"/>
    <cellStyle name="SAPBEXexcBad9 5" xfId="507" xr:uid="{00000000-0005-0000-0000-0000A6010000}"/>
    <cellStyle name="SAPBEXexcBad9 6" xfId="508" xr:uid="{00000000-0005-0000-0000-0000A7010000}"/>
    <cellStyle name="SAPBEXexcBad9 7" xfId="509" xr:uid="{00000000-0005-0000-0000-0000A8010000}"/>
    <cellStyle name="SAPBEXexcBad9 8" xfId="510" xr:uid="{00000000-0005-0000-0000-0000A9010000}"/>
    <cellStyle name="SAPBEXexcBad9 9" xfId="511" xr:uid="{00000000-0005-0000-0000-0000AA010000}"/>
    <cellStyle name="SAPBEXexcCritical4" xfId="159" xr:uid="{00000000-0005-0000-0000-0000AB010000}"/>
    <cellStyle name="SAPBEXexcCritical4 10" xfId="512" xr:uid="{00000000-0005-0000-0000-0000AC010000}"/>
    <cellStyle name="SAPBEXexcCritical4 2" xfId="215" xr:uid="{00000000-0005-0000-0000-0000AD010000}"/>
    <cellStyle name="SAPBEXexcCritical4 3" xfId="195" xr:uid="{00000000-0005-0000-0000-0000AE010000}"/>
    <cellStyle name="SAPBEXexcCritical4 4" xfId="513" xr:uid="{00000000-0005-0000-0000-0000AF010000}"/>
    <cellStyle name="SAPBEXexcCritical4 5" xfId="514" xr:uid="{00000000-0005-0000-0000-0000B0010000}"/>
    <cellStyle name="SAPBEXexcCritical4 6" xfId="515" xr:uid="{00000000-0005-0000-0000-0000B1010000}"/>
    <cellStyle name="SAPBEXexcCritical4 7" xfId="516" xr:uid="{00000000-0005-0000-0000-0000B2010000}"/>
    <cellStyle name="SAPBEXexcCritical4 8" xfId="517" xr:uid="{00000000-0005-0000-0000-0000B3010000}"/>
    <cellStyle name="SAPBEXexcCritical4 9" xfId="518" xr:uid="{00000000-0005-0000-0000-0000B4010000}"/>
    <cellStyle name="SAPBEXexcCritical5" xfId="160" xr:uid="{00000000-0005-0000-0000-0000B5010000}"/>
    <cellStyle name="SAPBEXexcCritical5 10" xfId="519" xr:uid="{00000000-0005-0000-0000-0000B6010000}"/>
    <cellStyle name="SAPBEXexcCritical5 2" xfId="212" xr:uid="{00000000-0005-0000-0000-0000B7010000}"/>
    <cellStyle name="SAPBEXexcCritical5 3" xfId="91" xr:uid="{00000000-0005-0000-0000-0000B8010000}"/>
    <cellStyle name="SAPBEXexcCritical5 4" xfId="520" xr:uid="{00000000-0005-0000-0000-0000B9010000}"/>
    <cellStyle name="SAPBEXexcCritical5 5" xfId="521" xr:uid="{00000000-0005-0000-0000-0000BA010000}"/>
    <cellStyle name="SAPBEXexcCritical5 6" xfId="522" xr:uid="{00000000-0005-0000-0000-0000BB010000}"/>
    <cellStyle name="SAPBEXexcCritical5 7" xfId="523" xr:uid="{00000000-0005-0000-0000-0000BC010000}"/>
    <cellStyle name="SAPBEXexcCritical5 8" xfId="524" xr:uid="{00000000-0005-0000-0000-0000BD010000}"/>
    <cellStyle name="SAPBEXexcCritical5 9" xfId="525" xr:uid="{00000000-0005-0000-0000-0000BE010000}"/>
    <cellStyle name="SAPBEXexcCritical6" xfId="161" xr:uid="{00000000-0005-0000-0000-0000BF010000}"/>
    <cellStyle name="SAPBEXexcCritical6 10" xfId="526" xr:uid="{00000000-0005-0000-0000-0000C0010000}"/>
    <cellStyle name="SAPBEXexcCritical6 2" xfId="209" xr:uid="{00000000-0005-0000-0000-0000C1010000}"/>
    <cellStyle name="SAPBEXexcCritical6 3" xfId="240" xr:uid="{00000000-0005-0000-0000-0000C2010000}"/>
    <cellStyle name="SAPBEXexcCritical6 4" xfId="527" xr:uid="{00000000-0005-0000-0000-0000C3010000}"/>
    <cellStyle name="SAPBEXexcCritical6 5" xfId="528" xr:uid="{00000000-0005-0000-0000-0000C4010000}"/>
    <cellStyle name="SAPBEXexcCritical6 6" xfId="529" xr:uid="{00000000-0005-0000-0000-0000C5010000}"/>
    <cellStyle name="SAPBEXexcCritical6 7" xfId="530" xr:uid="{00000000-0005-0000-0000-0000C6010000}"/>
    <cellStyle name="SAPBEXexcCritical6 8" xfId="531" xr:uid="{00000000-0005-0000-0000-0000C7010000}"/>
    <cellStyle name="SAPBEXexcCritical6 9" xfId="532" xr:uid="{00000000-0005-0000-0000-0000C8010000}"/>
    <cellStyle name="SAPBEXexcGood1" xfId="162" xr:uid="{00000000-0005-0000-0000-0000C9010000}"/>
    <cellStyle name="SAPBEXexcGood1 10" xfId="533" xr:uid="{00000000-0005-0000-0000-0000CA010000}"/>
    <cellStyle name="SAPBEXexcGood1 2" xfId="205" xr:uid="{00000000-0005-0000-0000-0000CB010000}"/>
    <cellStyle name="SAPBEXexcGood1 3" xfId="233" xr:uid="{00000000-0005-0000-0000-0000CC010000}"/>
    <cellStyle name="SAPBEXexcGood1 4" xfId="534" xr:uid="{00000000-0005-0000-0000-0000CD010000}"/>
    <cellStyle name="SAPBEXexcGood1 5" xfId="535" xr:uid="{00000000-0005-0000-0000-0000CE010000}"/>
    <cellStyle name="SAPBEXexcGood1 6" xfId="536" xr:uid="{00000000-0005-0000-0000-0000CF010000}"/>
    <cellStyle name="SAPBEXexcGood1 7" xfId="537" xr:uid="{00000000-0005-0000-0000-0000D0010000}"/>
    <cellStyle name="SAPBEXexcGood1 8" xfId="538" xr:uid="{00000000-0005-0000-0000-0000D1010000}"/>
    <cellStyle name="SAPBEXexcGood1 9" xfId="539" xr:uid="{00000000-0005-0000-0000-0000D2010000}"/>
    <cellStyle name="SAPBEXexcGood2" xfId="163" xr:uid="{00000000-0005-0000-0000-0000D3010000}"/>
    <cellStyle name="SAPBEXexcGood2 10" xfId="540" xr:uid="{00000000-0005-0000-0000-0000D4010000}"/>
    <cellStyle name="SAPBEXexcGood2 2" xfId="203" xr:uid="{00000000-0005-0000-0000-0000D5010000}"/>
    <cellStyle name="SAPBEXexcGood2 3" xfId="90" xr:uid="{00000000-0005-0000-0000-0000D6010000}"/>
    <cellStyle name="SAPBEXexcGood2 4" xfId="541" xr:uid="{00000000-0005-0000-0000-0000D7010000}"/>
    <cellStyle name="SAPBEXexcGood2 5" xfId="542" xr:uid="{00000000-0005-0000-0000-0000D8010000}"/>
    <cellStyle name="SAPBEXexcGood2 6" xfId="543" xr:uid="{00000000-0005-0000-0000-0000D9010000}"/>
    <cellStyle name="SAPBEXexcGood2 7" xfId="544" xr:uid="{00000000-0005-0000-0000-0000DA010000}"/>
    <cellStyle name="SAPBEXexcGood2 8" xfId="545" xr:uid="{00000000-0005-0000-0000-0000DB010000}"/>
    <cellStyle name="SAPBEXexcGood2 9" xfId="546" xr:uid="{00000000-0005-0000-0000-0000DC010000}"/>
    <cellStyle name="SAPBEXexcGood3" xfId="164" xr:uid="{00000000-0005-0000-0000-0000DD010000}"/>
    <cellStyle name="SAPBEXexcGood3 10" xfId="547" xr:uid="{00000000-0005-0000-0000-0000DE010000}"/>
    <cellStyle name="SAPBEXexcGood3 2" xfId="201" xr:uid="{00000000-0005-0000-0000-0000DF010000}"/>
    <cellStyle name="SAPBEXexcGood3 3" xfId="235" xr:uid="{00000000-0005-0000-0000-0000E0010000}"/>
    <cellStyle name="SAPBEXexcGood3 4" xfId="548" xr:uid="{00000000-0005-0000-0000-0000E1010000}"/>
    <cellStyle name="SAPBEXexcGood3 5" xfId="549" xr:uid="{00000000-0005-0000-0000-0000E2010000}"/>
    <cellStyle name="SAPBEXexcGood3 6" xfId="550" xr:uid="{00000000-0005-0000-0000-0000E3010000}"/>
    <cellStyle name="SAPBEXexcGood3 7" xfId="551" xr:uid="{00000000-0005-0000-0000-0000E4010000}"/>
    <cellStyle name="SAPBEXexcGood3 8" xfId="552" xr:uid="{00000000-0005-0000-0000-0000E5010000}"/>
    <cellStyle name="SAPBEXexcGood3 9" xfId="553" xr:uid="{00000000-0005-0000-0000-0000E6010000}"/>
    <cellStyle name="SAPBEXfilterDrill" xfId="165" xr:uid="{00000000-0005-0000-0000-0000E7010000}"/>
    <cellStyle name="SAPBEXfilterDrill 10" xfId="554" xr:uid="{00000000-0005-0000-0000-0000E8010000}"/>
    <cellStyle name="SAPBEXfilterDrill 11" xfId="555" xr:uid="{00000000-0005-0000-0000-0000E9010000}"/>
    <cellStyle name="SAPBEXfilterDrill 12" xfId="556" xr:uid="{00000000-0005-0000-0000-0000EA010000}"/>
    <cellStyle name="SAPBEXfilterDrill 13" xfId="557" xr:uid="{00000000-0005-0000-0000-0000EB010000}"/>
    <cellStyle name="SAPBEXfilterDrill 14" xfId="558" xr:uid="{00000000-0005-0000-0000-0000EC010000}"/>
    <cellStyle name="SAPBEXfilterDrill 15" xfId="559" xr:uid="{00000000-0005-0000-0000-0000ED010000}"/>
    <cellStyle name="SAPBEXfilterDrill 16" xfId="560" xr:uid="{00000000-0005-0000-0000-0000EE010000}"/>
    <cellStyle name="SAPBEXfilterDrill 17" xfId="561" xr:uid="{00000000-0005-0000-0000-0000EF010000}"/>
    <cellStyle name="SAPBEXfilterDrill 18" xfId="562" xr:uid="{00000000-0005-0000-0000-0000F0010000}"/>
    <cellStyle name="SAPBEXfilterDrill 19" xfId="563" xr:uid="{00000000-0005-0000-0000-0000F1010000}"/>
    <cellStyle name="SAPBEXfilterDrill 2" xfId="564" xr:uid="{00000000-0005-0000-0000-0000F2010000}"/>
    <cellStyle name="SAPBEXfilterDrill 20" xfId="565" xr:uid="{00000000-0005-0000-0000-0000F3010000}"/>
    <cellStyle name="SAPBEXfilterDrill 21" xfId="566" xr:uid="{00000000-0005-0000-0000-0000F4010000}"/>
    <cellStyle name="SAPBEXfilterDrill 22" xfId="567" xr:uid="{00000000-0005-0000-0000-0000F5010000}"/>
    <cellStyle name="SAPBEXfilterDrill 23" xfId="568" xr:uid="{00000000-0005-0000-0000-0000F6010000}"/>
    <cellStyle name="SAPBEXfilterDrill 3" xfId="569" xr:uid="{00000000-0005-0000-0000-0000F7010000}"/>
    <cellStyle name="SAPBEXfilterDrill 4" xfId="570" xr:uid="{00000000-0005-0000-0000-0000F8010000}"/>
    <cellStyle name="SAPBEXfilterDrill 5" xfId="571" xr:uid="{00000000-0005-0000-0000-0000F9010000}"/>
    <cellStyle name="SAPBEXfilterDrill 6" xfId="572" xr:uid="{00000000-0005-0000-0000-0000FA010000}"/>
    <cellStyle name="SAPBEXfilterDrill 7" xfId="573" xr:uid="{00000000-0005-0000-0000-0000FB010000}"/>
    <cellStyle name="SAPBEXfilterDrill 8" xfId="574" xr:uid="{00000000-0005-0000-0000-0000FC010000}"/>
    <cellStyle name="SAPBEXfilterDrill 9" xfId="575" xr:uid="{00000000-0005-0000-0000-0000FD010000}"/>
    <cellStyle name="SAPBEXfilterItem" xfId="166" xr:uid="{00000000-0005-0000-0000-0000FE010000}"/>
    <cellStyle name="SAPBEXfilterText" xfId="167" xr:uid="{00000000-0005-0000-0000-0000FF010000}"/>
    <cellStyle name="SAPBEXformats" xfId="168" xr:uid="{00000000-0005-0000-0000-000000020000}"/>
    <cellStyle name="SAPBEXformats 10" xfId="576" xr:uid="{00000000-0005-0000-0000-000001020000}"/>
    <cellStyle name="SAPBEXformats 2" xfId="208" xr:uid="{00000000-0005-0000-0000-000002020000}"/>
    <cellStyle name="SAPBEXformats 3" xfId="200" xr:uid="{00000000-0005-0000-0000-000003020000}"/>
    <cellStyle name="SAPBEXformats 4" xfId="577" xr:uid="{00000000-0005-0000-0000-000004020000}"/>
    <cellStyle name="SAPBEXformats 5" xfId="578" xr:uid="{00000000-0005-0000-0000-000005020000}"/>
    <cellStyle name="SAPBEXformats 6" xfId="579" xr:uid="{00000000-0005-0000-0000-000006020000}"/>
    <cellStyle name="SAPBEXformats 7" xfId="580" xr:uid="{00000000-0005-0000-0000-000007020000}"/>
    <cellStyle name="SAPBEXformats 8" xfId="581" xr:uid="{00000000-0005-0000-0000-000008020000}"/>
    <cellStyle name="SAPBEXformats 9" xfId="582" xr:uid="{00000000-0005-0000-0000-000009020000}"/>
    <cellStyle name="SAPBEXheaderItem" xfId="169" xr:uid="{00000000-0005-0000-0000-00000A020000}"/>
    <cellStyle name="SAPBEXheaderItem 2" xfId="170" xr:uid="{00000000-0005-0000-0000-00000B020000}"/>
    <cellStyle name="SAPBEXheaderText" xfId="171" xr:uid="{00000000-0005-0000-0000-00000C020000}"/>
    <cellStyle name="SAPBEXheaderText 2" xfId="172" xr:uid="{00000000-0005-0000-0000-00000D020000}"/>
    <cellStyle name="SAPBEXHLevel0" xfId="173" xr:uid="{00000000-0005-0000-0000-00000E020000}"/>
    <cellStyle name="SAPBEXHLevel0 10" xfId="583" xr:uid="{00000000-0005-0000-0000-00000F020000}"/>
    <cellStyle name="SAPBEXHLevel0 2" xfId="223" xr:uid="{00000000-0005-0000-0000-000010020000}"/>
    <cellStyle name="SAPBEXHLevel0 3" xfId="197" xr:uid="{00000000-0005-0000-0000-000011020000}"/>
    <cellStyle name="SAPBEXHLevel0 4" xfId="584" xr:uid="{00000000-0005-0000-0000-000012020000}"/>
    <cellStyle name="SAPBEXHLevel0 5" xfId="585" xr:uid="{00000000-0005-0000-0000-000013020000}"/>
    <cellStyle name="SAPBEXHLevel0 6" xfId="586" xr:uid="{00000000-0005-0000-0000-000014020000}"/>
    <cellStyle name="SAPBEXHLevel0 7" xfId="587" xr:uid="{00000000-0005-0000-0000-000015020000}"/>
    <cellStyle name="SAPBEXHLevel0 8" xfId="588" xr:uid="{00000000-0005-0000-0000-000016020000}"/>
    <cellStyle name="SAPBEXHLevel0 9" xfId="589" xr:uid="{00000000-0005-0000-0000-000017020000}"/>
    <cellStyle name="SAPBEXHLevel0X" xfId="174" xr:uid="{00000000-0005-0000-0000-000018020000}"/>
    <cellStyle name="SAPBEXHLevel0X 10" xfId="590" xr:uid="{00000000-0005-0000-0000-000019020000}"/>
    <cellStyle name="SAPBEXHLevel0X 2" xfId="214" xr:uid="{00000000-0005-0000-0000-00001A020000}"/>
    <cellStyle name="SAPBEXHLevel0X 3" xfId="238" xr:uid="{00000000-0005-0000-0000-00001B020000}"/>
    <cellStyle name="SAPBEXHLevel0X 4" xfId="591" xr:uid="{00000000-0005-0000-0000-00001C020000}"/>
    <cellStyle name="SAPBEXHLevel0X 5" xfId="592" xr:uid="{00000000-0005-0000-0000-00001D020000}"/>
    <cellStyle name="SAPBEXHLevel0X 6" xfId="593" xr:uid="{00000000-0005-0000-0000-00001E020000}"/>
    <cellStyle name="SAPBEXHLevel0X 7" xfId="594" xr:uid="{00000000-0005-0000-0000-00001F020000}"/>
    <cellStyle name="SAPBEXHLevel0X 8" xfId="595" xr:uid="{00000000-0005-0000-0000-000020020000}"/>
    <cellStyle name="SAPBEXHLevel0X 9" xfId="596" xr:uid="{00000000-0005-0000-0000-000021020000}"/>
    <cellStyle name="SAPBEXHLevel1" xfId="175" xr:uid="{00000000-0005-0000-0000-000022020000}"/>
    <cellStyle name="SAPBEXHLevel1 10" xfId="597" xr:uid="{00000000-0005-0000-0000-000023020000}"/>
    <cellStyle name="SAPBEXHLevel1 2" xfId="221" xr:uid="{00000000-0005-0000-0000-000024020000}"/>
    <cellStyle name="SAPBEXHLevel1 3" xfId="241" xr:uid="{00000000-0005-0000-0000-000025020000}"/>
    <cellStyle name="SAPBEXHLevel1 4" xfId="598" xr:uid="{00000000-0005-0000-0000-000026020000}"/>
    <cellStyle name="SAPBEXHLevel1 5" xfId="599" xr:uid="{00000000-0005-0000-0000-000027020000}"/>
    <cellStyle name="SAPBEXHLevel1 6" xfId="600" xr:uid="{00000000-0005-0000-0000-000028020000}"/>
    <cellStyle name="SAPBEXHLevel1 7" xfId="601" xr:uid="{00000000-0005-0000-0000-000029020000}"/>
    <cellStyle name="SAPBEXHLevel1 8" xfId="602" xr:uid="{00000000-0005-0000-0000-00002A020000}"/>
    <cellStyle name="SAPBEXHLevel1 9" xfId="603" xr:uid="{00000000-0005-0000-0000-00002B020000}"/>
    <cellStyle name="SAPBEXHLevel1X" xfId="176" xr:uid="{00000000-0005-0000-0000-00002C020000}"/>
    <cellStyle name="SAPBEXHLevel1X 10" xfId="604" xr:uid="{00000000-0005-0000-0000-00002D020000}"/>
    <cellStyle name="SAPBEXHLevel1X 2" xfId="211" xr:uid="{00000000-0005-0000-0000-00002E020000}"/>
    <cellStyle name="SAPBEXHLevel1X 3" xfId="83" xr:uid="{00000000-0005-0000-0000-00002F020000}"/>
    <cellStyle name="SAPBEXHLevel1X 4" xfId="605" xr:uid="{00000000-0005-0000-0000-000030020000}"/>
    <cellStyle name="SAPBEXHLevel1X 5" xfId="606" xr:uid="{00000000-0005-0000-0000-000031020000}"/>
    <cellStyle name="SAPBEXHLevel1X 6" xfId="607" xr:uid="{00000000-0005-0000-0000-000032020000}"/>
    <cellStyle name="SAPBEXHLevel1X 7" xfId="608" xr:uid="{00000000-0005-0000-0000-000033020000}"/>
    <cellStyle name="SAPBEXHLevel1X 8" xfId="609" xr:uid="{00000000-0005-0000-0000-000034020000}"/>
    <cellStyle name="SAPBEXHLevel1X 9" xfId="610" xr:uid="{00000000-0005-0000-0000-000035020000}"/>
    <cellStyle name="SAPBEXHLevel2" xfId="177" xr:uid="{00000000-0005-0000-0000-000036020000}"/>
    <cellStyle name="SAPBEXHLevel2 10" xfId="611" xr:uid="{00000000-0005-0000-0000-000037020000}"/>
    <cellStyle name="SAPBEXHLevel2 2" xfId="220" xr:uid="{00000000-0005-0000-0000-000038020000}"/>
    <cellStyle name="SAPBEXHLevel2 3" xfId="239" xr:uid="{00000000-0005-0000-0000-000039020000}"/>
    <cellStyle name="SAPBEXHLevel2 4" xfId="612" xr:uid="{00000000-0005-0000-0000-00003A020000}"/>
    <cellStyle name="SAPBEXHLevel2 5" xfId="613" xr:uid="{00000000-0005-0000-0000-00003B020000}"/>
    <cellStyle name="SAPBEXHLevel2 6" xfId="614" xr:uid="{00000000-0005-0000-0000-00003C020000}"/>
    <cellStyle name="SAPBEXHLevel2 7" xfId="615" xr:uid="{00000000-0005-0000-0000-00003D020000}"/>
    <cellStyle name="SAPBEXHLevel2 8" xfId="616" xr:uid="{00000000-0005-0000-0000-00003E020000}"/>
    <cellStyle name="SAPBEXHLevel2 9" xfId="617" xr:uid="{00000000-0005-0000-0000-00003F020000}"/>
    <cellStyle name="SAPBEXHLevel2X" xfId="178" xr:uid="{00000000-0005-0000-0000-000040020000}"/>
    <cellStyle name="SAPBEXHLevel2X 10" xfId="618" xr:uid="{00000000-0005-0000-0000-000041020000}"/>
    <cellStyle name="SAPBEXHLevel2X 2" xfId="207" xr:uid="{00000000-0005-0000-0000-000042020000}"/>
    <cellStyle name="SAPBEXHLevel2X 3" xfId="230" xr:uid="{00000000-0005-0000-0000-000043020000}"/>
    <cellStyle name="SAPBEXHLevel2X 4" xfId="619" xr:uid="{00000000-0005-0000-0000-000044020000}"/>
    <cellStyle name="SAPBEXHLevel2X 5" xfId="620" xr:uid="{00000000-0005-0000-0000-000045020000}"/>
    <cellStyle name="SAPBEXHLevel2X 6" xfId="621" xr:uid="{00000000-0005-0000-0000-000046020000}"/>
    <cellStyle name="SAPBEXHLevel2X 7" xfId="622" xr:uid="{00000000-0005-0000-0000-000047020000}"/>
    <cellStyle name="SAPBEXHLevel2X 8" xfId="623" xr:uid="{00000000-0005-0000-0000-000048020000}"/>
    <cellStyle name="SAPBEXHLevel2X 9" xfId="624" xr:uid="{00000000-0005-0000-0000-000049020000}"/>
    <cellStyle name="SAPBEXHLevel3" xfId="179" xr:uid="{00000000-0005-0000-0000-00004A020000}"/>
    <cellStyle name="SAPBEXHLevel3 10" xfId="625" xr:uid="{00000000-0005-0000-0000-00004B020000}"/>
    <cellStyle name="SAPBEXHLevel3 2" xfId="219" xr:uid="{00000000-0005-0000-0000-00004C020000}"/>
    <cellStyle name="SAPBEXHLevel3 3" xfId="89" xr:uid="{00000000-0005-0000-0000-00004D020000}"/>
    <cellStyle name="SAPBEXHLevel3 4" xfId="626" xr:uid="{00000000-0005-0000-0000-00004E020000}"/>
    <cellStyle name="SAPBEXHLevel3 5" xfId="627" xr:uid="{00000000-0005-0000-0000-00004F020000}"/>
    <cellStyle name="SAPBEXHLevel3 6" xfId="628" xr:uid="{00000000-0005-0000-0000-000050020000}"/>
    <cellStyle name="SAPBEXHLevel3 7" xfId="629" xr:uid="{00000000-0005-0000-0000-000051020000}"/>
    <cellStyle name="SAPBEXHLevel3 8" xfId="630" xr:uid="{00000000-0005-0000-0000-000052020000}"/>
    <cellStyle name="SAPBEXHLevel3 9" xfId="631" xr:uid="{00000000-0005-0000-0000-000053020000}"/>
    <cellStyle name="SAPBEXHLevel3X" xfId="180" xr:uid="{00000000-0005-0000-0000-000054020000}"/>
    <cellStyle name="SAPBEXHLevel3X 10" xfId="632" xr:uid="{00000000-0005-0000-0000-000055020000}"/>
    <cellStyle name="SAPBEXHLevel3X 2" xfId="204" xr:uid="{00000000-0005-0000-0000-000056020000}"/>
    <cellStyle name="SAPBEXHLevel3X 3" xfId="244" xr:uid="{00000000-0005-0000-0000-000057020000}"/>
    <cellStyle name="SAPBEXHLevel3X 4" xfId="633" xr:uid="{00000000-0005-0000-0000-000058020000}"/>
    <cellStyle name="SAPBEXHLevel3X 5" xfId="634" xr:uid="{00000000-0005-0000-0000-000059020000}"/>
    <cellStyle name="SAPBEXHLevel3X 6" xfId="635" xr:uid="{00000000-0005-0000-0000-00005A020000}"/>
    <cellStyle name="SAPBEXHLevel3X 7" xfId="636" xr:uid="{00000000-0005-0000-0000-00005B020000}"/>
    <cellStyle name="SAPBEXHLevel3X 8" xfId="637" xr:uid="{00000000-0005-0000-0000-00005C020000}"/>
    <cellStyle name="SAPBEXHLevel3X 9" xfId="638" xr:uid="{00000000-0005-0000-0000-00005D020000}"/>
    <cellStyle name="SAPBEXresData" xfId="181" xr:uid="{00000000-0005-0000-0000-00005E020000}"/>
    <cellStyle name="SAPBEXresData 10" xfId="639" xr:uid="{00000000-0005-0000-0000-00005F020000}"/>
    <cellStyle name="SAPBEXresData 2" xfId="218" xr:uid="{00000000-0005-0000-0000-000060020000}"/>
    <cellStyle name="SAPBEXresData 3" xfId="245" xr:uid="{00000000-0005-0000-0000-000061020000}"/>
    <cellStyle name="SAPBEXresData 4" xfId="640" xr:uid="{00000000-0005-0000-0000-000062020000}"/>
    <cellStyle name="SAPBEXresData 5" xfId="641" xr:uid="{00000000-0005-0000-0000-000063020000}"/>
    <cellStyle name="SAPBEXresData 6" xfId="642" xr:uid="{00000000-0005-0000-0000-000064020000}"/>
    <cellStyle name="SAPBEXresData 7" xfId="643" xr:uid="{00000000-0005-0000-0000-000065020000}"/>
    <cellStyle name="SAPBEXresData 8" xfId="644" xr:uid="{00000000-0005-0000-0000-000066020000}"/>
    <cellStyle name="SAPBEXresData 9" xfId="645" xr:uid="{00000000-0005-0000-0000-000067020000}"/>
    <cellStyle name="SAPBEXresDataEmph" xfId="182" xr:uid="{00000000-0005-0000-0000-000068020000}"/>
    <cellStyle name="SAPBEXresDataEmph 10" xfId="646" xr:uid="{00000000-0005-0000-0000-000069020000}"/>
    <cellStyle name="SAPBEXresDataEmph 2" xfId="202" xr:uid="{00000000-0005-0000-0000-00006A020000}"/>
    <cellStyle name="SAPBEXresDataEmph 3" xfId="232" xr:uid="{00000000-0005-0000-0000-00006B020000}"/>
    <cellStyle name="SAPBEXresDataEmph 4" xfId="647" xr:uid="{00000000-0005-0000-0000-00006C020000}"/>
    <cellStyle name="SAPBEXresDataEmph 5" xfId="648" xr:uid="{00000000-0005-0000-0000-00006D020000}"/>
    <cellStyle name="SAPBEXresDataEmph 6" xfId="649" xr:uid="{00000000-0005-0000-0000-00006E020000}"/>
    <cellStyle name="SAPBEXresDataEmph 7" xfId="650" xr:uid="{00000000-0005-0000-0000-00006F020000}"/>
    <cellStyle name="SAPBEXresDataEmph 8" xfId="651" xr:uid="{00000000-0005-0000-0000-000070020000}"/>
    <cellStyle name="SAPBEXresDataEmph 9" xfId="652" xr:uid="{00000000-0005-0000-0000-000071020000}"/>
    <cellStyle name="SAPBEXresItem" xfId="183" xr:uid="{00000000-0005-0000-0000-000072020000}"/>
    <cellStyle name="SAPBEXresItem 10" xfId="653" xr:uid="{00000000-0005-0000-0000-000073020000}"/>
    <cellStyle name="SAPBEXresItem 2" xfId="224" xr:uid="{00000000-0005-0000-0000-000074020000}"/>
    <cellStyle name="SAPBEXresItem 3" xfId="217" xr:uid="{00000000-0005-0000-0000-000075020000}"/>
    <cellStyle name="SAPBEXresItem 4" xfId="654" xr:uid="{00000000-0005-0000-0000-000076020000}"/>
    <cellStyle name="SAPBEXresItem 5" xfId="655" xr:uid="{00000000-0005-0000-0000-000077020000}"/>
    <cellStyle name="SAPBEXresItem 6" xfId="656" xr:uid="{00000000-0005-0000-0000-000078020000}"/>
    <cellStyle name="SAPBEXresItem 7" xfId="657" xr:uid="{00000000-0005-0000-0000-000079020000}"/>
    <cellStyle name="SAPBEXresItem 8" xfId="658" xr:uid="{00000000-0005-0000-0000-00007A020000}"/>
    <cellStyle name="SAPBEXresItem 9" xfId="659" xr:uid="{00000000-0005-0000-0000-00007B020000}"/>
    <cellStyle name="SAPBEXresItemX" xfId="184" xr:uid="{00000000-0005-0000-0000-00007C020000}"/>
    <cellStyle name="SAPBEXresItemX 10" xfId="660" xr:uid="{00000000-0005-0000-0000-00007D020000}"/>
    <cellStyle name="SAPBEXresItemX 2" xfId="216" xr:uid="{00000000-0005-0000-0000-00007E020000}"/>
    <cellStyle name="SAPBEXresItemX 3" xfId="237" xr:uid="{00000000-0005-0000-0000-00007F020000}"/>
    <cellStyle name="SAPBEXresItemX 4" xfId="661" xr:uid="{00000000-0005-0000-0000-000080020000}"/>
    <cellStyle name="SAPBEXresItemX 5" xfId="662" xr:uid="{00000000-0005-0000-0000-000081020000}"/>
    <cellStyle name="SAPBEXresItemX 6" xfId="663" xr:uid="{00000000-0005-0000-0000-000082020000}"/>
    <cellStyle name="SAPBEXresItemX 7" xfId="664" xr:uid="{00000000-0005-0000-0000-000083020000}"/>
    <cellStyle name="SAPBEXresItemX 8" xfId="665" xr:uid="{00000000-0005-0000-0000-000084020000}"/>
    <cellStyle name="SAPBEXresItemX 9" xfId="666" xr:uid="{00000000-0005-0000-0000-000085020000}"/>
    <cellStyle name="SAPBEXstdData" xfId="185" xr:uid="{00000000-0005-0000-0000-000086020000}"/>
    <cellStyle name="SAPBEXstdData 10" xfId="667" xr:uid="{00000000-0005-0000-0000-000087020000}"/>
    <cellStyle name="SAPBEXstdData 2" xfId="222" xr:uid="{00000000-0005-0000-0000-000088020000}"/>
    <cellStyle name="SAPBEXstdData 3" xfId="229" xr:uid="{00000000-0005-0000-0000-000089020000}"/>
    <cellStyle name="SAPBEXstdData 4" xfId="668" xr:uid="{00000000-0005-0000-0000-00008A020000}"/>
    <cellStyle name="SAPBEXstdData 5" xfId="669" xr:uid="{00000000-0005-0000-0000-00008B020000}"/>
    <cellStyle name="SAPBEXstdData 6" xfId="670" xr:uid="{00000000-0005-0000-0000-00008C020000}"/>
    <cellStyle name="SAPBEXstdData 7" xfId="671" xr:uid="{00000000-0005-0000-0000-00008D020000}"/>
    <cellStyle name="SAPBEXstdData 8" xfId="672" xr:uid="{00000000-0005-0000-0000-00008E020000}"/>
    <cellStyle name="SAPBEXstdData 9" xfId="673" xr:uid="{00000000-0005-0000-0000-00008F020000}"/>
    <cellStyle name="SAPBEXstdDataEmph" xfId="186" xr:uid="{00000000-0005-0000-0000-000090020000}"/>
    <cellStyle name="SAPBEXstdDataEmph 10" xfId="674" xr:uid="{00000000-0005-0000-0000-000091020000}"/>
    <cellStyle name="SAPBEXstdDataEmph 2" xfId="213" xr:uid="{00000000-0005-0000-0000-000092020000}"/>
    <cellStyle name="SAPBEXstdDataEmph 3" xfId="88" xr:uid="{00000000-0005-0000-0000-000093020000}"/>
    <cellStyle name="SAPBEXstdDataEmph 4" xfId="675" xr:uid="{00000000-0005-0000-0000-000094020000}"/>
    <cellStyle name="SAPBEXstdDataEmph 5" xfId="676" xr:uid="{00000000-0005-0000-0000-000095020000}"/>
    <cellStyle name="SAPBEXstdDataEmph 6" xfId="677" xr:uid="{00000000-0005-0000-0000-000096020000}"/>
    <cellStyle name="SAPBEXstdDataEmph 7" xfId="678" xr:uid="{00000000-0005-0000-0000-000097020000}"/>
    <cellStyle name="SAPBEXstdDataEmph 8" xfId="679" xr:uid="{00000000-0005-0000-0000-000098020000}"/>
    <cellStyle name="SAPBEXstdDataEmph 9" xfId="680" xr:uid="{00000000-0005-0000-0000-000099020000}"/>
    <cellStyle name="SAPBEXstdItem" xfId="187" xr:uid="{00000000-0005-0000-0000-00009A020000}"/>
    <cellStyle name="SAPBEXstdItem 10" xfId="681" xr:uid="{00000000-0005-0000-0000-00009B020000}"/>
    <cellStyle name="SAPBEXstdItem 2" xfId="682" xr:uid="{00000000-0005-0000-0000-00009C020000}"/>
    <cellStyle name="SAPBEXstdItem 3" xfId="683" xr:uid="{00000000-0005-0000-0000-00009D020000}"/>
    <cellStyle name="SAPBEXstdItem 4" xfId="684" xr:uid="{00000000-0005-0000-0000-00009E020000}"/>
    <cellStyle name="SAPBEXstdItem 5" xfId="685" xr:uid="{00000000-0005-0000-0000-00009F020000}"/>
    <cellStyle name="SAPBEXstdItem 6" xfId="686" xr:uid="{00000000-0005-0000-0000-0000A0020000}"/>
    <cellStyle name="SAPBEXstdItem 7" xfId="687" xr:uid="{00000000-0005-0000-0000-0000A1020000}"/>
    <cellStyle name="SAPBEXstdItem 8" xfId="688" xr:uid="{00000000-0005-0000-0000-0000A2020000}"/>
    <cellStyle name="SAPBEXstdItem 9" xfId="689" xr:uid="{00000000-0005-0000-0000-0000A3020000}"/>
    <cellStyle name="SAPBEXstdItemX" xfId="188" xr:uid="{00000000-0005-0000-0000-0000A4020000}"/>
    <cellStyle name="SAPBEXstdItemX 10" xfId="690" xr:uid="{00000000-0005-0000-0000-0000A5020000}"/>
    <cellStyle name="SAPBEXstdItemX 2" xfId="210" xr:uid="{00000000-0005-0000-0000-0000A6020000}"/>
    <cellStyle name="SAPBEXstdItemX 3" xfId="243" xr:uid="{00000000-0005-0000-0000-0000A7020000}"/>
    <cellStyle name="SAPBEXstdItemX 4" xfId="691" xr:uid="{00000000-0005-0000-0000-0000A8020000}"/>
    <cellStyle name="SAPBEXstdItemX 5" xfId="692" xr:uid="{00000000-0005-0000-0000-0000A9020000}"/>
    <cellStyle name="SAPBEXstdItemX 6" xfId="693" xr:uid="{00000000-0005-0000-0000-0000AA020000}"/>
    <cellStyle name="SAPBEXstdItemX 7" xfId="694" xr:uid="{00000000-0005-0000-0000-0000AB020000}"/>
    <cellStyle name="SAPBEXstdItemX 8" xfId="695" xr:uid="{00000000-0005-0000-0000-0000AC020000}"/>
    <cellStyle name="SAPBEXstdItemX 9" xfId="696" xr:uid="{00000000-0005-0000-0000-0000AD020000}"/>
    <cellStyle name="SAPBEXtitle" xfId="189" xr:uid="{00000000-0005-0000-0000-0000AE020000}"/>
    <cellStyle name="SAPBEXundefined" xfId="190" xr:uid="{00000000-0005-0000-0000-0000AF020000}"/>
    <cellStyle name="SAPBEXundefined 10" xfId="697" xr:uid="{00000000-0005-0000-0000-0000B0020000}"/>
    <cellStyle name="SAPBEXundefined 2" xfId="206" xr:uid="{00000000-0005-0000-0000-0000B1020000}"/>
    <cellStyle name="SAPBEXundefined 3" xfId="242" xr:uid="{00000000-0005-0000-0000-0000B2020000}"/>
    <cellStyle name="SAPBEXundefined 4" xfId="698" xr:uid="{00000000-0005-0000-0000-0000B3020000}"/>
    <cellStyle name="SAPBEXundefined 5" xfId="699" xr:uid="{00000000-0005-0000-0000-0000B4020000}"/>
    <cellStyle name="SAPBEXundefined 6" xfId="700" xr:uid="{00000000-0005-0000-0000-0000B5020000}"/>
    <cellStyle name="SAPBEXundefined 7" xfId="701" xr:uid="{00000000-0005-0000-0000-0000B6020000}"/>
    <cellStyle name="SAPBEXundefined 8" xfId="702" xr:uid="{00000000-0005-0000-0000-0000B7020000}"/>
    <cellStyle name="SAPBEXundefined 9" xfId="703" xr:uid="{00000000-0005-0000-0000-0000B8020000}"/>
    <cellStyle name="SEM-BPS-data" xfId="191" xr:uid="{00000000-0005-0000-0000-0000B9020000}"/>
    <cellStyle name="Style 1" xfId="192" xr:uid="{00000000-0005-0000-0000-0000BA020000}"/>
    <cellStyle name="Tahoma" xfId="193" xr:uid="{00000000-0005-0000-0000-0000BB020000}"/>
    <cellStyle name="Task_Header" xfId="194" xr:uid="{00000000-0005-0000-0000-0000BC020000}"/>
    <cellStyle name="Title" xfId="1" builtinId="15" customBuiltin="1"/>
    <cellStyle name="Total" xfId="16" builtinId="25" customBuiltin="1"/>
    <cellStyle name="Warning Text" xfId="14" builtinId="11" customBuiltin="1"/>
  </cellStyles>
  <dxfs count="0"/>
  <tableStyles count="0" defaultTableStyle="TableStyleMedium9" defaultPivotStyle="PivotStyleLight16"/>
  <colors>
    <mruColors>
      <color rgb="FFFF00FF"/>
      <color rgb="FFFFFF99"/>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3.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externalLink" Target="externalLinks/externalLink6.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2.xml"/><Relationship Id="rId25" Type="http://schemas.openxmlformats.org/officeDocument/2006/relationships/externalLink" Target="externalLinks/externalLink10.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externalLink" Target="externalLinks/externalLink5.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9.xml"/><Relationship Id="rId32"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8.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4.xml"/><Relationship Id="rId31"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7.xml"/><Relationship Id="rId27" Type="http://schemas.openxmlformats.org/officeDocument/2006/relationships/styles" Target="styles.xml"/><Relationship Id="rId30" Type="http://schemas.openxmlformats.org/officeDocument/2006/relationships/customXml" Target="../customXml/item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orpfi04p-d01\206693$\cf\Income%20Tax\Business%20Plan\2006\OCMT\Nuclear%20Depn%20Forecast%202010.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C:\Documents%20and%20Settings\585004\Local%20Settings\Temporary%20Internet%20Files\OLK78\D_Capital%20Proj_Tables_Nuclear_August%2028%202007_V5%20DZ-GB.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orpfi04p-d01\206693$\CF\CB\2002-6%20Business%20Plan\Utensil_2002_VTestJune1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GTACORPFP201\Common$\CF\CB\Financial%20Forecasts\2002%20Reporting%20Base\OPGOperatingBud200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OPG\Liability%20Management\2010%20NWMD\Reports\NWMD%20Report\Number%20Inputs%20Backup\A2%20npmv1.29_2007_nwmd2010_V1.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2005%20NWMD\2005%20Model%20Scenarios\npmv1.27_2005.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_7_O%20N%20F%20A\Implementation\Pmt%20Cert\Final\Projected%20Seg%20Fund%20Balance%20Jul%2024%20ONFA.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L&amp;ILW%20Deep%20Repository%20(PMMM%20Study)\Cost%20Estimate\Final%20Est%20Report\L&amp;ILW%20WBS%20Rev%20Q.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C:\CF\CB\2002-6%20Business%20Plan\Utensil_2002_VTestJune12.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C:\WORKPLACE\2007ONFA\2007%20ONFA%20Models\npmv1.29_200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uclear"/>
      <sheetName val="Nuc 9807"/>
      <sheetName val="Nuc Darl NOSS Maj"/>
      <sheetName val="Nuc Darl MFA"/>
      <sheetName val="Nuc Pick A 9820 &amp; NOSS"/>
      <sheetName val="Nuc Pick B 9820 &amp; NOSS"/>
      <sheetName val="Nuc Pick Com 9820 &amp; NOSS"/>
      <sheetName val="Nuc Pick A MFA"/>
      <sheetName val="Nuc Pick B MFA"/>
      <sheetName val="Nuc Pick Com MFA"/>
      <sheetName val="Nuc Pick Waste 9821"/>
      <sheetName val="Nuc Bruce A 9803 &amp; NOSS"/>
      <sheetName val="Nuc Bruce B 9804 &amp; NOSS"/>
      <sheetName val="Nuc Bruce Com 9805 &amp; NOSS"/>
      <sheetName val="Nuc ISDI MFA Divide by 5"/>
      <sheetName val="Nuc NOSS Maj Divide by 3"/>
      <sheetName val="Nuc NOSS Maj Divide by 5"/>
      <sheetName val="Nuc NOSS Maj OTHER Bruce Com W"/>
      <sheetName val="Nuc NOSS MFA"/>
    </sheetNames>
    <sheetDataSet>
      <sheetData sheetId="0" refreshError="1"/>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1-2-1 Table 1"/>
      <sheetName val="D1-2-1 Table 2"/>
      <sheetName val="D1-2-1 Table 3a"/>
      <sheetName val="D1-2-1 Table 3b"/>
      <sheetName val="D1-2-1 Table 3c"/>
      <sheetName val="D1-2-2_Table 1a"/>
      <sheetName val="D1-2-2_Table 1b"/>
      <sheetName val="D1-2-2_Table 1c"/>
      <sheetName val="D1-2-2 Table 2"/>
      <sheetName val="D1-2-2_Table 3a"/>
      <sheetName val="D1-2-2_Table 3b"/>
      <sheetName val="D1-2-2_Table 3c"/>
      <sheetName val="D1-2-2_Table 4"/>
      <sheetName val="D1-2-2_Table 5"/>
    </sheetNames>
    <sheetDataSet>
      <sheetData sheetId="0" refreshError="1"/>
      <sheetData sheetId="1" refreshError="1"/>
      <sheetData sheetId="2" refreshError="1"/>
      <sheetData sheetId="3" refreshError="1"/>
      <sheetData sheetId="4" refreshError="1"/>
      <sheetData sheetId="5">
        <row r="21">
          <cell r="D21" t="str">
            <v>34000</v>
          </cell>
          <cell r="E21" t="str">
            <v>Regulatory</v>
          </cell>
          <cell r="F21">
            <v>38838</v>
          </cell>
          <cell r="G21">
            <v>40148</v>
          </cell>
        </row>
        <row r="22">
          <cell r="D22" t="str">
            <v>38188</v>
          </cell>
          <cell r="E22" t="str">
            <v>Sustaining</v>
          </cell>
          <cell r="F22">
            <v>38322</v>
          </cell>
          <cell r="G22">
            <v>40878</v>
          </cell>
        </row>
        <row r="23">
          <cell r="D23" t="str">
            <v>33631</v>
          </cell>
          <cell r="E23" t="str">
            <v>Regulatory</v>
          </cell>
          <cell r="F23">
            <v>37987</v>
          </cell>
          <cell r="G23">
            <v>40513</v>
          </cell>
        </row>
        <row r="24">
          <cell r="D24" t="str">
            <v>31555</v>
          </cell>
          <cell r="E24" t="str">
            <v>Sustaining</v>
          </cell>
          <cell r="F24">
            <v>39022</v>
          </cell>
          <cell r="G24">
            <v>40603</v>
          </cell>
        </row>
        <row r="25">
          <cell r="D25" t="str">
            <v>33977</v>
          </cell>
          <cell r="E25" t="str">
            <v>Sustaining</v>
          </cell>
          <cell r="F25">
            <v>37865</v>
          </cell>
          <cell r="G25">
            <v>40513</v>
          </cell>
        </row>
        <row r="26">
          <cell r="D26" t="str">
            <v>33973</v>
          </cell>
          <cell r="E26" t="str">
            <v>Sustaining</v>
          </cell>
          <cell r="F26">
            <v>39052</v>
          </cell>
          <cell r="G26">
            <v>40878</v>
          </cell>
        </row>
        <row r="27">
          <cell r="D27" t="str">
            <v>33815</v>
          </cell>
          <cell r="E27" t="str">
            <v>Sustaining</v>
          </cell>
          <cell r="F27">
            <v>38565</v>
          </cell>
          <cell r="G27">
            <v>39873</v>
          </cell>
        </row>
        <row r="28">
          <cell r="D28" t="str">
            <v>31717</v>
          </cell>
          <cell r="E28" t="str">
            <v>Sustaining</v>
          </cell>
          <cell r="F28">
            <v>37257</v>
          </cell>
          <cell r="G28">
            <v>40513</v>
          </cell>
        </row>
        <row r="29">
          <cell r="D29" t="str">
            <v>33955</v>
          </cell>
          <cell r="E29" t="str">
            <v>Sustaining</v>
          </cell>
          <cell r="F29">
            <v>39022</v>
          </cell>
          <cell r="G29">
            <v>40878</v>
          </cell>
        </row>
        <row r="30">
          <cell r="D30" t="str">
            <v>28452</v>
          </cell>
          <cell r="E30" t="str">
            <v>Sustaining</v>
          </cell>
          <cell r="F30">
            <v>38869</v>
          </cell>
          <cell r="G30">
            <v>40148</v>
          </cell>
        </row>
        <row r="31">
          <cell r="D31" t="str">
            <v>33925</v>
          </cell>
          <cell r="E31" t="str">
            <v>Sustaining</v>
          </cell>
          <cell r="F31">
            <v>36892</v>
          </cell>
          <cell r="G31">
            <v>39873</v>
          </cell>
        </row>
        <row r="34">
          <cell r="D34" t="str">
            <v>49251</v>
          </cell>
          <cell r="E34" t="str">
            <v>Sustaining</v>
          </cell>
          <cell r="F34">
            <v>39022</v>
          </cell>
          <cell r="G34">
            <v>40360</v>
          </cell>
        </row>
        <row r="35">
          <cell r="D35" t="str">
            <v>49253</v>
          </cell>
          <cell r="E35" t="str">
            <v>Regulatory</v>
          </cell>
          <cell r="F35">
            <v>38961</v>
          </cell>
          <cell r="G35">
            <v>40148</v>
          </cell>
        </row>
        <row r="36">
          <cell r="D36" t="str">
            <v>49266</v>
          </cell>
          <cell r="E36" t="str">
            <v>Sustaining</v>
          </cell>
          <cell r="F36">
            <v>39052</v>
          </cell>
          <cell r="G36">
            <v>40603</v>
          </cell>
        </row>
        <row r="39">
          <cell r="D39" t="str">
            <v>49104</v>
          </cell>
          <cell r="E39" t="str">
            <v>Regulatory</v>
          </cell>
          <cell r="F39">
            <v>38473</v>
          </cell>
          <cell r="G39">
            <v>39393</v>
          </cell>
        </row>
        <row r="40">
          <cell r="D40" t="str">
            <v>40543</v>
          </cell>
          <cell r="E40" t="str">
            <v>Regulatory</v>
          </cell>
          <cell r="F40">
            <v>38231</v>
          </cell>
          <cell r="G40">
            <v>39873</v>
          </cell>
        </row>
        <row r="41">
          <cell r="D41" t="str">
            <v>79147</v>
          </cell>
          <cell r="E41" t="str">
            <v>Regulatory</v>
          </cell>
          <cell r="F41">
            <v>36892</v>
          </cell>
          <cell r="G41">
            <v>39417</v>
          </cell>
        </row>
        <row r="42">
          <cell r="D42" t="str">
            <v>49110</v>
          </cell>
          <cell r="E42" t="str">
            <v>Sustaining</v>
          </cell>
          <cell r="F42">
            <v>38777</v>
          </cell>
          <cell r="G42">
            <v>40179</v>
          </cell>
        </row>
        <row r="43">
          <cell r="D43" t="str">
            <v>49109</v>
          </cell>
          <cell r="E43" t="str">
            <v>Sustaining</v>
          </cell>
          <cell r="F43">
            <v>38047</v>
          </cell>
          <cell r="G43">
            <v>39539</v>
          </cell>
        </row>
        <row r="46">
          <cell r="D46" t="str">
            <v>25902</v>
          </cell>
          <cell r="E46" t="str">
            <v>Regulatory</v>
          </cell>
          <cell r="F46">
            <v>38687</v>
          </cell>
          <cell r="G46">
            <v>40148</v>
          </cell>
        </row>
        <row r="47">
          <cell r="D47" t="str">
            <v>25609</v>
          </cell>
          <cell r="E47" t="str">
            <v>Regulatory</v>
          </cell>
          <cell r="F47">
            <v>38687</v>
          </cell>
          <cell r="G47">
            <v>40148</v>
          </cell>
        </row>
        <row r="48">
          <cell r="D48" t="str">
            <v>25901</v>
          </cell>
          <cell r="E48" t="str">
            <v>Regulatory</v>
          </cell>
          <cell r="F48">
            <v>38687</v>
          </cell>
          <cell r="G48">
            <v>40148</v>
          </cell>
        </row>
        <row r="49">
          <cell r="D49" t="str">
            <v>25905</v>
          </cell>
          <cell r="E49" t="str">
            <v>Regulatory</v>
          </cell>
          <cell r="F49">
            <v>38687</v>
          </cell>
          <cell r="G49">
            <v>39783</v>
          </cell>
        </row>
      </sheetData>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ettings"/>
      <sheetName val="Utensil Manual"/>
      <sheetName val="BP Information"/>
      <sheetName val="Dialog_opshelp"/>
      <sheetName val="Joke"/>
      <sheetName val="DialogGoto"/>
      <sheetName val="DialogOrgSetup"/>
      <sheetName val="DialogAbout"/>
      <sheetName val="DialogPrint"/>
      <sheetName val="DialogOrgSetupHelp"/>
    </sheetNames>
    <sheetDataSet>
      <sheetData sheetId="0" refreshError="1">
        <row r="4">
          <cell r="B4" t="str">
            <v>May 11, 2001</v>
          </cell>
        </row>
        <row r="16">
          <cell r="C16" t="str">
            <v xml:space="preserve">Consolidation Organization </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ld Method"/>
      <sheetName val="Margin"/>
      <sheetName val="Sheet3"/>
      <sheetName val="month_budget"/>
      <sheetName val="OPGOperatingBud2002"/>
      <sheetName val="CHECKLIST"/>
      <sheetName val="COVER PAGE"/>
      <sheetName val="E&amp;Y"/>
      <sheetName val="contents"/>
      <sheetName val="Sec A. 2007 seg income st"/>
      <sheetName val="Sec B &amp; C 2006 seg income st"/>
      <sheetName val="Sec 1.1 to 1.3 gen rev 1"/>
      <sheetName val="Sec 1.4 to 1.7 rev"/>
      <sheetName val="Sec 2 trading rev"/>
      <sheetName val="Sec 3. non gen rev"/>
      <sheetName val="Sec 4. fuel costs"/>
      <sheetName val="Sec 5. gross margin"/>
      <sheetName val="Sec 6.1 to 6.3 om&amp;a"/>
      <sheetName val="Sec 6.4 om&amp;a "/>
      <sheetName val="Sec 7 dep &amp; amort"/>
      <sheetName val="Sec 8 &amp; 9 seg fund earn &amp; dep "/>
      <sheetName val="Sec 10 to 12 tax exps &amp; net int"/>
      <sheetName val="Sec 13 to 18 assets"/>
      <sheetName val="Sec 19 to 30 assets &amp; liabs"/>
      <sheetName val="App A1 Trading FV List 1 "/>
      <sheetName val="App A2 Trading FV List 2"/>
      <sheetName val="App A3 Change in mark to market"/>
      <sheetName val="App B1 Provision Exp Breakdown"/>
      <sheetName val="App B2 Fixed Asset NBV by seg"/>
      <sheetName val="App C Fuel Hedge Ratio"/>
      <sheetName val="App D Y ov Y pension, OPEB 1"/>
      <sheetName val="App E Capital &amp; PARTS Expend"/>
      <sheetName val="F1 Nuclear PUEC (3)"/>
      <sheetName val="F2 Hydroelectric OM&amp;A (2)"/>
      <sheetName val="F3  Fossil OM&amp;A (2)"/>
      <sheetName val="F4 EFOR (2)"/>
      <sheetName val="F5 om&amp;a per mwh"/>
      <sheetName val="App G1 Outage stats"/>
      <sheetName val="App G2 Nuc produc indicators"/>
      <sheetName val="App I1 change in ST AR"/>
      <sheetName val="App I2 change in  LT AR "/>
      <sheetName val="App I3 change in AP &amp; accruals"/>
      <sheetName val="App I4 change in LT AP"/>
      <sheetName val="App J Bruce Power Deferred"/>
      <sheetName val="Appendix K Direct Cash Flow"/>
      <sheetName val="Appendix L1 Comprehensive Incom"/>
      <sheetName val="Appendix L2 AccCompIncome"/>
      <sheetName val="Sec A. 2007 seg income"/>
      <sheetName val="Sec. B 2006 seg income st"/>
      <sheetName val="Sec 6.1 to 6.3 om&amp;aN"/>
      <sheetName val="App E Capital &amp; PARTS Expen (2)"/>
      <sheetName val="Appendix M Impact RR Acctg"/>
      <sheetName val="Sec.A 2007 seg incomea"/>
      <sheetName val="Sec. B  2006 seg incomea"/>
      <sheetName val="Sec. C Net Income Recon.a"/>
      <sheetName val="Sec 1.1 to 1.3 gen rev"/>
      <sheetName val="Sec 2. Trading Rev"/>
      <sheetName val="Sec 3. non gen rev (2)"/>
      <sheetName val="Sec 4. fuel costs2"/>
      <sheetName val="Sec 5. gross margin (2)"/>
      <sheetName val="Sec 6.1 to 6.3 om&amp;aN $5M (2)"/>
      <sheetName val="Sec 6.4 Pension om&amp;a "/>
      <sheetName val="F1 Nuclear PUEC (4)"/>
      <sheetName val="F2 Hydroelectric OM&amp;A (3)"/>
      <sheetName val="F3  Fossil OM&amp;A (3)"/>
      <sheetName val="App G2 Nuc Produc Indicatorsa"/>
      <sheetName val="App I1 change in ST AR "/>
      <sheetName val="App I2 change in LT AR"/>
      <sheetName val="App J Bruce Power Deferred (2)"/>
      <sheetName val="App K Direct Cash Flow YoY"/>
      <sheetName val="App K1 Direct Cash Flow QoQ"/>
      <sheetName val="Appendix L1 Comprehensive I (2)"/>
      <sheetName val="Appendix M Impact RR Acctg (3)"/>
      <sheetName val="Sec.A 2008 seg incomea"/>
      <sheetName val="Sec. B  2007 seg incomea"/>
      <sheetName val="App A1 Trading FV List 1"/>
      <sheetName val="ARM"/>
      <sheetName val="settings"/>
      <sheetName val="Sheet2"/>
      <sheetName val="Old_Method1"/>
      <sheetName val="COVER_PAGE1"/>
      <sheetName val="Sec_A__2007_seg_income_st1"/>
      <sheetName val="Sec_B_&amp;_C_2006_seg_income_st1"/>
      <sheetName val="Sec_1_1_to_1_3_gen_rev_11"/>
      <sheetName val="Sec_1_4_to_1_7_rev1"/>
      <sheetName val="Sec_2_trading_rev1"/>
      <sheetName val="Sec_3__non_gen_rev1"/>
      <sheetName val="Sec_4__fuel_costs1"/>
      <sheetName val="Sec_5__gross_margin1"/>
      <sheetName val="Sec_6_1_to_6_3_om&amp;a1"/>
      <sheetName val="Sec_6_4_om&amp;a_1"/>
      <sheetName val="Sec_7_dep_&amp;_amort1"/>
      <sheetName val="Sec_8_&amp;_9_seg_fund_earn_&amp;_dep_1"/>
      <sheetName val="Sec_10_to_12_tax_exps_&amp;_net_in1"/>
      <sheetName val="Sec_13_to_18_assets1"/>
      <sheetName val="Sec_19_to_30_assets_&amp;_liabs1"/>
      <sheetName val="App_A1_Trading_FV_List_1_1"/>
      <sheetName val="App_A2_Trading_FV_List_21"/>
      <sheetName val="App_A3_Change_in_mark_to_marke1"/>
      <sheetName val="App_B1_Provision_Exp_Breakdown1"/>
      <sheetName val="App_B2_Fixed_Asset_NBV_by_seg1"/>
      <sheetName val="App_C_Fuel_Hedge_Ratio1"/>
      <sheetName val="App_D_Y_ov_Y_pension,_OPEB_11"/>
      <sheetName val="App_E_Capital_&amp;_PARTS_Expend1"/>
      <sheetName val="F1_Nuclear_PUEC_(3)1"/>
      <sheetName val="F2_Hydroelectric_OM&amp;A_(2)1"/>
      <sheetName val="F3__Fossil_OM&amp;A_(2)1"/>
      <sheetName val="F4_EFOR_(2)1"/>
      <sheetName val="F5_om&amp;a_per_mwh1"/>
      <sheetName val="App_G1_Outage_stats1"/>
      <sheetName val="App_G2_Nuc_produc_indicators1"/>
      <sheetName val="App_I1_change_in_ST_AR1"/>
      <sheetName val="App_I2_change_in__LT_AR_1"/>
      <sheetName val="App_I3_change_in_AP_&amp;_accruals1"/>
      <sheetName val="App_I4_change_in_LT_AP1"/>
      <sheetName val="App_J_Bruce_Power_Deferred1"/>
      <sheetName val="Appendix_K_Direct_Cash_Flow1"/>
      <sheetName val="Appendix_L1_Comprehensive_Inco1"/>
      <sheetName val="Appendix_L2_AccCompIncome1"/>
      <sheetName val="Sec_A__2007_seg_income1"/>
      <sheetName val="Sec__B_2006_seg_income_st1"/>
      <sheetName val="Sec_6_1_to_6_3_om&amp;aN1"/>
      <sheetName val="App_E_Capital_&amp;_PARTS_Expen_(21"/>
      <sheetName val="Appendix_M_Impact_RR_Acctg1"/>
      <sheetName val="Sec_A_2007_seg_incomea1"/>
      <sheetName val="Sec__B__2006_seg_incomea1"/>
      <sheetName val="Sec__C_Net_Income_Recon_a1"/>
      <sheetName val="Sec_1_1_to_1_3_gen_rev1"/>
      <sheetName val="Sec_2__Trading_Rev1"/>
      <sheetName val="Sec_3__non_gen_rev_(2)1"/>
      <sheetName val="Sec_4__fuel_costs21"/>
      <sheetName val="Sec_5__gross_margin_(2)1"/>
      <sheetName val="Sec_6_1_to_6_3_om&amp;aN_$5M_(2)1"/>
      <sheetName val="Sec_6_4_Pension_om&amp;a_1"/>
      <sheetName val="F1_Nuclear_PUEC_(4)1"/>
      <sheetName val="F2_Hydroelectric_OM&amp;A_(3)1"/>
      <sheetName val="F3__Fossil_OM&amp;A_(3)1"/>
      <sheetName val="App_G2_Nuc_Produc_Indicatorsa1"/>
      <sheetName val="App_I1_change_in_ST_AR_1"/>
      <sheetName val="App_I2_change_in_LT_AR1"/>
      <sheetName val="App_J_Bruce_Power_Deferred_(2)1"/>
      <sheetName val="App_K_Direct_Cash_Flow_YoY1"/>
      <sheetName val="App_K1_Direct_Cash_Flow_QoQ1"/>
      <sheetName val="Appendix_L1_Comprehensive_I_(21"/>
      <sheetName val="Appendix_M_Impact_RR_Acctg_(3)1"/>
      <sheetName val="Sec_A_2008_seg_incomea1"/>
      <sheetName val="Sec__B__2007_seg_incomea1"/>
      <sheetName val="App_A1_Trading_FV_List_11"/>
      <sheetName val="Old_Method"/>
      <sheetName val="COVER_PAGE"/>
      <sheetName val="Sec_A__2007_seg_income_st"/>
      <sheetName val="Sec_B_&amp;_C_2006_seg_income_st"/>
      <sheetName val="Sec_1_1_to_1_3_gen_rev_1"/>
      <sheetName val="Sec_1_4_to_1_7_rev"/>
      <sheetName val="Sec_2_trading_rev"/>
      <sheetName val="Sec_3__non_gen_rev"/>
      <sheetName val="Sec_4__fuel_costs"/>
      <sheetName val="Sec_5__gross_margin"/>
      <sheetName val="Sec_6_1_to_6_3_om&amp;a"/>
      <sheetName val="Sec_6_4_om&amp;a_"/>
      <sheetName val="Sec_7_dep_&amp;_amort"/>
      <sheetName val="Sec_8_&amp;_9_seg_fund_earn_&amp;_dep_"/>
      <sheetName val="Sec_10_to_12_tax_exps_&amp;_net_int"/>
      <sheetName val="Sec_13_to_18_assets"/>
      <sheetName val="Sec_19_to_30_assets_&amp;_liabs"/>
      <sheetName val="App_A1_Trading_FV_List_1_"/>
      <sheetName val="App_A2_Trading_FV_List_2"/>
      <sheetName val="App_A3_Change_in_mark_to_market"/>
      <sheetName val="App_B1_Provision_Exp_Breakdown"/>
      <sheetName val="App_B2_Fixed_Asset_NBV_by_seg"/>
      <sheetName val="App_C_Fuel_Hedge_Ratio"/>
      <sheetName val="App_D_Y_ov_Y_pension,_OPEB_1"/>
      <sheetName val="App_E_Capital_&amp;_PARTS_Expend"/>
      <sheetName val="F1_Nuclear_PUEC_(3)"/>
      <sheetName val="F2_Hydroelectric_OM&amp;A_(2)"/>
      <sheetName val="F3__Fossil_OM&amp;A_(2)"/>
      <sheetName val="F4_EFOR_(2)"/>
      <sheetName val="F5_om&amp;a_per_mwh"/>
      <sheetName val="App_G1_Outage_stats"/>
      <sheetName val="App_G2_Nuc_produc_indicators"/>
      <sheetName val="App_I1_change_in_ST_AR"/>
      <sheetName val="App_I2_change_in__LT_AR_"/>
      <sheetName val="App_I3_change_in_AP_&amp;_accruals"/>
      <sheetName val="App_I4_change_in_LT_AP"/>
      <sheetName val="App_J_Bruce_Power_Deferred"/>
      <sheetName val="Appendix_K_Direct_Cash_Flow"/>
      <sheetName val="Appendix_L1_Comprehensive_Incom"/>
      <sheetName val="Appendix_L2_AccCompIncome"/>
      <sheetName val="Sec_A__2007_seg_income"/>
      <sheetName val="Sec__B_2006_seg_income_st"/>
      <sheetName val="Sec_6_1_to_6_3_om&amp;aN"/>
      <sheetName val="App_E_Capital_&amp;_PARTS_Expen_(2)"/>
      <sheetName val="Appendix_M_Impact_RR_Acctg"/>
      <sheetName val="Sec_A_2007_seg_incomea"/>
      <sheetName val="Sec__B__2006_seg_incomea"/>
      <sheetName val="Sec__C_Net_Income_Recon_a"/>
      <sheetName val="Sec_1_1_to_1_3_gen_rev"/>
      <sheetName val="Sec_2__Trading_Rev"/>
      <sheetName val="Sec_3__non_gen_rev_(2)"/>
      <sheetName val="Sec_4__fuel_costs2"/>
      <sheetName val="Sec_5__gross_margin_(2)"/>
      <sheetName val="Sec_6_1_to_6_3_om&amp;aN_$5M_(2)"/>
      <sheetName val="Sec_6_4_Pension_om&amp;a_"/>
      <sheetName val="F1_Nuclear_PUEC_(4)"/>
      <sheetName val="F2_Hydroelectric_OM&amp;A_(3)"/>
      <sheetName val="F3__Fossil_OM&amp;A_(3)"/>
      <sheetName val="App_G2_Nuc_Produc_Indicatorsa"/>
      <sheetName val="App_I1_change_in_ST_AR_"/>
      <sheetName val="App_I2_change_in_LT_AR"/>
      <sheetName val="App_J_Bruce_Power_Deferred_(2)"/>
      <sheetName val="App_K_Direct_Cash_Flow_YoY"/>
      <sheetName val="App_K1_Direct_Cash_Flow_QoQ"/>
      <sheetName val="Appendix_L1_Comprehensive_I_(2)"/>
      <sheetName val="Appendix_M_Impact_RR_Acctg_(3)"/>
      <sheetName val="Sec_A_2008_seg_incomea"/>
      <sheetName val="Sec__B__2007_seg_incomea"/>
      <sheetName val="App_A1_Trading_FV_List_1"/>
    </sheetNames>
    <sheetDataSet>
      <sheetData sheetId="0"/>
      <sheetData sheetId="1" refreshError="1">
        <row r="9">
          <cell r="C9" t="str">
            <v>Ancillary revenue</v>
          </cell>
          <cell r="E9">
            <v>8.5</v>
          </cell>
          <cell r="F9">
            <v>16.642333333333333</v>
          </cell>
          <cell r="G9">
            <v>24.9635</v>
          </cell>
          <cell r="H9">
            <v>33.284666666666666</v>
          </cell>
          <cell r="I9">
            <v>40.319773247669708</v>
          </cell>
          <cell r="J9">
            <v>47.35487982867275</v>
          </cell>
          <cell r="K9">
            <v>54.389986409675792</v>
          </cell>
          <cell r="L9">
            <v>61.425092990678834</v>
          </cell>
          <cell r="M9">
            <v>68.460199571681883</v>
          </cell>
          <cell r="N9">
            <v>75.495306152684932</v>
          </cell>
          <cell r="O9">
            <v>82.530412733687982</v>
          </cell>
        </row>
        <row r="10">
          <cell r="D10" t="str">
            <v>Gross Ontario sales</v>
          </cell>
          <cell r="E10">
            <v>529.86000000000013</v>
          </cell>
          <cell r="F10">
            <v>1002.5623333333334</v>
          </cell>
          <cell r="G10">
            <v>1491.9635000000001</v>
          </cell>
          <cell r="H10">
            <v>1903.8046666666667</v>
          </cell>
          <cell r="I10">
            <v>2238.5263132477753</v>
          </cell>
          <cell r="J10">
            <v>2633.5640300690734</v>
          </cell>
          <cell r="K10">
            <v>3116.5184393228155</v>
          </cell>
          <cell r="L10">
            <v>3551.0426767590507</v>
          </cell>
          <cell r="M10">
            <v>3904.1566527528653</v>
          </cell>
          <cell r="N10">
            <v>4256.9581562701087</v>
          </cell>
          <cell r="O10">
            <v>4628.0601249315514</v>
          </cell>
        </row>
        <row r="11">
          <cell r="C11" t="str">
            <v>Less:</v>
          </cell>
        </row>
        <row r="12">
          <cell r="D12" t="str">
            <v>Fuel costs</v>
          </cell>
          <cell r="E12">
            <v>131.94759125094589</v>
          </cell>
          <cell r="F12">
            <v>250.09615791761269</v>
          </cell>
          <cell r="G12">
            <v>361.20042458427918</v>
          </cell>
          <cell r="H12">
            <v>437.2137912509458</v>
          </cell>
          <cell r="I12">
            <v>514.19175791761268</v>
          </cell>
          <cell r="J12">
            <v>606.39352458427902</v>
          </cell>
          <cell r="K12">
            <v>710.29269125094572</v>
          </cell>
          <cell r="L12">
            <v>810.62035791761252</v>
          </cell>
          <cell r="M12">
            <v>899.09762458427929</v>
          </cell>
          <cell r="N12">
            <v>992.33029125094583</v>
          </cell>
          <cell r="O12">
            <v>1089.8831579176128</v>
          </cell>
        </row>
        <row r="13">
          <cell r="D13" t="str">
            <v>Power purchased</v>
          </cell>
          <cell r="E13">
            <v>80.445782999999992</v>
          </cell>
          <cell r="F13">
            <v>149.00723259999998</v>
          </cell>
          <cell r="G13">
            <v>222.23389179999998</v>
          </cell>
          <cell r="H13">
            <v>288.49007159999996</v>
          </cell>
          <cell r="I13">
            <v>293.30707159999997</v>
          </cell>
          <cell r="J13">
            <v>298.0030716</v>
          </cell>
          <cell r="K13">
            <v>302.82607159999998</v>
          </cell>
          <cell r="L13">
            <v>307.64907160000001</v>
          </cell>
          <cell r="M13">
            <v>312.35707159999998</v>
          </cell>
          <cell r="N13">
            <v>317.18607159999999</v>
          </cell>
          <cell r="O13">
            <v>321.90007159999999</v>
          </cell>
        </row>
        <row r="14">
          <cell r="D14" t="str">
            <v>Gross revenue charges (GRC)</v>
          </cell>
          <cell r="E14">
            <v>26.435583333333334</v>
          </cell>
          <cell r="F14">
            <v>51.934766666666661</v>
          </cell>
          <cell r="G14">
            <v>78.262149999999991</v>
          </cell>
          <cell r="H14">
            <v>104.63613333333333</v>
          </cell>
          <cell r="I14">
            <v>132.62761666666665</v>
          </cell>
          <cell r="J14">
            <v>158.4195</v>
          </cell>
          <cell r="K14">
            <v>183.94158333333331</v>
          </cell>
          <cell r="L14">
            <v>209.05476666666667</v>
          </cell>
          <cell r="M14">
            <v>233.76814999999999</v>
          </cell>
          <cell r="N14">
            <v>259.36083333333329</v>
          </cell>
          <cell r="O14">
            <v>285.38451666666663</v>
          </cell>
        </row>
        <row r="15">
          <cell r="C15" t="str">
            <v>Gross margin Ontario sales</v>
          </cell>
          <cell r="E15">
            <v>291.03104241572089</v>
          </cell>
          <cell r="F15">
            <v>551.52417614905414</v>
          </cell>
          <cell r="G15">
            <v>830.26703361572072</v>
          </cell>
          <cell r="H15">
            <v>1073.4646704823874</v>
          </cell>
          <cell r="I15">
            <v>1298.399867063496</v>
          </cell>
          <cell r="J15">
            <v>1570.7479338847943</v>
          </cell>
          <cell r="K15">
            <v>1919.4580931385367</v>
          </cell>
          <cell r="L15">
            <v>2223.7184805747715</v>
          </cell>
          <cell r="M15">
            <v>2458.9338065685861</v>
          </cell>
          <cell r="N15">
            <v>2688.0809600858297</v>
          </cell>
          <cell r="O15">
            <v>2930.8923787472718</v>
          </cell>
        </row>
        <row r="17">
          <cell r="B17" t="str">
            <v>Interconnected sales</v>
          </cell>
          <cell r="E17">
            <v>17.02778</v>
          </cell>
          <cell r="F17">
            <v>32.827780000000004</v>
          </cell>
          <cell r="G17">
            <v>46.727780000000003</v>
          </cell>
          <cell r="H17">
            <v>71.627780000000001</v>
          </cell>
          <cell r="I17">
            <v>71.627780000000001</v>
          </cell>
          <cell r="J17">
            <v>71.627780000000001</v>
          </cell>
          <cell r="K17">
            <v>71.627780000000001</v>
          </cell>
          <cell r="L17">
            <v>71.627780000000001</v>
          </cell>
          <cell r="M17">
            <v>71.627780000000001</v>
          </cell>
          <cell r="N17">
            <v>71.627780000000001</v>
          </cell>
          <cell r="O17">
            <v>71.627780000000001</v>
          </cell>
        </row>
        <row r="18">
          <cell r="C18" t="str">
            <v>Less:</v>
          </cell>
        </row>
        <row r="19">
          <cell r="D19" t="str">
            <v>Fuel costs</v>
          </cell>
          <cell r="E19">
            <v>8.6999999999999993</v>
          </cell>
          <cell r="F19">
            <v>24.5</v>
          </cell>
          <cell r="G19">
            <v>35.9</v>
          </cell>
          <cell r="H19">
            <v>52.1</v>
          </cell>
          <cell r="I19">
            <v>52.1</v>
          </cell>
          <cell r="J19">
            <v>52.1</v>
          </cell>
          <cell r="K19">
            <v>52.1</v>
          </cell>
          <cell r="L19">
            <v>52.1</v>
          </cell>
          <cell r="M19">
            <v>52.1</v>
          </cell>
          <cell r="N19">
            <v>52.1</v>
          </cell>
          <cell r="O19">
            <v>52.1</v>
          </cell>
        </row>
        <row r="20">
          <cell r="D20" t="str">
            <v>Power purchased</v>
          </cell>
          <cell r="E20">
            <v>0</v>
          </cell>
          <cell r="F20">
            <v>0</v>
          </cell>
          <cell r="G20">
            <v>0</v>
          </cell>
          <cell r="H20">
            <v>0</v>
          </cell>
          <cell r="I20">
            <v>0</v>
          </cell>
          <cell r="J20">
            <v>0</v>
          </cell>
          <cell r="K20">
            <v>0</v>
          </cell>
          <cell r="L20">
            <v>0</v>
          </cell>
          <cell r="M20">
            <v>0</v>
          </cell>
          <cell r="N20">
            <v>0</v>
          </cell>
          <cell r="O20">
            <v>0</v>
          </cell>
        </row>
        <row r="21">
          <cell r="C21" t="str">
            <v>Gross margin interconnected sales</v>
          </cell>
          <cell r="E21">
            <v>8.3277800000000006</v>
          </cell>
          <cell r="F21">
            <v>8.3277800000000042</v>
          </cell>
          <cell r="G21">
            <v>10.827780000000004</v>
          </cell>
          <cell r="H21">
            <v>19.52778</v>
          </cell>
          <cell r="I21">
            <v>19.52778</v>
          </cell>
          <cell r="J21">
            <v>19.52778</v>
          </cell>
          <cell r="K21">
            <v>19.52778</v>
          </cell>
          <cell r="L21">
            <v>19.52778</v>
          </cell>
          <cell r="M21">
            <v>19.52778</v>
          </cell>
          <cell r="N21">
            <v>19.52778</v>
          </cell>
          <cell r="O21">
            <v>19.52778</v>
          </cell>
        </row>
        <row r="23">
          <cell r="B23" t="str">
            <v>Non-energy revenue</v>
          </cell>
          <cell r="E23">
            <v>24.697859324583334</v>
          </cell>
          <cell r="F23">
            <v>52.391590912196008</v>
          </cell>
          <cell r="G23">
            <v>90.410119478630008</v>
          </cell>
          <cell r="H23">
            <v>130.688855788968</v>
          </cell>
          <cell r="I23">
            <v>163.94674503607405</v>
          </cell>
          <cell r="J23">
            <v>196.07751908637999</v>
          </cell>
          <cell r="K23">
            <v>224.517638368078</v>
          </cell>
          <cell r="L23">
            <v>255.79709599038404</v>
          </cell>
          <cell r="M23">
            <v>284.41990082109004</v>
          </cell>
          <cell r="N23">
            <v>312.33798061819601</v>
          </cell>
          <cell r="O23">
            <v>342.82057551850198</v>
          </cell>
        </row>
        <row r="24">
          <cell r="C24" t="str">
            <v>Less:</v>
          </cell>
        </row>
        <row r="25">
          <cell r="D25" t="str">
            <v>Cost of goods sold (COGS)</v>
          </cell>
          <cell r="E25">
            <v>4.6270092860599377</v>
          </cell>
          <cell r="F25">
            <v>11.638302209230574</v>
          </cell>
          <cell r="G25">
            <v>22.927750678966156</v>
          </cell>
          <cell r="H25">
            <v>36.300908740545353</v>
          </cell>
          <cell r="I25">
            <v>44.515961400113525</v>
          </cell>
          <cell r="J25">
            <v>52.556447933791333</v>
          </cell>
          <cell r="K25">
            <v>57.348939920163211</v>
          </cell>
          <cell r="L25">
            <v>62.348025980977553</v>
          </cell>
          <cell r="M25">
            <v>67.677005299027115</v>
          </cell>
          <cell r="N25">
            <v>72.696328268938487</v>
          </cell>
          <cell r="O25">
            <v>79.113137554807693</v>
          </cell>
        </row>
        <row r="26">
          <cell r="C26" t="str">
            <v>Gross margin non-energy revenue</v>
          </cell>
          <cell r="E26">
            <v>20.070850038523396</v>
          </cell>
          <cell r="F26">
            <v>40.753288702965435</v>
          </cell>
          <cell r="G26">
            <v>67.482368799663845</v>
          </cell>
          <cell r="H26">
            <v>94.387947048422646</v>
          </cell>
          <cell r="I26">
            <v>119.43078363596052</v>
          </cell>
          <cell r="J26">
            <v>143.52107115258866</v>
          </cell>
          <cell r="K26">
            <v>167.16869844791478</v>
          </cell>
          <cell r="L26">
            <v>193.44907000940648</v>
          </cell>
          <cell r="M26">
            <v>216.74289552206292</v>
          </cell>
          <cell r="N26">
            <v>239.64165234925753</v>
          </cell>
          <cell r="O26">
            <v>263.7074379636943</v>
          </cell>
        </row>
        <row r="28">
          <cell r="E28">
            <v>319.42967245424433</v>
          </cell>
          <cell r="F28">
            <v>600.6052448520195</v>
          </cell>
          <cell r="G28">
            <v>908.57718241538453</v>
          </cell>
          <cell r="H28">
            <v>1187.3803975308099</v>
          </cell>
          <cell r="I28">
            <v>1437.3584306994564</v>
          </cell>
          <cell r="J28">
            <v>1733.796785037383</v>
          </cell>
          <cell r="K28">
            <v>2106.1545715864513</v>
          </cell>
          <cell r="L28">
            <v>2436.695330584178</v>
          </cell>
          <cell r="M28">
            <v>2695.204482090649</v>
          </cell>
          <cell r="N28">
            <v>2947.2503924350872</v>
          </cell>
          <cell r="O28">
            <v>3214.1275967109659</v>
          </cell>
        </row>
        <row r="30">
          <cell r="E30">
            <v>26.946000000000002</v>
          </cell>
          <cell r="F30">
            <v>51.350999999999999</v>
          </cell>
          <cell r="G30">
            <v>81.897000000000006</v>
          </cell>
          <cell r="H30">
            <v>106.55200000000001</v>
          </cell>
          <cell r="I30">
            <v>131.45099999999999</v>
          </cell>
          <cell r="J30">
            <v>162.33199999999999</v>
          </cell>
          <cell r="K30">
            <v>186.99100000000001</v>
          </cell>
          <cell r="L30">
            <v>211.458</v>
          </cell>
          <cell r="M30">
            <v>242.29900000000001</v>
          </cell>
          <cell r="N30">
            <v>266.80500000000001</v>
          </cell>
          <cell r="O30">
            <v>291.608</v>
          </cell>
        </row>
        <row r="31">
          <cell r="E31">
            <v>172.62295925223918</v>
          </cell>
          <cell r="F31">
            <v>332.71226612103629</v>
          </cell>
          <cell r="G31">
            <v>507.35808885460267</v>
          </cell>
          <cell r="H31">
            <v>691.42904689317493</v>
          </cell>
          <cell r="I31">
            <v>864.32937277263193</v>
          </cell>
          <cell r="J31">
            <v>1023.5374031681479</v>
          </cell>
          <cell r="K31">
            <v>1190.8597387207503</v>
          </cell>
          <cell r="L31">
            <v>1348.7545919924787</v>
          </cell>
          <cell r="M31">
            <v>1511.8899111978667</v>
          </cell>
          <cell r="N31">
            <v>1679.862905489917</v>
          </cell>
          <cell r="O31">
            <v>1827.0331474093182</v>
          </cell>
        </row>
        <row r="33">
          <cell r="E33">
            <v>119.86071320200512</v>
          </cell>
          <cell r="F33">
            <v>216.5419787309832</v>
          </cell>
          <cell r="G33">
            <v>319.32209356078181</v>
          </cell>
          <cell r="H33">
            <v>389.39935063763505</v>
          </cell>
          <cell r="I33">
            <v>441.5780579268245</v>
          </cell>
          <cell r="J33">
            <v>547.92738186923521</v>
          </cell>
          <cell r="K33">
            <v>728.303832865701</v>
          </cell>
          <cell r="L33">
            <v>876.48273859169922</v>
          </cell>
          <cell r="M33">
            <v>941.01557089278231</v>
          </cell>
          <cell r="N33">
            <v>1000.5824869451703</v>
          </cell>
          <cell r="O33">
            <v>1095.4864493016476</v>
          </cell>
        </row>
        <row r="36">
          <cell r="B36" t="str">
            <v>Municipal/proxy property tax</v>
          </cell>
          <cell r="E36">
            <v>5.2</v>
          </cell>
          <cell r="F36">
            <v>10.4</v>
          </cell>
          <cell r="G36">
            <v>15.600000000000001</v>
          </cell>
          <cell r="H36">
            <v>20.8</v>
          </cell>
          <cell r="I36">
            <v>26</v>
          </cell>
          <cell r="J36">
            <v>31.2</v>
          </cell>
          <cell r="K36">
            <v>36.4</v>
          </cell>
          <cell r="L36">
            <v>41.6</v>
          </cell>
          <cell r="M36">
            <v>46.800000000000004</v>
          </cell>
          <cell r="N36">
            <v>52.000000000000007</v>
          </cell>
          <cell r="O36">
            <v>57.20000000000001</v>
          </cell>
        </row>
        <row r="43">
          <cell r="E43">
            <v>32.418415457284837</v>
          </cell>
          <cell r="F43">
            <v>43.107284756694156</v>
          </cell>
          <cell r="G43">
            <v>54.995003356923974</v>
          </cell>
          <cell r="H43">
            <v>35.399534334888926</v>
          </cell>
          <cell r="I43">
            <v>-0.73340569397657873</v>
          </cell>
          <cell r="J43">
            <v>17.204270930379153</v>
          </cell>
          <cell r="K43">
            <v>107.29592283674583</v>
          </cell>
          <cell r="L43">
            <v>163.69002947264505</v>
          </cell>
          <cell r="M43">
            <v>136.83806268362923</v>
          </cell>
          <cell r="N43">
            <v>101.61838516824798</v>
          </cell>
          <cell r="O43">
            <v>101.53575395695611</v>
          </cell>
        </row>
        <row r="45">
          <cell r="B45" t="str">
            <v xml:space="preserve">Income tax </v>
          </cell>
        </row>
        <row r="46">
          <cell r="C46" t="str">
            <v>Current</v>
          </cell>
          <cell r="E46">
            <v>6.1981503237343736</v>
          </cell>
          <cell r="F46">
            <v>8.2417794701305702</v>
          </cell>
          <cell r="G46">
            <v>10.514619331398999</v>
          </cell>
          <cell r="H46">
            <v>6.7681171982924049</v>
          </cell>
          <cell r="I46">
            <v>-0.14022149680755211</v>
          </cell>
          <cell r="J46">
            <v>3.2893235505988074</v>
          </cell>
          <cell r="K46">
            <v>20.514150660516393</v>
          </cell>
          <cell r="L46">
            <v>31.296267718722689</v>
          </cell>
          <cell r="M46">
            <v>26.162379331563919</v>
          </cell>
          <cell r="N46">
            <v>19.428649366217122</v>
          </cell>
          <cell r="O46">
            <v>19.412850917656488</v>
          </cell>
        </row>
        <row r="47">
          <cell r="C47" t="str">
            <v>Future</v>
          </cell>
          <cell r="E47">
            <v>3.0294330233982607</v>
          </cell>
          <cell r="F47">
            <v>4.0282854713559528</v>
          </cell>
          <cell r="G47">
            <v>5.1391678754590613</v>
          </cell>
          <cell r="H47">
            <v>3.3080123384912312</v>
          </cell>
          <cell r="I47">
            <v>-6.8535225967736133E-2</v>
          </cell>
          <cell r="J47">
            <v>1.6077030837196415</v>
          </cell>
          <cell r="K47">
            <v>10.026579255420932</v>
          </cell>
          <cell r="L47">
            <v>15.296490401847604</v>
          </cell>
          <cell r="M47">
            <v>12.787230347449778</v>
          </cell>
          <cell r="N47">
            <v>9.4960252520274704</v>
          </cell>
          <cell r="O47">
            <v>9.4883035384051357</v>
          </cell>
        </row>
        <row r="48">
          <cell r="C48" t="str">
            <v>LCT</v>
          </cell>
          <cell r="E48">
            <v>2.4</v>
          </cell>
          <cell r="F48">
            <v>4.8</v>
          </cell>
          <cell r="G48">
            <v>7.1999999999999993</v>
          </cell>
          <cell r="H48">
            <v>9.6</v>
          </cell>
          <cell r="I48">
            <v>12</v>
          </cell>
          <cell r="J48">
            <v>14.4</v>
          </cell>
          <cell r="K48">
            <v>16.8</v>
          </cell>
          <cell r="L48">
            <v>19.2</v>
          </cell>
          <cell r="M48">
            <v>21.599999999999998</v>
          </cell>
          <cell r="N48">
            <v>23.999999999999996</v>
          </cell>
          <cell r="O48">
            <v>26.399999999999995</v>
          </cell>
        </row>
        <row r="49">
          <cell r="E49">
            <v>11.627583347132635</v>
          </cell>
          <cell r="F49">
            <v>17.070064941486525</v>
          </cell>
          <cell r="G49">
            <v>22.853787206858058</v>
          </cell>
          <cell r="H49">
            <v>19.676129536783634</v>
          </cell>
          <cell r="I49">
            <v>11.791243277224712</v>
          </cell>
          <cell r="J49">
            <v>19.297026634318449</v>
          </cell>
          <cell r="K49">
            <v>47.340729915937331</v>
          </cell>
          <cell r="L49">
            <v>65.792758120570298</v>
          </cell>
          <cell r="M49">
            <v>60.549609679013699</v>
          </cell>
          <cell r="N49">
            <v>52.924674618244595</v>
          </cell>
          <cell r="O49">
            <v>55.301154456061624</v>
          </cell>
        </row>
        <row r="52">
          <cell r="E52">
            <v>20.790832110152202</v>
          </cell>
          <cell r="F52">
            <v>26.037219815207632</v>
          </cell>
          <cell r="G52">
            <v>32.141216150065915</v>
          </cell>
          <cell r="H52">
            <v>15.723404798105292</v>
          </cell>
          <cell r="I52">
            <v>-12.524648971201291</v>
          </cell>
          <cell r="J52">
            <v>-2.0927557039392966</v>
          </cell>
          <cell r="K52">
            <v>59.9551929208085</v>
          </cell>
          <cell r="L52">
            <v>97.897271352074753</v>
          </cell>
          <cell r="M52">
            <v>76.288453004615533</v>
          </cell>
          <cell r="N52">
            <v>48.693710550003388</v>
          </cell>
          <cell r="O52">
            <v>46.23459950089449</v>
          </cell>
        </row>
        <row r="56">
          <cell r="B56" t="str">
            <v>Total Capital expenditures (incl MFA, excl. prov funded)</v>
          </cell>
          <cell r="E56">
            <v>43.46341685408678</v>
          </cell>
          <cell r="F56">
            <v>108.77382714945084</v>
          </cell>
          <cell r="G56">
            <v>170.19550766871046</v>
          </cell>
          <cell r="H56">
            <v>231.45917487826364</v>
          </cell>
          <cell r="I56">
            <v>289.86406044251032</v>
          </cell>
          <cell r="J56">
            <v>368.1189275905607</v>
          </cell>
          <cell r="K56">
            <v>430.64664433582084</v>
          </cell>
          <cell r="L56">
            <v>500.59631765088665</v>
          </cell>
          <cell r="M56">
            <v>577.8808347622163</v>
          </cell>
          <cell r="N56">
            <v>663.08351805191262</v>
          </cell>
          <cell r="O56">
            <v>741.39356637428682</v>
          </cell>
        </row>
        <row r="57">
          <cell r="B57" t="str">
            <v>PARTS</v>
          </cell>
          <cell r="E57">
            <v>14.959</v>
          </cell>
          <cell r="F57">
            <v>28.675999999999998</v>
          </cell>
          <cell r="G57">
            <v>45.891000000000005</v>
          </cell>
          <cell r="H57">
            <v>59.61</v>
          </cell>
          <cell r="I57">
            <v>73.326000000000008</v>
          </cell>
          <cell r="J57">
            <v>90.47</v>
          </cell>
          <cell r="K57">
            <v>104.181</v>
          </cell>
          <cell r="L57">
            <v>117.89</v>
          </cell>
          <cell r="M57">
            <v>135.02699999999999</v>
          </cell>
          <cell r="N57">
            <v>148.73999999999998</v>
          </cell>
          <cell r="O57">
            <v>162.553</v>
          </cell>
        </row>
        <row r="61">
          <cell r="B61" t="str">
            <v>Bruce Energy</v>
          </cell>
          <cell r="E61">
            <v>1663.9884999999997</v>
          </cell>
          <cell r="F61">
            <v>1547.4592</v>
          </cell>
          <cell r="G61">
            <v>1667.9384</v>
          </cell>
          <cell r="H61">
            <v>1611.4521</v>
          </cell>
        </row>
        <row r="62">
          <cell r="B62" t="str">
            <v>PPA Sales @ 4 cents</v>
          </cell>
          <cell r="E62">
            <v>66.559539999999984</v>
          </cell>
          <cell r="F62">
            <v>61.898368000000005</v>
          </cell>
          <cell r="G62">
            <v>66.717535999999996</v>
          </cell>
          <cell r="H62">
            <v>64.458083999999999</v>
          </cell>
        </row>
        <row r="63">
          <cell r="B63" t="str">
            <v>PPA Purchases @ 3.8 cents</v>
          </cell>
          <cell r="E63">
            <v>63.231562999999987</v>
          </cell>
          <cell r="F63">
            <v>58.8034496</v>
          </cell>
          <cell r="G63">
            <v>63.381659200000001</v>
          </cell>
          <cell r="H63">
            <v>61.235179799999997</v>
          </cell>
        </row>
        <row r="65">
          <cell r="B65" t="str">
            <v>Bruce Energy</v>
          </cell>
          <cell r="E65">
            <v>1663.9884999999997</v>
          </cell>
          <cell r="F65">
            <v>3211.4476999999997</v>
          </cell>
          <cell r="G65">
            <v>4879.3860999999997</v>
          </cell>
          <cell r="H65">
            <v>6490.8382000000001</v>
          </cell>
        </row>
        <row r="66">
          <cell r="B66" t="str">
            <v>PPA Sales @ 4 cents</v>
          </cell>
          <cell r="E66">
            <v>66.559539999999984</v>
          </cell>
          <cell r="F66">
            <v>128.45790799999997</v>
          </cell>
          <cell r="G66">
            <v>195.17544399999997</v>
          </cell>
          <cell r="H66">
            <v>259.63352799999996</v>
          </cell>
        </row>
        <row r="67">
          <cell r="B67" t="str">
            <v>PPA Purchases @ 3.8 cents</v>
          </cell>
          <cell r="E67">
            <v>63.231562999999987</v>
          </cell>
          <cell r="F67">
            <v>122.03501259999999</v>
          </cell>
          <cell r="G67">
            <v>185.41667179999999</v>
          </cell>
          <cell r="H67">
            <v>246.65185159999999</v>
          </cell>
          <cell r="I67">
            <v>246.65185159999999</v>
          </cell>
          <cell r="J67">
            <v>246.65185159999999</v>
          </cell>
          <cell r="K67">
            <v>246.65185159999999</v>
          </cell>
          <cell r="L67">
            <v>246.65185159999999</v>
          </cell>
          <cell r="M67">
            <v>246.65185159999999</v>
          </cell>
          <cell r="N67">
            <v>246.65185159999999</v>
          </cell>
          <cell r="O67">
            <v>246.65185159999999</v>
          </cell>
        </row>
        <row r="69">
          <cell r="B69" t="str">
            <v>Lakeview Energy</v>
          </cell>
          <cell r="H69">
            <v>206</v>
          </cell>
        </row>
        <row r="70">
          <cell r="B70" t="str">
            <v>Lennox Energy</v>
          </cell>
          <cell r="E70">
            <v>12.321818005920001</v>
          </cell>
          <cell r="F70">
            <v>11.826577803264001</v>
          </cell>
          <cell r="G70">
            <v>12.338604764928</v>
          </cell>
          <cell r="H70">
            <v>210</v>
          </cell>
          <cell r="I70">
            <v>14.3847744456</v>
          </cell>
          <cell r="J70">
            <v>14.084596348799998</v>
          </cell>
          <cell r="K70">
            <v>14.236500930191998</v>
          </cell>
          <cell r="L70">
            <v>17.103418720800001</v>
          </cell>
          <cell r="M70">
            <v>14.4801231792</v>
          </cell>
          <cell r="N70">
            <v>14.3847744456</v>
          </cell>
          <cell r="O70">
            <v>14.084596348799998</v>
          </cell>
        </row>
        <row r="71">
          <cell r="B71" t="str">
            <v>Amort &amp; L&amp;ILW</v>
          </cell>
          <cell r="E71">
            <v>2.6892714769226678</v>
          </cell>
          <cell r="F71">
            <v>2.6892714769226678</v>
          </cell>
          <cell r="G71">
            <v>2.6892714769226678</v>
          </cell>
          <cell r="H71">
            <v>416</v>
          </cell>
          <cell r="I71">
            <v>2.6892714769226678</v>
          </cell>
          <cell r="J71">
            <v>2.6892714769226678</v>
          </cell>
          <cell r="K71">
            <v>2.6892714769226678</v>
          </cell>
          <cell r="L71">
            <v>2.6892714769226678</v>
          </cell>
          <cell r="M71">
            <v>2.6892714769226678</v>
          </cell>
          <cell r="N71">
            <v>2.6892714769226678</v>
          </cell>
          <cell r="O71">
            <v>2.6892714769226678</v>
          </cell>
        </row>
        <row r="72">
          <cell r="B72" t="str">
            <v>PPA Sales @ 4 cents</v>
          </cell>
          <cell r="C72" t="str">
            <v>Total</v>
          </cell>
          <cell r="E72">
            <v>15.011089482842669</v>
          </cell>
          <cell r="F72">
            <v>14.51584928018667</v>
          </cell>
          <cell r="G72">
            <v>15.027876241850668</v>
          </cell>
          <cell r="H72">
            <v>16.64</v>
          </cell>
          <cell r="I72" t="str">
            <v>Was not included in BP but is included in Pool revenues</v>
          </cell>
          <cell r="J72">
            <v>16.773867825722665</v>
          </cell>
          <cell r="K72">
            <v>16.925772407114664</v>
          </cell>
          <cell r="L72">
            <v>19.792690197722667</v>
          </cell>
          <cell r="M72">
            <v>17.169394656122666</v>
          </cell>
          <cell r="N72">
            <v>17.074045922522668</v>
          </cell>
          <cell r="O72">
            <v>16.773867825722665</v>
          </cell>
        </row>
        <row r="73">
          <cell r="B73" t="str">
            <v>PPA Purchases @ 3.8 cents</v>
          </cell>
          <cell r="C73" t="str">
            <v>Cumulative</v>
          </cell>
          <cell r="E73">
            <v>15.011089482842669</v>
          </cell>
          <cell r="F73">
            <v>29.526938763029339</v>
          </cell>
          <cell r="G73">
            <v>44.554815004880005</v>
          </cell>
          <cell r="H73">
            <v>15.808</v>
          </cell>
          <cell r="I73">
            <v>76.416674913157337</v>
          </cell>
          <cell r="J73">
            <v>93.190542738879998</v>
          </cell>
          <cell r="K73">
            <v>110.11631514599466</v>
          </cell>
          <cell r="L73">
            <v>129.90900534371733</v>
          </cell>
          <cell r="M73">
            <v>147.07839999984</v>
          </cell>
          <cell r="N73">
            <v>164.15244592236266</v>
          </cell>
          <cell r="O73">
            <v>180.92631374808533</v>
          </cell>
        </row>
        <row r="74">
          <cell r="C74" t="str">
            <v>January estimate</v>
          </cell>
          <cell r="E74">
            <v>14.739000000000001</v>
          </cell>
        </row>
        <row r="76">
          <cell r="B76" t="str">
            <v>Fixed and Var</v>
          </cell>
          <cell r="E76">
            <v>12.321818005920001</v>
          </cell>
          <cell r="F76">
            <v>11.826577803264001</v>
          </cell>
          <cell r="G76">
            <v>12.338604764928</v>
          </cell>
          <cell r="H76">
            <v>12.098542508831999</v>
          </cell>
          <cell r="I76">
            <v>14.3847744456</v>
          </cell>
          <cell r="J76">
            <v>14.084596348799998</v>
          </cell>
          <cell r="K76">
            <v>14.236500930191998</v>
          </cell>
          <cell r="L76">
            <v>17.103418720800001</v>
          </cell>
          <cell r="M76">
            <v>14.4801231792</v>
          </cell>
          <cell r="N76">
            <v>14.3847744456</v>
          </cell>
          <cell r="O76">
            <v>14.084596348799998</v>
          </cell>
        </row>
      </sheetData>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in"/>
      <sheetName val="InputRateForecast"/>
      <sheetName val="RateofReturn"/>
      <sheetName val="InputEscalationForecast"/>
      <sheetName val="EscalationIndices"/>
      <sheetName val="WeightedIndices"/>
      <sheetName val="InputCostWeightings"/>
      <sheetName val="InputOpeningBalances"/>
      <sheetName val="BalanceAllocation"/>
      <sheetName val="InputReferenceDatesDCM"/>
      <sheetName val="InputBaseCostsDCM"/>
      <sheetName val="ConstantCostsDCM"/>
      <sheetName val="ShiftedCostsDCM"/>
      <sheetName val="EscalationDCM"/>
      <sheetName val="AllocationDCM"/>
      <sheetName val="FixProvisionDCM"/>
      <sheetName val="InputBaseCostsUFS"/>
      <sheetName val="ConstantCostsUFS"/>
      <sheetName val="EscalationUFS"/>
      <sheetName val="AllocationUFS"/>
      <sheetName val="FixUFS PSL"/>
      <sheetName val="FixUFS Post Dism"/>
      <sheetName val="VarUFS PSL"/>
      <sheetName val="VarUFS Post Dism"/>
      <sheetName val="InputBaseCostsUFD"/>
      <sheetName val="FormattedCostsUFD"/>
      <sheetName val="ShiftedCostsUFD"/>
      <sheetName val="ConstantCostsUFD"/>
      <sheetName val="EscalationUFD"/>
      <sheetName val="AllocationUFD"/>
      <sheetName val="FixProvisionUFD"/>
      <sheetName val="VarProvisionUFD"/>
      <sheetName val="InputBaseCostsILW"/>
      <sheetName val="ShiftedCostsILW"/>
      <sheetName val="ConstantCostsOpsILW"/>
      <sheetName val="ConstantCostsDisposalILW"/>
      <sheetName val="EscalationILW"/>
      <sheetName val="AllocationILW"/>
      <sheetName val="FixProvisionOpsILW"/>
      <sheetName val="FixProvisionDisposalILW"/>
      <sheetName val="VarProvisionOpsILW"/>
      <sheetName val="VarProvisionDisposalILW"/>
      <sheetName val="InputBaseCostsLLW"/>
      <sheetName val="ConstantCostsOPSLLW"/>
      <sheetName val="ConstantCostsDisposalLLW"/>
      <sheetName val="ShiftedCostsLLW"/>
      <sheetName val="EscalationLLW"/>
      <sheetName val="AllocationLLW"/>
      <sheetName val="FixProvisionOpsLLW"/>
      <sheetName val="FixProvisionDisposalLLW"/>
      <sheetName val="VarProvisionOpsLLW"/>
      <sheetName val="VarProvisionDisposalLLW"/>
      <sheetName val="InputBundleForecast"/>
      <sheetName val="InputAccumBundles"/>
      <sheetName val="DetailedBundleSchedule"/>
      <sheetName val="Bundles"/>
      <sheetName val="InputAccumWaste"/>
      <sheetName val="InputWasteForecast"/>
      <sheetName val="ILWWaste"/>
      <sheetName val="DetailedILWSchedule"/>
      <sheetName val="LLWWaste"/>
      <sheetName val="DetailedLLWSchedule"/>
      <sheetName val="Checksheet"/>
      <sheetName val="Methods"/>
      <sheetName val="Results"/>
      <sheetName val="Ext Results"/>
      <sheetName val="FinalOutputs-NWMD2010"/>
      <sheetName val="2009-2013 BP"/>
      <sheetName val="CCL-2009"/>
      <sheetName val="CCL-2008"/>
      <sheetName val="NWMDExpenditure-NancyD"/>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in"/>
      <sheetName val="InputRateForecast"/>
      <sheetName val="RateofReturn"/>
      <sheetName val="InputEscalationForecast"/>
      <sheetName val="EscalationIndices"/>
      <sheetName val="WeightedIndices"/>
      <sheetName val="InputCostWeightings"/>
      <sheetName val="InputOpeningBalances"/>
      <sheetName val="BalanceAllocation"/>
      <sheetName val="InputReferenceDatesDCM"/>
      <sheetName val="InputBaseCostsDCM"/>
      <sheetName val="ConstantCostsDCM"/>
      <sheetName val="ShiftedCostsDCM"/>
      <sheetName val="EscalationDCM"/>
      <sheetName val="AllocationDCM"/>
      <sheetName val="FixProvisionDCM"/>
      <sheetName val="InputBaseCostsUFS"/>
      <sheetName val="ConstantCostsUFS"/>
      <sheetName val="EscalationUFS"/>
      <sheetName val="AllocationUFS"/>
      <sheetName val="FixUFS PSL"/>
      <sheetName val="FixUFS Post Dism"/>
      <sheetName val="VarUFS PSL"/>
      <sheetName val="VarUFS Post Dism"/>
      <sheetName val="InputBaseCostsUFD"/>
      <sheetName val="FormattedCostsUFD"/>
      <sheetName val="ShiftedCostsUFD"/>
      <sheetName val="ConstantCostsUFD"/>
      <sheetName val="EscalationUFD"/>
      <sheetName val="AllocationUFD"/>
      <sheetName val="FixProvisionUFD"/>
      <sheetName val="VarProvisionUFD"/>
      <sheetName val="InputBaseCostsILW"/>
      <sheetName val="ShiftedCostsILW"/>
      <sheetName val="ConstantCostsOpsILW"/>
      <sheetName val="ConstantCostsDisposalILW"/>
      <sheetName val="EscalationILW"/>
      <sheetName val="AllocationILW"/>
      <sheetName val="FixProvisionOpsILW"/>
      <sheetName val="FixProvisionDisposalILW"/>
      <sheetName val="VarProvisionOpsILW"/>
      <sheetName val="VarProvisionDisposalILW"/>
      <sheetName val="InputBaseCostsLLW"/>
      <sheetName val="ConstantCostsOPSLLW"/>
      <sheetName val="ConstantCostsDisposalLLW"/>
      <sheetName val="ShiftedCostsLLW"/>
      <sheetName val="EscalationLLW"/>
      <sheetName val="AllocationLLW"/>
      <sheetName val="FixProvisionOpsLLW"/>
      <sheetName val="FixProvisionDisposalLLW"/>
      <sheetName val="VarProvisionOpsLLW"/>
      <sheetName val="VarProvisionDisposalLLW"/>
      <sheetName val="InputBundleForecast"/>
      <sheetName val="InputAccumBundles"/>
      <sheetName val="DetailedBundleSchedule"/>
      <sheetName val="Bundles"/>
      <sheetName val="InputAccumWaste"/>
      <sheetName val="InputWasteForecast"/>
      <sheetName val="ILWWaste"/>
      <sheetName val="DetailedILWSchedule"/>
      <sheetName val="LLWWaste"/>
      <sheetName val="DetailedLLWSchedule"/>
      <sheetName val="Checksheet"/>
      <sheetName val="Methods"/>
      <sheetName val="Results"/>
      <sheetName val="Ext Result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sheetName val="Dcm - ONFA"/>
      <sheetName val="OEFC CIL"/>
      <sheetName val="UF"/>
      <sheetName val="UFF"/>
      <sheetName val="&lt;=2002 Expenditures"/>
      <sheetName val="Expenditures"/>
      <sheetName val="Ont CPI"/>
    </sheetNames>
    <sheetDataSet>
      <sheetData sheetId="0"/>
      <sheetData sheetId="1"/>
      <sheetData sheetId="2"/>
      <sheetData sheetId="3"/>
      <sheetData sheetId="4"/>
      <sheetData sheetId="5"/>
      <sheetData sheetId="6"/>
      <sheetData sheetId="7"/>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sheetName val="Scale factors"/>
      <sheetName val="Transfer"/>
      <sheetName val="CC CF Subtotals"/>
      <sheetName val="Labour"/>
      <sheetName val="Material"/>
      <sheetName val="Other"/>
      <sheetName val="Contgncy"/>
      <sheetName val="list"/>
      <sheetName val="WBS"/>
      <sheetName val="WBS-2"/>
      <sheetName val="15 SE"/>
      <sheetName val="20 RPS"/>
      <sheetName val="25 SA"/>
      <sheetName val="30 LA"/>
      <sheetName val="35 PA"/>
      <sheetName val="40FDC"/>
      <sheetName val="45 FO"/>
      <sheetName val="55 EA&amp;M"/>
      <sheetName val="60 FDC"/>
      <sheetName val="90 PM"/>
      <sheetName val="15.01.01"/>
      <sheetName val="15.01.02"/>
      <sheetName val="15.02.01"/>
      <sheetName val="15.02.02"/>
      <sheetName val="15.02.03"/>
      <sheetName val="15.02.04"/>
      <sheetName val="15.02.05"/>
      <sheetName val="15.02.06"/>
      <sheetName val="15.02.07"/>
      <sheetName val="15.02.08"/>
      <sheetName val="15.02.09"/>
      <sheetName val="15.02.10"/>
      <sheetName val="15.03.01"/>
      <sheetName val="15.03.02"/>
      <sheetName val="20.01.01"/>
      <sheetName val="20.01.02"/>
      <sheetName val="20.01.03"/>
      <sheetName val="20.01.04"/>
      <sheetName val="20.01.05"/>
      <sheetName val="20.01.06"/>
      <sheetName val="20.01.07"/>
      <sheetName val="20.02.01"/>
      <sheetName val="20.02.02"/>
      <sheetName val="20.02.03"/>
      <sheetName val="20.02.04"/>
      <sheetName val="20.02.05"/>
      <sheetName val="25.01"/>
      <sheetName val="25.02.01"/>
      <sheetName val="25.02.02"/>
      <sheetName val="25.02.03"/>
      <sheetName val="25.03.01"/>
      <sheetName val="25.03.02"/>
      <sheetName val="25.03.03"/>
      <sheetName val="25.04"/>
      <sheetName val="25.05"/>
      <sheetName val="25.06"/>
      <sheetName val="30.01"/>
      <sheetName val="30.02"/>
      <sheetName val="30.03.01"/>
      <sheetName val="30.03.02"/>
      <sheetName val="30.03.03"/>
      <sheetName val="30.04"/>
      <sheetName val="30.05"/>
      <sheetName val="35.01"/>
      <sheetName val="40.01.01"/>
      <sheetName val="40.01.02"/>
      <sheetName val="40.01.03"/>
      <sheetName val="40.01.04"/>
      <sheetName val="40.01.05"/>
      <sheetName val="40.01.06"/>
      <sheetName val="40.01.07"/>
      <sheetName val="40.01.08"/>
      <sheetName val="40.01.09"/>
      <sheetName val="40.01.10"/>
      <sheetName val="40.02.01.01"/>
      <sheetName val="40.02.01.02"/>
      <sheetName val="40.02.01.03"/>
      <sheetName val="40.02.01.04.01"/>
      <sheetName val="40.02.01.04.02"/>
      <sheetName val="40.02.01.04.03"/>
      <sheetName val="40.02.01.04.04"/>
      <sheetName val="40.02.01.04.05"/>
      <sheetName val="40.02.01.04.06"/>
      <sheetName val="40.02.02.01"/>
      <sheetName val="40.02.02.02"/>
      <sheetName val="40.02.02.03"/>
      <sheetName val="40.02.02.04"/>
      <sheetName val="40.02.02.05"/>
      <sheetName val="40.02.02.06"/>
      <sheetName val="40.02.02.07"/>
      <sheetName val="40.02.02.08"/>
      <sheetName val="40.02.02.09"/>
      <sheetName val="40.02.02.10"/>
      <sheetName val="40.02.02.11"/>
      <sheetName val="40.02.02.12"/>
      <sheetName val="40.02.02.13"/>
      <sheetName val="40.02.02.14"/>
      <sheetName val="40.02.02.15"/>
      <sheetName val="40.02.02.16"/>
      <sheetName val="40.02.02.17"/>
      <sheetName val="40.02.03"/>
      <sheetName val="45.01.01"/>
      <sheetName val="45.01.02"/>
      <sheetName val="45.02.01.01"/>
      <sheetName val="45.02.01.02"/>
      <sheetName val="45.02.01.03"/>
      <sheetName val="45.02.01.04"/>
      <sheetName val="45.02.01.05"/>
      <sheetName val="45.02.01.06"/>
      <sheetName val="45.02.01.07"/>
      <sheetName val="45.02.02.01"/>
      <sheetName val="45.02.02.02"/>
      <sheetName val="45.02.02.03"/>
      <sheetName val="45.02.02.04"/>
      <sheetName val="45.02.02.05"/>
      <sheetName val="45.02.02.06"/>
      <sheetName val="45.02.02.07"/>
      <sheetName val="45.02.02.08"/>
      <sheetName val="45.02.02.09"/>
      <sheetName val="45.02.03.01"/>
      <sheetName val="45.02.03.02"/>
      <sheetName val="45.03.01"/>
      <sheetName val="45.03.02"/>
      <sheetName val="55.01.01"/>
      <sheetName val="55.01.02"/>
      <sheetName val="55.01.03"/>
      <sheetName val="55.02"/>
      <sheetName val="55.03"/>
      <sheetName val="55.04"/>
      <sheetName val="55.05"/>
      <sheetName val="60.01."/>
      <sheetName val="60.02.01"/>
      <sheetName val="60.02.02"/>
      <sheetName val="60.02.03"/>
      <sheetName val="60.03.01"/>
      <sheetName val="60.03.02"/>
      <sheetName val="60.04"/>
      <sheetName val="60.05.01"/>
      <sheetName val="60.05.02"/>
      <sheetName val="60.05.03"/>
      <sheetName val="90.01"/>
      <sheetName val="90.02"/>
      <sheetName val="90.03"/>
      <sheetName val="spare1"/>
      <sheetName val="WEDS"/>
      <sheetName val="OPG Rates"/>
      <sheetName val="Purchase rates"/>
      <sheetName val="Waste Level"/>
      <sheetName val="W Level Pie"/>
      <sheetName val="Category Pie"/>
      <sheetName val="Phases Pie"/>
      <sheetName val="Phases $"/>
      <sheetName val="Phases"/>
      <sheetName val="Cashflow Summary"/>
      <sheetName val="Cumulative"/>
      <sheetName val="Cashflow - Cost Categories"/>
      <sheetName val="Mining Sum"/>
      <sheetName val="EPSCA "/>
      <sheetName val="Not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refreshError="1"/>
      <sheetData sheetId="150" refreshError="1"/>
      <sheetData sheetId="151" refreshError="1"/>
      <sheetData sheetId="152"/>
      <sheetData sheetId="153"/>
      <sheetData sheetId="154" refreshError="1"/>
      <sheetData sheetId="155" refreshError="1"/>
      <sheetData sheetId="156" refreshError="1"/>
      <sheetData sheetId="157"/>
      <sheetData sheetId="158"/>
      <sheetData sheetId="159"/>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ettings"/>
      <sheetName val="Utensil Manual"/>
      <sheetName val="BP Information"/>
      <sheetName val="Dialog_opshelp"/>
      <sheetName val="Joke"/>
      <sheetName val="DialogGoto"/>
      <sheetName val="DialogOrgSetup"/>
      <sheetName val="DialogAbout"/>
      <sheetName val="DialogPrint"/>
      <sheetName val="DialogOrgSetupHelp"/>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in"/>
      <sheetName val="InputRateForecast"/>
      <sheetName val="RateofReturn"/>
      <sheetName val="InputEscalationForecast"/>
      <sheetName val="EscalationIndices"/>
      <sheetName val="WeightedIndices"/>
      <sheetName val="InputCostWeightings"/>
      <sheetName val="InputOpeningBalances"/>
      <sheetName val="BalanceAllocation"/>
      <sheetName val="InputReferenceDatesDCM"/>
      <sheetName val="InputBaseCostsDCM"/>
      <sheetName val="ConstantCostsDCM"/>
      <sheetName val="ShiftedCostsDCM"/>
      <sheetName val="EscalationDCM"/>
      <sheetName val="AllocationDCM"/>
      <sheetName val="FixProvisionDCM"/>
      <sheetName val="InputBaseCostsUFS"/>
      <sheetName val="ConstantCostsUFS"/>
      <sheetName val="EscalationUFS"/>
      <sheetName val="AllocationUFS"/>
      <sheetName val="FixUFS PSL"/>
      <sheetName val="FixUFS Post Dism"/>
      <sheetName val="VarUFS PSL"/>
      <sheetName val="VarUFS Post Dism"/>
      <sheetName val="InputBaseCostsUFD"/>
      <sheetName val="FormattedCostsUFD"/>
      <sheetName val="ShiftedCostsUFD"/>
      <sheetName val="ConstantCostsUFD"/>
      <sheetName val="EscalationUFD"/>
      <sheetName val="AllocationUFD"/>
      <sheetName val="FixProvisionUFD"/>
      <sheetName val="VarProvisionUFD"/>
      <sheetName val="InputBaseCostsILW"/>
      <sheetName val="ShiftedCostsILW"/>
      <sheetName val="ConstantCostsOpsILW"/>
      <sheetName val="ConstantCostsDisposalILW"/>
      <sheetName val="EscalationILW"/>
      <sheetName val="AllocationILW"/>
      <sheetName val="FixProvisionOpsILW"/>
      <sheetName val="FixProvisionDisposalILW"/>
      <sheetName val="VarProvisionOpsILW"/>
      <sheetName val="VarProvisionDisposalILW"/>
      <sheetName val="InputBaseCostsLLW"/>
      <sheetName val="ConstantCostsOPSLLW"/>
      <sheetName val="ConstantCostsDisposalLLW"/>
      <sheetName val="ShiftedCostsLLW"/>
      <sheetName val="EscalationLLW"/>
      <sheetName val="AllocationLLW"/>
      <sheetName val="FixProvisionOpsLLW"/>
      <sheetName val="FixProvisionDisposalLLW"/>
      <sheetName val="VarProvisionOpsLLW"/>
      <sheetName val="VarProvisionDisposalLLW"/>
      <sheetName val="InputBundleForecast"/>
      <sheetName val="InputAccumBundles"/>
      <sheetName val="DetailedBundleSchedule"/>
      <sheetName val="Bundles"/>
      <sheetName val="InputAccumWaste"/>
      <sheetName val="InputWasteForecast"/>
      <sheetName val="ILWWaste"/>
      <sheetName val="DetailedILWSchedule"/>
      <sheetName val="LLWWaste"/>
      <sheetName val="DetailedLLWSchedule"/>
      <sheetName val="Checksheet"/>
      <sheetName val="Methods"/>
      <sheetName val="Results"/>
      <sheetName val="Ext Result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AP497"/>
  <sheetViews>
    <sheetView tabSelected="1" view="pageBreakPreview" topLeftCell="B1" zoomScaleNormal="44" zoomScaleSheetLayoutView="100" zoomScalePageLayoutView="59" workbookViewId="0">
      <selection activeCell="B7" sqref="B7:O7"/>
    </sheetView>
  </sheetViews>
  <sheetFormatPr defaultRowHeight="12.75"/>
  <cols>
    <col min="1" max="1" width="2.42578125" customWidth="1"/>
    <col min="2" max="2" width="9.42578125" customWidth="1"/>
    <col min="3" max="3" width="50.7109375" customWidth="1"/>
    <col min="4" max="15" width="12.7109375" customWidth="1"/>
    <col min="16" max="16" width="2.5703125" customWidth="1"/>
  </cols>
  <sheetData>
    <row r="1" spans="1:42" s="1" customFormat="1" ht="17.25" customHeight="1">
      <c r="A1" s="4"/>
      <c r="B1" s="3" t="s">
        <v>0</v>
      </c>
      <c r="C1" s="4"/>
      <c r="D1" s="4"/>
      <c r="E1" s="4"/>
      <c r="F1" s="4"/>
      <c r="G1" s="4"/>
      <c r="H1" s="4"/>
      <c r="J1" s="4"/>
      <c r="K1" s="4"/>
      <c r="M1" s="4"/>
      <c r="O1" s="5" t="s">
        <v>48</v>
      </c>
      <c r="P1" s="4"/>
      <c r="Q1" s="4"/>
      <c r="R1" s="4"/>
      <c r="S1" s="4"/>
      <c r="T1" s="4"/>
      <c r="U1" s="4"/>
      <c r="V1" s="4"/>
      <c r="W1" s="4"/>
      <c r="X1" s="4"/>
      <c r="Y1" s="4"/>
      <c r="Z1" s="4"/>
      <c r="AA1" s="4"/>
      <c r="AB1" s="4"/>
      <c r="AC1" s="4"/>
      <c r="AD1" s="4"/>
      <c r="AE1" s="4"/>
      <c r="AF1" s="4"/>
      <c r="AG1" s="4"/>
      <c r="AH1" s="4"/>
      <c r="AI1" s="4"/>
      <c r="AJ1" s="4"/>
      <c r="AK1" s="4"/>
      <c r="AL1" s="4"/>
      <c r="AM1" s="4"/>
      <c r="AN1" s="4"/>
      <c r="AO1" s="4"/>
      <c r="AP1" s="4"/>
    </row>
    <row r="2" spans="1:42" s="1" customFormat="1" ht="17.25" customHeight="1">
      <c r="A2" s="4"/>
      <c r="B2" s="3"/>
      <c r="C2" s="4"/>
      <c r="D2" s="4"/>
      <c r="E2" s="4"/>
      <c r="F2" s="4"/>
      <c r="G2" s="4"/>
      <c r="H2" s="4"/>
      <c r="J2" s="4"/>
      <c r="K2" s="4"/>
      <c r="M2" s="4"/>
      <c r="O2" s="5" t="s">
        <v>1</v>
      </c>
      <c r="P2" s="4"/>
      <c r="Q2" s="4"/>
      <c r="R2" s="4"/>
      <c r="S2" s="4"/>
      <c r="T2" s="4"/>
      <c r="U2" s="4"/>
      <c r="V2" s="4"/>
      <c r="W2" s="4"/>
      <c r="X2" s="4"/>
      <c r="Y2" s="4"/>
      <c r="Z2" s="4"/>
      <c r="AA2" s="4"/>
      <c r="AB2" s="4"/>
      <c r="AC2" s="4"/>
      <c r="AD2" s="4"/>
      <c r="AE2" s="4"/>
      <c r="AF2" s="4"/>
      <c r="AG2" s="4"/>
      <c r="AH2" s="4"/>
      <c r="AI2" s="4"/>
      <c r="AJ2" s="4"/>
      <c r="AK2" s="4"/>
      <c r="AL2" s="4"/>
      <c r="AM2" s="4"/>
      <c r="AN2" s="4"/>
      <c r="AO2" s="4"/>
      <c r="AP2" s="4"/>
    </row>
    <row r="3" spans="1:42" s="1" customFormat="1" ht="17.25" customHeight="1">
      <c r="A3" s="4"/>
      <c r="C3" s="4"/>
      <c r="D3" s="4"/>
      <c r="E3" s="4"/>
      <c r="F3" s="4"/>
      <c r="G3" s="4"/>
      <c r="H3" s="4"/>
      <c r="J3" s="4"/>
      <c r="K3" s="4"/>
      <c r="M3" s="4"/>
      <c r="O3" s="5" t="s">
        <v>2</v>
      </c>
      <c r="P3" s="4"/>
      <c r="Q3" s="4"/>
      <c r="R3" s="4"/>
      <c r="S3" s="4"/>
      <c r="T3" s="4"/>
      <c r="U3" s="4"/>
      <c r="V3" s="4"/>
      <c r="W3" s="4"/>
      <c r="X3" s="4"/>
      <c r="Y3" s="4"/>
      <c r="Z3" s="4"/>
      <c r="AA3" s="4"/>
      <c r="AB3" s="4"/>
      <c r="AC3" s="4"/>
      <c r="AD3" s="4"/>
      <c r="AE3" s="4"/>
      <c r="AF3" s="4"/>
      <c r="AG3" s="4"/>
      <c r="AH3" s="4"/>
      <c r="AI3" s="4"/>
      <c r="AJ3" s="4"/>
      <c r="AK3" s="4"/>
      <c r="AL3" s="4"/>
      <c r="AM3" s="4"/>
      <c r="AN3" s="4"/>
      <c r="AO3" s="4"/>
      <c r="AP3" s="4"/>
    </row>
    <row r="4" spans="1:42" s="1" customFormat="1" ht="17.25" customHeight="1">
      <c r="A4" s="4"/>
      <c r="B4" s="80"/>
      <c r="C4" s="80"/>
      <c r="D4" s="80"/>
      <c r="E4" s="80"/>
      <c r="F4" s="80"/>
      <c r="G4" s="80"/>
      <c r="H4" s="80"/>
      <c r="I4" s="80"/>
      <c r="J4" s="80"/>
      <c r="K4" s="80"/>
      <c r="M4" s="4"/>
      <c r="O4" s="5" t="s">
        <v>3</v>
      </c>
      <c r="P4" s="4"/>
      <c r="Q4" s="4"/>
      <c r="R4" s="4"/>
      <c r="S4" s="4"/>
      <c r="T4" s="4"/>
      <c r="U4" s="4"/>
      <c r="V4" s="4"/>
      <c r="W4" s="4"/>
      <c r="X4" s="4"/>
      <c r="Y4" s="4"/>
      <c r="Z4" s="4"/>
      <c r="AA4" s="4"/>
      <c r="AB4" s="4"/>
      <c r="AC4" s="4"/>
      <c r="AD4" s="4"/>
      <c r="AE4" s="4"/>
      <c r="AF4" s="4"/>
      <c r="AG4" s="4"/>
      <c r="AH4" s="4"/>
      <c r="AI4" s="4"/>
      <c r="AJ4" s="4"/>
      <c r="AK4" s="4"/>
      <c r="AL4" s="4"/>
      <c r="AM4" s="4"/>
      <c r="AN4" s="4"/>
      <c r="AO4" s="4"/>
      <c r="AP4" s="4"/>
    </row>
    <row r="5" spans="1:42" s="1" customFormat="1" ht="17.25" customHeight="1">
      <c r="A5" s="4"/>
      <c r="B5" s="80"/>
      <c r="C5" s="80"/>
      <c r="D5" s="80"/>
      <c r="E5" s="80"/>
      <c r="F5" s="80"/>
      <c r="G5" s="80"/>
      <c r="H5" s="80"/>
      <c r="I5" s="80"/>
      <c r="J5" s="80"/>
      <c r="K5" s="80"/>
      <c r="M5" s="4"/>
      <c r="O5" s="5" t="s">
        <v>4</v>
      </c>
      <c r="P5" s="4"/>
      <c r="Q5" s="4"/>
      <c r="R5" s="4"/>
      <c r="S5" s="4"/>
      <c r="T5" s="4"/>
      <c r="U5" s="4"/>
      <c r="V5" s="4"/>
      <c r="W5" s="4"/>
      <c r="X5" s="4"/>
      <c r="Y5" s="4"/>
      <c r="Z5" s="4"/>
      <c r="AA5" s="4"/>
      <c r="AB5" s="4"/>
      <c r="AC5" s="4"/>
      <c r="AD5" s="4"/>
      <c r="AE5" s="4"/>
      <c r="AF5" s="4"/>
      <c r="AG5" s="4"/>
      <c r="AH5" s="4"/>
      <c r="AI5" s="4"/>
      <c r="AJ5" s="4"/>
      <c r="AK5" s="4"/>
      <c r="AL5" s="4"/>
      <c r="AM5" s="4"/>
      <c r="AN5" s="4"/>
      <c r="AO5" s="4"/>
      <c r="AP5" s="4"/>
    </row>
    <row r="6" spans="1:42" s="1" customFormat="1" ht="17.25" customHeight="1">
      <c r="A6" s="4"/>
      <c r="B6" s="80"/>
      <c r="C6" s="80"/>
      <c r="D6" s="80"/>
      <c r="E6" s="80"/>
      <c r="F6" s="80"/>
      <c r="G6" s="80"/>
      <c r="H6" s="80"/>
      <c r="I6" s="80"/>
      <c r="J6" s="80"/>
      <c r="K6" s="80"/>
      <c r="M6" s="4"/>
      <c r="O6" s="5" t="s">
        <v>5</v>
      </c>
      <c r="P6" s="4"/>
      <c r="Q6" s="4"/>
      <c r="R6" s="4"/>
      <c r="S6" s="4"/>
      <c r="T6" s="4"/>
      <c r="U6" s="4"/>
      <c r="V6" s="4"/>
      <c r="W6" s="4"/>
      <c r="X6" s="4"/>
      <c r="Y6" s="4"/>
      <c r="Z6" s="4"/>
      <c r="AA6" s="4"/>
      <c r="AB6" s="4"/>
      <c r="AC6" s="4"/>
      <c r="AD6" s="4"/>
      <c r="AE6" s="4"/>
      <c r="AF6" s="4"/>
      <c r="AG6" s="4"/>
      <c r="AH6" s="4"/>
      <c r="AI6" s="4"/>
      <c r="AJ6" s="4"/>
      <c r="AK6" s="4"/>
      <c r="AL6" s="4"/>
      <c r="AM6" s="4"/>
      <c r="AN6" s="4"/>
      <c r="AO6" s="4"/>
      <c r="AP6" s="4"/>
    </row>
    <row r="7" spans="1:42" s="1" customFormat="1" ht="17.25" customHeight="1">
      <c r="A7" s="6"/>
      <c r="B7" s="546" t="s">
        <v>5</v>
      </c>
      <c r="C7" s="546"/>
      <c r="D7" s="546"/>
      <c r="E7" s="546"/>
      <c r="F7" s="546"/>
      <c r="G7" s="546"/>
      <c r="H7" s="546"/>
      <c r="I7" s="546"/>
      <c r="J7" s="546"/>
      <c r="K7" s="546"/>
      <c r="L7" s="546"/>
      <c r="M7" s="546"/>
      <c r="N7" s="546"/>
      <c r="O7" s="546"/>
      <c r="P7" s="4"/>
      <c r="Q7" s="4"/>
      <c r="R7" s="4"/>
      <c r="S7" s="4"/>
      <c r="T7" s="4"/>
      <c r="U7" s="4"/>
      <c r="V7" s="4"/>
      <c r="W7" s="4"/>
      <c r="X7" s="4"/>
      <c r="Y7" s="4"/>
      <c r="Z7" s="4"/>
      <c r="AA7" s="4"/>
      <c r="AB7" s="4"/>
      <c r="AC7" s="4"/>
      <c r="AD7" s="4"/>
      <c r="AE7" s="4"/>
      <c r="AF7" s="4"/>
      <c r="AG7" s="4"/>
      <c r="AH7" s="4"/>
      <c r="AI7" s="4"/>
      <c r="AJ7" s="4"/>
      <c r="AK7" s="4"/>
      <c r="AL7" s="4"/>
      <c r="AM7" s="4"/>
      <c r="AN7" s="4"/>
      <c r="AO7" s="4"/>
      <c r="AP7" s="4"/>
    </row>
    <row r="8" spans="1:42" s="1" customFormat="1" ht="17.25" customHeight="1">
      <c r="A8" s="4"/>
      <c r="B8" s="547" t="s">
        <v>6</v>
      </c>
      <c r="C8" s="547"/>
      <c r="D8" s="547"/>
      <c r="E8" s="547"/>
      <c r="F8" s="547"/>
      <c r="G8" s="547"/>
      <c r="H8" s="547"/>
      <c r="I8" s="547"/>
      <c r="J8" s="547"/>
      <c r="K8" s="547"/>
      <c r="L8" s="547"/>
      <c r="M8" s="547"/>
      <c r="N8" s="547"/>
      <c r="O8" s="547"/>
      <c r="P8" s="4"/>
      <c r="Q8" s="4"/>
      <c r="R8" s="4"/>
      <c r="S8" s="4"/>
      <c r="T8" s="4"/>
      <c r="U8" s="4"/>
      <c r="V8" s="4"/>
      <c r="W8" s="4"/>
      <c r="X8" s="4"/>
      <c r="Y8" s="4"/>
      <c r="Z8" s="4"/>
      <c r="AA8" s="4"/>
      <c r="AB8" s="4"/>
      <c r="AC8" s="4"/>
      <c r="AD8" s="4"/>
      <c r="AE8" s="4"/>
      <c r="AF8" s="4"/>
      <c r="AG8" s="4"/>
      <c r="AH8" s="4"/>
      <c r="AI8" s="4"/>
      <c r="AJ8" s="4"/>
      <c r="AK8" s="4"/>
      <c r="AL8" s="4"/>
      <c r="AM8" s="4"/>
      <c r="AN8" s="4"/>
      <c r="AO8" s="4"/>
      <c r="AP8" s="4"/>
    </row>
    <row r="9" spans="1:42" s="1" customFormat="1" ht="17.25" customHeight="1" thickBot="1">
      <c r="A9" s="4"/>
      <c r="B9" s="4"/>
      <c r="C9" s="7"/>
      <c r="D9" s="7"/>
      <c r="E9" s="7"/>
      <c r="F9" s="7"/>
      <c r="G9" s="7"/>
      <c r="H9" s="7"/>
      <c r="I9" s="7"/>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row>
    <row r="10" spans="1:42" s="1" customFormat="1" ht="17.25" customHeight="1">
      <c r="A10" s="4"/>
      <c r="B10" s="8" t="s">
        <v>7</v>
      </c>
      <c r="C10" s="9"/>
      <c r="D10" s="34">
        <v>2016</v>
      </c>
      <c r="E10" s="34">
        <v>2017</v>
      </c>
      <c r="F10" s="34">
        <v>2018</v>
      </c>
      <c r="G10" s="34">
        <v>2019</v>
      </c>
      <c r="H10" s="34">
        <v>2020</v>
      </c>
      <c r="I10" s="73">
        <v>2021</v>
      </c>
      <c r="J10" s="34">
        <v>2022</v>
      </c>
      <c r="K10" s="34">
        <v>2023</v>
      </c>
      <c r="L10" s="34">
        <v>2024</v>
      </c>
      <c r="M10" s="34">
        <v>2025</v>
      </c>
      <c r="N10" s="73">
        <v>2026</v>
      </c>
      <c r="O10" s="44">
        <v>2027</v>
      </c>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row>
    <row r="11" spans="1:42" s="1" customFormat="1" ht="17.25" customHeight="1" thickBot="1">
      <c r="A11" s="4"/>
      <c r="B11" s="11" t="s">
        <v>8</v>
      </c>
      <c r="C11" s="12" t="s">
        <v>9</v>
      </c>
      <c r="D11" s="45" t="s">
        <v>10</v>
      </c>
      <c r="E11" s="45" t="s">
        <v>10</v>
      </c>
      <c r="F11" s="45" t="s">
        <v>10</v>
      </c>
      <c r="G11" s="45" t="s">
        <v>10</v>
      </c>
      <c r="H11" s="45" t="s">
        <v>10</v>
      </c>
      <c r="I11" s="74" t="s">
        <v>10</v>
      </c>
      <c r="J11" s="45" t="s">
        <v>10</v>
      </c>
      <c r="K11" s="45" t="s">
        <v>10</v>
      </c>
      <c r="L11" s="45" t="s">
        <v>10</v>
      </c>
      <c r="M11" s="45" t="s">
        <v>11</v>
      </c>
      <c r="N11" s="74" t="s">
        <v>11</v>
      </c>
      <c r="O11" s="46" t="s">
        <v>30</v>
      </c>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row>
    <row r="12" spans="1:42" s="2" customFormat="1" ht="17.25" customHeight="1">
      <c r="A12" s="4"/>
      <c r="B12" s="14"/>
      <c r="C12" s="15"/>
      <c r="D12" s="52" t="s">
        <v>12</v>
      </c>
      <c r="E12" s="52" t="s">
        <v>13</v>
      </c>
      <c r="F12" s="53" t="s">
        <v>14</v>
      </c>
      <c r="G12" s="47" t="s">
        <v>15</v>
      </c>
      <c r="H12" s="47" t="s">
        <v>16</v>
      </c>
      <c r="I12" s="52" t="s">
        <v>17</v>
      </c>
      <c r="J12" s="53" t="s">
        <v>18</v>
      </c>
      <c r="K12" s="47" t="s">
        <v>19</v>
      </c>
      <c r="L12" s="47" t="s">
        <v>20</v>
      </c>
      <c r="M12" s="52" t="s">
        <v>21</v>
      </c>
      <c r="N12" s="81" t="s">
        <v>22</v>
      </c>
      <c r="O12" s="86" t="s">
        <v>45</v>
      </c>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row>
    <row r="13" spans="1:42" s="1" customFormat="1" ht="17.25" customHeight="1">
      <c r="A13" s="4"/>
      <c r="B13" s="16"/>
      <c r="C13" s="17"/>
      <c r="D13" s="48"/>
      <c r="E13" s="48"/>
      <c r="F13" s="49"/>
      <c r="G13" s="49"/>
      <c r="H13" s="49"/>
      <c r="I13" s="48"/>
      <c r="J13" s="49"/>
      <c r="K13" s="49"/>
      <c r="L13" s="49"/>
      <c r="M13" s="48"/>
      <c r="N13" s="82"/>
      <c r="O13" s="87"/>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row>
    <row r="14" spans="1:42" s="1" customFormat="1" ht="17.25" customHeight="1">
      <c r="A14" s="4"/>
      <c r="B14" s="18">
        <v>1</v>
      </c>
      <c r="C14" s="19" t="s">
        <v>23</v>
      </c>
      <c r="D14" s="20">
        <v>70.131081729999991</v>
      </c>
      <c r="E14" s="20">
        <v>78.651968269999998</v>
      </c>
      <c r="F14" s="36">
        <v>70.504266349999995</v>
      </c>
      <c r="G14" s="36">
        <v>71.76590542000001</v>
      </c>
      <c r="H14" s="36">
        <v>55.4752996</v>
      </c>
      <c r="I14" s="20">
        <v>50.086386930000003</v>
      </c>
      <c r="J14" s="36">
        <v>71.592386389999987</v>
      </c>
      <c r="K14" s="36">
        <v>62.277535822205067</v>
      </c>
      <c r="L14" s="36">
        <v>58.541782070000011</v>
      </c>
      <c r="M14" s="20">
        <v>56.103888972451621</v>
      </c>
      <c r="N14" s="83">
        <v>51.520534823840897</v>
      </c>
      <c r="O14" s="61">
        <v>49.099807494429122</v>
      </c>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row>
    <row r="15" spans="1:42" s="1" customFormat="1" ht="17.25" customHeight="1">
      <c r="A15" s="4"/>
      <c r="B15" s="18">
        <f>B14+1</f>
        <v>2</v>
      </c>
      <c r="C15" s="21" t="s">
        <v>24</v>
      </c>
      <c r="D15" s="20">
        <v>0.38991410101790808</v>
      </c>
      <c r="E15" s="20">
        <v>3.0969092475397662</v>
      </c>
      <c r="F15" s="36">
        <v>2.69033840865051</v>
      </c>
      <c r="G15" s="36">
        <v>1.2873664554023418E-3</v>
      </c>
      <c r="H15" s="36">
        <v>0</v>
      </c>
      <c r="I15" s="20">
        <v>0</v>
      </c>
      <c r="J15" s="36">
        <v>8.0307040285786488</v>
      </c>
      <c r="K15" s="36">
        <v>0.35424146135496487</v>
      </c>
      <c r="L15" s="36">
        <v>1.2334498090179078</v>
      </c>
      <c r="M15" s="20">
        <v>1.9236790597903042</v>
      </c>
      <c r="N15" s="83">
        <v>1.9236790597903042</v>
      </c>
      <c r="O15" s="61">
        <v>1.9236790597903042</v>
      </c>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row>
    <row r="16" spans="1:42" s="1" customFormat="1" ht="17.25" customHeight="1">
      <c r="A16" s="4"/>
      <c r="B16" s="18">
        <f>B15+1</f>
        <v>3</v>
      </c>
      <c r="C16" s="21" t="s">
        <v>25</v>
      </c>
      <c r="D16" s="20">
        <v>1.1208619642000002</v>
      </c>
      <c r="E16" s="20">
        <v>0.85602924005400016</v>
      </c>
      <c r="F16" s="36">
        <v>1.5994634741999996</v>
      </c>
      <c r="G16" s="36">
        <v>0.90167911950000001</v>
      </c>
      <c r="H16" s="36">
        <v>0.18202944519063999</v>
      </c>
      <c r="I16" s="20">
        <v>0.55820138570000011</v>
      </c>
      <c r="J16" s="36">
        <v>0.59537837390000004</v>
      </c>
      <c r="K16" s="36">
        <v>1.6372944272609997</v>
      </c>
      <c r="L16" s="36">
        <v>3.5280708402839993</v>
      </c>
      <c r="M16" s="20">
        <v>1.3001948944671278</v>
      </c>
      <c r="N16" s="83">
        <v>1.3001948944671278</v>
      </c>
      <c r="O16" s="61">
        <v>1.3001948944671278</v>
      </c>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row>
    <row r="17" spans="1:42" s="1" customFormat="1" ht="17.25" customHeight="1" thickBot="1">
      <c r="A17" s="4"/>
      <c r="B17" s="18">
        <f t="shared" ref="B17:B18" si="0">B16+1</f>
        <v>4</v>
      </c>
      <c r="C17" s="23" t="s">
        <v>26</v>
      </c>
      <c r="D17" s="35">
        <v>0.14365879292307693</v>
      </c>
      <c r="E17" s="35">
        <v>0.58352360838840323</v>
      </c>
      <c r="F17" s="37">
        <v>2.3169725596482547</v>
      </c>
      <c r="G17" s="37">
        <v>0.16464210345919894</v>
      </c>
      <c r="H17" s="37">
        <v>0</v>
      </c>
      <c r="I17" s="35">
        <v>0.43888458027692345</v>
      </c>
      <c r="J17" s="37">
        <v>0</v>
      </c>
      <c r="K17" s="37">
        <v>1.5446707896922414</v>
      </c>
      <c r="L17" s="37">
        <v>3.0477466967999964</v>
      </c>
      <c r="M17" s="35">
        <v>1.0062604133538322</v>
      </c>
      <c r="N17" s="84">
        <v>1.0062604133538322</v>
      </c>
      <c r="O17" s="38">
        <v>1.0062604133538322</v>
      </c>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row>
    <row r="18" spans="1:42" s="1" customFormat="1" ht="17.25" customHeight="1">
      <c r="A18" s="4"/>
      <c r="B18" s="18">
        <f t="shared" si="0"/>
        <v>5</v>
      </c>
      <c r="C18" s="23" t="s">
        <v>27</v>
      </c>
      <c r="D18" s="92">
        <v>71.785516588140979</v>
      </c>
      <c r="E18" s="92">
        <v>83.188430365982171</v>
      </c>
      <c r="F18" s="93">
        <v>77.111040792498741</v>
      </c>
      <c r="G18" s="93">
        <v>72.833514009414614</v>
      </c>
      <c r="H18" s="93">
        <v>55.657329045190643</v>
      </c>
      <c r="I18" s="92">
        <v>51.083472895976932</v>
      </c>
      <c r="J18" s="93">
        <v>80.218468792478646</v>
      </c>
      <c r="K18" s="93">
        <v>65.813742500513285</v>
      </c>
      <c r="L18" s="93">
        <v>66.351049416101915</v>
      </c>
      <c r="M18" s="92">
        <v>60.334023340062885</v>
      </c>
      <c r="N18" s="94">
        <v>55.750669191452161</v>
      </c>
      <c r="O18" s="95">
        <v>53.329941862040386</v>
      </c>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row>
    <row r="19" spans="1:42" s="1" customFormat="1" ht="17.25" customHeight="1">
      <c r="A19" s="4"/>
      <c r="B19" s="22"/>
      <c r="C19" s="23"/>
      <c r="D19" s="20"/>
      <c r="E19" s="20"/>
      <c r="F19" s="36"/>
      <c r="G19" s="36"/>
      <c r="H19" s="36"/>
      <c r="I19" s="20"/>
      <c r="J19" s="36"/>
      <c r="K19" s="36"/>
      <c r="L19" s="36"/>
      <c r="M19" s="20"/>
      <c r="N19" s="83"/>
      <c r="O19" s="61"/>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row>
    <row r="20" spans="1:42" s="1" customFormat="1" ht="17.25" customHeight="1">
      <c r="A20" s="4"/>
      <c r="B20" s="22">
        <f>B18+1</f>
        <v>6</v>
      </c>
      <c r="C20" s="23" t="s">
        <v>28</v>
      </c>
      <c r="D20" s="50">
        <v>14.024896939999998</v>
      </c>
      <c r="E20" s="50">
        <v>12.326472899999999</v>
      </c>
      <c r="F20" s="36">
        <v>10.907407829999991</v>
      </c>
      <c r="G20" s="36">
        <v>6.2070745200000106</v>
      </c>
      <c r="H20" s="36">
        <v>5.0766988199999963</v>
      </c>
      <c r="I20" s="50">
        <v>16.755211290000002</v>
      </c>
      <c r="J20" s="36">
        <v>14.263878689999983</v>
      </c>
      <c r="K20" s="36">
        <v>14.772455445548772</v>
      </c>
      <c r="L20" s="36">
        <v>28.395082919999986</v>
      </c>
      <c r="M20" s="20">
        <v>10.5480999898482</v>
      </c>
      <c r="N20" s="83">
        <v>20.2</v>
      </c>
      <c r="O20" s="61">
        <v>17.8</v>
      </c>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row>
    <row r="21" spans="1:42" s="1" customFormat="1" ht="17.25" customHeight="1" thickBot="1">
      <c r="A21" s="4"/>
      <c r="B21" s="22"/>
      <c r="C21" s="23"/>
      <c r="D21" s="35"/>
      <c r="E21" s="35"/>
      <c r="F21" s="37"/>
      <c r="G21" s="37"/>
      <c r="H21" s="37"/>
      <c r="I21" s="35"/>
      <c r="J21" s="37"/>
      <c r="K21" s="37"/>
      <c r="L21" s="37"/>
      <c r="M21" s="35"/>
      <c r="N21" s="84"/>
      <c r="O21" s="38"/>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row>
    <row r="22" spans="1:42" s="1" customFormat="1" ht="24" customHeight="1" thickBot="1">
      <c r="A22" s="4"/>
      <c r="B22" s="24">
        <f>B20+1</f>
        <v>7</v>
      </c>
      <c r="C22" s="25" t="s">
        <v>29</v>
      </c>
      <c r="D22" s="26">
        <f>SUM(D14:D17,D20)</f>
        <v>85.81041352814097</v>
      </c>
      <c r="E22" s="26">
        <f t="shared" ref="E22:N22" si="1">SUM(E14:E17,E20)</f>
        <v>95.51490326598217</v>
      </c>
      <c r="F22" s="26">
        <f t="shared" si="1"/>
        <v>88.018448622498738</v>
      </c>
      <c r="G22" s="26">
        <f t="shared" si="1"/>
        <v>79.04058852941462</v>
      </c>
      <c r="H22" s="26">
        <f t="shared" si="1"/>
        <v>60.73402786519064</v>
      </c>
      <c r="I22" s="26">
        <f t="shared" si="1"/>
        <v>67.838684185976931</v>
      </c>
      <c r="J22" s="26">
        <f t="shared" si="1"/>
        <v>94.48234748247863</v>
      </c>
      <c r="K22" s="26">
        <f t="shared" si="1"/>
        <v>80.586197946062057</v>
      </c>
      <c r="L22" s="26">
        <f t="shared" si="1"/>
        <v>94.746132336101908</v>
      </c>
      <c r="M22" s="26">
        <f t="shared" si="1"/>
        <v>70.882123329911082</v>
      </c>
      <c r="N22" s="85">
        <f t="shared" si="1"/>
        <v>75.950669191452164</v>
      </c>
      <c r="O22" s="43">
        <f>SUM(O18)+(0.5*O20)</f>
        <v>62.229941862040384</v>
      </c>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row>
    <row r="23" spans="1:42" s="1" customFormat="1" ht="17.25" customHeight="1">
      <c r="A23" s="4"/>
      <c r="B23" s="27"/>
      <c r="C23" s="64"/>
      <c r="D23" s="63"/>
      <c r="E23" s="63"/>
      <c r="F23" s="63"/>
      <c r="G23" s="63"/>
      <c r="H23" s="63"/>
      <c r="I23" s="63"/>
      <c r="J23" s="63"/>
      <c r="K23" s="63"/>
      <c r="L23" s="63"/>
      <c r="M23" s="4"/>
      <c r="N23" s="4"/>
      <c r="O23" s="4"/>
      <c r="P23" s="4"/>
      <c r="Q23" s="4"/>
      <c r="R23" s="4"/>
      <c r="S23" s="4"/>
      <c r="T23" s="4"/>
      <c r="U23" s="4"/>
      <c r="V23" s="4"/>
      <c r="W23" s="4"/>
      <c r="X23" s="4"/>
      <c r="Y23" s="4"/>
      <c r="Z23" s="4"/>
      <c r="AA23" s="4"/>
      <c r="AB23" s="4"/>
      <c r="AC23" s="4"/>
      <c r="AD23" s="4"/>
      <c r="AE23" s="4"/>
      <c r="AF23" s="4"/>
      <c r="AG23" s="4"/>
      <c r="AH23" s="4"/>
      <c r="AI23" s="4"/>
      <c r="AJ23" s="4"/>
      <c r="AK23" s="4"/>
      <c r="AL23" s="4"/>
    </row>
    <row r="24" spans="1:42" s="2" customFormat="1" ht="17.25" customHeight="1">
      <c r="A24" s="4"/>
      <c r="B24" s="4" t="s">
        <v>32</v>
      </c>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row>
    <row r="25" spans="1:42" s="2" customFormat="1" ht="17.25" customHeight="1">
      <c r="A25" s="28"/>
      <c r="B25" s="59">
        <v>1</v>
      </c>
      <c r="C25" s="548" t="s">
        <v>46</v>
      </c>
      <c r="D25" s="548"/>
      <c r="E25" s="548"/>
      <c r="F25" s="548"/>
      <c r="G25" s="548"/>
      <c r="H25" s="548"/>
      <c r="I25" s="548"/>
      <c r="J25" s="548"/>
      <c r="K25" s="548"/>
      <c r="L25" s="548"/>
      <c r="M25" s="548"/>
      <c r="N25" s="548"/>
      <c r="O25" s="548"/>
      <c r="P25" s="28"/>
      <c r="Q25" s="28"/>
      <c r="R25" s="28"/>
      <c r="S25" s="28"/>
      <c r="T25" s="28"/>
      <c r="U25" s="28"/>
      <c r="V25" s="28"/>
      <c r="W25" s="28"/>
      <c r="X25" s="28"/>
      <c r="Y25" s="60"/>
      <c r="Z25" s="60"/>
      <c r="AA25" s="60"/>
      <c r="AB25" s="60"/>
      <c r="AC25" s="60"/>
      <c r="AD25" s="60"/>
      <c r="AE25" s="60"/>
      <c r="AF25" s="60"/>
      <c r="AG25" s="60"/>
      <c r="AH25" s="60"/>
      <c r="AI25" s="60"/>
      <c r="AJ25" s="60"/>
      <c r="AK25" s="60"/>
      <c r="AL25" s="60"/>
      <c r="AM25" s="60"/>
      <c r="AN25" s="60"/>
      <c r="AO25" s="60"/>
      <c r="AP25" s="60"/>
    </row>
    <row r="26" spans="1:42" s="2" customFormat="1" ht="31.5" customHeight="1">
      <c r="A26" s="28"/>
      <c r="B26" s="59">
        <v>2</v>
      </c>
      <c r="C26" s="548" t="s">
        <v>49</v>
      </c>
      <c r="D26" s="548"/>
      <c r="E26" s="548"/>
      <c r="F26" s="548"/>
      <c r="G26" s="548"/>
      <c r="H26" s="548"/>
      <c r="I26" s="548"/>
      <c r="J26" s="548"/>
      <c r="K26" s="548"/>
      <c r="L26" s="548"/>
      <c r="M26" s="548"/>
      <c r="N26" s="548"/>
      <c r="O26" s="548"/>
      <c r="P26" s="28"/>
      <c r="Q26" s="28"/>
      <c r="R26" s="28"/>
      <c r="S26" s="28"/>
      <c r="T26" s="28"/>
      <c r="U26" s="28"/>
      <c r="V26" s="28"/>
      <c r="W26" s="28"/>
      <c r="X26" s="28"/>
      <c r="Y26" s="60"/>
      <c r="Z26" s="60"/>
      <c r="AA26" s="60"/>
      <c r="AB26" s="60"/>
      <c r="AC26" s="60"/>
      <c r="AD26" s="60"/>
      <c r="AE26" s="60"/>
      <c r="AF26" s="60"/>
      <c r="AG26" s="60"/>
      <c r="AH26" s="60"/>
      <c r="AI26" s="60"/>
      <c r="AJ26" s="60"/>
      <c r="AK26" s="60"/>
      <c r="AL26" s="60"/>
      <c r="AM26" s="60"/>
      <c r="AN26" s="60"/>
      <c r="AO26" s="60"/>
      <c r="AP26" s="60"/>
    </row>
    <row r="27" spans="1:42" s="2" customFormat="1" ht="17.25" customHeight="1">
      <c r="A27" s="28"/>
      <c r="B27" s="59">
        <v>3</v>
      </c>
      <c r="C27" s="548" t="s">
        <v>33</v>
      </c>
      <c r="D27" s="548"/>
      <c r="E27" s="548"/>
      <c r="F27" s="548"/>
      <c r="G27" s="548"/>
      <c r="H27" s="548"/>
      <c r="I27" s="548"/>
      <c r="J27" s="548"/>
      <c r="K27" s="548"/>
      <c r="L27" s="548"/>
      <c r="M27" s="548"/>
      <c r="N27" s="548"/>
      <c r="O27" s="548"/>
      <c r="P27" s="28"/>
      <c r="Q27" s="28"/>
      <c r="R27" s="28"/>
      <c r="S27" s="28"/>
      <c r="T27" s="28"/>
      <c r="U27" s="28"/>
      <c r="V27" s="28"/>
      <c r="W27" s="28"/>
      <c r="X27" s="28"/>
      <c r="Y27" s="60"/>
      <c r="Z27" s="60"/>
      <c r="AA27" s="60"/>
      <c r="AB27" s="60"/>
      <c r="AC27" s="60"/>
      <c r="AD27" s="60"/>
      <c r="AE27" s="60"/>
      <c r="AF27" s="60"/>
      <c r="AG27" s="60"/>
      <c r="AH27" s="60"/>
      <c r="AI27" s="60"/>
      <c r="AJ27" s="60"/>
      <c r="AK27" s="60"/>
      <c r="AL27" s="60"/>
      <c r="AM27" s="60"/>
      <c r="AN27" s="60"/>
      <c r="AO27" s="60"/>
      <c r="AP27" s="60"/>
    </row>
    <row r="28" spans="1:42" s="2" customFormat="1" ht="17.25" customHeight="1">
      <c r="A28" s="28"/>
      <c r="B28" s="59">
        <v>4</v>
      </c>
      <c r="C28" s="548" t="s">
        <v>44</v>
      </c>
      <c r="D28" s="548"/>
      <c r="E28" s="548"/>
      <c r="F28" s="548"/>
      <c r="G28" s="548"/>
      <c r="H28" s="548"/>
      <c r="I28" s="548"/>
      <c r="J28" s="548"/>
      <c r="K28" s="548"/>
      <c r="L28" s="548"/>
      <c r="M28" s="548"/>
      <c r="N28" s="548"/>
      <c r="O28" s="548"/>
      <c r="P28" s="28"/>
      <c r="Q28" s="28"/>
      <c r="R28" s="28"/>
      <c r="S28" s="28"/>
      <c r="T28" s="28"/>
      <c r="U28" s="28"/>
      <c r="V28" s="28"/>
      <c r="W28" s="28"/>
      <c r="X28" s="28"/>
      <c r="Y28" s="60"/>
      <c r="Z28" s="60"/>
      <c r="AA28" s="60"/>
      <c r="AB28" s="60"/>
      <c r="AC28" s="60"/>
      <c r="AD28" s="60"/>
      <c r="AE28" s="60"/>
      <c r="AF28" s="60"/>
      <c r="AG28" s="60"/>
      <c r="AH28" s="60"/>
      <c r="AI28" s="60"/>
      <c r="AJ28" s="60"/>
      <c r="AK28" s="60"/>
      <c r="AL28" s="60"/>
      <c r="AM28" s="60"/>
      <c r="AN28" s="60"/>
      <c r="AO28" s="60"/>
      <c r="AP28" s="60"/>
    </row>
    <row r="29" spans="1:42" s="2" customFormat="1" ht="17.649999999999999" customHeight="1">
      <c r="A29" s="28"/>
      <c r="P29" s="28"/>
      <c r="Q29" s="28"/>
      <c r="R29" s="28"/>
      <c r="S29" s="28"/>
      <c r="T29" s="28"/>
      <c r="U29" s="28"/>
      <c r="V29" s="28"/>
      <c r="W29" s="28"/>
      <c r="X29" s="28"/>
      <c r="Y29" s="60"/>
      <c r="Z29" s="60"/>
      <c r="AA29" s="60"/>
      <c r="AB29" s="60"/>
      <c r="AC29" s="60"/>
      <c r="AD29" s="60"/>
      <c r="AE29" s="60"/>
      <c r="AF29" s="60"/>
      <c r="AG29" s="60"/>
      <c r="AH29" s="60"/>
      <c r="AI29" s="60"/>
      <c r="AJ29" s="60"/>
      <c r="AK29" s="60"/>
      <c r="AL29" s="60"/>
      <c r="AM29" s="60"/>
      <c r="AN29" s="60"/>
      <c r="AO29" s="60"/>
      <c r="AP29" s="60"/>
    </row>
    <row r="30" spans="1:42" s="2" customFormat="1" ht="17.649999999999999" customHeight="1">
      <c r="A30" s="28"/>
      <c r="P30" s="28"/>
      <c r="Q30" s="28"/>
      <c r="R30" s="28"/>
      <c r="S30" s="28"/>
      <c r="T30" s="28"/>
      <c r="U30" s="28"/>
      <c r="V30" s="28"/>
      <c r="W30" s="28"/>
      <c r="X30" s="28"/>
      <c r="Y30" s="60"/>
      <c r="Z30" s="60"/>
      <c r="AA30" s="60"/>
      <c r="AB30" s="60"/>
      <c r="AC30" s="60"/>
      <c r="AD30" s="60"/>
      <c r="AE30" s="60"/>
      <c r="AF30" s="60"/>
      <c r="AG30" s="60"/>
      <c r="AH30" s="60"/>
      <c r="AI30" s="60"/>
      <c r="AJ30" s="60"/>
      <c r="AK30" s="60"/>
      <c r="AL30" s="60"/>
      <c r="AM30" s="60"/>
      <c r="AN30" s="60"/>
      <c r="AO30" s="60"/>
      <c r="AP30" s="60"/>
    </row>
    <row r="31" spans="1:42" s="2" customFormat="1" ht="15" customHeight="1">
      <c r="A31" s="28"/>
      <c r="B31" s="59"/>
      <c r="C31" s="62"/>
      <c r="D31" s="62"/>
      <c r="E31" s="62"/>
      <c r="F31" s="62"/>
      <c r="G31" s="62"/>
      <c r="H31" s="62"/>
      <c r="I31" s="62"/>
      <c r="J31" s="62"/>
      <c r="K31" s="62"/>
      <c r="L31" s="62"/>
      <c r="M31" s="62"/>
      <c r="N31" s="62"/>
      <c r="O31" s="62"/>
      <c r="P31" s="28"/>
      <c r="Q31" s="28"/>
      <c r="R31" s="28"/>
      <c r="S31" s="28"/>
      <c r="T31" s="28"/>
      <c r="U31" s="28"/>
      <c r="V31" s="28"/>
      <c r="W31" s="28"/>
      <c r="X31" s="28"/>
      <c r="Y31" s="60"/>
      <c r="Z31" s="60"/>
      <c r="AA31" s="60"/>
      <c r="AB31" s="60"/>
      <c r="AC31" s="60"/>
      <c r="AD31" s="60"/>
      <c r="AE31" s="60"/>
      <c r="AF31" s="60"/>
      <c r="AG31" s="60"/>
      <c r="AH31" s="60"/>
      <c r="AI31" s="60"/>
      <c r="AJ31" s="60"/>
      <c r="AK31" s="60"/>
      <c r="AL31" s="60"/>
      <c r="AM31" s="60"/>
      <c r="AN31" s="60"/>
      <c r="AO31" s="60"/>
      <c r="AP31" s="60"/>
    </row>
    <row r="32" spans="1:42" s="2" customFormat="1" ht="15.75" customHeight="1">
      <c r="A32" s="28"/>
      <c r="P32" s="28"/>
      <c r="Q32" s="28"/>
      <c r="R32" s="28"/>
      <c r="S32" s="28"/>
      <c r="T32" s="28"/>
      <c r="U32" s="28"/>
      <c r="V32" s="28"/>
      <c r="W32" s="28"/>
      <c r="X32" s="28"/>
      <c r="Y32"/>
      <c r="Z32"/>
      <c r="AA32"/>
      <c r="AB32"/>
      <c r="AC32"/>
      <c r="AD32"/>
      <c r="AE32"/>
      <c r="AF32"/>
      <c r="AG32"/>
      <c r="AH32"/>
      <c r="AI32"/>
      <c r="AJ32"/>
      <c r="AK32"/>
      <c r="AL32"/>
      <c r="AM32"/>
      <c r="AN32"/>
      <c r="AO32"/>
      <c r="AP32"/>
    </row>
    <row r="33" spans="1:42" s="1" customFormat="1" ht="15.6" customHeight="1">
      <c r="A33" s="28"/>
      <c r="B33" s="28"/>
      <c r="C33" s="28"/>
      <c r="D33" s="28"/>
      <c r="E33" s="28"/>
      <c r="F33" s="28"/>
      <c r="G33" s="28"/>
      <c r="H33" s="28"/>
      <c r="I33" s="28"/>
      <c r="J33" s="28"/>
      <c r="K33" s="28"/>
      <c r="L33" s="28"/>
      <c r="M33" s="28"/>
      <c r="N33" s="28"/>
      <c r="O33" s="28"/>
      <c r="P33" s="28"/>
      <c r="Q33" s="28"/>
      <c r="R33" s="28"/>
      <c r="S33" s="28"/>
      <c r="T33" s="28"/>
      <c r="U33" s="28"/>
      <c r="V33" s="28"/>
      <c r="W33" s="28"/>
      <c r="X33" s="28"/>
      <c r="Y33"/>
      <c r="Z33"/>
      <c r="AA33"/>
      <c r="AB33"/>
      <c r="AC33"/>
      <c r="AD33"/>
      <c r="AE33"/>
      <c r="AF33"/>
      <c r="AG33"/>
      <c r="AH33"/>
      <c r="AI33"/>
      <c r="AJ33"/>
      <c r="AK33"/>
      <c r="AL33"/>
      <c r="AM33"/>
      <c r="AN33"/>
      <c r="AO33"/>
      <c r="AP33"/>
    </row>
    <row r="34" spans="1:42" s="1" customFormat="1" ht="15.6" customHeight="1">
      <c r="A34" s="28"/>
      <c r="P34" s="28"/>
      <c r="Q34" s="28"/>
      <c r="R34" s="28"/>
      <c r="S34" s="28"/>
      <c r="T34" s="28"/>
      <c r="U34" s="28"/>
      <c r="V34" s="28"/>
      <c r="W34" s="28"/>
      <c r="X34" s="28"/>
      <c r="Y34"/>
      <c r="Z34"/>
      <c r="AA34"/>
      <c r="AB34"/>
      <c r="AC34"/>
      <c r="AD34"/>
      <c r="AE34"/>
      <c r="AF34"/>
      <c r="AG34"/>
      <c r="AH34"/>
      <c r="AI34"/>
      <c r="AJ34"/>
      <c r="AK34"/>
      <c r="AL34"/>
      <c r="AM34"/>
      <c r="AN34"/>
      <c r="AO34"/>
      <c r="AP34"/>
    </row>
    <row r="35" spans="1:42" s="1" customFormat="1" ht="15">
      <c r="A35" s="4"/>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row>
    <row r="36" spans="1:42" s="1" customFormat="1" ht="15">
      <c r="A36" s="4"/>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row>
    <row r="37" spans="1:42" s="1" customFormat="1" ht="15">
      <c r="A37" s="4"/>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row>
    <row r="38" spans="1:42" s="1" customFormat="1" ht="15">
      <c r="A38" s="4"/>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row>
    <row r="39" spans="1:42" s="1" customFormat="1" ht="15">
      <c r="A39" s="4"/>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row>
    <row r="40" spans="1:42" s="1" customFormat="1" ht="15">
      <c r="A40" s="4"/>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row>
    <row r="41" spans="1:42" s="1" customFormat="1" ht="15">
      <c r="A41" s="4"/>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row>
    <row r="42" spans="1:42" s="1" customFormat="1" ht="15">
      <c r="A42" s="4"/>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row>
    <row r="43" spans="1:42" s="1" customFormat="1" ht="15">
      <c r="A43" s="4"/>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row>
    <row r="44" spans="1:42" s="1" customFormat="1" ht="15">
      <c r="A44" s="4"/>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row>
    <row r="45" spans="1:42" s="1" customFormat="1" ht="15">
      <c r="A45" s="4"/>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row>
    <row r="46" spans="1:42" s="1" customFormat="1" ht="15">
      <c r="A46" s="4"/>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row>
    <row r="47" spans="1:42" s="1" customFormat="1" ht="15">
      <c r="A47" s="4"/>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row>
    <row r="48" spans="1:42" s="1" customFormat="1" ht="15">
      <c r="A48" s="4"/>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row>
    <row r="49" spans="1:42" s="1" customFormat="1" ht="15">
      <c r="A49" s="4"/>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row>
    <row r="50" spans="1:42" s="1" customFormat="1" ht="15">
      <c r="A50" s="4"/>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row>
    <row r="51" spans="1:42" s="1" customFormat="1" ht="15">
      <c r="A51" s="4"/>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row>
    <row r="52" spans="1:42" s="1" customFormat="1" ht="15">
      <c r="A52" s="4"/>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row>
    <row r="53" spans="1:42" s="1" customFormat="1" ht="15">
      <c r="A53" s="4"/>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row>
    <row r="54" spans="1:42" s="1" customFormat="1" ht="15">
      <c r="A54" s="4"/>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row>
    <row r="55" spans="1:42" s="1" customFormat="1" ht="15">
      <c r="A55" s="4"/>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row>
    <row r="56" spans="1:42" s="1" customFormat="1" ht="15">
      <c r="A56" s="4"/>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row>
    <row r="57" spans="1:42" s="1" customFormat="1" ht="15">
      <c r="A57" s="4"/>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row>
    <row r="58" spans="1:42" s="1" customFormat="1" ht="15">
      <c r="A58" s="4"/>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row>
    <row r="59" spans="1:42" s="1" customFormat="1" ht="15">
      <c r="A59" s="4"/>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row>
    <row r="60" spans="1:42" s="1" customFormat="1" ht="15">
      <c r="A60" s="4"/>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row>
    <row r="61" spans="1:42" s="1" customFormat="1" ht="15">
      <c r="A61" s="4"/>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row>
    <row r="62" spans="1:42" s="1" customFormat="1" ht="15">
      <c r="A62" s="4"/>
      <c r="B62" s="4"/>
      <c r="C62" s="4"/>
      <c r="D62" s="4"/>
      <c r="E62" s="4"/>
      <c r="F62" s="4"/>
      <c r="G62" s="4"/>
      <c r="H62" s="4"/>
      <c r="I62" s="4"/>
      <c r="J62" s="4"/>
      <c r="K62" s="4"/>
      <c r="L62" s="4"/>
      <c r="M62" s="4"/>
      <c r="N62" s="4"/>
      <c r="O62" s="4"/>
      <c r="P62" s="4"/>
      <c r="Q62" s="4"/>
      <c r="R62" s="4"/>
      <c r="S62" s="4"/>
      <c r="T62" s="4"/>
      <c r="U62" s="4"/>
      <c r="V62" s="4"/>
      <c r="W62" s="4"/>
      <c r="X62" s="4"/>
      <c r="Y62" s="4"/>
      <c r="Z62" s="4"/>
      <c r="AA62" s="4"/>
      <c r="AB62" s="4"/>
      <c r="AC62" s="4"/>
      <c r="AD62" s="4"/>
      <c r="AE62" s="4"/>
      <c r="AF62" s="4"/>
      <c r="AG62" s="4"/>
      <c r="AH62" s="4"/>
      <c r="AI62" s="4"/>
      <c r="AJ62" s="4"/>
      <c r="AK62" s="4"/>
      <c r="AL62" s="4"/>
      <c r="AM62" s="4"/>
      <c r="AN62" s="4"/>
      <c r="AO62" s="4"/>
      <c r="AP62" s="4"/>
    </row>
    <row r="63" spans="1:42" s="1" customFormat="1" ht="15">
      <c r="A63" s="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row>
    <row r="64" spans="1:42" s="1" customFormat="1" ht="15">
      <c r="A64" s="4"/>
      <c r="B64" s="4"/>
      <c r="C64" s="4"/>
      <c r="D64" s="4"/>
      <c r="E64" s="4"/>
      <c r="F64" s="4"/>
      <c r="G64" s="4"/>
      <c r="H64" s="4"/>
      <c r="I64" s="4"/>
      <c r="J64" s="4"/>
      <c r="K64" s="4"/>
      <c r="L64" s="4"/>
      <c r="M64" s="4"/>
      <c r="N64" s="4"/>
      <c r="O64" s="4"/>
      <c r="P64" s="4"/>
      <c r="Q64" s="4"/>
      <c r="R64" s="4"/>
      <c r="S64" s="4"/>
      <c r="T64" s="4"/>
      <c r="U64" s="4"/>
      <c r="V64" s="4"/>
      <c r="W64" s="4"/>
      <c r="X64" s="4"/>
      <c r="Y64" s="4"/>
      <c r="Z64" s="4"/>
      <c r="AA64" s="4"/>
      <c r="AB64" s="4"/>
      <c r="AC64" s="4"/>
      <c r="AD64" s="4"/>
      <c r="AE64" s="4"/>
      <c r="AF64" s="4"/>
      <c r="AG64" s="4"/>
      <c r="AH64" s="4"/>
      <c r="AI64" s="4"/>
      <c r="AJ64" s="4"/>
      <c r="AK64" s="4"/>
      <c r="AL64" s="4"/>
      <c r="AM64" s="4"/>
      <c r="AN64" s="4"/>
      <c r="AO64" s="4"/>
      <c r="AP64" s="4"/>
    </row>
    <row r="65" spans="1:42" s="1" customFormat="1" ht="15">
      <c r="A65" s="4"/>
      <c r="B65" s="4"/>
      <c r="C65" s="4"/>
      <c r="D65" s="4"/>
      <c r="E65" s="4"/>
      <c r="F65" s="4"/>
      <c r="G65" s="4"/>
      <c r="H65" s="4"/>
      <c r="I65" s="4"/>
      <c r="J65" s="4"/>
      <c r="K65" s="4"/>
      <c r="L65" s="4"/>
      <c r="M65" s="4"/>
      <c r="N65" s="4"/>
      <c r="O65" s="4"/>
      <c r="P65" s="4"/>
      <c r="Q65" s="4"/>
      <c r="R65" s="4"/>
      <c r="S65" s="4"/>
      <c r="T65" s="4"/>
      <c r="U65" s="4"/>
      <c r="V65" s="4"/>
      <c r="W65" s="4"/>
      <c r="X65" s="4"/>
      <c r="Y65" s="4"/>
      <c r="Z65" s="4"/>
      <c r="AA65" s="4"/>
      <c r="AB65" s="4"/>
      <c r="AC65" s="4"/>
      <c r="AD65" s="4"/>
      <c r="AE65" s="4"/>
      <c r="AF65" s="4"/>
      <c r="AG65" s="4"/>
      <c r="AH65" s="4"/>
      <c r="AI65" s="4"/>
      <c r="AJ65" s="4"/>
      <c r="AK65" s="4"/>
      <c r="AL65" s="4"/>
      <c r="AM65" s="4"/>
      <c r="AN65" s="4"/>
      <c r="AO65" s="4"/>
      <c r="AP65" s="4"/>
    </row>
    <row r="66" spans="1:42" s="1" customFormat="1" ht="15">
      <c r="A66" s="4"/>
      <c r="B66" s="4"/>
      <c r="C66" s="4"/>
      <c r="D66" s="4"/>
      <c r="E66" s="4"/>
      <c r="F66" s="4"/>
      <c r="G66" s="4"/>
      <c r="H66" s="4"/>
      <c r="I66" s="4"/>
      <c r="J66" s="4"/>
      <c r="K66" s="4"/>
      <c r="L66" s="4"/>
      <c r="M66" s="4"/>
      <c r="N66" s="4"/>
      <c r="O66" s="4"/>
      <c r="P66" s="4"/>
      <c r="Q66" s="4"/>
      <c r="R66" s="4"/>
      <c r="S66" s="4"/>
      <c r="T66" s="4"/>
      <c r="U66" s="4"/>
      <c r="V66" s="4"/>
      <c r="W66" s="4"/>
      <c r="X66" s="4"/>
      <c r="Y66" s="4"/>
      <c r="Z66" s="4"/>
      <c r="AA66" s="4"/>
      <c r="AB66" s="4"/>
      <c r="AC66" s="4"/>
      <c r="AD66" s="4"/>
      <c r="AE66" s="4"/>
      <c r="AF66" s="4"/>
      <c r="AG66" s="4"/>
      <c r="AH66" s="4"/>
      <c r="AI66" s="4"/>
      <c r="AJ66" s="4"/>
      <c r="AK66" s="4"/>
      <c r="AL66" s="4"/>
      <c r="AM66" s="4"/>
      <c r="AN66" s="4"/>
      <c r="AO66" s="4"/>
      <c r="AP66" s="4"/>
    </row>
    <row r="67" spans="1:42" s="1" customFormat="1" ht="15">
      <c r="A67" s="4"/>
      <c r="B67" s="4"/>
      <c r="C67" s="4"/>
      <c r="D67" s="4"/>
      <c r="E67" s="4"/>
      <c r="F67" s="4"/>
      <c r="G67" s="4"/>
      <c r="H67" s="4"/>
      <c r="I67" s="4"/>
      <c r="J67" s="4"/>
      <c r="K67" s="4"/>
      <c r="L67" s="4"/>
      <c r="M67" s="4"/>
      <c r="N67" s="4"/>
      <c r="O67" s="4"/>
      <c r="P67" s="4"/>
      <c r="Q67" s="4"/>
      <c r="R67" s="4"/>
      <c r="S67" s="4"/>
      <c r="T67" s="4"/>
      <c r="U67" s="4"/>
      <c r="V67" s="4"/>
      <c r="W67" s="4"/>
      <c r="X67" s="4"/>
      <c r="Y67" s="4"/>
      <c r="Z67" s="4"/>
      <c r="AA67" s="4"/>
      <c r="AB67" s="4"/>
      <c r="AC67" s="4"/>
      <c r="AD67" s="4"/>
      <c r="AE67" s="4"/>
      <c r="AF67" s="4"/>
      <c r="AG67" s="4"/>
      <c r="AH67" s="4"/>
      <c r="AI67" s="4"/>
      <c r="AJ67" s="4"/>
      <c r="AK67" s="4"/>
      <c r="AL67" s="4"/>
      <c r="AM67" s="4"/>
      <c r="AN67" s="4"/>
      <c r="AO67" s="4"/>
      <c r="AP67" s="4"/>
    </row>
    <row r="68" spans="1:42" s="1" customFormat="1" ht="15">
      <c r="A68" s="4"/>
      <c r="B68" s="4"/>
      <c r="C68" s="4"/>
      <c r="D68" s="4"/>
      <c r="E68" s="4"/>
      <c r="F68" s="4"/>
      <c r="G68" s="4"/>
      <c r="H68" s="4"/>
      <c r="I68" s="4"/>
      <c r="J68" s="4"/>
      <c r="K68" s="4"/>
      <c r="L68" s="4"/>
      <c r="M68" s="4"/>
      <c r="N68" s="4"/>
      <c r="O68" s="4"/>
      <c r="P68" s="4"/>
      <c r="Q68" s="4"/>
      <c r="R68" s="4"/>
      <c r="S68" s="4"/>
      <c r="T68" s="4"/>
      <c r="U68" s="4"/>
      <c r="V68" s="4"/>
      <c r="W68" s="4"/>
      <c r="X68" s="4"/>
      <c r="Y68" s="4"/>
      <c r="Z68" s="4"/>
      <c r="AA68" s="4"/>
      <c r="AB68" s="4"/>
      <c r="AC68" s="4"/>
      <c r="AD68" s="4"/>
      <c r="AE68" s="4"/>
      <c r="AF68" s="4"/>
      <c r="AG68" s="4"/>
      <c r="AH68" s="4"/>
      <c r="AI68" s="4"/>
      <c r="AJ68" s="4"/>
      <c r="AK68" s="4"/>
      <c r="AL68" s="4"/>
      <c r="AM68" s="4"/>
      <c r="AN68" s="4"/>
      <c r="AO68" s="4"/>
      <c r="AP68" s="4"/>
    </row>
    <row r="69" spans="1:42" s="1" customFormat="1" ht="15">
      <c r="A69" s="4"/>
      <c r="B69" s="4"/>
      <c r="C69" s="4"/>
      <c r="D69" s="4"/>
      <c r="E69" s="4"/>
      <c r="F69" s="4"/>
      <c r="G69" s="4"/>
      <c r="H69" s="4"/>
      <c r="I69" s="4"/>
      <c r="J69" s="4"/>
      <c r="K69" s="4"/>
      <c r="L69" s="4"/>
      <c r="M69" s="4"/>
      <c r="N69" s="4"/>
      <c r="O69" s="4"/>
      <c r="P69" s="4"/>
      <c r="Q69" s="4"/>
      <c r="R69" s="4"/>
      <c r="S69" s="4"/>
      <c r="T69" s="4"/>
      <c r="U69" s="4"/>
      <c r="V69" s="4"/>
      <c r="W69" s="4"/>
      <c r="X69" s="4"/>
      <c r="Y69" s="4"/>
      <c r="Z69" s="4"/>
      <c r="AA69" s="4"/>
      <c r="AB69" s="4"/>
      <c r="AC69" s="4"/>
      <c r="AD69" s="4"/>
      <c r="AE69" s="4"/>
      <c r="AF69" s="4"/>
      <c r="AG69" s="4"/>
      <c r="AH69" s="4"/>
      <c r="AI69" s="4"/>
      <c r="AJ69" s="4"/>
      <c r="AK69" s="4"/>
      <c r="AL69" s="4"/>
      <c r="AM69" s="4"/>
      <c r="AN69" s="4"/>
      <c r="AO69" s="4"/>
      <c r="AP69" s="4"/>
    </row>
    <row r="70" spans="1:42" s="1" customFormat="1" ht="15">
      <c r="A70" s="4"/>
      <c r="B70" s="4"/>
      <c r="C70" s="4"/>
      <c r="D70" s="4"/>
      <c r="E70" s="4"/>
      <c r="F70" s="4"/>
      <c r="G70" s="4"/>
      <c r="H70" s="4"/>
      <c r="I70" s="4"/>
      <c r="J70" s="4"/>
      <c r="K70" s="4"/>
      <c r="L70" s="4"/>
      <c r="M70" s="4"/>
      <c r="N70" s="4"/>
      <c r="O70" s="4"/>
      <c r="P70" s="4"/>
      <c r="Q70" s="4"/>
      <c r="R70" s="4"/>
      <c r="S70" s="4"/>
      <c r="T70" s="4"/>
      <c r="U70" s="4"/>
      <c r="V70" s="4"/>
      <c r="W70" s="4"/>
      <c r="X70" s="4"/>
      <c r="Y70" s="4"/>
      <c r="Z70" s="4"/>
      <c r="AA70" s="4"/>
      <c r="AB70" s="4"/>
      <c r="AC70" s="4"/>
      <c r="AD70" s="4"/>
      <c r="AE70" s="4"/>
      <c r="AF70" s="4"/>
      <c r="AG70" s="4"/>
      <c r="AH70" s="4"/>
      <c r="AI70" s="4"/>
      <c r="AJ70" s="4"/>
      <c r="AK70" s="4"/>
      <c r="AL70" s="4"/>
      <c r="AM70" s="4"/>
      <c r="AN70" s="4"/>
      <c r="AO70" s="4"/>
      <c r="AP70" s="4"/>
    </row>
    <row r="71" spans="1:42" ht="15">
      <c r="A71" s="28"/>
      <c r="B71" s="28"/>
      <c r="C71" s="28"/>
      <c r="D71" s="28"/>
      <c r="E71" s="28"/>
      <c r="F71" s="28"/>
      <c r="G71" s="28"/>
      <c r="H71" s="28"/>
      <c r="I71" s="28"/>
      <c r="J71" s="28"/>
      <c r="K71" s="28"/>
      <c r="L71" s="28"/>
      <c r="M71" s="28"/>
      <c r="N71" s="28"/>
      <c r="O71" s="28"/>
      <c r="P71" s="28"/>
      <c r="Q71" s="28"/>
      <c r="R71" s="28"/>
      <c r="S71" s="28"/>
      <c r="T71" s="28"/>
      <c r="U71" s="28"/>
      <c r="V71" s="28"/>
      <c r="W71" s="28"/>
      <c r="X71" s="28"/>
      <c r="Y71" s="28"/>
      <c r="Z71" s="28"/>
      <c r="AA71" s="28"/>
      <c r="AB71" s="28"/>
      <c r="AC71" s="28"/>
      <c r="AD71" s="28"/>
      <c r="AE71" s="28"/>
      <c r="AF71" s="28"/>
      <c r="AG71" s="28"/>
      <c r="AH71" s="28"/>
      <c r="AI71" s="28"/>
      <c r="AJ71" s="28"/>
      <c r="AK71" s="28"/>
      <c r="AL71" s="28"/>
      <c r="AM71" s="28"/>
      <c r="AN71" s="28"/>
      <c r="AO71" s="28"/>
      <c r="AP71" s="28"/>
    </row>
    <row r="72" spans="1:42" ht="15">
      <c r="A72" s="28"/>
      <c r="B72" s="28"/>
      <c r="C72" s="28"/>
      <c r="D72" s="28"/>
      <c r="E72" s="28"/>
      <c r="F72" s="28"/>
      <c r="G72" s="28"/>
      <c r="H72" s="28"/>
      <c r="I72" s="28"/>
      <c r="J72" s="28"/>
      <c r="K72" s="28"/>
      <c r="L72" s="28"/>
      <c r="M72" s="28"/>
      <c r="N72" s="28"/>
      <c r="O72" s="28"/>
      <c r="P72" s="28"/>
      <c r="Q72" s="28"/>
      <c r="R72" s="28"/>
      <c r="S72" s="28"/>
      <c r="T72" s="28"/>
      <c r="U72" s="28"/>
      <c r="V72" s="28"/>
      <c r="W72" s="28"/>
      <c r="X72" s="28"/>
      <c r="Y72" s="28"/>
      <c r="Z72" s="28"/>
      <c r="AA72" s="28"/>
      <c r="AB72" s="28"/>
      <c r="AC72" s="28"/>
      <c r="AD72" s="28"/>
      <c r="AE72" s="28"/>
      <c r="AF72" s="28"/>
      <c r="AG72" s="28"/>
      <c r="AH72" s="28"/>
      <c r="AI72" s="28"/>
      <c r="AJ72" s="28"/>
      <c r="AK72" s="28"/>
      <c r="AL72" s="28"/>
      <c r="AM72" s="28"/>
      <c r="AN72" s="28"/>
      <c r="AO72" s="28"/>
      <c r="AP72" s="28"/>
    </row>
    <row r="73" spans="1:42" ht="15">
      <c r="A73" s="28"/>
      <c r="B73" s="28"/>
      <c r="C73" s="28"/>
      <c r="D73" s="28"/>
      <c r="E73" s="28"/>
      <c r="F73" s="28"/>
      <c r="G73" s="28"/>
      <c r="H73" s="28"/>
      <c r="I73" s="28"/>
      <c r="J73" s="28"/>
      <c r="K73" s="28"/>
      <c r="L73" s="28"/>
      <c r="M73" s="28"/>
      <c r="N73" s="28"/>
      <c r="O73" s="28"/>
      <c r="P73" s="28"/>
      <c r="Q73" s="28"/>
      <c r="R73" s="28"/>
      <c r="S73" s="28"/>
      <c r="T73" s="28"/>
      <c r="U73" s="28"/>
      <c r="V73" s="28"/>
      <c r="W73" s="28"/>
      <c r="X73" s="28"/>
      <c r="Y73" s="28"/>
      <c r="Z73" s="28"/>
      <c r="AA73" s="28"/>
      <c r="AB73" s="28"/>
      <c r="AC73" s="28"/>
      <c r="AD73" s="28"/>
      <c r="AE73" s="28"/>
      <c r="AF73" s="28"/>
      <c r="AG73" s="28"/>
      <c r="AH73" s="28"/>
      <c r="AI73" s="28"/>
      <c r="AJ73" s="28"/>
      <c r="AK73" s="28"/>
      <c r="AL73" s="28"/>
      <c r="AM73" s="28"/>
      <c r="AN73" s="28"/>
      <c r="AO73" s="28"/>
      <c r="AP73" s="28"/>
    </row>
    <row r="74" spans="1:42" ht="15">
      <c r="A74" s="28"/>
      <c r="B74" s="28"/>
      <c r="C74" s="28"/>
      <c r="D74" s="28"/>
      <c r="E74" s="28"/>
      <c r="F74" s="28"/>
      <c r="G74" s="28"/>
      <c r="H74" s="28"/>
      <c r="I74" s="28"/>
      <c r="J74" s="28"/>
      <c r="K74" s="28"/>
      <c r="L74" s="28"/>
      <c r="M74" s="28"/>
      <c r="N74" s="28"/>
      <c r="O74" s="28"/>
      <c r="P74" s="28"/>
      <c r="Q74" s="28"/>
      <c r="R74" s="28"/>
      <c r="S74" s="28"/>
      <c r="T74" s="28"/>
      <c r="U74" s="28"/>
      <c r="V74" s="28"/>
      <c r="W74" s="28"/>
      <c r="X74" s="28"/>
      <c r="Y74" s="28"/>
      <c r="Z74" s="28"/>
      <c r="AA74" s="28"/>
      <c r="AB74" s="28"/>
      <c r="AC74" s="28"/>
      <c r="AD74" s="28"/>
      <c r="AE74" s="28"/>
      <c r="AF74" s="28"/>
      <c r="AG74" s="28"/>
      <c r="AH74" s="28"/>
      <c r="AI74" s="28"/>
      <c r="AJ74" s="28"/>
      <c r="AK74" s="28"/>
      <c r="AL74" s="28"/>
      <c r="AM74" s="28"/>
      <c r="AN74" s="28"/>
      <c r="AO74" s="28"/>
      <c r="AP74" s="28"/>
    </row>
    <row r="75" spans="1:42" ht="15">
      <c r="A75" s="28"/>
      <c r="B75" s="28"/>
      <c r="C75" s="28"/>
      <c r="D75" s="28"/>
      <c r="E75" s="28"/>
      <c r="F75" s="28"/>
      <c r="G75" s="28"/>
      <c r="H75" s="28"/>
      <c r="I75" s="28"/>
      <c r="J75" s="28"/>
      <c r="K75" s="28"/>
      <c r="L75" s="28"/>
      <c r="M75" s="28"/>
      <c r="N75" s="28"/>
      <c r="O75" s="28"/>
      <c r="P75" s="28"/>
      <c r="Q75" s="28"/>
      <c r="R75" s="28"/>
      <c r="S75" s="28"/>
      <c r="T75" s="28"/>
      <c r="U75" s="28"/>
      <c r="V75" s="28"/>
      <c r="W75" s="28"/>
      <c r="X75" s="28"/>
      <c r="Y75" s="28"/>
      <c r="Z75" s="28"/>
      <c r="AA75" s="28"/>
      <c r="AB75" s="28"/>
      <c r="AC75" s="28"/>
      <c r="AD75" s="28"/>
      <c r="AE75" s="28"/>
      <c r="AF75" s="28"/>
      <c r="AG75" s="28"/>
      <c r="AH75" s="28"/>
      <c r="AI75" s="28"/>
      <c r="AJ75" s="28"/>
      <c r="AK75" s="28"/>
      <c r="AL75" s="28"/>
      <c r="AM75" s="28"/>
      <c r="AN75" s="28"/>
      <c r="AO75" s="28"/>
      <c r="AP75" s="28"/>
    </row>
    <row r="76" spans="1:42" ht="15">
      <c r="A76" s="28"/>
      <c r="B76" s="28"/>
      <c r="C76" s="28"/>
      <c r="D76" s="28"/>
      <c r="E76" s="28"/>
      <c r="F76" s="28"/>
      <c r="G76" s="28"/>
      <c r="H76" s="28"/>
      <c r="I76" s="28"/>
      <c r="J76" s="28"/>
      <c r="K76" s="28"/>
      <c r="L76" s="28"/>
      <c r="M76" s="28"/>
      <c r="N76" s="28"/>
      <c r="O76" s="28"/>
      <c r="P76" s="28"/>
      <c r="Q76" s="28"/>
      <c r="R76" s="28"/>
      <c r="S76" s="28"/>
      <c r="T76" s="28"/>
      <c r="U76" s="28"/>
      <c r="V76" s="28"/>
      <c r="W76" s="28"/>
      <c r="X76" s="28"/>
      <c r="Y76" s="28"/>
      <c r="Z76" s="28"/>
      <c r="AA76" s="28"/>
      <c r="AB76" s="28"/>
      <c r="AC76" s="28"/>
      <c r="AD76" s="28"/>
      <c r="AE76" s="28"/>
      <c r="AF76" s="28"/>
      <c r="AG76" s="28"/>
      <c r="AH76" s="28"/>
      <c r="AI76" s="28"/>
      <c r="AJ76" s="28"/>
      <c r="AK76" s="28"/>
      <c r="AL76" s="28"/>
      <c r="AM76" s="28"/>
      <c r="AN76" s="28"/>
      <c r="AO76" s="28"/>
      <c r="AP76" s="28"/>
    </row>
    <row r="77" spans="1:42" ht="15">
      <c r="A77" s="28"/>
      <c r="B77" s="28"/>
      <c r="C77" s="28"/>
      <c r="D77" s="28"/>
      <c r="E77" s="28"/>
      <c r="F77" s="28"/>
      <c r="G77" s="28"/>
      <c r="H77" s="28"/>
      <c r="I77" s="28"/>
      <c r="J77" s="28"/>
      <c r="K77" s="28"/>
      <c r="L77" s="28"/>
      <c r="M77" s="28"/>
      <c r="N77" s="28"/>
      <c r="O77" s="28"/>
      <c r="P77" s="28"/>
      <c r="Q77" s="28"/>
      <c r="R77" s="28"/>
      <c r="S77" s="28"/>
      <c r="T77" s="28"/>
      <c r="U77" s="28"/>
      <c r="V77" s="28"/>
      <c r="W77" s="28"/>
      <c r="X77" s="28"/>
      <c r="Y77" s="28"/>
      <c r="Z77" s="28"/>
      <c r="AA77" s="28"/>
      <c r="AB77" s="28"/>
      <c r="AC77" s="28"/>
      <c r="AD77" s="28"/>
      <c r="AE77" s="28"/>
      <c r="AF77" s="28"/>
      <c r="AG77" s="28"/>
      <c r="AH77" s="28"/>
      <c r="AI77" s="28"/>
      <c r="AJ77" s="28"/>
      <c r="AK77" s="28"/>
      <c r="AL77" s="28"/>
      <c r="AM77" s="28"/>
      <c r="AN77" s="28"/>
      <c r="AO77" s="28"/>
      <c r="AP77" s="28"/>
    </row>
    <row r="78" spans="1:42" ht="15">
      <c r="A78" s="28"/>
      <c r="B78" s="28"/>
      <c r="C78" s="28"/>
      <c r="D78" s="28"/>
      <c r="E78" s="28"/>
      <c r="F78" s="28"/>
      <c r="G78" s="28"/>
      <c r="H78" s="28"/>
      <c r="I78" s="28"/>
      <c r="J78" s="28"/>
      <c r="K78" s="28"/>
      <c r="L78" s="28"/>
      <c r="M78" s="28"/>
      <c r="N78" s="28"/>
      <c r="O78" s="28"/>
      <c r="P78" s="28"/>
      <c r="Q78" s="28"/>
      <c r="R78" s="28"/>
      <c r="S78" s="28"/>
      <c r="T78" s="28"/>
      <c r="U78" s="28"/>
      <c r="V78" s="28"/>
      <c r="W78" s="28"/>
      <c r="X78" s="28"/>
      <c r="Y78" s="28"/>
      <c r="Z78" s="28"/>
      <c r="AA78" s="28"/>
      <c r="AB78" s="28"/>
      <c r="AC78" s="28"/>
      <c r="AD78" s="28"/>
      <c r="AE78" s="28"/>
      <c r="AF78" s="28"/>
      <c r="AG78" s="28"/>
      <c r="AH78" s="28"/>
      <c r="AI78" s="28"/>
      <c r="AJ78" s="28"/>
      <c r="AK78" s="28"/>
      <c r="AL78" s="28"/>
      <c r="AM78" s="28"/>
      <c r="AN78" s="28"/>
      <c r="AO78" s="28"/>
      <c r="AP78" s="28"/>
    </row>
    <row r="79" spans="1:42" ht="15">
      <c r="A79" s="28"/>
      <c r="B79" s="28"/>
      <c r="C79" s="28"/>
      <c r="D79" s="28"/>
      <c r="E79" s="28"/>
      <c r="F79" s="28"/>
      <c r="G79" s="28"/>
      <c r="H79" s="28"/>
      <c r="I79" s="28"/>
      <c r="J79" s="28"/>
      <c r="K79" s="28"/>
      <c r="L79" s="28"/>
      <c r="M79" s="28"/>
      <c r="N79" s="28"/>
      <c r="O79" s="28"/>
      <c r="P79" s="28"/>
      <c r="Q79" s="28"/>
      <c r="R79" s="28"/>
      <c r="S79" s="28"/>
      <c r="T79" s="28"/>
      <c r="U79" s="28"/>
      <c r="V79" s="28"/>
      <c r="W79" s="28"/>
      <c r="X79" s="28"/>
      <c r="Y79" s="28"/>
      <c r="Z79" s="28"/>
      <c r="AA79" s="28"/>
      <c r="AB79" s="28"/>
      <c r="AC79" s="28"/>
      <c r="AD79" s="28"/>
      <c r="AE79" s="28"/>
      <c r="AF79" s="28"/>
      <c r="AG79" s="28"/>
      <c r="AH79" s="28"/>
      <c r="AI79" s="28"/>
      <c r="AJ79" s="28"/>
      <c r="AK79" s="28"/>
      <c r="AL79" s="28"/>
      <c r="AM79" s="28"/>
      <c r="AN79" s="28"/>
      <c r="AO79" s="28"/>
      <c r="AP79" s="28"/>
    </row>
    <row r="80" spans="1:42" ht="15">
      <c r="A80" s="28"/>
      <c r="B80" s="28"/>
      <c r="C80" s="28"/>
      <c r="D80" s="28"/>
      <c r="E80" s="28"/>
      <c r="F80" s="28"/>
      <c r="G80" s="28"/>
      <c r="H80" s="28"/>
      <c r="I80" s="28"/>
      <c r="J80" s="28"/>
      <c r="K80" s="28"/>
      <c r="L80" s="28"/>
      <c r="M80" s="28"/>
      <c r="N80" s="28"/>
      <c r="O80" s="28"/>
      <c r="P80" s="28"/>
      <c r="Q80" s="28"/>
      <c r="R80" s="28"/>
      <c r="S80" s="28"/>
      <c r="T80" s="28"/>
      <c r="U80" s="28"/>
      <c r="V80" s="28"/>
      <c r="W80" s="28"/>
      <c r="X80" s="28"/>
      <c r="Y80" s="28"/>
      <c r="Z80" s="28"/>
      <c r="AA80" s="28"/>
      <c r="AB80" s="28"/>
      <c r="AC80" s="28"/>
      <c r="AD80" s="28"/>
      <c r="AE80" s="28"/>
      <c r="AF80" s="28"/>
      <c r="AG80" s="28"/>
      <c r="AH80" s="28"/>
      <c r="AI80" s="28"/>
      <c r="AJ80" s="28"/>
      <c r="AK80" s="28"/>
      <c r="AL80" s="28"/>
      <c r="AM80" s="28"/>
      <c r="AN80" s="28"/>
      <c r="AO80" s="28"/>
      <c r="AP80" s="28"/>
    </row>
    <row r="81" spans="1:42" ht="15">
      <c r="A81" s="28"/>
      <c r="B81" s="28"/>
      <c r="C81" s="28"/>
      <c r="D81" s="28"/>
      <c r="E81" s="28"/>
      <c r="F81" s="28"/>
      <c r="G81" s="28"/>
      <c r="H81" s="28"/>
      <c r="I81" s="28"/>
      <c r="J81" s="28"/>
      <c r="K81" s="28"/>
      <c r="L81" s="28"/>
      <c r="M81" s="28"/>
      <c r="N81" s="28"/>
      <c r="O81" s="28"/>
      <c r="P81" s="28"/>
      <c r="Q81" s="28"/>
      <c r="R81" s="28"/>
      <c r="S81" s="28"/>
      <c r="T81" s="28"/>
      <c r="U81" s="28"/>
      <c r="V81" s="28"/>
      <c r="W81" s="28"/>
      <c r="X81" s="28"/>
      <c r="Y81" s="28"/>
      <c r="Z81" s="28"/>
      <c r="AA81" s="28"/>
      <c r="AB81" s="28"/>
      <c r="AC81" s="28"/>
      <c r="AD81" s="28"/>
      <c r="AE81" s="28"/>
      <c r="AF81" s="28"/>
      <c r="AG81" s="28"/>
      <c r="AH81" s="28"/>
      <c r="AI81" s="28"/>
      <c r="AJ81" s="28"/>
      <c r="AK81" s="28"/>
      <c r="AL81" s="28"/>
      <c r="AM81" s="28"/>
      <c r="AN81" s="28"/>
      <c r="AO81" s="28"/>
      <c r="AP81" s="28"/>
    </row>
    <row r="82" spans="1:42" ht="15">
      <c r="A82" s="28"/>
      <c r="B82" s="28"/>
      <c r="C82" s="28"/>
      <c r="D82" s="28"/>
      <c r="E82" s="28"/>
      <c r="F82" s="28"/>
      <c r="G82" s="28"/>
      <c r="H82" s="28"/>
      <c r="I82" s="28"/>
      <c r="J82" s="28"/>
      <c r="K82" s="28"/>
      <c r="L82" s="28"/>
      <c r="M82" s="28"/>
      <c r="N82" s="28"/>
      <c r="O82" s="28"/>
      <c r="P82" s="28"/>
      <c r="Q82" s="28"/>
      <c r="R82" s="28"/>
      <c r="S82" s="28"/>
      <c r="T82" s="28"/>
      <c r="U82" s="28"/>
      <c r="V82" s="28"/>
      <c r="W82" s="28"/>
      <c r="X82" s="28"/>
      <c r="Y82" s="28"/>
      <c r="Z82" s="28"/>
      <c r="AA82" s="28"/>
      <c r="AB82" s="28"/>
      <c r="AC82" s="28"/>
      <c r="AD82" s="28"/>
      <c r="AE82" s="28"/>
      <c r="AF82" s="28"/>
      <c r="AG82" s="28"/>
      <c r="AH82" s="28"/>
      <c r="AI82" s="28"/>
      <c r="AJ82" s="28"/>
      <c r="AK82" s="28"/>
      <c r="AL82" s="28"/>
      <c r="AM82" s="28"/>
      <c r="AN82" s="28"/>
      <c r="AO82" s="28"/>
      <c r="AP82" s="28"/>
    </row>
    <row r="83" spans="1:42" ht="15">
      <c r="A83" s="28"/>
      <c r="B83" s="28"/>
      <c r="C83" s="28"/>
      <c r="D83" s="28"/>
      <c r="E83" s="28"/>
      <c r="F83" s="28"/>
      <c r="G83" s="28"/>
      <c r="H83" s="28"/>
      <c r="I83" s="28"/>
      <c r="J83" s="28"/>
      <c r="K83" s="28"/>
      <c r="L83" s="28"/>
      <c r="M83" s="28"/>
      <c r="N83" s="28"/>
      <c r="O83" s="28"/>
      <c r="P83" s="28"/>
      <c r="Q83" s="28"/>
      <c r="R83" s="28"/>
      <c r="S83" s="28"/>
      <c r="T83" s="28"/>
      <c r="U83" s="28"/>
      <c r="V83" s="28"/>
      <c r="W83" s="28"/>
      <c r="X83" s="28"/>
      <c r="Y83" s="28"/>
      <c r="Z83" s="28"/>
      <c r="AA83" s="28"/>
      <c r="AB83" s="28"/>
      <c r="AC83" s="28"/>
      <c r="AD83" s="28"/>
      <c r="AE83" s="28"/>
      <c r="AF83" s="28"/>
      <c r="AG83" s="28"/>
      <c r="AH83" s="28"/>
      <c r="AI83" s="28"/>
      <c r="AJ83" s="28"/>
      <c r="AK83" s="28"/>
      <c r="AL83" s="28"/>
      <c r="AM83" s="28"/>
      <c r="AN83" s="28"/>
      <c r="AO83" s="28"/>
      <c r="AP83" s="28"/>
    </row>
    <row r="84" spans="1:42" ht="15">
      <c r="A84" s="28"/>
      <c r="B84" s="28"/>
      <c r="C84" s="28"/>
      <c r="D84" s="28"/>
      <c r="E84" s="28"/>
      <c r="F84" s="28"/>
      <c r="G84" s="28"/>
      <c r="H84" s="28"/>
      <c r="I84" s="28"/>
      <c r="J84" s="28"/>
      <c r="K84" s="28"/>
      <c r="L84" s="28"/>
      <c r="M84" s="28"/>
      <c r="N84" s="28"/>
      <c r="O84" s="28"/>
      <c r="P84" s="28"/>
      <c r="Q84" s="28"/>
      <c r="R84" s="28"/>
      <c r="S84" s="28"/>
      <c r="T84" s="28"/>
      <c r="U84" s="28"/>
      <c r="V84" s="28"/>
      <c r="W84" s="28"/>
      <c r="X84" s="28"/>
      <c r="Y84" s="28"/>
      <c r="Z84" s="28"/>
      <c r="AA84" s="28"/>
      <c r="AB84" s="28"/>
      <c r="AC84" s="28"/>
      <c r="AD84" s="28"/>
      <c r="AE84" s="28"/>
      <c r="AF84" s="28"/>
      <c r="AG84" s="28"/>
      <c r="AH84" s="28"/>
      <c r="AI84" s="28"/>
      <c r="AJ84" s="28"/>
      <c r="AK84" s="28"/>
      <c r="AL84" s="28"/>
      <c r="AM84" s="28"/>
      <c r="AN84" s="28"/>
      <c r="AO84" s="28"/>
      <c r="AP84" s="28"/>
    </row>
    <row r="85" spans="1:42" ht="15">
      <c r="A85" s="28"/>
      <c r="B85" s="28"/>
      <c r="C85" s="28"/>
      <c r="D85" s="28"/>
      <c r="E85" s="28"/>
      <c r="F85" s="28"/>
      <c r="G85" s="28"/>
      <c r="H85" s="28"/>
      <c r="I85" s="28"/>
      <c r="J85" s="28"/>
      <c r="K85" s="28"/>
      <c r="L85" s="28"/>
      <c r="M85" s="28"/>
      <c r="N85" s="28"/>
      <c r="O85" s="28"/>
      <c r="P85" s="28"/>
      <c r="Q85" s="28"/>
      <c r="R85" s="28"/>
      <c r="S85" s="28"/>
      <c r="T85" s="28"/>
      <c r="U85" s="28"/>
      <c r="V85" s="28"/>
      <c r="W85" s="28"/>
      <c r="X85" s="28"/>
      <c r="Y85" s="28"/>
      <c r="Z85" s="28"/>
      <c r="AA85" s="28"/>
      <c r="AB85" s="28"/>
      <c r="AC85" s="28"/>
      <c r="AD85" s="28"/>
      <c r="AE85" s="28"/>
      <c r="AF85" s="28"/>
      <c r="AG85" s="28"/>
      <c r="AH85" s="28"/>
      <c r="AI85" s="28"/>
      <c r="AJ85" s="28"/>
      <c r="AK85" s="28"/>
      <c r="AL85" s="28"/>
      <c r="AM85" s="28"/>
      <c r="AN85" s="28"/>
      <c r="AO85" s="28"/>
      <c r="AP85" s="28"/>
    </row>
    <row r="86" spans="1:42" ht="15">
      <c r="A86" s="28"/>
      <c r="B86" s="28"/>
      <c r="C86" s="28"/>
      <c r="D86" s="28"/>
      <c r="E86" s="28"/>
      <c r="F86" s="28"/>
      <c r="G86" s="28"/>
      <c r="H86" s="28"/>
      <c r="I86" s="28"/>
      <c r="J86" s="28"/>
      <c r="K86" s="28"/>
      <c r="L86" s="28"/>
      <c r="M86" s="28"/>
      <c r="N86" s="28"/>
      <c r="O86" s="28"/>
      <c r="P86" s="28"/>
      <c r="Q86" s="28"/>
      <c r="R86" s="28"/>
      <c r="S86" s="28"/>
      <c r="T86" s="28"/>
      <c r="U86" s="28"/>
      <c r="V86" s="28"/>
      <c r="W86" s="28"/>
      <c r="X86" s="28"/>
      <c r="Y86" s="28"/>
      <c r="Z86" s="28"/>
      <c r="AA86" s="28"/>
      <c r="AB86" s="28"/>
      <c r="AC86" s="28"/>
      <c r="AD86" s="28"/>
      <c r="AE86" s="28"/>
      <c r="AF86" s="28"/>
      <c r="AG86" s="28"/>
      <c r="AH86" s="28"/>
      <c r="AI86" s="28"/>
      <c r="AJ86" s="28"/>
      <c r="AK86" s="28"/>
      <c r="AL86" s="28"/>
      <c r="AM86" s="28"/>
      <c r="AN86" s="28"/>
      <c r="AO86" s="28"/>
      <c r="AP86" s="28"/>
    </row>
    <row r="87" spans="1:42" ht="15">
      <c r="A87" s="28"/>
      <c r="B87" s="28"/>
      <c r="C87" s="28"/>
      <c r="D87" s="28"/>
      <c r="E87" s="28"/>
      <c r="F87" s="28"/>
      <c r="G87" s="28"/>
      <c r="H87" s="28"/>
      <c r="I87" s="28"/>
      <c r="J87" s="28"/>
      <c r="K87" s="28"/>
      <c r="L87" s="28"/>
      <c r="M87" s="28"/>
      <c r="N87" s="28"/>
      <c r="O87" s="28"/>
      <c r="P87" s="28"/>
      <c r="Q87" s="28"/>
      <c r="R87" s="28"/>
      <c r="S87" s="28"/>
      <c r="T87" s="28"/>
      <c r="U87" s="28"/>
      <c r="V87" s="28"/>
      <c r="W87" s="28"/>
      <c r="X87" s="28"/>
      <c r="Y87" s="28"/>
      <c r="Z87" s="28"/>
      <c r="AA87" s="28"/>
      <c r="AB87" s="28"/>
      <c r="AC87" s="28"/>
      <c r="AD87" s="28"/>
      <c r="AE87" s="28"/>
      <c r="AF87" s="28"/>
      <c r="AG87" s="28"/>
      <c r="AH87" s="28"/>
      <c r="AI87" s="28"/>
      <c r="AJ87" s="28"/>
      <c r="AK87" s="28"/>
      <c r="AL87" s="28"/>
      <c r="AM87" s="28"/>
      <c r="AN87" s="28"/>
      <c r="AO87" s="28"/>
      <c r="AP87" s="28"/>
    </row>
    <row r="88" spans="1:42" ht="15">
      <c r="A88" s="28"/>
      <c r="B88" s="28"/>
      <c r="C88" s="28"/>
      <c r="D88" s="28"/>
      <c r="E88" s="28"/>
      <c r="F88" s="28"/>
      <c r="G88" s="28"/>
      <c r="H88" s="28"/>
      <c r="I88" s="28"/>
      <c r="J88" s="28"/>
      <c r="K88" s="28"/>
      <c r="L88" s="28"/>
      <c r="M88" s="28"/>
      <c r="N88" s="28"/>
      <c r="O88" s="28"/>
      <c r="P88" s="28"/>
      <c r="Q88" s="28"/>
      <c r="R88" s="28"/>
      <c r="S88" s="28"/>
      <c r="T88" s="28"/>
      <c r="U88" s="28"/>
      <c r="V88" s="28"/>
      <c r="W88" s="28"/>
      <c r="X88" s="28"/>
      <c r="Y88" s="28"/>
      <c r="Z88" s="28"/>
      <c r="AA88" s="28"/>
      <c r="AB88" s="28"/>
      <c r="AC88" s="28"/>
      <c r="AD88" s="28"/>
      <c r="AE88" s="28"/>
      <c r="AF88" s="28"/>
      <c r="AG88" s="28"/>
      <c r="AH88" s="28"/>
      <c r="AI88" s="28"/>
      <c r="AJ88" s="28"/>
      <c r="AK88" s="28"/>
      <c r="AL88" s="28"/>
      <c r="AM88" s="28"/>
      <c r="AN88" s="28"/>
      <c r="AO88" s="28"/>
      <c r="AP88" s="28"/>
    </row>
    <row r="89" spans="1:42" ht="15">
      <c r="A89" s="28"/>
      <c r="B89" s="28"/>
      <c r="C89" s="28"/>
      <c r="D89" s="28"/>
      <c r="E89" s="28"/>
      <c r="F89" s="28"/>
      <c r="G89" s="28"/>
      <c r="H89" s="28"/>
      <c r="I89" s="28"/>
      <c r="J89" s="28"/>
      <c r="K89" s="28"/>
      <c r="L89" s="28"/>
      <c r="M89" s="28"/>
      <c r="N89" s="28"/>
      <c r="O89" s="28"/>
      <c r="P89" s="28"/>
      <c r="Q89" s="28"/>
      <c r="R89" s="28"/>
      <c r="S89" s="28"/>
      <c r="T89" s="28"/>
      <c r="U89" s="28"/>
      <c r="V89" s="28"/>
      <c r="W89" s="28"/>
      <c r="X89" s="28"/>
      <c r="Y89" s="28"/>
      <c r="Z89" s="28"/>
      <c r="AA89" s="28"/>
      <c r="AB89" s="28"/>
      <c r="AC89" s="28"/>
      <c r="AD89" s="28"/>
      <c r="AE89" s="28"/>
      <c r="AF89" s="28"/>
      <c r="AG89" s="28"/>
      <c r="AH89" s="28"/>
      <c r="AI89" s="28"/>
      <c r="AJ89" s="28"/>
      <c r="AK89" s="28"/>
      <c r="AL89" s="28"/>
      <c r="AM89" s="28"/>
      <c r="AN89" s="28"/>
      <c r="AO89" s="28"/>
      <c r="AP89" s="28"/>
    </row>
    <row r="90" spans="1:42" ht="15">
      <c r="A90" s="28"/>
      <c r="B90" s="28"/>
      <c r="C90" s="28"/>
      <c r="D90" s="28"/>
      <c r="E90" s="28"/>
      <c r="F90" s="28"/>
      <c r="G90" s="28"/>
      <c r="H90" s="28"/>
      <c r="I90" s="28"/>
      <c r="J90" s="28"/>
      <c r="K90" s="28"/>
      <c r="L90" s="28"/>
      <c r="M90" s="28"/>
      <c r="N90" s="28"/>
      <c r="O90" s="28"/>
      <c r="P90" s="28"/>
      <c r="Q90" s="28"/>
      <c r="R90" s="28"/>
      <c r="S90" s="28"/>
      <c r="T90" s="28"/>
      <c r="U90" s="28"/>
      <c r="V90" s="28"/>
      <c r="W90" s="28"/>
      <c r="X90" s="28"/>
      <c r="Y90" s="28"/>
      <c r="Z90" s="28"/>
      <c r="AA90" s="28"/>
      <c r="AB90" s="28"/>
      <c r="AC90" s="28"/>
      <c r="AD90" s="28"/>
      <c r="AE90" s="28"/>
      <c r="AF90" s="28"/>
      <c r="AG90" s="28"/>
      <c r="AH90" s="28"/>
      <c r="AI90" s="28"/>
      <c r="AJ90" s="28"/>
      <c r="AK90" s="28"/>
      <c r="AL90" s="28"/>
      <c r="AM90" s="28"/>
      <c r="AN90" s="28"/>
      <c r="AO90" s="28"/>
      <c r="AP90" s="28"/>
    </row>
    <row r="91" spans="1:42" ht="15">
      <c r="A91" s="28"/>
      <c r="B91" s="28"/>
      <c r="C91" s="28"/>
      <c r="D91" s="28"/>
      <c r="E91" s="28"/>
      <c r="F91" s="28"/>
      <c r="G91" s="28"/>
      <c r="H91" s="28"/>
      <c r="I91" s="28"/>
      <c r="J91" s="28"/>
      <c r="K91" s="28"/>
      <c r="L91" s="28"/>
      <c r="M91" s="28"/>
      <c r="N91" s="28"/>
      <c r="O91" s="28"/>
      <c r="P91" s="28"/>
      <c r="Q91" s="28"/>
      <c r="R91" s="28"/>
      <c r="S91" s="28"/>
      <c r="T91" s="28"/>
      <c r="U91" s="28"/>
      <c r="V91" s="28"/>
      <c r="W91" s="28"/>
      <c r="X91" s="28"/>
      <c r="Y91" s="28"/>
      <c r="Z91" s="28"/>
      <c r="AA91" s="28"/>
      <c r="AB91" s="28"/>
      <c r="AC91" s="28"/>
      <c r="AD91" s="28"/>
      <c r="AE91" s="28"/>
      <c r="AF91" s="28"/>
      <c r="AG91" s="28"/>
      <c r="AH91" s="28"/>
      <c r="AI91" s="28"/>
      <c r="AJ91" s="28"/>
      <c r="AK91" s="28"/>
      <c r="AL91" s="28"/>
      <c r="AM91" s="28"/>
      <c r="AN91" s="28"/>
      <c r="AO91" s="28"/>
      <c r="AP91" s="28"/>
    </row>
    <row r="92" spans="1:42" ht="15">
      <c r="A92" s="28"/>
      <c r="B92" s="28"/>
      <c r="C92" s="28"/>
      <c r="D92" s="28"/>
      <c r="E92" s="28"/>
      <c r="F92" s="28"/>
      <c r="G92" s="28"/>
      <c r="H92" s="28"/>
      <c r="I92" s="28"/>
      <c r="J92" s="28"/>
      <c r="K92" s="28"/>
      <c r="L92" s="28"/>
      <c r="M92" s="28"/>
      <c r="N92" s="28"/>
      <c r="O92" s="28"/>
      <c r="P92" s="28"/>
      <c r="Q92" s="28"/>
      <c r="R92" s="28"/>
      <c r="S92" s="28"/>
      <c r="T92" s="28"/>
      <c r="U92" s="28"/>
      <c r="V92" s="28"/>
      <c r="W92" s="28"/>
      <c r="X92" s="28"/>
      <c r="Y92" s="28"/>
      <c r="Z92" s="28"/>
      <c r="AA92" s="28"/>
      <c r="AB92" s="28"/>
      <c r="AC92" s="28"/>
      <c r="AD92" s="28"/>
      <c r="AE92" s="28"/>
      <c r="AF92" s="28"/>
      <c r="AG92" s="28"/>
      <c r="AH92" s="28"/>
      <c r="AI92" s="28"/>
      <c r="AJ92" s="28"/>
      <c r="AK92" s="28"/>
      <c r="AL92" s="28"/>
      <c r="AM92" s="28"/>
      <c r="AN92" s="28"/>
      <c r="AO92" s="28"/>
      <c r="AP92" s="28"/>
    </row>
    <row r="93" spans="1:42" ht="15">
      <c r="A93" s="28"/>
      <c r="B93" s="28"/>
      <c r="C93" s="28"/>
      <c r="D93" s="28"/>
      <c r="E93" s="28"/>
      <c r="F93" s="28"/>
      <c r="G93" s="28"/>
      <c r="H93" s="28"/>
      <c r="I93" s="28"/>
      <c r="J93" s="28"/>
      <c r="K93" s="28"/>
      <c r="L93" s="28"/>
      <c r="M93" s="28"/>
      <c r="N93" s="28"/>
      <c r="O93" s="28"/>
      <c r="P93" s="28"/>
      <c r="Q93" s="28"/>
      <c r="R93" s="28"/>
      <c r="S93" s="28"/>
      <c r="T93" s="28"/>
      <c r="U93" s="28"/>
      <c r="V93" s="28"/>
      <c r="W93" s="28"/>
      <c r="X93" s="28"/>
      <c r="Y93" s="28"/>
      <c r="Z93" s="28"/>
      <c r="AA93" s="28"/>
      <c r="AB93" s="28"/>
      <c r="AC93" s="28"/>
      <c r="AD93" s="28"/>
      <c r="AE93" s="28"/>
      <c r="AF93" s="28"/>
      <c r="AG93" s="28"/>
      <c r="AH93" s="28"/>
      <c r="AI93" s="28"/>
      <c r="AJ93" s="28"/>
      <c r="AK93" s="28"/>
      <c r="AL93" s="28"/>
      <c r="AM93" s="28"/>
      <c r="AN93" s="28"/>
      <c r="AO93" s="28"/>
      <c r="AP93" s="28"/>
    </row>
    <row r="94" spans="1:42" ht="15">
      <c r="A94" s="28"/>
      <c r="B94" s="28"/>
      <c r="C94" s="28"/>
      <c r="D94" s="28"/>
      <c r="E94" s="28"/>
      <c r="F94" s="28"/>
      <c r="G94" s="28"/>
      <c r="H94" s="28"/>
      <c r="I94" s="28"/>
      <c r="J94" s="28"/>
      <c r="K94" s="28"/>
      <c r="L94" s="28"/>
      <c r="M94" s="28"/>
      <c r="N94" s="28"/>
      <c r="O94" s="28"/>
      <c r="P94" s="28"/>
      <c r="Q94" s="28"/>
      <c r="R94" s="28"/>
      <c r="S94" s="28"/>
      <c r="T94" s="28"/>
      <c r="U94" s="28"/>
      <c r="V94" s="28"/>
      <c r="W94" s="28"/>
      <c r="X94" s="28"/>
      <c r="Y94" s="28"/>
      <c r="Z94" s="28"/>
      <c r="AA94" s="28"/>
      <c r="AB94" s="28"/>
      <c r="AC94" s="28"/>
      <c r="AD94" s="28"/>
      <c r="AE94" s="28"/>
      <c r="AF94" s="28"/>
      <c r="AG94" s="28"/>
      <c r="AH94" s="28"/>
      <c r="AI94" s="28"/>
      <c r="AJ94" s="28"/>
      <c r="AK94" s="28"/>
      <c r="AL94" s="28"/>
      <c r="AM94" s="28"/>
      <c r="AN94" s="28"/>
      <c r="AO94" s="28"/>
      <c r="AP94" s="28"/>
    </row>
    <row r="95" spans="1:42" ht="15">
      <c r="A95" s="28"/>
      <c r="B95" s="28"/>
      <c r="C95" s="28"/>
      <c r="D95" s="28"/>
      <c r="E95" s="28"/>
      <c r="F95" s="28"/>
      <c r="G95" s="28"/>
      <c r="H95" s="28"/>
      <c r="I95" s="28"/>
      <c r="J95" s="28"/>
      <c r="K95" s="28"/>
      <c r="L95" s="28"/>
      <c r="M95" s="28"/>
      <c r="N95" s="28"/>
      <c r="O95" s="28"/>
      <c r="P95" s="28"/>
      <c r="Q95" s="28"/>
      <c r="R95" s="28"/>
      <c r="S95" s="28"/>
      <c r="T95" s="28"/>
      <c r="U95" s="28"/>
      <c r="V95" s="28"/>
      <c r="W95" s="28"/>
      <c r="X95" s="28"/>
      <c r="Y95" s="28"/>
      <c r="Z95" s="28"/>
      <c r="AA95" s="28"/>
      <c r="AB95" s="28"/>
      <c r="AC95" s="28"/>
      <c r="AD95" s="28"/>
      <c r="AE95" s="28"/>
      <c r="AF95" s="28"/>
      <c r="AG95" s="28"/>
      <c r="AH95" s="28"/>
      <c r="AI95" s="28"/>
      <c r="AJ95" s="28"/>
      <c r="AK95" s="28"/>
      <c r="AL95" s="28"/>
      <c r="AM95" s="28"/>
      <c r="AN95" s="28"/>
      <c r="AO95" s="28"/>
      <c r="AP95" s="28"/>
    </row>
    <row r="96" spans="1:42" ht="15">
      <c r="A96" s="28"/>
      <c r="B96" s="28"/>
      <c r="C96" s="28"/>
      <c r="D96" s="28"/>
      <c r="E96" s="28"/>
      <c r="F96" s="28"/>
      <c r="G96" s="28"/>
      <c r="H96" s="28"/>
      <c r="I96" s="28"/>
      <c r="J96" s="28"/>
      <c r="K96" s="28"/>
      <c r="L96" s="28"/>
      <c r="M96" s="28"/>
      <c r="N96" s="28"/>
      <c r="O96" s="28"/>
      <c r="P96" s="28"/>
      <c r="Q96" s="28"/>
      <c r="R96" s="28"/>
      <c r="S96" s="28"/>
      <c r="T96" s="28"/>
      <c r="U96" s="28"/>
      <c r="V96" s="28"/>
      <c r="W96" s="28"/>
      <c r="X96" s="28"/>
      <c r="Y96" s="28"/>
      <c r="Z96" s="28"/>
      <c r="AA96" s="28"/>
      <c r="AB96" s="28"/>
      <c r="AC96" s="28"/>
      <c r="AD96" s="28"/>
      <c r="AE96" s="28"/>
      <c r="AF96" s="28"/>
      <c r="AG96" s="28"/>
      <c r="AH96" s="28"/>
      <c r="AI96" s="28"/>
      <c r="AJ96" s="28"/>
      <c r="AK96" s="28"/>
      <c r="AL96" s="28"/>
      <c r="AM96" s="28"/>
      <c r="AN96" s="28"/>
      <c r="AO96" s="28"/>
      <c r="AP96" s="28"/>
    </row>
    <row r="97" spans="1:42" ht="15">
      <c r="A97" s="28"/>
      <c r="B97" s="28"/>
      <c r="C97" s="28"/>
      <c r="D97" s="28"/>
      <c r="E97" s="28"/>
      <c r="F97" s="28"/>
      <c r="G97" s="28"/>
      <c r="H97" s="28"/>
      <c r="I97" s="28"/>
      <c r="J97" s="28"/>
      <c r="K97" s="28"/>
      <c r="L97" s="28"/>
      <c r="M97" s="28"/>
      <c r="N97" s="28"/>
      <c r="O97" s="28"/>
      <c r="P97" s="28"/>
      <c r="Q97" s="28"/>
      <c r="R97" s="28"/>
      <c r="S97" s="28"/>
      <c r="T97" s="28"/>
      <c r="U97" s="28"/>
      <c r="V97" s="28"/>
      <c r="W97" s="28"/>
      <c r="X97" s="28"/>
      <c r="Y97" s="28"/>
      <c r="Z97" s="28"/>
      <c r="AA97" s="28"/>
      <c r="AB97" s="28"/>
      <c r="AC97" s="28"/>
      <c r="AD97" s="28"/>
      <c r="AE97" s="28"/>
      <c r="AF97" s="28"/>
      <c r="AG97" s="28"/>
      <c r="AH97" s="28"/>
      <c r="AI97" s="28"/>
      <c r="AJ97" s="28"/>
      <c r="AK97" s="28"/>
      <c r="AL97" s="28"/>
      <c r="AM97" s="28"/>
      <c r="AN97" s="28"/>
      <c r="AO97" s="28"/>
      <c r="AP97" s="28"/>
    </row>
    <row r="98" spans="1:42" ht="15">
      <c r="A98" s="28"/>
      <c r="B98" s="28"/>
      <c r="C98" s="28"/>
      <c r="D98" s="28"/>
      <c r="E98" s="28"/>
      <c r="F98" s="28"/>
      <c r="G98" s="28"/>
      <c r="H98" s="28"/>
      <c r="I98" s="28"/>
      <c r="J98" s="28"/>
      <c r="K98" s="28"/>
      <c r="L98" s="28"/>
      <c r="M98" s="28"/>
      <c r="N98" s="28"/>
      <c r="O98" s="28"/>
      <c r="P98" s="28"/>
      <c r="Q98" s="28"/>
      <c r="R98" s="28"/>
      <c r="S98" s="28"/>
      <c r="T98" s="28"/>
      <c r="U98" s="28"/>
      <c r="V98" s="28"/>
      <c r="W98" s="28"/>
      <c r="X98" s="28"/>
      <c r="Y98" s="28"/>
      <c r="Z98" s="28"/>
      <c r="AA98" s="28"/>
      <c r="AB98" s="28"/>
      <c r="AC98" s="28"/>
      <c r="AD98" s="28"/>
      <c r="AE98" s="28"/>
      <c r="AF98" s="28"/>
      <c r="AG98" s="28"/>
      <c r="AH98" s="28"/>
      <c r="AI98" s="28"/>
      <c r="AJ98" s="28"/>
      <c r="AK98" s="28"/>
      <c r="AL98" s="28"/>
      <c r="AM98" s="28"/>
      <c r="AN98" s="28"/>
      <c r="AO98" s="28"/>
      <c r="AP98" s="28"/>
    </row>
    <row r="99" spans="1:42" ht="15">
      <c r="A99" s="28"/>
      <c r="B99" s="28"/>
      <c r="C99" s="28"/>
      <c r="D99" s="28"/>
      <c r="E99" s="28"/>
      <c r="F99" s="28"/>
      <c r="G99" s="28"/>
      <c r="H99" s="28"/>
      <c r="I99" s="28"/>
      <c r="J99" s="28"/>
      <c r="K99" s="28"/>
      <c r="L99" s="28"/>
      <c r="M99" s="28"/>
      <c r="N99" s="28"/>
      <c r="O99" s="28"/>
      <c r="P99" s="28"/>
      <c r="Q99" s="28"/>
      <c r="R99" s="28"/>
      <c r="S99" s="28"/>
      <c r="T99" s="28"/>
      <c r="U99" s="28"/>
      <c r="V99" s="28"/>
      <c r="W99" s="28"/>
      <c r="X99" s="28"/>
      <c r="Y99" s="28"/>
      <c r="Z99" s="28"/>
      <c r="AA99" s="28"/>
      <c r="AB99" s="28"/>
      <c r="AC99" s="28"/>
      <c r="AD99" s="28"/>
      <c r="AE99" s="28"/>
      <c r="AF99" s="28"/>
      <c r="AG99" s="28"/>
      <c r="AH99" s="28"/>
      <c r="AI99" s="28"/>
      <c r="AJ99" s="28"/>
      <c r="AK99" s="28"/>
      <c r="AL99" s="28"/>
      <c r="AM99" s="28"/>
      <c r="AN99" s="28"/>
      <c r="AO99" s="28"/>
      <c r="AP99" s="28"/>
    </row>
    <row r="100" spans="1:42" ht="15">
      <c r="A100" s="28"/>
      <c r="B100" s="28"/>
      <c r="C100" s="28"/>
      <c r="D100" s="28"/>
      <c r="E100" s="28"/>
      <c r="F100" s="28"/>
      <c r="G100" s="28"/>
      <c r="H100" s="28"/>
      <c r="I100" s="28"/>
      <c r="J100" s="28"/>
      <c r="K100" s="28"/>
      <c r="L100" s="28"/>
      <c r="M100" s="28"/>
      <c r="N100" s="28"/>
      <c r="O100" s="28"/>
      <c r="P100" s="28"/>
      <c r="Q100" s="28"/>
      <c r="R100" s="28"/>
      <c r="S100" s="28"/>
      <c r="T100" s="28"/>
      <c r="U100" s="28"/>
      <c r="V100" s="28"/>
      <c r="W100" s="28"/>
      <c r="X100" s="28"/>
      <c r="Y100" s="28"/>
      <c r="Z100" s="28"/>
      <c r="AA100" s="28"/>
      <c r="AB100" s="28"/>
      <c r="AC100" s="28"/>
      <c r="AD100" s="28"/>
      <c r="AE100" s="28"/>
      <c r="AF100" s="28"/>
      <c r="AG100" s="28"/>
      <c r="AH100" s="28"/>
      <c r="AI100" s="28"/>
      <c r="AJ100" s="28"/>
      <c r="AK100" s="28"/>
      <c r="AL100" s="28"/>
      <c r="AM100" s="28"/>
      <c r="AN100" s="28"/>
      <c r="AO100" s="28"/>
      <c r="AP100" s="28"/>
    </row>
    <row r="101" spans="1:42" ht="15">
      <c r="A101" s="28"/>
      <c r="B101" s="28"/>
      <c r="C101" s="28"/>
      <c r="D101" s="28"/>
      <c r="E101" s="28"/>
      <c r="F101" s="28"/>
      <c r="G101" s="28"/>
      <c r="H101" s="28"/>
      <c r="I101" s="28"/>
      <c r="J101" s="28"/>
      <c r="K101" s="28"/>
      <c r="L101" s="28"/>
      <c r="M101" s="28"/>
      <c r="N101" s="28"/>
      <c r="O101" s="28"/>
      <c r="P101" s="28"/>
      <c r="Q101" s="28"/>
      <c r="R101" s="28"/>
      <c r="S101" s="28"/>
      <c r="T101" s="28"/>
      <c r="U101" s="28"/>
      <c r="V101" s="28"/>
      <c r="W101" s="28"/>
      <c r="X101" s="28"/>
      <c r="Y101" s="28"/>
      <c r="Z101" s="28"/>
      <c r="AA101" s="28"/>
      <c r="AB101" s="28"/>
      <c r="AC101" s="28"/>
      <c r="AD101" s="28"/>
      <c r="AE101" s="28"/>
      <c r="AF101" s="28"/>
      <c r="AG101" s="28"/>
      <c r="AH101" s="28"/>
      <c r="AI101" s="28"/>
      <c r="AJ101" s="28"/>
      <c r="AK101" s="28"/>
      <c r="AL101" s="28"/>
      <c r="AM101" s="28"/>
      <c r="AN101" s="28"/>
      <c r="AO101" s="28"/>
      <c r="AP101" s="28"/>
    </row>
    <row r="102" spans="1:42" ht="15">
      <c r="A102" s="28"/>
      <c r="B102" s="28"/>
      <c r="C102" s="28"/>
      <c r="D102" s="28"/>
      <c r="E102" s="28"/>
      <c r="F102" s="28"/>
      <c r="G102" s="28"/>
      <c r="H102" s="28"/>
      <c r="I102" s="28"/>
      <c r="J102" s="28"/>
      <c r="K102" s="28"/>
      <c r="L102" s="28"/>
      <c r="M102" s="28"/>
      <c r="N102" s="28"/>
      <c r="O102" s="28"/>
      <c r="P102" s="28"/>
      <c r="Q102" s="28"/>
      <c r="R102" s="28"/>
      <c r="S102" s="28"/>
      <c r="T102" s="28"/>
      <c r="U102" s="28"/>
      <c r="V102" s="28"/>
      <c r="W102" s="28"/>
      <c r="X102" s="28"/>
      <c r="Y102" s="28"/>
      <c r="Z102" s="28"/>
      <c r="AA102" s="28"/>
      <c r="AB102" s="28"/>
      <c r="AC102" s="28"/>
      <c r="AD102" s="28"/>
      <c r="AE102" s="28"/>
      <c r="AF102" s="28"/>
      <c r="AG102" s="28"/>
      <c r="AH102" s="28"/>
      <c r="AI102" s="28"/>
      <c r="AJ102" s="28"/>
      <c r="AK102" s="28"/>
      <c r="AL102" s="28"/>
      <c r="AM102" s="28"/>
      <c r="AN102" s="28"/>
      <c r="AO102" s="28"/>
      <c r="AP102" s="28"/>
    </row>
    <row r="103" spans="1:42" ht="15">
      <c r="A103" s="28"/>
      <c r="B103" s="28"/>
      <c r="C103" s="28"/>
      <c r="D103" s="28"/>
      <c r="E103" s="28"/>
      <c r="F103" s="28"/>
      <c r="G103" s="28"/>
      <c r="H103" s="28"/>
      <c r="I103" s="28"/>
      <c r="J103" s="28"/>
      <c r="K103" s="28"/>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28"/>
      <c r="AK103" s="28"/>
      <c r="AL103" s="28"/>
      <c r="AM103" s="28"/>
      <c r="AN103" s="28"/>
      <c r="AO103" s="28"/>
      <c r="AP103" s="28"/>
    </row>
    <row r="104" spans="1:42" ht="15">
      <c r="A104" s="28"/>
      <c r="B104" s="28"/>
      <c r="C104" s="28"/>
      <c r="D104" s="28"/>
      <c r="E104" s="28"/>
      <c r="F104" s="28"/>
      <c r="G104" s="28"/>
      <c r="H104" s="28"/>
      <c r="I104" s="28"/>
      <c r="J104" s="28"/>
      <c r="K104" s="28"/>
      <c r="L104" s="28"/>
      <c r="M104" s="28"/>
      <c r="N104" s="28"/>
      <c r="O104" s="28"/>
      <c r="P104" s="28"/>
      <c r="Q104" s="28"/>
      <c r="R104" s="28"/>
      <c r="S104" s="28"/>
      <c r="T104" s="28"/>
      <c r="U104" s="28"/>
      <c r="V104" s="28"/>
      <c r="W104" s="28"/>
      <c r="X104" s="28"/>
      <c r="Y104" s="28"/>
      <c r="Z104" s="28"/>
      <c r="AA104" s="28"/>
      <c r="AB104" s="28"/>
      <c r="AC104" s="28"/>
      <c r="AD104" s="28"/>
      <c r="AE104" s="28"/>
      <c r="AF104" s="28"/>
      <c r="AG104" s="28"/>
      <c r="AH104" s="28"/>
      <c r="AI104" s="28"/>
      <c r="AJ104" s="28"/>
      <c r="AK104" s="28"/>
      <c r="AL104" s="28"/>
      <c r="AM104" s="28"/>
      <c r="AN104" s="28"/>
      <c r="AO104" s="28"/>
      <c r="AP104" s="28"/>
    </row>
    <row r="105" spans="1:42" ht="15">
      <c r="A105" s="28"/>
      <c r="B105" s="28"/>
      <c r="C105" s="28"/>
      <c r="D105" s="28"/>
      <c r="E105" s="28"/>
      <c r="F105" s="28"/>
      <c r="G105" s="28"/>
      <c r="H105" s="28"/>
      <c r="I105" s="28"/>
      <c r="J105" s="28"/>
      <c r="K105" s="28"/>
      <c r="L105" s="28"/>
      <c r="M105" s="28"/>
      <c r="N105" s="28"/>
      <c r="O105" s="28"/>
      <c r="P105" s="28"/>
      <c r="Q105" s="28"/>
      <c r="R105" s="28"/>
      <c r="S105" s="28"/>
      <c r="T105" s="28"/>
      <c r="U105" s="28"/>
      <c r="V105" s="28"/>
      <c r="W105" s="28"/>
      <c r="X105" s="28"/>
      <c r="Y105" s="28"/>
      <c r="Z105" s="28"/>
      <c r="AA105" s="28"/>
      <c r="AB105" s="28"/>
      <c r="AC105" s="28"/>
      <c r="AD105" s="28"/>
      <c r="AE105" s="28"/>
      <c r="AF105" s="28"/>
      <c r="AG105" s="28"/>
      <c r="AH105" s="28"/>
      <c r="AI105" s="28"/>
      <c r="AJ105" s="28"/>
      <c r="AK105" s="28"/>
      <c r="AL105" s="28"/>
      <c r="AM105" s="28"/>
      <c r="AN105" s="28"/>
      <c r="AO105" s="28"/>
      <c r="AP105" s="28"/>
    </row>
    <row r="106" spans="1:42" ht="15">
      <c r="A106" s="28"/>
      <c r="B106" s="28"/>
      <c r="C106" s="28"/>
      <c r="D106" s="28"/>
      <c r="E106" s="28"/>
      <c r="F106" s="28"/>
      <c r="G106" s="28"/>
      <c r="H106" s="28"/>
      <c r="I106" s="28"/>
      <c r="J106" s="28"/>
      <c r="K106" s="28"/>
      <c r="L106" s="28"/>
      <c r="M106" s="28"/>
      <c r="N106" s="28"/>
      <c r="O106" s="28"/>
      <c r="P106" s="28"/>
      <c r="Q106" s="28"/>
      <c r="R106" s="28"/>
      <c r="S106" s="28"/>
      <c r="T106" s="28"/>
      <c r="U106" s="28"/>
      <c r="V106" s="28"/>
      <c r="W106" s="28"/>
      <c r="X106" s="28"/>
      <c r="Y106" s="28"/>
      <c r="Z106" s="28"/>
      <c r="AA106" s="28"/>
      <c r="AB106" s="28"/>
      <c r="AC106" s="28"/>
      <c r="AD106" s="28"/>
      <c r="AE106" s="28"/>
      <c r="AF106" s="28"/>
      <c r="AG106" s="28"/>
      <c r="AH106" s="28"/>
      <c r="AI106" s="28"/>
      <c r="AJ106" s="28"/>
      <c r="AK106" s="28"/>
      <c r="AL106" s="28"/>
      <c r="AM106" s="28"/>
      <c r="AN106" s="28"/>
      <c r="AO106" s="28"/>
      <c r="AP106" s="28"/>
    </row>
    <row r="107" spans="1:42" ht="15">
      <c r="A107" s="28"/>
      <c r="B107" s="28"/>
      <c r="C107" s="28"/>
      <c r="D107" s="28"/>
      <c r="E107" s="28"/>
      <c r="F107" s="28"/>
      <c r="G107" s="28"/>
      <c r="H107" s="28"/>
      <c r="I107" s="28"/>
      <c r="J107" s="28"/>
      <c r="K107" s="28"/>
      <c r="L107" s="28"/>
      <c r="M107" s="28"/>
      <c r="N107" s="28"/>
      <c r="O107" s="28"/>
      <c r="P107" s="28"/>
      <c r="Q107" s="28"/>
      <c r="R107" s="28"/>
      <c r="S107" s="28"/>
      <c r="T107" s="28"/>
      <c r="U107" s="28"/>
      <c r="V107" s="28"/>
      <c r="W107" s="28"/>
      <c r="X107" s="28"/>
      <c r="Y107" s="28"/>
      <c r="Z107" s="28"/>
      <c r="AA107" s="28"/>
      <c r="AB107" s="28"/>
      <c r="AC107" s="28"/>
      <c r="AD107" s="28"/>
      <c r="AE107" s="28"/>
      <c r="AF107" s="28"/>
      <c r="AG107" s="28"/>
      <c r="AH107" s="28"/>
      <c r="AI107" s="28"/>
      <c r="AJ107" s="28"/>
      <c r="AK107" s="28"/>
      <c r="AL107" s="28"/>
      <c r="AM107" s="28"/>
      <c r="AN107" s="28"/>
      <c r="AO107" s="28"/>
      <c r="AP107" s="28"/>
    </row>
    <row r="108" spans="1:42" ht="15">
      <c r="A108" s="28"/>
      <c r="B108" s="28"/>
      <c r="C108" s="28"/>
      <c r="D108" s="28"/>
      <c r="E108" s="28"/>
      <c r="F108" s="28"/>
      <c r="G108" s="28"/>
      <c r="H108" s="28"/>
      <c r="I108" s="28"/>
      <c r="J108" s="28"/>
      <c r="K108" s="28"/>
      <c r="L108" s="28"/>
      <c r="M108" s="28"/>
      <c r="N108" s="28"/>
      <c r="O108" s="28"/>
      <c r="P108" s="28"/>
      <c r="Q108" s="28"/>
      <c r="R108" s="28"/>
      <c r="S108" s="28"/>
      <c r="T108" s="28"/>
      <c r="U108" s="28"/>
      <c r="V108" s="28"/>
      <c r="W108" s="28"/>
      <c r="X108" s="28"/>
      <c r="Y108" s="28"/>
      <c r="Z108" s="28"/>
      <c r="AA108" s="28"/>
      <c r="AB108" s="28"/>
      <c r="AC108" s="28"/>
      <c r="AD108" s="28"/>
      <c r="AE108" s="28"/>
      <c r="AF108" s="28"/>
      <c r="AG108" s="28"/>
      <c r="AH108" s="28"/>
      <c r="AI108" s="28"/>
      <c r="AJ108" s="28"/>
      <c r="AK108" s="28"/>
      <c r="AL108" s="28"/>
      <c r="AM108" s="28"/>
      <c r="AN108" s="28"/>
      <c r="AO108" s="28"/>
      <c r="AP108" s="28"/>
    </row>
    <row r="109" spans="1:42" ht="15">
      <c r="A109" s="28"/>
      <c r="B109" s="28"/>
      <c r="C109" s="28"/>
      <c r="D109" s="28"/>
      <c r="E109" s="28"/>
      <c r="F109" s="28"/>
      <c r="G109" s="28"/>
      <c r="H109" s="28"/>
      <c r="I109" s="28"/>
      <c r="J109" s="28"/>
      <c r="K109" s="28"/>
      <c r="L109" s="28"/>
      <c r="M109" s="28"/>
      <c r="N109" s="28"/>
      <c r="O109" s="28"/>
      <c r="P109" s="28"/>
      <c r="Q109" s="28"/>
      <c r="R109" s="28"/>
      <c r="S109" s="28"/>
      <c r="T109" s="28"/>
      <c r="U109" s="28"/>
      <c r="V109" s="28"/>
      <c r="W109" s="28"/>
      <c r="X109" s="28"/>
      <c r="Y109" s="28"/>
      <c r="Z109" s="28"/>
      <c r="AA109" s="28"/>
      <c r="AB109" s="28"/>
      <c r="AC109" s="28"/>
      <c r="AD109" s="28"/>
      <c r="AE109" s="28"/>
      <c r="AF109" s="28"/>
      <c r="AG109" s="28"/>
      <c r="AH109" s="28"/>
      <c r="AI109" s="28"/>
      <c r="AJ109" s="28"/>
      <c r="AK109" s="28"/>
      <c r="AL109" s="28"/>
      <c r="AM109" s="28"/>
      <c r="AN109" s="28"/>
      <c r="AO109" s="28"/>
      <c r="AP109" s="28"/>
    </row>
    <row r="110" spans="1:42" ht="15">
      <c r="A110" s="28"/>
      <c r="B110" s="28"/>
      <c r="C110" s="28"/>
      <c r="D110" s="28"/>
      <c r="E110" s="28"/>
      <c r="F110" s="28"/>
      <c r="G110" s="28"/>
      <c r="H110" s="28"/>
      <c r="I110" s="28"/>
      <c r="J110" s="28"/>
      <c r="K110" s="28"/>
      <c r="L110" s="28"/>
      <c r="M110" s="28"/>
      <c r="N110" s="28"/>
      <c r="O110" s="28"/>
      <c r="P110" s="28"/>
      <c r="Q110" s="28"/>
      <c r="R110" s="28"/>
      <c r="S110" s="28"/>
      <c r="T110" s="28"/>
      <c r="U110" s="28"/>
      <c r="V110" s="28"/>
      <c r="W110" s="28"/>
      <c r="X110" s="28"/>
      <c r="Y110" s="28"/>
      <c r="Z110" s="28"/>
      <c r="AA110" s="28"/>
      <c r="AB110" s="28"/>
      <c r="AC110" s="28"/>
      <c r="AD110" s="28"/>
      <c r="AE110" s="28"/>
      <c r="AF110" s="28"/>
      <c r="AG110" s="28"/>
      <c r="AH110" s="28"/>
      <c r="AI110" s="28"/>
      <c r="AJ110" s="28"/>
      <c r="AK110" s="28"/>
      <c r="AL110" s="28"/>
      <c r="AM110" s="28"/>
      <c r="AN110" s="28"/>
      <c r="AO110" s="28"/>
      <c r="AP110" s="28"/>
    </row>
    <row r="111" spans="1:42" ht="15">
      <c r="A111" s="28"/>
      <c r="B111" s="28"/>
      <c r="C111" s="28"/>
      <c r="D111" s="28"/>
      <c r="E111" s="28"/>
      <c r="F111" s="28"/>
      <c r="G111" s="28"/>
      <c r="H111" s="28"/>
      <c r="I111" s="28"/>
      <c r="J111" s="28"/>
      <c r="K111" s="28"/>
      <c r="L111" s="28"/>
      <c r="M111" s="28"/>
      <c r="N111" s="28"/>
      <c r="O111" s="28"/>
      <c r="P111" s="28"/>
      <c r="Q111" s="28"/>
      <c r="R111" s="28"/>
      <c r="S111" s="28"/>
      <c r="T111" s="28"/>
      <c r="U111" s="28"/>
      <c r="V111" s="28"/>
      <c r="W111" s="28"/>
      <c r="X111" s="28"/>
      <c r="Y111" s="28"/>
      <c r="Z111" s="28"/>
      <c r="AA111" s="28"/>
      <c r="AB111" s="28"/>
      <c r="AC111" s="28"/>
      <c r="AD111" s="28"/>
      <c r="AE111" s="28"/>
      <c r="AF111" s="28"/>
      <c r="AG111" s="28"/>
      <c r="AH111" s="28"/>
      <c r="AI111" s="28"/>
      <c r="AJ111" s="28"/>
      <c r="AK111" s="28"/>
      <c r="AL111" s="28"/>
      <c r="AM111" s="28"/>
      <c r="AN111" s="28"/>
      <c r="AO111" s="28"/>
      <c r="AP111" s="28"/>
    </row>
    <row r="112" spans="1:42" ht="15">
      <c r="A112" s="28"/>
      <c r="B112" s="28"/>
      <c r="C112" s="28"/>
      <c r="D112" s="28"/>
      <c r="E112" s="28"/>
      <c r="F112" s="28"/>
      <c r="G112" s="28"/>
      <c r="H112" s="28"/>
      <c r="I112" s="28"/>
      <c r="J112" s="28"/>
      <c r="K112" s="28"/>
      <c r="L112" s="28"/>
      <c r="M112" s="28"/>
      <c r="N112" s="28"/>
      <c r="O112" s="28"/>
      <c r="P112" s="28"/>
      <c r="Q112" s="28"/>
      <c r="R112" s="28"/>
      <c r="S112" s="28"/>
      <c r="T112" s="28"/>
      <c r="U112" s="28"/>
      <c r="V112" s="28"/>
      <c r="W112" s="28"/>
      <c r="X112" s="28"/>
      <c r="Y112" s="28"/>
      <c r="Z112" s="28"/>
      <c r="AA112" s="28"/>
      <c r="AB112" s="28"/>
      <c r="AC112" s="28"/>
      <c r="AD112" s="28"/>
      <c r="AE112" s="28"/>
      <c r="AF112" s="28"/>
      <c r="AG112" s="28"/>
      <c r="AH112" s="28"/>
      <c r="AI112" s="28"/>
      <c r="AJ112" s="28"/>
      <c r="AK112" s="28"/>
      <c r="AL112" s="28"/>
      <c r="AM112" s="28"/>
      <c r="AN112" s="28"/>
      <c r="AO112" s="28"/>
      <c r="AP112" s="28"/>
    </row>
    <row r="113" spans="1:42" ht="15">
      <c r="A113" s="28"/>
      <c r="B113" s="28"/>
      <c r="C113" s="28"/>
      <c r="D113" s="28"/>
      <c r="E113" s="28"/>
      <c r="F113" s="28"/>
      <c r="G113" s="28"/>
      <c r="H113" s="28"/>
      <c r="I113" s="28"/>
      <c r="J113" s="28"/>
      <c r="K113" s="28"/>
      <c r="L113" s="28"/>
      <c r="M113" s="28"/>
      <c r="N113" s="28"/>
      <c r="O113" s="28"/>
      <c r="P113" s="28"/>
      <c r="Q113" s="28"/>
      <c r="R113" s="28"/>
      <c r="S113" s="28"/>
      <c r="T113" s="28"/>
      <c r="U113" s="28"/>
      <c r="V113" s="28"/>
      <c r="W113" s="28"/>
      <c r="X113" s="28"/>
      <c r="Y113" s="28"/>
      <c r="Z113" s="28"/>
      <c r="AA113" s="28"/>
      <c r="AB113" s="28"/>
      <c r="AC113" s="28"/>
      <c r="AD113" s="28"/>
      <c r="AE113" s="28"/>
      <c r="AF113" s="28"/>
      <c r="AG113" s="28"/>
      <c r="AH113" s="28"/>
      <c r="AI113" s="28"/>
      <c r="AJ113" s="28"/>
      <c r="AK113" s="28"/>
      <c r="AL113" s="28"/>
      <c r="AM113" s="28"/>
      <c r="AN113" s="28"/>
      <c r="AO113" s="28"/>
      <c r="AP113" s="28"/>
    </row>
    <row r="114" spans="1:42" ht="15">
      <c r="A114" s="28"/>
      <c r="B114" s="28"/>
      <c r="C114" s="28"/>
      <c r="D114" s="28"/>
      <c r="E114" s="28"/>
      <c r="F114" s="28"/>
      <c r="G114" s="28"/>
      <c r="H114" s="28"/>
      <c r="I114" s="28"/>
      <c r="J114" s="28"/>
      <c r="K114" s="28"/>
      <c r="L114" s="28"/>
      <c r="M114" s="28"/>
      <c r="N114" s="28"/>
      <c r="O114" s="28"/>
      <c r="P114" s="28"/>
      <c r="Q114" s="28"/>
      <c r="R114" s="28"/>
      <c r="S114" s="28"/>
      <c r="T114" s="28"/>
      <c r="U114" s="28"/>
      <c r="V114" s="28"/>
      <c r="W114" s="28"/>
      <c r="X114" s="28"/>
      <c r="Y114" s="28"/>
      <c r="Z114" s="28"/>
      <c r="AA114" s="28"/>
      <c r="AB114" s="28"/>
      <c r="AC114" s="28"/>
      <c r="AD114" s="28"/>
      <c r="AE114" s="28"/>
      <c r="AF114" s="28"/>
      <c r="AG114" s="28"/>
      <c r="AH114" s="28"/>
      <c r="AI114" s="28"/>
      <c r="AJ114" s="28"/>
      <c r="AK114" s="28"/>
      <c r="AL114" s="28"/>
      <c r="AM114" s="28"/>
      <c r="AN114" s="28"/>
      <c r="AO114" s="28"/>
      <c r="AP114" s="28"/>
    </row>
    <row r="115" spans="1:42" ht="15">
      <c r="A115" s="28"/>
      <c r="B115" s="28"/>
      <c r="C115" s="28"/>
      <c r="D115" s="28"/>
      <c r="E115" s="28"/>
      <c r="F115" s="28"/>
      <c r="G115" s="28"/>
      <c r="H115" s="28"/>
      <c r="I115" s="28"/>
      <c r="J115" s="28"/>
      <c r="K115" s="28"/>
      <c r="L115" s="28"/>
      <c r="M115" s="28"/>
      <c r="N115" s="28"/>
      <c r="O115" s="28"/>
      <c r="P115" s="28"/>
      <c r="Q115" s="28"/>
      <c r="R115" s="28"/>
      <c r="S115" s="28"/>
      <c r="T115" s="28"/>
      <c r="U115" s="28"/>
      <c r="V115" s="28"/>
      <c r="W115" s="28"/>
      <c r="X115" s="28"/>
      <c r="Y115" s="28"/>
      <c r="Z115" s="28"/>
      <c r="AA115" s="28"/>
      <c r="AB115" s="28"/>
      <c r="AC115" s="28"/>
      <c r="AD115" s="28"/>
      <c r="AE115" s="28"/>
      <c r="AF115" s="28"/>
      <c r="AG115" s="28"/>
      <c r="AH115" s="28"/>
      <c r="AI115" s="28"/>
      <c r="AJ115" s="28"/>
      <c r="AK115" s="28"/>
      <c r="AL115" s="28"/>
      <c r="AM115" s="28"/>
      <c r="AN115" s="28"/>
      <c r="AO115" s="28"/>
      <c r="AP115" s="28"/>
    </row>
    <row r="116" spans="1:42" ht="15">
      <c r="A116" s="28"/>
      <c r="B116" s="28"/>
      <c r="C116" s="28"/>
      <c r="D116" s="28"/>
      <c r="E116" s="28"/>
      <c r="F116" s="28"/>
      <c r="G116" s="28"/>
      <c r="H116" s="28"/>
      <c r="I116" s="28"/>
      <c r="J116" s="28"/>
      <c r="K116" s="28"/>
      <c r="L116" s="28"/>
      <c r="M116" s="28"/>
      <c r="N116" s="28"/>
      <c r="O116" s="28"/>
      <c r="P116" s="28"/>
      <c r="Q116" s="28"/>
      <c r="R116" s="28"/>
      <c r="S116" s="28"/>
      <c r="T116" s="28"/>
      <c r="U116" s="28"/>
      <c r="V116" s="28"/>
      <c r="W116" s="28"/>
      <c r="X116" s="28"/>
      <c r="Y116" s="28"/>
      <c r="Z116" s="28"/>
      <c r="AA116" s="28"/>
      <c r="AB116" s="28"/>
      <c r="AC116" s="28"/>
      <c r="AD116" s="28"/>
      <c r="AE116" s="28"/>
      <c r="AF116" s="28"/>
      <c r="AG116" s="28"/>
      <c r="AH116" s="28"/>
      <c r="AI116" s="28"/>
      <c r="AJ116" s="28"/>
      <c r="AK116" s="28"/>
      <c r="AL116" s="28"/>
      <c r="AM116" s="28"/>
      <c r="AN116" s="28"/>
      <c r="AO116" s="28"/>
      <c r="AP116" s="28"/>
    </row>
    <row r="117" spans="1:42" ht="15">
      <c r="A117" s="28"/>
      <c r="B117" s="28"/>
      <c r="C117" s="28"/>
      <c r="D117" s="28"/>
      <c r="E117" s="28"/>
      <c r="F117" s="28"/>
      <c r="G117" s="28"/>
      <c r="H117" s="28"/>
      <c r="I117" s="28"/>
      <c r="J117" s="28"/>
      <c r="K117" s="28"/>
      <c r="L117" s="28"/>
      <c r="M117" s="28"/>
      <c r="N117" s="28"/>
      <c r="O117" s="28"/>
      <c r="P117" s="28"/>
      <c r="Q117" s="28"/>
      <c r="R117" s="28"/>
      <c r="S117" s="28"/>
      <c r="T117" s="28"/>
      <c r="U117" s="28"/>
      <c r="V117" s="28"/>
      <c r="W117" s="28"/>
      <c r="X117" s="28"/>
      <c r="Y117" s="28"/>
      <c r="Z117" s="28"/>
      <c r="AA117" s="28"/>
      <c r="AB117" s="28"/>
      <c r="AC117" s="28"/>
      <c r="AD117" s="28"/>
      <c r="AE117" s="28"/>
      <c r="AF117" s="28"/>
      <c r="AG117" s="28"/>
      <c r="AH117" s="28"/>
      <c r="AI117" s="28"/>
      <c r="AJ117" s="28"/>
      <c r="AK117" s="28"/>
      <c r="AL117" s="28"/>
      <c r="AM117" s="28"/>
      <c r="AN117" s="28"/>
      <c r="AO117" s="28"/>
      <c r="AP117" s="28"/>
    </row>
    <row r="118" spans="1:42" ht="15">
      <c r="A118" s="28"/>
      <c r="B118" s="28"/>
      <c r="C118" s="28"/>
      <c r="D118" s="28"/>
      <c r="E118" s="28"/>
      <c r="F118" s="28"/>
      <c r="G118" s="28"/>
      <c r="H118" s="28"/>
      <c r="I118" s="28"/>
      <c r="J118" s="28"/>
      <c r="K118" s="28"/>
      <c r="L118" s="28"/>
      <c r="M118" s="28"/>
      <c r="N118" s="28"/>
      <c r="O118" s="28"/>
      <c r="P118" s="28"/>
      <c r="Q118" s="28"/>
      <c r="R118" s="28"/>
      <c r="S118" s="28"/>
      <c r="T118" s="28"/>
      <c r="U118" s="28"/>
      <c r="V118" s="28"/>
      <c r="W118" s="28"/>
      <c r="X118" s="28"/>
      <c r="Y118" s="28"/>
      <c r="Z118" s="28"/>
      <c r="AA118" s="28"/>
      <c r="AB118" s="28"/>
      <c r="AC118" s="28"/>
      <c r="AD118" s="28"/>
      <c r="AE118" s="28"/>
      <c r="AF118" s="28"/>
      <c r="AG118" s="28"/>
      <c r="AH118" s="28"/>
      <c r="AI118" s="28"/>
      <c r="AJ118" s="28"/>
      <c r="AK118" s="28"/>
      <c r="AL118" s="28"/>
      <c r="AM118" s="28"/>
      <c r="AN118" s="28"/>
      <c r="AO118" s="28"/>
      <c r="AP118" s="28"/>
    </row>
    <row r="119" spans="1:42" ht="15">
      <c r="A119" s="28"/>
      <c r="B119" s="28"/>
      <c r="C119" s="28"/>
      <c r="D119" s="28"/>
      <c r="E119" s="28"/>
      <c r="F119" s="28"/>
      <c r="G119" s="28"/>
      <c r="H119" s="28"/>
      <c r="I119" s="28"/>
      <c r="J119" s="28"/>
      <c r="K119" s="28"/>
      <c r="L119" s="28"/>
      <c r="M119" s="28"/>
      <c r="N119" s="28"/>
      <c r="O119" s="28"/>
      <c r="P119" s="28"/>
      <c r="Q119" s="28"/>
      <c r="R119" s="28"/>
      <c r="S119" s="28"/>
      <c r="T119" s="28"/>
      <c r="U119" s="28"/>
      <c r="V119" s="28"/>
      <c r="W119" s="28"/>
      <c r="X119" s="28"/>
      <c r="Y119" s="28"/>
      <c r="Z119" s="28"/>
      <c r="AA119" s="28"/>
      <c r="AB119" s="28"/>
      <c r="AC119" s="28"/>
      <c r="AD119" s="28"/>
      <c r="AE119" s="28"/>
      <c r="AF119" s="28"/>
      <c r="AG119" s="28"/>
      <c r="AH119" s="28"/>
      <c r="AI119" s="28"/>
      <c r="AJ119" s="28"/>
      <c r="AK119" s="28"/>
      <c r="AL119" s="28"/>
      <c r="AM119" s="28"/>
      <c r="AN119" s="28"/>
      <c r="AO119" s="28"/>
      <c r="AP119" s="28"/>
    </row>
    <row r="120" spans="1:42" ht="15">
      <c r="A120" s="28"/>
      <c r="B120" s="28"/>
      <c r="C120" s="28"/>
      <c r="D120" s="28"/>
      <c r="E120" s="28"/>
      <c r="F120" s="28"/>
      <c r="G120" s="28"/>
      <c r="H120" s="28"/>
      <c r="I120" s="28"/>
      <c r="J120" s="28"/>
      <c r="K120" s="28"/>
      <c r="L120" s="28"/>
      <c r="M120" s="28"/>
      <c r="N120" s="28"/>
      <c r="O120" s="28"/>
      <c r="P120" s="28"/>
      <c r="Q120" s="28"/>
      <c r="R120" s="28"/>
      <c r="S120" s="28"/>
      <c r="T120" s="28"/>
      <c r="U120" s="28"/>
      <c r="V120" s="28"/>
      <c r="W120" s="28"/>
      <c r="X120" s="28"/>
      <c r="Y120" s="28"/>
      <c r="Z120" s="28"/>
      <c r="AA120" s="28"/>
      <c r="AB120" s="28"/>
      <c r="AC120" s="28"/>
      <c r="AD120" s="28"/>
      <c r="AE120" s="28"/>
      <c r="AF120" s="28"/>
      <c r="AG120" s="28"/>
      <c r="AH120" s="28"/>
      <c r="AI120" s="28"/>
      <c r="AJ120" s="28"/>
      <c r="AK120" s="28"/>
      <c r="AL120" s="28"/>
      <c r="AM120" s="28"/>
      <c r="AN120" s="28"/>
      <c r="AO120" s="28"/>
      <c r="AP120" s="28"/>
    </row>
    <row r="121" spans="1:42" ht="15">
      <c r="A121" s="28"/>
      <c r="B121" s="28"/>
      <c r="C121" s="28"/>
      <c r="D121" s="28"/>
      <c r="E121" s="28"/>
      <c r="F121" s="28"/>
      <c r="G121" s="28"/>
      <c r="H121" s="28"/>
      <c r="I121" s="28"/>
      <c r="J121" s="28"/>
      <c r="K121" s="28"/>
      <c r="L121" s="28"/>
      <c r="M121" s="28"/>
      <c r="N121" s="28"/>
      <c r="O121" s="28"/>
      <c r="P121" s="28"/>
      <c r="Q121" s="28"/>
      <c r="R121" s="28"/>
      <c r="S121" s="28"/>
      <c r="T121" s="28"/>
      <c r="U121" s="28"/>
      <c r="V121" s="28"/>
      <c r="W121" s="28"/>
      <c r="X121" s="28"/>
      <c r="Y121" s="28"/>
      <c r="Z121" s="28"/>
      <c r="AA121" s="28"/>
      <c r="AB121" s="28"/>
      <c r="AC121" s="28"/>
      <c r="AD121" s="28"/>
      <c r="AE121" s="28"/>
      <c r="AF121" s="28"/>
      <c r="AG121" s="28"/>
      <c r="AH121" s="28"/>
      <c r="AI121" s="28"/>
      <c r="AJ121" s="28"/>
      <c r="AK121" s="28"/>
      <c r="AL121" s="28"/>
      <c r="AM121" s="28"/>
      <c r="AN121" s="28"/>
      <c r="AO121" s="28"/>
      <c r="AP121" s="28"/>
    </row>
    <row r="122" spans="1:42" ht="15">
      <c r="A122" s="28"/>
      <c r="B122" s="28"/>
      <c r="C122" s="28"/>
      <c r="D122" s="28"/>
      <c r="E122" s="28"/>
      <c r="F122" s="28"/>
      <c r="G122" s="28"/>
      <c r="H122" s="28"/>
      <c r="I122" s="28"/>
      <c r="J122" s="28"/>
      <c r="K122" s="28"/>
      <c r="L122" s="28"/>
      <c r="M122" s="28"/>
      <c r="N122" s="28"/>
      <c r="O122" s="28"/>
      <c r="P122" s="28"/>
      <c r="Q122" s="28"/>
      <c r="R122" s="28"/>
      <c r="S122" s="28"/>
      <c r="T122" s="28"/>
      <c r="U122" s="28"/>
      <c r="V122" s="28"/>
      <c r="W122" s="28"/>
      <c r="X122" s="28"/>
      <c r="Y122" s="28"/>
      <c r="Z122" s="28"/>
      <c r="AA122" s="28"/>
      <c r="AB122" s="28"/>
      <c r="AC122" s="28"/>
      <c r="AD122" s="28"/>
      <c r="AE122" s="28"/>
      <c r="AF122" s="28"/>
      <c r="AG122" s="28"/>
      <c r="AH122" s="28"/>
      <c r="AI122" s="28"/>
      <c r="AJ122" s="28"/>
      <c r="AK122" s="28"/>
      <c r="AL122" s="28"/>
      <c r="AM122" s="28"/>
      <c r="AN122" s="28"/>
      <c r="AO122" s="28"/>
      <c r="AP122" s="28"/>
    </row>
    <row r="123" spans="1:42" ht="15">
      <c r="A123" s="28"/>
      <c r="B123" s="28"/>
      <c r="C123" s="28"/>
      <c r="D123" s="28"/>
      <c r="E123" s="28"/>
      <c r="F123" s="28"/>
      <c r="G123" s="28"/>
      <c r="H123" s="28"/>
      <c r="I123" s="28"/>
      <c r="J123" s="28"/>
      <c r="K123" s="28"/>
      <c r="L123" s="28"/>
      <c r="M123" s="28"/>
      <c r="N123" s="28"/>
      <c r="O123" s="28"/>
      <c r="P123" s="28"/>
      <c r="Q123" s="28"/>
      <c r="R123" s="28"/>
      <c r="S123" s="28"/>
      <c r="T123" s="28"/>
      <c r="U123" s="28"/>
      <c r="V123" s="28"/>
      <c r="W123" s="28"/>
      <c r="X123" s="28"/>
      <c r="Y123" s="28"/>
      <c r="Z123" s="28"/>
      <c r="AA123" s="28"/>
      <c r="AB123" s="28"/>
      <c r="AC123" s="28"/>
      <c r="AD123" s="28"/>
      <c r="AE123" s="28"/>
      <c r="AF123" s="28"/>
      <c r="AG123" s="28"/>
      <c r="AH123" s="28"/>
      <c r="AI123" s="28"/>
      <c r="AJ123" s="28"/>
      <c r="AK123" s="28"/>
      <c r="AL123" s="28"/>
      <c r="AM123" s="28"/>
      <c r="AN123" s="28"/>
      <c r="AO123" s="28"/>
      <c r="AP123" s="28"/>
    </row>
    <row r="124" spans="1:42" ht="15">
      <c r="A124" s="28"/>
      <c r="B124" s="28"/>
      <c r="C124" s="28"/>
      <c r="D124" s="28"/>
      <c r="E124" s="28"/>
      <c r="F124" s="28"/>
      <c r="G124" s="28"/>
      <c r="H124" s="28"/>
      <c r="I124" s="28"/>
      <c r="J124" s="28"/>
      <c r="K124" s="28"/>
      <c r="L124" s="28"/>
      <c r="M124" s="28"/>
      <c r="N124" s="28"/>
      <c r="O124" s="28"/>
      <c r="P124" s="28"/>
      <c r="Q124" s="28"/>
      <c r="R124" s="28"/>
      <c r="S124" s="28"/>
      <c r="T124" s="28"/>
      <c r="U124" s="28"/>
      <c r="V124" s="28"/>
      <c r="W124" s="28"/>
      <c r="X124" s="28"/>
      <c r="Y124" s="28"/>
      <c r="Z124" s="28"/>
      <c r="AA124" s="28"/>
      <c r="AB124" s="28"/>
      <c r="AC124" s="28"/>
      <c r="AD124" s="28"/>
      <c r="AE124" s="28"/>
      <c r="AF124" s="28"/>
      <c r="AG124" s="28"/>
      <c r="AH124" s="28"/>
      <c r="AI124" s="28"/>
      <c r="AJ124" s="28"/>
      <c r="AK124" s="28"/>
      <c r="AL124" s="28"/>
      <c r="AM124" s="28"/>
      <c r="AN124" s="28"/>
      <c r="AO124" s="28"/>
      <c r="AP124" s="28"/>
    </row>
    <row r="125" spans="1:42" ht="15">
      <c r="A125" s="28"/>
      <c r="B125" s="28"/>
      <c r="C125" s="28"/>
      <c r="D125" s="28"/>
      <c r="E125" s="28"/>
      <c r="F125" s="28"/>
      <c r="G125" s="28"/>
      <c r="H125" s="28"/>
      <c r="I125" s="28"/>
      <c r="J125" s="28"/>
      <c r="K125" s="28"/>
      <c r="L125" s="28"/>
      <c r="M125" s="28"/>
      <c r="N125" s="28"/>
      <c r="O125" s="28"/>
      <c r="P125" s="28"/>
      <c r="Q125" s="28"/>
      <c r="R125" s="28"/>
      <c r="S125" s="28"/>
      <c r="T125" s="28"/>
      <c r="U125" s="28"/>
      <c r="V125" s="28"/>
      <c r="W125" s="28"/>
      <c r="X125" s="28"/>
      <c r="Y125" s="28"/>
      <c r="Z125" s="28"/>
      <c r="AA125" s="28"/>
      <c r="AB125" s="28"/>
      <c r="AC125" s="28"/>
      <c r="AD125" s="28"/>
      <c r="AE125" s="28"/>
      <c r="AF125" s="28"/>
      <c r="AG125" s="28"/>
      <c r="AH125" s="28"/>
      <c r="AI125" s="28"/>
      <c r="AJ125" s="28"/>
      <c r="AK125" s="28"/>
      <c r="AL125" s="28"/>
      <c r="AM125" s="28"/>
      <c r="AN125" s="28"/>
      <c r="AO125" s="28"/>
      <c r="AP125" s="28"/>
    </row>
    <row r="126" spans="1:42" ht="15">
      <c r="A126" s="28"/>
      <c r="B126" s="28"/>
      <c r="C126" s="28"/>
      <c r="D126" s="28"/>
      <c r="E126" s="28"/>
      <c r="F126" s="28"/>
      <c r="G126" s="28"/>
      <c r="H126" s="28"/>
      <c r="I126" s="28"/>
      <c r="J126" s="28"/>
      <c r="K126" s="28"/>
      <c r="L126" s="28"/>
      <c r="M126" s="28"/>
      <c r="N126" s="28"/>
      <c r="O126" s="28"/>
      <c r="P126" s="28"/>
      <c r="Q126" s="28"/>
      <c r="R126" s="28"/>
      <c r="S126" s="28"/>
      <c r="T126" s="28"/>
      <c r="U126" s="28"/>
      <c r="V126" s="28"/>
      <c r="W126" s="28"/>
      <c r="X126" s="28"/>
      <c r="Y126" s="28"/>
      <c r="Z126" s="28"/>
      <c r="AA126" s="28"/>
      <c r="AB126" s="28"/>
      <c r="AC126" s="28"/>
      <c r="AD126" s="28"/>
      <c r="AE126" s="28"/>
      <c r="AF126" s="28"/>
      <c r="AG126" s="28"/>
      <c r="AH126" s="28"/>
      <c r="AI126" s="28"/>
      <c r="AJ126" s="28"/>
      <c r="AK126" s="28"/>
      <c r="AL126" s="28"/>
      <c r="AM126" s="28"/>
      <c r="AN126" s="28"/>
      <c r="AO126" s="28"/>
      <c r="AP126" s="28"/>
    </row>
    <row r="127" spans="1:42" ht="15">
      <c r="A127" s="28"/>
      <c r="B127" s="28"/>
      <c r="C127" s="28"/>
      <c r="D127" s="28"/>
      <c r="E127" s="28"/>
      <c r="F127" s="28"/>
      <c r="G127" s="28"/>
      <c r="H127" s="28"/>
      <c r="I127" s="28"/>
      <c r="J127" s="28"/>
      <c r="K127" s="28"/>
      <c r="L127" s="28"/>
      <c r="M127" s="28"/>
      <c r="N127" s="28"/>
      <c r="O127" s="28"/>
      <c r="P127" s="28"/>
      <c r="Q127" s="28"/>
      <c r="R127" s="28"/>
      <c r="S127" s="28"/>
      <c r="T127" s="28"/>
      <c r="U127" s="28"/>
      <c r="V127" s="28"/>
      <c r="W127" s="28"/>
      <c r="X127" s="28"/>
      <c r="Y127" s="28"/>
      <c r="Z127" s="28"/>
      <c r="AA127" s="28"/>
      <c r="AB127" s="28"/>
      <c r="AC127" s="28"/>
      <c r="AD127" s="28"/>
      <c r="AE127" s="28"/>
      <c r="AF127" s="28"/>
      <c r="AG127" s="28"/>
      <c r="AH127" s="28"/>
      <c r="AI127" s="28"/>
      <c r="AJ127" s="28"/>
      <c r="AK127" s="28"/>
      <c r="AL127" s="28"/>
      <c r="AM127" s="28"/>
      <c r="AN127" s="28"/>
      <c r="AO127" s="28"/>
      <c r="AP127" s="28"/>
    </row>
    <row r="128" spans="1:42" ht="15">
      <c r="A128" s="28"/>
      <c r="B128" s="28"/>
      <c r="C128" s="28"/>
      <c r="D128" s="28"/>
      <c r="E128" s="28"/>
      <c r="F128" s="28"/>
      <c r="G128" s="28"/>
      <c r="H128" s="28"/>
      <c r="I128" s="28"/>
      <c r="J128" s="28"/>
      <c r="K128" s="28"/>
      <c r="L128" s="28"/>
      <c r="M128" s="28"/>
      <c r="N128" s="28"/>
      <c r="O128" s="28"/>
      <c r="P128" s="28"/>
      <c r="Q128" s="28"/>
      <c r="R128" s="28"/>
      <c r="S128" s="28"/>
      <c r="T128" s="28"/>
      <c r="U128" s="28"/>
      <c r="V128" s="28"/>
      <c r="W128" s="28"/>
      <c r="X128" s="28"/>
      <c r="Y128" s="28"/>
      <c r="Z128" s="28"/>
      <c r="AA128" s="28"/>
      <c r="AB128" s="28"/>
      <c r="AC128" s="28"/>
      <c r="AD128" s="28"/>
      <c r="AE128" s="28"/>
      <c r="AF128" s="28"/>
      <c r="AG128" s="28"/>
      <c r="AH128" s="28"/>
      <c r="AI128" s="28"/>
      <c r="AJ128" s="28"/>
      <c r="AK128" s="28"/>
      <c r="AL128" s="28"/>
      <c r="AM128" s="28"/>
      <c r="AN128" s="28"/>
      <c r="AO128" s="28"/>
      <c r="AP128" s="28"/>
    </row>
    <row r="129" spans="1:42" ht="15">
      <c r="A129" s="28"/>
      <c r="B129" s="28"/>
      <c r="C129" s="28"/>
      <c r="D129" s="28"/>
      <c r="E129" s="28"/>
      <c r="F129" s="28"/>
      <c r="G129" s="28"/>
      <c r="H129" s="28"/>
      <c r="I129" s="28"/>
      <c r="J129" s="28"/>
      <c r="K129" s="28"/>
      <c r="L129" s="28"/>
      <c r="M129" s="28"/>
      <c r="N129" s="28"/>
      <c r="O129" s="28"/>
      <c r="P129" s="28"/>
      <c r="Q129" s="28"/>
      <c r="R129" s="28"/>
      <c r="S129" s="28"/>
      <c r="T129" s="28"/>
      <c r="U129" s="28"/>
      <c r="V129" s="28"/>
      <c r="W129" s="28"/>
      <c r="X129" s="28"/>
      <c r="Y129" s="28"/>
      <c r="Z129" s="28"/>
      <c r="AA129" s="28"/>
      <c r="AB129" s="28"/>
      <c r="AC129" s="28"/>
      <c r="AD129" s="28"/>
      <c r="AE129" s="28"/>
      <c r="AF129" s="28"/>
      <c r="AG129" s="28"/>
      <c r="AH129" s="28"/>
      <c r="AI129" s="28"/>
      <c r="AJ129" s="28"/>
      <c r="AK129" s="28"/>
      <c r="AL129" s="28"/>
      <c r="AM129" s="28"/>
      <c r="AN129" s="28"/>
      <c r="AO129" s="28"/>
      <c r="AP129" s="28"/>
    </row>
    <row r="130" spans="1:42" ht="15">
      <c r="A130" s="28"/>
      <c r="B130" s="28"/>
      <c r="C130" s="28"/>
      <c r="D130" s="28"/>
      <c r="E130" s="28"/>
      <c r="F130" s="28"/>
      <c r="G130" s="28"/>
      <c r="H130" s="28"/>
      <c r="I130" s="28"/>
      <c r="J130" s="28"/>
      <c r="K130" s="28"/>
      <c r="L130" s="28"/>
      <c r="M130" s="28"/>
      <c r="N130" s="28"/>
      <c r="O130" s="28"/>
      <c r="P130" s="28"/>
      <c r="Q130" s="28"/>
      <c r="R130" s="28"/>
      <c r="S130" s="28"/>
      <c r="T130" s="28"/>
      <c r="U130" s="28"/>
      <c r="V130" s="28"/>
      <c r="W130" s="28"/>
      <c r="X130" s="28"/>
      <c r="Y130" s="28"/>
      <c r="Z130" s="28"/>
      <c r="AA130" s="28"/>
      <c r="AB130" s="28"/>
      <c r="AC130" s="28"/>
      <c r="AD130" s="28"/>
      <c r="AE130" s="28"/>
      <c r="AF130" s="28"/>
      <c r="AG130" s="28"/>
      <c r="AH130" s="28"/>
      <c r="AI130" s="28"/>
      <c r="AJ130" s="28"/>
      <c r="AK130" s="28"/>
      <c r="AL130" s="28"/>
      <c r="AM130" s="28"/>
      <c r="AN130" s="28"/>
      <c r="AO130" s="28"/>
      <c r="AP130" s="28"/>
    </row>
    <row r="131" spans="1:42" ht="15">
      <c r="A131" s="28"/>
      <c r="B131" s="28"/>
      <c r="C131" s="28"/>
      <c r="D131" s="28"/>
      <c r="E131" s="28"/>
      <c r="F131" s="28"/>
      <c r="G131" s="28"/>
      <c r="H131" s="28"/>
      <c r="I131" s="28"/>
      <c r="J131" s="28"/>
      <c r="K131" s="28"/>
      <c r="L131" s="28"/>
      <c r="M131" s="28"/>
      <c r="N131" s="28"/>
      <c r="O131" s="28"/>
      <c r="P131" s="28"/>
      <c r="Q131" s="28"/>
      <c r="R131" s="28"/>
      <c r="S131" s="28"/>
      <c r="T131" s="28"/>
      <c r="U131" s="28"/>
      <c r="V131" s="28"/>
      <c r="W131" s="28"/>
      <c r="X131" s="28"/>
      <c r="Y131" s="28"/>
      <c r="Z131" s="28"/>
      <c r="AA131" s="28"/>
      <c r="AB131" s="28"/>
      <c r="AC131" s="28"/>
      <c r="AD131" s="28"/>
      <c r="AE131" s="28"/>
      <c r="AF131" s="28"/>
      <c r="AG131" s="28"/>
      <c r="AH131" s="28"/>
      <c r="AI131" s="28"/>
      <c r="AJ131" s="28"/>
      <c r="AK131" s="28"/>
      <c r="AL131" s="28"/>
      <c r="AM131" s="28"/>
      <c r="AN131" s="28"/>
      <c r="AO131" s="28"/>
      <c r="AP131" s="28"/>
    </row>
    <row r="132" spans="1:42" ht="15">
      <c r="A132" s="28"/>
      <c r="B132" s="28"/>
      <c r="C132" s="28"/>
      <c r="D132" s="28"/>
      <c r="E132" s="28"/>
      <c r="F132" s="28"/>
      <c r="G132" s="28"/>
      <c r="H132" s="28"/>
      <c r="I132" s="28"/>
      <c r="J132" s="28"/>
      <c r="K132" s="28"/>
      <c r="L132" s="28"/>
      <c r="M132" s="28"/>
      <c r="N132" s="28"/>
      <c r="O132" s="28"/>
      <c r="P132" s="28"/>
      <c r="Q132" s="28"/>
      <c r="R132" s="28"/>
      <c r="S132" s="28"/>
      <c r="T132" s="28"/>
      <c r="U132" s="28"/>
      <c r="V132" s="28"/>
      <c r="W132" s="28"/>
      <c r="X132" s="28"/>
      <c r="Y132" s="28"/>
      <c r="Z132" s="28"/>
      <c r="AA132" s="28"/>
      <c r="AB132" s="28"/>
      <c r="AC132" s="28"/>
      <c r="AD132" s="28"/>
      <c r="AE132" s="28"/>
      <c r="AF132" s="28"/>
      <c r="AG132" s="28"/>
      <c r="AH132" s="28"/>
      <c r="AI132" s="28"/>
      <c r="AJ132" s="28"/>
      <c r="AK132" s="28"/>
      <c r="AL132" s="28"/>
      <c r="AM132" s="28"/>
      <c r="AN132" s="28"/>
      <c r="AO132" s="28"/>
      <c r="AP132" s="28"/>
    </row>
    <row r="133" spans="1:42" ht="15">
      <c r="A133" s="28"/>
      <c r="B133" s="28"/>
      <c r="C133" s="28"/>
      <c r="D133" s="28"/>
      <c r="E133" s="28"/>
      <c r="F133" s="28"/>
      <c r="G133" s="28"/>
      <c r="H133" s="28"/>
      <c r="I133" s="28"/>
      <c r="J133" s="28"/>
      <c r="K133" s="28"/>
      <c r="L133" s="28"/>
      <c r="M133" s="28"/>
      <c r="N133" s="28"/>
      <c r="O133" s="28"/>
      <c r="P133" s="28"/>
      <c r="Q133" s="28"/>
      <c r="R133" s="28"/>
      <c r="S133" s="28"/>
      <c r="T133" s="28"/>
      <c r="U133" s="28"/>
      <c r="V133" s="28"/>
      <c r="W133" s="28"/>
      <c r="X133" s="28"/>
      <c r="Y133" s="28"/>
      <c r="Z133" s="28"/>
      <c r="AA133" s="28"/>
      <c r="AB133" s="28"/>
      <c r="AC133" s="28"/>
      <c r="AD133" s="28"/>
      <c r="AE133" s="28"/>
      <c r="AF133" s="28"/>
      <c r="AG133" s="28"/>
      <c r="AH133" s="28"/>
      <c r="AI133" s="28"/>
      <c r="AJ133" s="28"/>
      <c r="AK133" s="28"/>
      <c r="AL133" s="28"/>
      <c r="AM133" s="28"/>
      <c r="AN133" s="28"/>
      <c r="AO133" s="28"/>
      <c r="AP133" s="28"/>
    </row>
    <row r="134" spans="1:42" ht="15">
      <c r="A134" s="28"/>
      <c r="B134" s="28"/>
      <c r="C134" s="28"/>
      <c r="D134" s="28"/>
      <c r="E134" s="28"/>
      <c r="F134" s="28"/>
      <c r="G134" s="28"/>
      <c r="H134" s="28"/>
      <c r="I134" s="28"/>
      <c r="J134" s="28"/>
      <c r="K134" s="28"/>
      <c r="L134" s="28"/>
      <c r="M134" s="28"/>
      <c r="N134" s="28"/>
      <c r="O134" s="28"/>
      <c r="P134" s="28"/>
      <c r="Q134" s="28"/>
      <c r="R134" s="28"/>
      <c r="S134" s="28"/>
      <c r="T134" s="28"/>
      <c r="U134" s="28"/>
      <c r="V134" s="28"/>
      <c r="W134" s="28"/>
      <c r="X134" s="28"/>
      <c r="Y134" s="28"/>
      <c r="Z134" s="28"/>
      <c r="AA134" s="28"/>
      <c r="AB134" s="28"/>
      <c r="AC134" s="28"/>
      <c r="AD134" s="28"/>
      <c r="AE134" s="28"/>
      <c r="AF134" s="28"/>
      <c r="AG134" s="28"/>
      <c r="AH134" s="28"/>
      <c r="AI134" s="28"/>
      <c r="AJ134" s="28"/>
      <c r="AK134" s="28"/>
      <c r="AL134" s="28"/>
      <c r="AM134" s="28"/>
      <c r="AN134" s="28"/>
      <c r="AO134" s="28"/>
      <c r="AP134" s="28"/>
    </row>
    <row r="135" spans="1:42" ht="15">
      <c r="A135" s="28"/>
      <c r="B135" s="28"/>
      <c r="C135" s="28"/>
      <c r="D135" s="28"/>
      <c r="E135" s="28"/>
      <c r="F135" s="28"/>
      <c r="G135" s="28"/>
      <c r="H135" s="28"/>
      <c r="I135" s="28"/>
      <c r="J135" s="28"/>
      <c r="K135" s="28"/>
      <c r="L135" s="28"/>
      <c r="M135" s="28"/>
      <c r="N135" s="28"/>
      <c r="O135" s="28"/>
      <c r="P135" s="28"/>
      <c r="Q135" s="28"/>
      <c r="R135" s="28"/>
      <c r="S135" s="28"/>
      <c r="T135" s="28"/>
      <c r="U135" s="28"/>
      <c r="V135" s="28"/>
      <c r="W135" s="28"/>
      <c r="X135" s="28"/>
      <c r="Y135" s="28"/>
      <c r="Z135" s="28"/>
      <c r="AA135" s="28"/>
      <c r="AB135" s="28"/>
      <c r="AC135" s="28"/>
      <c r="AD135" s="28"/>
      <c r="AE135" s="28"/>
      <c r="AF135" s="28"/>
      <c r="AG135" s="28"/>
      <c r="AH135" s="28"/>
      <c r="AI135" s="28"/>
      <c r="AJ135" s="28"/>
      <c r="AK135" s="28"/>
      <c r="AL135" s="28"/>
      <c r="AM135" s="28"/>
      <c r="AN135" s="28"/>
      <c r="AO135" s="28"/>
      <c r="AP135" s="28"/>
    </row>
    <row r="136" spans="1:42" ht="15">
      <c r="A136" s="28"/>
      <c r="B136" s="28"/>
      <c r="C136" s="28"/>
      <c r="D136" s="28"/>
      <c r="E136" s="28"/>
      <c r="F136" s="28"/>
      <c r="G136" s="28"/>
      <c r="H136" s="28"/>
      <c r="I136" s="28"/>
      <c r="J136" s="28"/>
      <c r="K136" s="28"/>
      <c r="L136" s="28"/>
      <c r="M136" s="28"/>
      <c r="N136" s="28"/>
      <c r="O136" s="28"/>
      <c r="P136" s="28"/>
      <c r="Q136" s="28"/>
      <c r="R136" s="28"/>
      <c r="S136" s="28"/>
      <c r="T136" s="28"/>
      <c r="U136" s="28"/>
      <c r="V136" s="28"/>
      <c r="W136" s="28"/>
      <c r="X136" s="28"/>
      <c r="Y136" s="28"/>
      <c r="Z136" s="28"/>
      <c r="AA136" s="28"/>
      <c r="AB136" s="28"/>
      <c r="AC136" s="28"/>
      <c r="AD136" s="28"/>
      <c r="AE136" s="28"/>
      <c r="AF136" s="28"/>
      <c r="AG136" s="28"/>
      <c r="AH136" s="28"/>
      <c r="AI136" s="28"/>
      <c r="AJ136" s="28"/>
      <c r="AK136" s="28"/>
      <c r="AL136" s="28"/>
      <c r="AM136" s="28"/>
      <c r="AN136" s="28"/>
      <c r="AO136" s="28"/>
      <c r="AP136" s="28"/>
    </row>
    <row r="137" spans="1:42" ht="15">
      <c r="A137" s="28"/>
      <c r="B137" s="28"/>
      <c r="C137" s="28"/>
      <c r="D137" s="28"/>
      <c r="E137" s="28"/>
      <c r="F137" s="28"/>
      <c r="G137" s="28"/>
      <c r="H137" s="28"/>
      <c r="I137" s="28"/>
      <c r="J137" s="28"/>
      <c r="K137" s="28"/>
      <c r="L137" s="28"/>
      <c r="M137" s="28"/>
      <c r="N137" s="28"/>
      <c r="O137" s="28"/>
      <c r="P137" s="28"/>
      <c r="Q137" s="28"/>
      <c r="R137" s="28"/>
      <c r="S137" s="28"/>
      <c r="T137" s="28"/>
      <c r="U137" s="28"/>
      <c r="V137" s="28"/>
      <c r="W137" s="28"/>
      <c r="X137" s="28"/>
      <c r="Y137" s="28"/>
      <c r="Z137" s="28"/>
      <c r="AA137" s="28"/>
      <c r="AB137" s="28"/>
      <c r="AC137" s="28"/>
      <c r="AD137" s="28"/>
      <c r="AE137" s="28"/>
      <c r="AF137" s="28"/>
      <c r="AG137" s="28"/>
      <c r="AH137" s="28"/>
      <c r="AI137" s="28"/>
      <c r="AJ137" s="28"/>
      <c r="AK137" s="28"/>
      <c r="AL137" s="28"/>
      <c r="AM137" s="28"/>
      <c r="AN137" s="28"/>
      <c r="AO137" s="28"/>
      <c r="AP137" s="28"/>
    </row>
    <row r="138" spans="1:42" ht="15">
      <c r="A138" s="28"/>
      <c r="B138" s="28"/>
      <c r="C138" s="28"/>
      <c r="D138" s="28"/>
      <c r="E138" s="28"/>
      <c r="F138" s="28"/>
      <c r="G138" s="28"/>
      <c r="H138" s="28"/>
      <c r="I138" s="28"/>
      <c r="J138" s="28"/>
      <c r="K138" s="28"/>
      <c r="L138" s="28"/>
      <c r="M138" s="28"/>
      <c r="N138" s="28"/>
      <c r="O138" s="28"/>
      <c r="P138" s="28"/>
      <c r="Q138" s="28"/>
      <c r="R138" s="28"/>
      <c r="S138" s="28"/>
      <c r="T138" s="28"/>
      <c r="U138" s="28"/>
      <c r="V138" s="28"/>
      <c r="W138" s="28"/>
      <c r="X138" s="28"/>
      <c r="Y138" s="28"/>
      <c r="Z138" s="28"/>
      <c r="AA138" s="28"/>
      <c r="AB138" s="28"/>
      <c r="AC138" s="28"/>
      <c r="AD138" s="28"/>
      <c r="AE138" s="28"/>
      <c r="AF138" s="28"/>
      <c r="AG138" s="28"/>
      <c r="AH138" s="28"/>
      <c r="AI138" s="28"/>
      <c r="AJ138" s="28"/>
      <c r="AK138" s="28"/>
      <c r="AL138" s="28"/>
      <c r="AM138" s="28"/>
      <c r="AN138" s="28"/>
      <c r="AO138" s="28"/>
      <c r="AP138" s="28"/>
    </row>
    <row r="139" spans="1:42" ht="15">
      <c r="A139" s="28"/>
      <c r="B139" s="28"/>
      <c r="C139" s="28"/>
      <c r="D139" s="28"/>
      <c r="E139" s="28"/>
      <c r="F139" s="28"/>
      <c r="G139" s="28"/>
      <c r="H139" s="28"/>
      <c r="I139" s="28"/>
      <c r="J139" s="28"/>
      <c r="K139" s="28"/>
      <c r="L139" s="28"/>
      <c r="M139" s="28"/>
      <c r="N139" s="28"/>
      <c r="O139" s="28"/>
      <c r="P139" s="28"/>
      <c r="Q139" s="28"/>
      <c r="R139" s="28"/>
      <c r="S139" s="28"/>
      <c r="T139" s="28"/>
      <c r="U139" s="28"/>
      <c r="V139" s="28"/>
      <c r="W139" s="28"/>
      <c r="X139" s="28"/>
      <c r="Y139" s="28"/>
      <c r="Z139" s="28"/>
      <c r="AA139" s="28"/>
      <c r="AB139" s="28"/>
      <c r="AC139" s="28"/>
      <c r="AD139" s="28"/>
      <c r="AE139" s="28"/>
      <c r="AF139" s="28"/>
      <c r="AG139" s="28"/>
      <c r="AH139" s="28"/>
      <c r="AI139" s="28"/>
      <c r="AJ139" s="28"/>
      <c r="AK139" s="28"/>
      <c r="AL139" s="28"/>
      <c r="AM139" s="28"/>
      <c r="AN139" s="28"/>
      <c r="AO139" s="28"/>
      <c r="AP139" s="28"/>
    </row>
    <row r="140" spans="1:42" ht="15">
      <c r="A140" s="28"/>
      <c r="B140" s="28"/>
      <c r="C140" s="28"/>
      <c r="D140" s="28"/>
      <c r="E140" s="28"/>
      <c r="F140" s="28"/>
      <c r="G140" s="28"/>
      <c r="H140" s="28"/>
      <c r="I140" s="28"/>
      <c r="J140" s="28"/>
      <c r="K140" s="28"/>
      <c r="L140" s="28"/>
      <c r="M140" s="28"/>
      <c r="N140" s="28"/>
      <c r="O140" s="28"/>
      <c r="P140" s="28"/>
      <c r="Q140" s="28"/>
      <c r="R140" s="28"/>
      <c r="S140" s="28"/>
      <c r="T140" s="28"/>
      <c r="U140" s="28"/>
      <c r="V140" s="28"/>
      <c r="W140" s="28"/>
      <c r="X140" s="28"/>
      <c r="Y140" s="28"/>
      <c r="Z140" s="28"/>
      <c r="AA140" s="28"/>
      <c r="AB140" s="28"/>
      <c r="AC140" s="28"/>
      <c r="AD140" s="28"/>
      <c r="AE140" s="28"/>
      <c r="AF140" s="28"/>
      <c r="AG140" s="28"/>
      <c r="AH140" s="28"/>
      <c r="AI140" s="28"/>
      <c r="AJ140" s="28"/>
      <c r="AK140" s="28"/>
      <c r="AL140" s="28"/>
      <c r="AM140" s="28"/>
      <c r="AN140" s="28"/>
      <c r="AO140" s="28"/>
      <c r="AP140" s="28"/>
    </row>
    <row r="141" spans="1:42" ht="15">
      <c r="A141" s="28"/>
      <c r="B141" s="28"/>
      <c r="C141" s="28"/>
      <c r="D141" s="28"/>
      <c r="E141" s="28"/>
      <c r="F141" s="28"/>
      <c r="G141" s="28"/>
      <c r="H141" s="28"/>
      <c r="I141" s="28"/>
      <c r="J141" s="28"/>
      <c r="K141" s="28"/>
      <c r="L141" s="28"/>
      <c r="M141" s="28"/>
      <c r="N141" s="28"/>
      <c r="O141" s="28"/>
      <c r="P141" s="28"/>
      <c r="Q141" s="28"/>
      <c r="R141" s="28"/>
      <c r="S141" s="28"/>
      <c r="T141" s="28"/>
      <c r="U141" s="28"/>
      <c r="V141" s="28"/>
      <c r="W141" s="28"/>
      <c r="X141" s="28"/>
      <c r="Y141" s="28"/>
      <c r="Z141" s="28"/>
      <c r="AA141" s="28"/>
      <c r="AB141" s="28"/>
      <c r="AC141" s="28"/>
      <c r="AD141" s="28"/>
      <c r="AE141" s="28"/>
      <c r="AF141" s="28"/>
      <c r="AG141" s="28"/>
      <c r="AH141" s="28"/>
      <c r="AI141" s="28"/>
      <c r="AJ141" s="28"/>
      <c r="AK141" s="28"/>
      <c r="AL141" s="28"/>
      <c r="AM141" s="28"/>
      <c r="AN141" s="28"/>
      <c r="AO141" s="28"/>
      <c r="AP141" s="28"/>
    </row>
    <row r="142" spans="1:42" ht="15">
      <c r="A142" s="28"/>
      <c r="B142" s="28"/>
      <c r="C142" s="28"/>
      <c r="D142" s="28"/>
      <c r="E142" s="28"/>
      <c r="F142" s="28"/>
      <c r="G142" s="28"/>
      <c r="H142" s="28"/>
      <c r="I142" s="28"/>
      <c r="J142" s="28"/>
      <c r="K142" s="28"/>
      <c r="L142" s="28"/>
      <c r="M142" s="28"/>
      <c r="N142" s="28"/>
      <c r="O142" s="28"/>
      <c r="P142" s="28"/>
      <c r="Q142" s="28"/>
      <c r="R142" s="28"/>
      <c r="S142" s="28"/>
      <c r="T142" s="28"/>
      <c r="U142" s="28"/>
      <c r="V142" s="28"/>
      <c r="W142" s="28"/>
      <c r="X142" s="28"/>
      <c r="Y142" s="28"/>
      <c r="Z142" s="28"/>
      <c r="AA142" s="28"/>
      <c r="AB142" s="28"/>
      <c r="AC142" s="28"/>
      <c r="AD142" s="28"/>
      <c r="AE142" s="28"/>
      <c r="AF142" s="28"/>
      <c r="AG142" s="28"/>
      <c r="AH142" s="28"/>
      <c r="AI142" s="28"/>
      <c r="AJ142" s="28"/>
      <c r="AK142" s="28"/>
      <c r="AL142" s="28"/>
      <c r="AM142" s="28"/>
      <c r="AN142" s="28"/>
      <c r="AO142" s="28"/>
      <c r="AP142" s="28"/>
    </row>
    <row r="143" spans="1:42" ht="15">
      <c r="A143" s="28"/>
      <c r="B143" s="28"/>
      <c r="C143" s="28"/>
      <c r="D143" s="28"/>
      <c r="E143" s="28"/>
      <c r="F143" s="28"/>
      <c r="G143" s="28"/>
      <c r="H143" s="28"/>
      <c r="I143" s="28"/>
      <c r="J143" s="28"/>
      <c r="K143" s="28"/>
      <c r="L143" s="28"/>
      <c r="M143" s="28"/>
      <c r="N143" s="28"/>
      <c r="O143" s="28"/>
      <c r="P143" s="28"/>
      <c r="Q143" s="28"/>
      <c r="R143" s="28"/>
      <c r="S143" s="28"/>
      <c r="T143" s="28"/>
      <c r="U143" s="28"/>
      <c r="V143" s="28"/>
      <c r="W143" s="28"/>
      <c r="X143" s="28"/>
      <c r="Y143" s="28"/>
      <c r="Z143" s="28"/>
      <c r="AA143" s="28"/>
      <c r="AB143" s="28"/>
      <c r="AC143" s="28"/>
      <c r="AD143" s="28"/>
      <c r="AE143" s="28"/>
      <c r="AF143" s="28"/>
      <c r="AG143" s="28"/>
      <c r="AH143" s="28"/>
      <c r="AI143" s="28"/>
      <c r="AJ143" s="28"/>
      <c r="AK143" s="28"/>
      <c r="AL143" s="28"/>
      <c r="AM143" s="28"/>
      <c r="AN143" s="28"/>
      <c r="AO143" s="28"/>
      <c r="AP143" s="28"/>
    </row>
    <row r="144" spans="1:42" ht="15">
      <c r="A144" s="28"/>
      <c r="B144" s="28"/>
      <c r="C144" s="28"/>
      <c r="D144" s="28"/>
      <c r="E144" s="28"/>
      <c r="F144" s="28"/>
      <c r="G144" s="28"/>
      <c r="H144" s="28"/>
      <c r="I144" s="28"/>
      <c r="J144" s="28"/>
      <c r="K144" s="28"/>
      <c r="L144" s="28"/>
      <c r="M144" s="28"/>
      <c r="N144" s="28"/>
      <c r="O144" s="28"/>
      <c r="P144" s="28"/>
      <c r="Q144" s="28"/>
      <c r="R144" s="28"/>
      <c r="S144" s="28"/>
      <c r="T144" s="28"/>
      <c r="U144" s="28"/>
      <c r="V144" s="28"/>
      <c r="W144" s="28"/>
      <c r="X144" s="28"/>
      <c r="Y144" s="28"/>
      <c r="Z144" s="28"/>
      <c r="AA144" s="28"/>
      <c r="AB144" s="28"/>
      <c r="AC144" s="28"/>
      <c r="AD144" s="28"/>
      <c r="AE144" s="28"/>
      <c r="AF144" s="28"/>
      <c r="AG144" s="28"/>
      <c r="AH144" s="28"/>
      <c r="AI144" s="28"/>
      <c r="AJ144" s="28"/>
      <c r="AK144" s="28"/>
      <c r="AL144" s="28"/>
      <c r="AM144" s="28"/>
      <c r="AN144" s="28"/>
      <c r="AO144" s="28"/>
      <c r="AP144" s="28"/>
    </row>
    <row r="145" spans="1:42" ht="15">
      <c r="A145" s="28"/>
      <c r="B145" s="28"/>
      <c r="C145" s="28"/>
      <c r="D145" s="28"/>
      <c r="E145" s="28"/>
      <c r="F145" s="28"/>
      <c r="G145" s="28"/>
      <c r="H145" s="28"/>
      <c r="I145" s="28"/>
      <c r="J145" s="28"/>
      <c r="K145" s="28"/>
      <c r="L145" s="28"/>
      <c r="M145" s="28"/>
      <c r="N145" s="28"/>
      <c r="O145" s="28"/>
      <c r="P145" s="28"/>
      <c r="Q145" s="28"/>
      <c r="R145" s="28"/>
      <c r="S145" s="28"/>
      <c r="T145" s="28"/>
      <c r="U145" s="28"/>
      <c r="V145" s="28"/>
      <c r="W145" s="28"/>
      <c r="X145" s="28"/>
      <c r="Y145" s="28"/>
      <c r="Z145" s="28"/>
      <c r="AA145" s="28"/>
      <c r="AB145" s="28"/>
      <c r="AC145" s="28"/>
      <c r="AD145" s="28"/>
      <c r="AE145" s="28"/>
      <c r="AF145" s="28"/>
      <c r="AG145" s="28"/>
      <c r="AH145" s="28"/>
      <c r="AI145" s="28"/>
      <c r="AJ145" s="28"/>
      <c r="AK145" s="28"/>
      <c r="AL145" s="28"/>
      <c r="AM145" s="28"/>
      <c r="AN145" s="28"/>
      <c r="AO145" s="28"/>
      <c r="AP145" s="28"/>
    </row>
    <row r="146" spans="1:42" ht="15">
      <c r="A146" s="28"/>
      <c r="B146" s="28"/>
      <c r="C146" s="28"/>
      <c r="D146" s="28"/>
      <c r="E146" s="28"/>
      <c r="F146" s="28"/>
      <c r="G146" s="28"/>
      <c r="H146" s="28"/>
      <c r="I146" s="28"/>
      <c r="J146" s="28"/>
      <c r="K146" s="28"/>
      <c r="L146" s="28"/>
      <c r="M146" s="28"/>
      <c r="N146" s="28"/>
      <c r="O146" s="28"/>
      <c r="P146" s="28"/>
      <c r="Q146" s="28"/>
      <c r="R146" s="28"/>
      <c r="S146" s="28"/>
      <c r="T146" s="28"/>
      <c r="U146" s="28"/>
      <c r="V146" s="28"/>
      <c r="W146" s="28"/>
      <c r="X146" s="28"/>
      <c r="Y146" s="28"/>
      <c r="Z146" s="28"/>
      <c r="AA146" s="28"/>
      <c r="AB146" s="28"/>
      <c r="AC146" s="28"/>
      <c r="AD146" s="28"/>
      <c r="AE146" s="28"/>
      <c r="AF146" s="28"/>
      <c r="AG146" s="28"/>
      <c r="AH146" s="28"/>
      <c r="AI146" s="28"/>
      <c r="AJ146" s="28"/>
      <c r="AK146" s="28"/>
      <c r="AL146" s="28"/>
      <c r="AM146" s="28"/>
      <c r="AN146" s="28"/>
      <c r="AO146" s="28"/>
      <c r="AP146" s="28"/>
    </row>
    <row r="147" spans="1:42" ht="15">
      <c r="A147" s="28"/>
      <c r="B147" s="28"/>
      <c r="C147" s="28"/>
      <c r="D147" s="28"/>
      <c r="E147" s="28"/>
      <c r="F147" s="28"/>
      <c r="G147" s="28"/>
      <c r="H147" s="28"/>
      <c r="I147" s="28"/>
      <c r="J147" s="28"/>
      <c r="K147" s="28"/>
      <c r="L147" s="28"/>
      <c r="M147" s="28"/>
      <c r="N147" s="28"/>
      <c r="O147" s="28"/>
      <c r="P147" s="28"/>
      <c r="Q147" s="28"/>
      <c r="R147" s="28"/>
      <c r="S147" s="28"/>
      <c r="T147" s="28"/>
      <c r="U147" s="28"/>
      <c r="V147" s="28"/>
      <c r="W147" s="28"/>
      <c r="X147" s="28"/>
      <c r="Y147" s="28"/>
      <c r="Z147" s="28"/>
      <c r="AA147" s="28"/>
      <c r="AB147" s="28"/>
      <c r="AC147" s="28"/>
      <c r="AD147" s="28"/>
      <c r="AE147" s="28"/>
      <c r="AF147" s="28"/>
      <c r="AG147" s="28"/>
      <c r="AH147" s="28"/>
      <c r="AI147" s="28"/>
      <c r="AJ147" s="28"/>
      <c r="AK147" s="28"/>
      <c r="AL147" s="28"/>
      <c r="AM147" s="28"/>
      <c r="AN147" s="28"/>
      <c r="AO147" s="28"/>
      <c r="AP147" s="28"/>
    </row>
    <row r="148" spans="1:42" ht="15">
      <c r="A148" s="28"/>
      <c r="B148" s="28"/>
      <c r="C148" s="28"/>
      <c r="D148" s="28"/>
      <c r="E148" s="28"/>
      <c r="F148" s="28"/>
      <c r="G148" s="28"/>
      <c r="H148" s="28"/>
      <c r="I148" s="28"/>
      <c r="J148" s="28"/>
      <c r="K148" s="28"/>
      <c r="L148" s="28"/>
      <c r="M148" s="28"/>
      <c r="N148" s="28"/>
      <c r="O148" s="28"/>
      <c r="P148" s="28"/>
      <c r="Q148" s="28"/>
      <c r="R148" s="28"/>
      <c r="S148" s="28"/>
      <c r="T148" s="28"/>
      <c r="U148" s="28"/>
      <c r="V148" s="28"/>
      <c r="W148" s="28"/>
      <c r="X148" s="28"/>
      <c r="Y148" s="28"/>
      <c r="Z148" s="28"/>
      <c r="AA148" s="28"/>
      <c r="AB148" s="28"/>
      <c r="AC148" s="28"/>
      <c r="AD148" s="28"/>
      <c r="AE148" s="28"/>
      <c r="AF148" s="28"/>
      <c r="AG148" s="28"/>
      <c r="AH148" s="28"/>
      <c r="AI148" s="28"/>
      <c r="AJ148" s="28"/>
      <c r="AK148" s="28"/>
      <c r="AL148" s="28"/>
      <c r="AM148" s="28"/>
      <c r="AN148" s="28"/>
      <c r="AO148" s="28"/>
      <c r="AP148" s="28"/>
    </row>
    <row r="149" spans="1:42" ht="15">
      <c r="A149" s="28"/>
      <c r="B149" s="28"/>
      <c r="C149" s="28"/>
      <c r="D149" s="28"/>
      <c r="E149" s="28"/>
      <c r="F149" s="28"/>
      <c r="G149" s="28"/>
      <c r="H149" s="28"/>
      <c r="I149" s="28"/>
      <c r="J149" s="28"/>
      <c r="K149" s="28"/>
      <c r="L149" s="28"/>
      <c r="M149" s="28"/>
      <c r="N149" s="28"/>
      <c r="O149" s="28"/>
      <c r="P149" s="28"/>
      <c r="Q149" s="28"/>
      <c r="R149" s="28"/>
      <c r="S149" s="28"/>
      <c r="T149" s="28"/>
      <c r="U149" s="28"/>
      <c r="V149" s="28"/>
      <c r="W149" s="28"/>
      <c r="X149" s="28"/>
      <c r="Y149" s="28"/>
      <c r="Z149" s="28"/>
      <c r="AA149" s="28"/>
      <c r="AB149" s="28"/>
      <c r="AC149" s="28"/>
      <c r="AD149" s="28"/>
      <c r="AE149" s="28"/>
      <c r="AF149" s="28"/>
      <c r="AG149" s="28"/>
      <c r="AH149" s="28"/>
      <c r="AI149" s="28"/>
      <c r="AJ149" s="28"/>
      <c r="AK149" s="28"/>
      <c r="AL149" s="28"/>
      <c r="AM149" s="28"/>
      <c r="AN149" s="28"/>
      <c r="AO149" s="28"/>
      <c r="AP149" s="28"/>
    </row>
    <row r="150" spans="1:42" ht="15">
      <c r="A150" s="28"/>
      <c r="B150" s="28"/>
      <c r="C150" s="28"/>
      <c r="D150" s="28"/>
      <c r="E150" s="28"/>
      <c r="F150" s="28"/>
      <c r="G150" s="28"/>
      <c r="H150" s="28"/>
      <c r="I150" s="28"/>
      <c r="J150" s="28"/>
      <c r="K150" s="28"/>
      <c r="L150" s="28"/>
      <c r="M150" s="28"/>
      <c r="N150" s="28"/>
      <c r="O150" s="28"/>
      <c r="P150" s="28"/>
      <c r="Q150" s="28"/>
      <c r="R150" s="28"/>
      <c r="S150" s="28"/>
      <c r="T150" s="28"/>
      <c r="U150" s="28"/>
      <c r="V150" s="28"/>
      <c r="W150" s="28"/>
      <c r="X150" s="28"/>
      <c r="Y150" s="28"/>
      <c r="Z150" s="28"/>
      <c r="AA150" s="28"/>
      <c r="AB150" s="28"/>
      <c r="AC150" s="28"/>
      <c r="AD150" s="28"/>
      <c r="AE150" s="28"/>
      <c r="AF150" s="28"/>
      <c r="AG150" s="28"/>
      <c r="AH150" s="28"/>
      <c r="AI150" s="28"/>
      <c r="AJ150" s="28"/>
      <c r="AK150" s="28"/>
      <c r="AL150" s="28"/>
      <c r="AM150" s="28"/>
      <c r="AN150" s="28"/>
      <c r="AO150" s="28"/>
      <c r="AP150" s="28"/>
    </row>
    <row r="151" spans="1:42" ht="15">
      <c r="A151" s="28"/>
      <c r="B151" s="28"/>
      <c r="C151" s="28"/>
      <c r="D151" s="28"/>
      <c r="E151" s="28"/>
      <c r="F151" s="28"/>
      <c r="G151" s="28"/>
      <c r="H151" s="28"/>
      <c r="I151" s="28"/>
      <c r="J151" s="28"/>
      <c r="K151" s="28"/>
      <c r="L151" s="28"/>
      <c r="M151" s="28"/>
      <c r="N151" s="28"/>
      <c r="O151" s="28"/>
      <c r="P151" s="28"/>
      <c r="Q151" s="28"/>
      <c r="R151" s="28"/>
      <c r="S151" s="28"/>
      <c r="T151" s="28"/>
      <c r="U151" s="28"/>
      <c r="V151" s="28"/>
      <c r="W151" s="28"/>
      <c r="X151" s="28"/>
      <c r="Y151" s="28"/>
      <c r="Z151" s="28"/>
      <c r="AA151" s="28"/>
      <c r="AB151" s="28"/>
      <c r="AC151" s="28"/>
      <c r="AD151" s="28"/>
      <c r="AE151" s="28"/>
      <c r="AF151" s="28"/>
      <c r="AG151" s="28"/>
      <c r="AH151" s="28"/>
      <c r="AI151" s="28"/>
      <c r="AJ151" s="28"/>
      <c r="AK151" s="28"/>
      <c r="AL151" s="28"/>
      <c r="AM151" s="28"/>
      <c r="AN151" s="28"/>
      <c r="AO151" s="28"/>
      <c r="AP151" s="28"/>
    </row>
    <row r="152" spans="1:42" ht="15">
      <c r="A152" s="28"/>
      <c r="B152" s="28"/>
      <c r="C152" s="28"/>
      <c r="D152" s="28"/>
      <c r="E152" s="28"/>
      <c r="F152" s="28"/>
      <c r="G152" s="28"/>
      <c r="H152" s="28"/>
      <c r="I152" s="28"/>
      <c r="J152" s="28"/>
      <c r="K152" s="28"/>
      <c r="L152" s="28"/>
      <c r="M152" s="28"/>
      <c r="N152" s="28"/>
      <c r="O152" s="28"/>
      <c r="P152" s="28"/>
      <c r="Q152" s="28"/>
      <c r="R152" s="28"/>
      <c r="S152" s="28"/>
      <c r="T152" s="28"/>
      <c r="U152" s="28"/>
      <c r="V152" s="28"/>
      <c r="W152" s="28"/>
      <c r="X152" s="28"/>
      <c r="Y152" s="28"/>
      <c r="Z152" s="28"/>
      <c r="AA152" s="28"/>
      <c r="AB152" s="28"/>
      <c r="AC152" s="28"/>
      <c r="AD152" s="28"/>
      <c r="AE152" s="28"/>
      <c r="AF152" s="28"/>
      <c r="AG152" s="28"/>
      <c r="AH152" s="28"/>
      <c r="AI152" s="28"/>
      <c r="AJ152" s="28"/>
      <c r="AK152" s="28"/>
      <c r="AL152" s="28"/>
      <c r="AM152" s="28"/>
      <c r="AN152" s="28"/>
      <c r="AO152" s="28"/>
      <c r="AP152" s="28"/>
    </row>
    <row r="153" spans="1:42" ht="15">
      <c r="A153" s="28"/>
      <c r="B153" s="28"/>
      <c r="C153" s="28"/>
      <c r="D153" s="28"/>
      <c r="E153" s="28"/>
      <c r="F153" s="28"/>
      <c r="G153" s="28"/>
      <c r="H153" s="28"/>
      <c r="I153" s="28"/>
      <c r="J153" s="28"/>
      <c r="K153" s="28"/>
      <c r="L153" s="28"/>
      <c r="M153" s="28"/>
      <c r="N153" s="28"/>
      <c r="O153" s="28"/>
      <c r="P153" s="28"/>
      <c r="Q153" s="28"/>
      <c r="R153" s="28"/>
      <c r="S153" s="28"/>
      <c r="T153" s="28"/>
      <c r="U153" s="28"/>
      <c r="V153" s="28"/>
      <c r="W153" s="28"/>
      <c r="X153" s="28"/>
      <c r="Y153" s="28"/>
      <c r="Z153" s="28"/>
      <c r="AA153" s="28"/>
      <c r="AB153" s="28"/>
      <c r="AC153" s="28"/>
      <c r="AD153" s="28"/>
      <c r="AE153" s="28"/>
      <c r="AF153" s="28"/>
      <c r="AG153" s="28"/>
      <c r="AH153" s="28"/>
      <c r="AI153" s="28"/>
      <c r="AJ153" s="28"/>
      <c r="AK153" s="28"/>
      <c r="AL153" s="28"/>
      <c r="AM153" s="28"/>
      <c r="AN153" s="28"/>
      <c r="AO153" s="28"/>
      <c r="AP153" s="28"/>
    </row>
    <row r="154" spans="1:42" ht="15">
      <c r="A154" s="28"/>
      <c r="B154" s="28"/>
      <c r="C154" s="28"/>
      <c r="D154" s="28"/>
      <c r="E154" s="28"/>
      <c r="F154" s="28"/>
      <c r="G154" s="28"/>
      <c r="H154" s="28"/>
      <c r="I154" s="28"/>
      <c r="J154" s="28"/>
      <c r="K154" s="28"/>
      <c r="L154" s="28"/>
      <c r="M154" s="28"/>
      <c r="N154" s="28"/>
      <c r="O154" s="28"/>
      <c r="P154" s="28"/>
      <c r="Q154" s="28"/>
      <c r="R154" s="28"/>
      <c r="S154" s="28"/>
      <c r="T154" s="28"/>
      <c r="U154" s="28"/>
      <c r="V154" s="28"/>
      <c r="W154" s="28"/>
      <c r="X154" s="28"/>
      <c r="Y154" s="28"/>
      <c r="Z154" s="28"/>
      <c r="AA154" s="28"/>
      <c r="AB154" s="28"/>
      <c r="AC154" s="28"/>
      <c r="AD154" s="28"/>
      <c r="AE154" s="28"/>
      <c r="AF154" s="28"/>
      <c r="AG154" s="28"/>
      <c r="AH154" s="28"/>
      <c r="AI154" s="28"/>
      <c r="AJ154" s="28"/>
      <c r="AK154" s="28"/>
      <c r="AL154" s="28"/>
      <c r="AM154" s="28"/>
      <c r="AN154" s="28"/>
      <c r="AO154" s="28"/>
      <c r="AP154" s="28"/>
    </row>
    <row r="155" spans="1:42" ht="15">
      <c r="A155" s="28"/>
      <c r="B155" s="28"/>
      <c r="C155" s="28"/>
      <c r="D155" s="28"/>
      <c r="E155" s="28"/>
      <c r="F155" s="28"/>
      <c r="G155" s="28"/>
      <c r="H155" s="28"/>
      <c r="I155" s="28"/>
      <c r="J155" s="28"/>
      <c r="K155" s="28"/>
      <c r="L155" s="28"/>
      <c r="M155" s="28"/>
      <c r="N155" s="28"/>
      <c r="O155" s="28"/>
      <c r="P155" s="28"/>
      <c r="Q155" s="28"/>
      <c r="R155" s="28"/>
      <c r="S155" s="28"/>
      <c r="T155" s="28"/>
      <c r="U155" s="28"/>
      <c r="V155" s="28"/>
      <c r="W155" s="28"/>
      <c r="X155" s="28"/>
      <c r="Y155" s="28"/>
      <c r="Z155" s="28"/>
      <c r="AA155" s="28"/>
      <c r="AB155" s="28"/>
      <c r="AC155" s="28"/>
      <c r="AD155" s="28"/>
      <c r="AE155" s="28"/>
      <c r="AF155" s="28"/>
      <c r="AG155" s="28"/>
      <c r="AH155" s="28"/>
      <c r="AI155" s="28"/>
      <c r="AJ155" s="28"/>
      <c r="AK155" s="28"/>
      <c r="AL155" s="28"/>
      <c r="AM155" s="28"/>
      <c r="AN155" s="28"/>
      <c r="AO155" s="28"/>
      <c r="AP155" s="28"/>
    </row>
    <row r="156" spans="1:42" ht="15">
      <c r="A156" s="28"/>
      <c r="B156" s="28"/>
      <c r="C156" s="28"/>
      <c r="D156" s="28"/>
      <c r="E156" s="28"/>
      <c r="F156" s="28"/>
      <c r="G156" s="28"/>
      <c r="H156" s="28"/>
      <c r="I156" s="28"/>
      <c r="J156" s="28"/>
      <c r="K156" s="28"/>
      <c r="L156" s="28"/>
      <c r="M156" s="28"/>
      <c r="N156" s="28"/>
      <c r="O156" s="28"/>
      <c r="P156" s="28"/>
      <c r="Q156" s="28"/>
      <c r="R156" s="28"/>
      <c r="S156" s="28"/>
      <c r="T156" s="28"/>
      <c r="U156" s="28"/>
      <c r="V156" s="28"/>
      <c r="W156" s="28"/>
      <c r="X156" s="28"/>
      <c r="Y156" s="28"/>
      <c r="Z156" s="28"/>
      <c r="AA156" s="28"/>
      <c r="AB156" s="28"/>
      <c r="AC156" s="28"/>
      <c r="AD156" s="28"/>
      <c r="AE156" s="28"/>
      <c r="AF156" s="28"/>
      <c r="AG156" s="28"/>
      <c r="AH156" s="28"/>
      <c r="AI156" s="28"/>
      <c r="AJ156" s="28"/>
      <c r="AK156" s="28"/>
      <c r="AL156" s="28"/>
      <c r="AM156" s="28"/>
      <c r="AN156" s="28"/>
      <c r="AO156" s="28"/>
      <c r="AP156" s="28"/>
    </row>
    <row r="157" spans="1:42" ht="15">
      <c r="A157" s="28"/>
      <c r="B157" s="28"/>
      <c r="C157" s="28"/>
      <c r="D157" s="28"/>
      <c r="E157" s="28"/>
      <c r="F157" s="28"/>
      <c r="G157" s="28"/>
      <c r="H157" s="28"/>
      <c r="I157" s="28"/>
      <c r="J157" s="28"/>
      <c r="K157" s="28"/>
      <c r="L157" s="28"/>
      <c r="M157" s="28"/>
      <c r="N157" s="28"/>
      <c r="O157" s="28"/>
      <c r="P157" s="28"/>
      <c r="Q157" s="28"/>
      <c r="R157" s="28"/>
      <c r="S157" s="28"/>
      <c r="T157" s="28"/>
      <c r="U157" s="28"/>
      <c r="V157" s="28"/>
      <c r="W157" s="28"/>
      <c r="X157" s="28"/>
      <c r="Y157" s="28"/>
      <c r="Z157" s="28"/>
      <c r="AA157" s="28"/>
      <c r="AB157" s="28"/>
      <c r="AC157" s="28"/>
      <c r="AD157" s="28"/>
      <c r="AE157" s="28"/>
      <c r="AF157" s="28"/>
      <c r="AG157" s="28"/>
      <c r="AH157" s="28"/>
      <c r="AI157" s="28"/>
      <c r="AJ157" s="28"/>
      <c r="AK157" s="28"/>
      <c r="AL157" s="28"/>
      <c r="AM157" s="28"/>
      <c r="AN157" s="28"/>
      <c r="AO157" s="28"/>
      <c r="AP157" s="28"/>
    </row>
    <row r="158" spans="1:42" ht="15">
      <c r="A158" s="28"/>
      <c r="B158" s="28"/>
      <c r="C158" s="28"/>
      <c r="D158" s="28"/>
      <c r="E158" s="28"/>
      <c r="F158" s="28"/>
      <c r="G158" s="28"/>
      <c r="H158" s="28"/>
      <c r="I158" s="28"/>
      <c r="J158" s="28"/>
      <c r="K158" s="28"/>
      <c r="L158" s="28"/>
      <c r="M158" s="28"/>
      <c r="N158" s="28"/>
      <c r="O158" s="28"/>
      <c r="P158" s="28"/>
      <c r="Q158" s="28"/>
      <c r="R158" s="28"/>
      <c r="S158" s="28"/>
      <c r="T158" s="28"/>
      <c r="U158" s="28"/>
      <c r="V158" s="28"/>
      <c r="W158" s="28"/>
      <c r="X158" s="28"/>
      <c r="Y158" s="28"/>
      <c r="Z158" s="28"/>
      <c r="AA158" s="28"/>
      <c r="AB158" s="28"/>
      <c r="AC158" s="28"/>
      <c r="AD158" s="28"/>
      <c r="AE158" s="28"/>
      <c r="AF158" s="28"/>
      <c r="AG158" s="28"/>
      <c r="AH158" s="28"/>
      <c r="AI158" s="28"/>
      <c r="AJ158" s="28"/>
      <c r="AK158" s="28"/>
      <c r="AL158" s="28"/>
      <c r="AM158" s="28"/>
      <c r="AN158" s="28"/>
      <c r="AO158" s="28"/>
      <c r="AP158" s="28"/>
    </row>
    <row r="159" spans="1:42" ht="15">
      <c r="A159" s="28"/>
      <c r="B159" s="28"/>
      <c r="C159" s="28"/>
      <c r="D159" s="28"/>
      <c r="E159" s="28"/>
      <c r="F159" s="28"/>
      <c r="G159" s="28"/>
      <c r="H159" s="28"/>
      <c r="I159" s="28"/>
      <c r="J159" s="28"/>
      <c r="K159" s="28"/>
      <c r="L159" s="28"/>
      <c r="M159" s="28"/>
      <c r="N159" s="28"/>
      <c r="O159" s="28"/>
      <c r="P159" s="28"/>
      <c r="Q159" s="28"/>
      <c r="R159" s="28"/>
      <c r="S159" s="28"/>
      <c r="T159" s="28"/>
      <c r="U159" s="28"/>
      <c r="V159" s="28"/>
      <c r="W159" s="28"/>
      <c r="X159" s="28"/>
      <c r="Y159" s="28"/>
      <c r="Z159" s="28"/>
      <c r="AA159" s="28"/>
      <c r="AB159" s="28"/>
      <c r="AC159" s="28"/>
      <c r="AD159" s="28"/>
      <c r="AE159" s="28"/>
      <c r="AF159" s="28"/>
      <c r="AG159" s="28"/>
      <c r="AH159" s="28"/>
      <c r="AI159" s="28"/>
      <c r="AJ159" s="28"/>
      <c r="AK159" s="28"/>
      <c r="AL159" s="28"/>
      <c r="AM159" s="28"/>
      <c r="AN159" s="28"/>
      <c r="AO159" s="28"/>
      <c r="AP159" s="28"/>
    </row>
    <row r="160" spans="1:42" ht="15">
      <c r="A160" s="28"/>
      <c r="B160" s="28"/>
      <c r="C160" s="28"/>
      <c r="D160" s="28"/>
      <c r="E160" s="28"/>
      <c r="F160" s="28"/>
      <c r="G160" s="28"/>
      <c r="H160" s="28"/>
      <c r="I160" s="28"/>
      <c r="J160" s="28"/>
      <c r="K160" s="28"/>
      <c r="L160" s="28"/>
      <c r="M160" s="28"/>
      <c r="N160" s="28"/>
      <c r="O160" s="28"/>
      <c r="P160" s="28"/>
      <c r="Q160" s="28"/>
      <c r="R160" s="28"/>
      <c r="S160" s="28"/>
      <c r="T160" s="28"/>
      <c r="U160" s="28"/>
      <c r="V160" s="28"/>
      <c r="W160" s="28"/>
      <c r="X160" s="28"/>
      <c r="Y160" s="28"/>
      <c r="Z160" s="28"/>
      <c r="AA160" s="28"/>
      <c r="AB160" s="28"/>
      <c r="AC160" s="28"/>
      <c r="AD160" s="28"/>
      <c r="AE160" s="28"/>
      <c r="AF160" s="28"/>
      <c r="AG160" s="28"/>
      <c r="AH160" s="28"/>
      <c r="AI160" s="28"/>
      <c r="AJ160" s="28"/>
      <c r="AK160" s="28"/>
      <c r="AL160" s="28"/>
      <c r="AM160" s="28"/>
      <c r="AN160" s="28"/>
      <c r="AO160" s="28"/>
      <c r="AP160" s="28"/>
    </row>
    <row r="161" spans="1:42" ht="15">
      <c r="A161" s="28"/>
      <c r="B161" s="28"/>
      <c r="C161" s="28"/>
      <c r="D161" s="28"/>
      <c r="E161" s="28"/>
      <c r="F161" s="28"/>
      <c r="G161" s="28"/>
      <c r="H161" s="28"/>
      <c r="I161" s="28"/>
      <c r="J161" s="28"/>
      <c r="K161" s="28"/>
      <c r="L161" s="28"/>
      <c r="M161" s="28"/>
      <c r="N161" s="28"/>
      <c r="O161" s="28"/>
      <c r="P161" s="28"/>
      <c r="Q161" s="28"/>
      <c r="R161" s="28"/>
      <c r="S161" s="28"/>
      <c r="T161" s="28"/>
      <c r="U161" s="28"/>
      <c r="V161" s="28"/>
      <c r="W161" s="28"/>
      <c r="X161" s="28"/>
      <c r="Y161" s="28"/>
      <c r="Z161" s="28"/>
      <c r="AA161" s="28"/>
      <c r="AB161" s="28"/>
      <c r="AC161" s="28"/>
      <c r="AD161" s="28"/>
      <c r="AE161" s="28"/>
      <c r="AF161" s="28"/>
      <c r="AG161" s="28"/>
      <c r="AH161" s="28"/>
      <c r="AI161" s="28"/>
      <c r="AJ161" s="28"/>
      <c r="AK161" s="28"/>
      <c r="AL161" s="28"/>
      <c r="AM161" s="28"/>
      <c r="AN161" s="28"/>
      <c r="AO161" s="28"/>
      <c r="AP161" s="28"/>
    </row>
    <row r="162" spans="1:42" ht="15">
      <c r="A162" s="28"/>
      <c r="B162" s="28"/>
      <c r="C162" s="28"/>
      <c r="D162" s="28"/>
      <c r="E162" s="28"/>
      <c r="F162" s="28"/>
      <c r="G162" s="28"/>
      <c r="H162" s="28"/>
      <c r="I162" s="28"/>
      <c r="J162" s="28"/>
      <c r="K162" s="28"/>
      <c r="L162" s="28"/>
      <c r="M162" s="28"/>
      <c r="N162" s="28"/>
      <c r="O162" s="28"/>
      <c r="P162" s="28"/>
      <c r="Q162" s="28"/>
      <c r="R162" s="28"/>
      <c r="S162" s="28"/>
      <c r="T162" s="28"/>
      <c r="U162" s="28"/>
      <c r="V162" s="28"/>
      <c r="W162" s="28"/>
      <c r="X162" s="28"/>
      <c r="Y162" s="28"/>
      <c r="Z162" s="28"/>
      <c r="AA162" s="28"/>
      <c r="AB162" s="28"/>
      <c r="AC162" s="28"/>
      <c r="AD162" s="28"/>
      <c r="AE162" s="28"/>
      <c r="AF162" s="28"/>
      <c r="AG162" s="28"/>
      <c r="AH162" s="28"/>
      <c r="AI162" s="28"/>
      <c r="AJ162" s="28"/>
      <c r="AK162" s="28"/>
      <c r="AL162" s="28"/>
      <c r="AM162" s="28"/>
      <c r="AN162" s="28"/>
      <c r="AO162" s="28"/>
      <c r="AP162" s="28"/>
    </row>
    <row r="163" spans="1:42" ht="15">
      <c r="A163" s="28"/>
      <c r="B163" s="28"/>
      <c r="C163" s="28"/>
      <c r="D163" s="28"/>
      <c r="E163" s="28"/>
      <c r="F163" s="28"/>
      <c r="G163" s="28"/>
      <c r="H163" s="28"/>
      <c r="I163" s="28"/>
      <c r="J163" s="28"/>
      <c r="K163" s="28"/>
      <c r="L163" s="28"/>
      <c r="M163" s="28"/>
      <c r="N163" s="28"/>
      <c r="O163" s="28"/>
      <c r="P163" s="28"/>
      <c r="Q163" s="28"/>
      <c r="R163" s="28"/>
      <c r="S163" s="28"/>
      <c r="T163" s="28"/>
      <c r="U163" s="28"/>
      <c r="V163" s="28"/>
      <c r="W163" s="28"/>
      <c r="X163" s="28"/>
      <c r="Y163" s="28"/>
      <c r="Z163" s="28"/>
      <c r="AA163" s="28"/>
      <c r="AB163" s="28"/>
      <c r="AC163" s="28"/>
      <c r="AD163" s="28"/>
      <c r="AE163" s="28"/>
      <c r="AF163" s="28"/>
      <c r="AG163" s="28"/>
      <c r="AH163" s="28"/>
      <c r="AI163" s="28"/>
      <c r="AJ163" s="28"/>
      <c r="AK163" s="28"/>
      <c r="AL163" s="28"/>
      <c r="AM163" s="28"/>
      <c r="AN163" s="28"/>
      <c r="AO163" s="28"/>
      <c r="AP163" s="28"/>
    </row>
    <row r="164" spans="1:42" ht="15">
      <c r="A164" s="28"/>
      <c r="B164" s="28"/>
      <c r="C164" s="28"/>
      <c r="D164" s="28"/>
      <c r="E164" s="28"/>
      <c r="F164" s="28"/>
      <c r="G164" s="28"/>
      <c r="H164" s="28"/>
      <c r="I164" s="28"/>
      <c r="J164" s="28"/>
      <c r="K164" s="28"/>
      <c r="L164" s="28"/>
      <c r="M164" s="28"/>
      <c r="N164" s="28"/>
      <c r="O164" s="28"/>
      <c r="P164" s="28"/>
      <c r="Q164" s="28"/>
      <c r="R164" s="28"/>
      <c r="S164" s="28"/>
      <c r="T164" s="28"/>
      <c r="U164" s="28"/>
      <c r="V164" s="28"/>
      <c r="W164" s="28"/>
      <c r="X164" s="28"/>
      <c r="Y164" s="28"/>
      <c r="Z164" s="28"/>
      <c r="AA164" s="28"/>
      <c r="AB164" s="28"/>
      <c r="AC164" s="28"/>
      <c r="AD164" s="28"/>
      <c r="AE164" s="28"/>
      <c r="AF164" s="28"/>
      <c r="AG164" s="28"/>
      <c r="AH164" s="28"/>
      <c r="AI164" s="28"/>
      <c r="AJ164" s="28"/>
      <c r="AK164" s="28"/>
      <c r="AL164" s="28"/>
      <c r="AM164" s="28"/>
      <c r="AN164" s="28"/>
      <c r="AO164" s="28"/>
      <c r="AP164" s="28"/>
    </row>
    <row r="165" spans="1:42" ht="15">
      <c r="A165" s="28"/>
      <c r="B165" s="28"/>
      <c r="C165" s="28"/>
      <c r="D165" s="28"/>
      <c r="E165" s="28"/>
      <c r="F165" s="28"/>
      <c r="G165" s="28"/>
      <c r="H165" s="28"/>
      <c r="I165" s="28"/>
      <c r="J165" s="28"/>
      <c r="K165" s="28"/>
      <c r="L165" s="28"/>
      <c r="M165" s="28"/>
      <c r="N165" s="28"/>
      <c r="O165" s="28"/>
      <c r="P165" s="28"/>
      <c r="Q165" s="28"/>
      <c r="R165" s="28"/>
      <c r="S165" s="28"/>
      <c r="T165" s="28"/>
      <c r="U165" s="28"/>
      <c r="V165" s="28"/>
      <c r="W165" s="28"/>
      <c r="X165" s="28"/>
      <c r="Y165" s="28"/>
      <c r="Z165" s="28"/>
      <c r="AA165" s="28"/>
      <c r="AB165" s="28"/>
      <c r="AC165" s="28"/>
      <c r="AD165" s="28"/>
      <c r="AE165" s="28"/>
      <c r="AF165" s="28"/>
      <c r="AG165" s="28"/>
      <c r="AH165" s="28"/>
      <c r="AI165" s="28"/>
      <c r="AJ165" s="28"/>
      <c r="AK165" s="28"/>
      <c r="AL165" s="28"/>
      <c r="AM165" s="28"/>
      <c r="AN165" s="28"/>
      <c r="AO165" s="28"/>
      <c r="AP165" s="28"/>
    </row>
    <row r="166" spans="1:42" ht="15">
      <c r="A166" s="28"/>
      <c r="B166" s="28"/>
      <c r="C166" s="28"/>
      <c r="D166" s="28"/>
      <c r="E166" s="28"/>
      <c r="F166" s="28"/>
      <c r="G166" s="28"/>
      <c r="H166" s="28"/>
      <c r="I166" s="28"/>
      <c r="J166" s="28"/>
      <c r="K166" s="28"/>
      <c r="L166" s="28"/>
      <c r="M166" s="28"/>
      <c r="N166" s="28"/>
      <c r="O166" s="28"/>
      <c r="P166" s="28"/>
      <c r="Q166" s="28"/>
      <c r="R166" s="28"/>
      <c r="S166" s="28"/>
      <c r="T166" s="28"/>
      <c r="U166" s="28"/>
      <c r="V166" s="28"/>
      <c r="W166" s="28"/>
      <c r="X166" s="28"/>
      <c r="Y166" s="28"/>
      <c r="Z166" s="28"/>
      <c r="AA166" s="28"/>
      <c r="AB166" s="28"/>
      <c r="AC166" s="28"/>
      <c r="AD166" s="28"/>
      <c r="AE166" s="28"/>
      <c r="AF166" s="28"/>
      <c r="AG166" s="28"/>
      <c r="AH166" s="28"/>
      <c r="AI166" s="28"/>
      <c r="AJ166" s="28"/>
      <c r="AK166" s="28"/>
      <c r="AL166" s="28"/>
      <c r="AM166" s="28"/>
      <c r="AN166" s="28"/>
      <c r="AO166" s="28"/>
      <c r="AP166" s="28"/>
    </row>
    <row r="167" spans="1:42" ht="15">
      <c r="A167" s="28"/>
      <c r="B167" s="28"/>
      <c r="C167" s="28"/>
      <c r="D167" s="28"/>
      <c r="E167" s="28"/>
      <c r="F167" s="28"/>
      <c r="G167" s="28"/>
      <c r="H167" s="28"/>
      <c r="I167" s="28"/>
      <c r="J167" s="28"/>
      <c r="K167" s="28"/>
      <c r="L167" s="28"/>
      <c r="M167" s="28"/>
      <c r="N167" s="28"/>
      <c r="O167" s="28"/>
      <c r="P167" s="28"/>
      <c r="Q167" s="28"/>
      <c r="R167" s="28"/>
      <c r="S167" s="28"/>
      <c r="T167" s="28"/>
      <c r="U167" s="28"/>
      <c r="V167" s="28"/>
      <c r="W167" s="28"/>
      <c r="X167" s="28"/>
      <c r="Y167" s="28"/>
      <c r="Z167" s="28"/>
      <c r="AA167" s="28"/>
      <c r="AB167" s="28"/>
      <c r="AC167" s="28"/>
      <c r="AD167" s="28"/>
      <c r="AE167" s="28"/>
      <c r="AF167" s="28"/>
      <c r="AG167" s="28"/>
      <c r="AH167" s="28"/>
      <c r="AI167" s="28"/>
      <c r="AJ167" s="28"/>
      <c r="AK167" s="28"/>
      <c r="AL167" s="28"/>
      <c r="AM167" s="28"/>
      <c r="AN167" s="28"/>
      <c r="AO167" s="28"/>
      <c r="AP167" s="28"/>
    </row>
    <row r="168" spans="1:42" ht="15">
      <c r="A168" s="28"/>
      <c r="B168" s="28"/>
      <c r="C168" s="28"/>
      <c r="D168" s="28"/>
      <c r="E168" s="28"/>
      <c r="F168" s="28"/>
      <c r="G168" s="28"/>
      <c r="H168" s="28"/>
      <c r="I168" s="28"/>
      <c r="J168" s="28"/>
      <c r="K168" s="28"/>
      <c r="L168" s="28"/>
      <c r="M168" s="28"/>
      <c r="N168" s="28"/>
      <c r="O168" s="28"/>
      <c r="P168" s="28"/>
      <c r="Q168" s="28"/>
      <c r="R168" s="28"/>
      <c r="S168" s="28"/>
      <c r="T168" s="28"/>
      <c r="U168" s="28"/>
      <c r="V168" s="28"/>
      <c r="W168" s="28"/>
      <c r="X168" s="28"/>
      <c r="Y168" s="28"/>
      <c r="Z168" s="28"/>
      <c r="AA168" s="28"/>
      <c r="AB168" s="28"/>
      <c r="AC168" s="28"/>
      <c r="AD168" s="28"/>
      <c r="AE168" s="28"/>
      <c r="AF168" s="28"/>
      <c r="AG168" s="28"/>
      <c r="AH168" s="28"/>
      <c r="AI168" s="28"/>
      <c r="AJ168" s="28"/>
      <c r="AK168" s="28"/>
      <c r="AL168" s="28"/>
      <c r="AM168" s="28"/>
      <c r="AN168" s="28"/>
      <c r="AO168" s="28"/>
      <c r="AP168" s="28"/>
    </row>
    <row r="169" spans="1:42" ht="15">
      <c r="A169" s="28"/>
      <c r="B169" s="28"/>
      <c r="C169" s="28"/>
      <c r="D169" s="28"/>
      <c r="E169" s="28"/>
      <c r="F169" s="28"/>
      <c r="G169" s="28"/>
      <c r="H169" s="28"/>
      <c r="I169" s="28"/>
      <c r="J169" s="28"/>
      <c r="K169" s="28"/>
      <c r="L169" s="28"/>
      <c r="M169" s="28"/>
      <c r="N169" s="28"/>
      <c r="O169" s="28"/>
      <c r="P169" s="28"/>
      <c r="Q169" s="28"/>
      <c r="R169" s="28"/>
      <c r="S169" s="28"/>
      <c r="T169" s="28"/>
      <c r="U169" s="28"/>
      <c r="V169" s="28"/>
      <c r="W169" s="28"/>
      <c r="X169" s="28"/>
      <c r="Y169" s="28"/>
      <c r="Z169" s="28"/>
      <c r="AA169" s="28"/>
      <c r="AB169" s="28"/>
      <c r="AC169" s="28"/>
      <c r="AD169" s="28"/>
      <c r="AE169" s="28"/>
      <c r="AF169" s="28"/>
      <c r="AG169" s="28"/>
      <c r="AH169" s="28"/>
      <c r="AI169" s="28"/>
      <c r="AJ169" s="28"/>
      <c r="AK169" s="28"/>
      <c r="AL169" s="28"/>
      <c r="AM169" s="28"/>
      <c r="AN169" s="28"/>
      <c r="AO169" s="28"/>
      <c r="AP169" s="28"/>
    </row>
    <row r="170" spans="1:42" ht="15">
      <c r="A170" s="28"/>
      <c r="B170" s="28"/>
      <c r="C170" s="28"/>
      <c r="D170" s="28"/>
      <c r="E170" s="28"/>
      <c r="F170" s="28"/>
      <c r="G170" s="28"/>
      <c r="H170" s="28"/>
      <c r="I170" s="28"/>
      <c r="J170" s="28"/>
      <c r="K170" s="28"/>
      <c r="L170" s="28"/>
      <c r="M170" s="28"/>
      <c r="N170" s="28"/>
      <c r="O170" s="28"/>
      <c r="P170" s="28"/>
      <c r="Q170" s="28"/>
      <c r="R170" s="28"/>
      <c r="S170" s="28"/>
      <c r="T170" s="28"/>
      <c r="U170" s="28"/>
      <c r="V170" s="28"/>
      <c r="W170" s="28"/>
      <c r="X170" s="28"/>
      <c r="Y170" s="28"/>
      <c r="Z170" s="28"/>
      <c r="AA170" s="28"/>
      <c r="AB170" s="28"/>
      <c r="AC170" s="28"/>
      <c r="AD170" s="28"/>
      <c r="AE170" s="28"/>
      <c r="AF170" s="28"/>
      <c r="AG170" s="28"/>
      <c r="AH170" s="28"/>
      <c r="AI170" s="28"/>
      <c r="AJ170" s="28"/>
      <c r="AK170" s="28"/>
      <c r="AL170" s="28"/>
      <c r="AM170" s="28"/>
      <c r="AN170" s="28"/>
      <c r="AO170" s="28"/>
      <c r="AP170" s="28"/>
    </row>
    <row r="171" spans="1:42" ht="15">
      <c r="A171" s="28"/>
      <c r="B171" s="28"/>
      <c r="C171" s="28"/>
      <c r="D171" s="28"/>
      <c r="E171" s="28"/>
      <c r="F171" s="28"/>
      <c r="G171" s="28"/>
      <c r="H171" s="28"/>
      <c r="I171" s="28"/>
      <c r="J171" s="28"/>
      <c r="K171" s="28"/>
      <c r="L171" s="28"/>
      <c r="M171" s="28"/>
      <c r="N171" s="28"/>
      <c r="O171" s="28"/>
      <c r="P171" s="28"/>
      <c r="Q171" s="28"/>
      <c r="R171" s="28"/>
      <c r="S171" s="28"/>
      <c r="T171" s="28"/>
      <c r="U171" s="28"/>
      <c r="V171" s="28"/>
      <c r="W171" s="28"/>
      <c r="X171" s="28"/>
      <c r="Y171" s="28"/>
      <c r="Z171" s="28"/>
      <c r="AA171" s="28"/>
      <c r="AB171" s="28"/>
      <c r="AC171" s="28"/>
      <c r="AD171" s="28"/>
      <c r="AE171" s="28"/>
      <c r="AF171" s="28"/>
      <c r="AG171" s="28"/>
      <c r="AH171" s="28"/>
      <c r="AI171" s="28"/>
      <c r="AJ171" s="28"/>
      <c r="AK171" s="28"/>
      <c r="AL171" s="28"/>
      <c r="AM171" s="28"/>
      <c r="AN171" s="28"/>
      <c r="AO171" s="28"/>
      <c r="AP171" s="28"/>
    </row>
    <row r="172" spans="1:42" ht="15">
      <c r="A172" s="28"/>
      <c r="B172" s="28"/>
      <c r="C172" s="28"/>
      <c r="D172" s="28"/>
      <c r="E172" s="28"/>
      <c r="F172" s="28"/>
      <c r="G172" s="28"/>
      <c r="H172" s="28"/>
      <c r="I172" s="28"/>
      <c r="J172" s="28"/>
      <c r="K172" s="28"/>
      <c r="L172" s="28"/>
      <c r="M172" s="28"/>
      <c r="N172" s="28"/>
      <c r="O172" s="28"/>
      <c r="P172" s="28"/>
      <c r="Q172" s="28"/>
      <c r="R172" s="28"/>
      <c r="S172" s="28"/>
      <c r="T172" s="28"/>
      <c r="U172" s="28"/>
      <c r="V172" s="28"/>
      <c r="W172" s="28"/>
      <c r="X172" s="28"/>
      <c r="Y172" s="28"/>
      <c r="Z172" s="28"/>
      <c r="AA172" s="28"/>
      <c r="AB172" s="28"/>
      <c r="AC172" s="28"/>
      <c r="AD172" s="28"/>
      <c r="AE172" s="28"/>
      <c r="AF172" s="28"/>
      <c r="AG172" s="28"/>
      <c r="AH172" s="28"/>
      <c r="AI172" s="28"/>
      <c r="AJ172" s="28"/>
      <c r="AK172" s="28"/>
      <c r="AL172" s="28"/>
      <c r="AM172" s="28"/>
      <c r="AN172" s="28"/>
      <c r="AO172" s="28"/>
      <c r="AP172" s="28"/>
    </row>
    <row r="173" spans="1:42" ht="15">
      <c r="A173" s="28"/>
      <c r="B173" s="28"/>
      <c r="C173" s="28"/>
      <c r="D173" s="28"/>
      <c r="E173" s="28"/>
      <c r="F173" s="28"/>
      <c r="G173" s="28"/>
      <c r="H173" s="28"/>
      <c r="I173" s="28"/>
      <c r="J173" s="28"/>
      <c r="K173" s="28"/>
      <c r="L173" s="28"/>
      <c r="M173" s="28"/>
      <c r="N173" s="28"/>
      <c r="O173" s="28"/>
      <c r="P173" s="28"/>
      <c r="Q173" s="28"/>
      <c r="R173" s="28"/>
      <c r="S173" s="28"/>
      <c r="T173" s="28"/>
      <c r="U173" s="28"/>
      <c r="V173" s="28"/>
      <c r="W173" s="28"/>
      <c r="X173" s="28"/>
      <c r="Y173" s="28"/>
      <c r="Z173" s="28"/>
      <c r="AA173" s="28"/>
      <c r="AB173" s="28"/>
      <c r="AC173" s="28"/>
      <c r="AD173" s="28"/>
      <c r="AE173" s="28"/>
      <c r="AF173" s="28"/>
      <c r="AG173" s="28"/>
      <c r="AH173" s="28"/>
      <c r="AI173" s="28"/>
      <c r="AJ173" s="28"/>
      <c r="AK173" s="28"/>
      <c r="AL173" s="28"/>
      <c r="AM173" s="28"/>
      <c r="AN173" s="28"/>
      <c r="AO173" s="28"/>
      <c r="AP173" s="28"/>
    </row>
    <row r="174" spans="1:42" ht="15">
      <c r="A174" s="28"/>
      <c r="B174" s="28"/>
      <c r="C174" s="28"/>
      <c r="D174" s="28"/>
      <c r="E174" s="28"/>
      <c r="F174" s="28"/>
      <c r="G174" s="28"/>
      <c r="H174" s="28"/>
      <c r="I174" s="28"/>
      <c r="J174" s="28"/>
      <c r="K174" s="28"/>
      <c r="L174" s="28"/>
      <c r="M174" s="28"/>
      <c r="N174" s="28"/>
      <c r="O174" s="28"/>
      <c r="P174" s="28"/>
      <c r="Q174" s="28"/>
      <c r="R174" s="28"/>
      <c r="S174" s="28"/>
      <c r="T174" s="28"/>
      <c r="U174" s="28"/>
      <c r="V174" s="28"/>
      <c r="W174" s="28"/>
      <c r="X174" s="28"/>
      <c r="Y174" s="28"/>
      <c r="Z174" s="28"/>
      <c r="AA174" s="28"/>
      <c r="AB174" s="28"/>
      <c r="AC174" s="28"/>
      <c r="AD174" s="28"/>
      <c r="AE174" s="28"/>
      <c r="AF174" s="28"/>
      <c r="AG174" s="28"/>
      <c r="AH174" s="28"/>
      <c r="AI174" s="28"/>
      <c r="AJ174" s="28"/>
      <c r="AK174" s="28"/>
      <c r="AL174" s="28"/>
      <c r="AM174" s="28"/>
      <c r="AN174" s="28"/>
      <c r="AO174" s="28"/>
      <c r="AP174" s="28"/>
    </row>
    <row r="175" spans="1:42" ht="15">
      <c r="A175" s="28"/>
      <c r="B175" s="28"/>
      <c r="C175" s="28"/>
      <c r="D175" s="28"/>
      <c r="E175" s="28"/>
      <c r="F175" s="28"/>
      <c r="G175" s="28"/>
      <c r="H175" s="28"/>
      <c r="I175" s="28"/>
      <c r="J175" s="28"/>
      <c r="K175" s="28"/>
      <c r="L175" s="28"/>
      <c r="M175" s="28"/>
      <c r="N175" s="28"/>
      <c r="O175" s="28"/>
      <c r="P175" s="28"/>
      <c r="Q175" s="28"/>
      <c r="R175" s="28"/>
      <c r="S175" s="28"/>
      <c r="T175" s="28"/>
      <c r="U175" s="28"/>
      <c r="V175" s="28"/>
      <c r="W175" s="28"/>
      <c r="X175" s="28"/>
      <c r="Y175" s="28"/>
      <c r="Z175" s="28"/>
      <c r="AA175" s="28"/>
      <c r="AB175" s="28"/>
      <c r="AC175" s="28"/>
      <c r="AD175" s="28"/>
      <c r="AE175" s="28"/>
      <c r="AF175" s="28"/>
      <c r="AG175" s="28"/>
      <c r="AH175" s="28"/>
      <c r="AI175" s="28"/>
      <c r="AJ175" s="28"/>
      <c r="AK175" s="28"/>
      <c r="AL175" s="28"/>
      <c r="AM175" s="28"/>
      <c r="AN175" s="28"/>
      <c r="AO175" s="28"/>
      <c r="AP175" s="28"/>
    </row>
    <row r="176" spans="1:42" ht="15">
      <c r="A176" s="28"/>
      <c r="B176" s="28"/>
      <c r="C176" s="28"/>
      <c r="D176" s="28"/>
      <c r="E176" s="28"/>
      <c r="F176" s="28"/>
      <c r="G176" s="28"/>
      <c r="H176" s="28"/>
      <c r="I176" s="28"/>
      <c r="J176" s="28"/>
      <c r="K176" s="28"/>
      <c r="L176" s="28"/>
      <c r="M176" s="28"/>
      <c r="N176" s="28"/>
      <c r="O176" s="28"/>
      <c r="P176" s="28"/>
      <c r="Q176" s="28"/>
      <c r="R176" s="28"/>
      <c r="S176" s="28"/>
      <c r="T176" s="28"/>
      <c r="U176" s="28"/>
      <c r="V176" s="28"/>
      <c r="W176" s="28"/>
      <c r="X176" s="28"/>
      <c r="Y176" s="28"/>
      <c r="Z176" s="28"/>
      <c r="AA176" s="28"/>
      <c r="AB176" s="28"/>
      <c r="AC176" s="28"/>
      <c r="AD176" s="28"/>
      <c r="AE176" s="28"/>
      <c r="AF176" s="28"/>
      <c r="AG176" s="28"/>
      <c r="AH176" s="28"/>
      <c r="AI176" s="28"/>
      <c r="AJ176" s="28"/>
      <c r="AK176" s="28"/>
      <c r="AL176" s="28"/>
      <c r="AM176" s="28"/>
      <c r="AN176" s="28"/>
      <c r="AO176" s="28"/>
      <c r="AP176" s="28"/>
    </row>
    <row r="177" spans="1:42" ht="15">
      <c r="A177" s="28"/>
      <c r="B177" s="28"/>
      <c r="C177" s="28"/>
      <c r="D177" s="28"/>
      <c r="E177" s="28"/>
      <c r="F177" s="28"/>
      <c r="G177" s="28"/>
      <c r="H177" s="28"/>
      <c r="I177" s="28"/>
      <c r="J177" s="28"/>
      <c r="K177" s="28"/>
      <c r="L177" s="28"/>
      <c r="M177" s="28"/>
      <c r="N177" s="28"/>
      <c r="O177" s="28"/>
      <c r="P177" s="28"/>
      <c r="Q177" s="28"/>
      <c r="R177" s="28"/>
      <c r="S177" s="28"/>
      <c r="T177" s="28"/>
      <c r="U177" s="28"/>
      <c r="V177" s="28"/>
      <c r="W177" s="28"/>
      <c r="X177" s="28"/>
      <c r="Y177" s="28"/>
      <c r="Z177" s="28"/>
      <c r="AA177" s="28"/>
      <c r="AB177" s="28"/>
      <c r="AC177" s="28"/>
      <c r="AD177" s="28"/>
      <c r="AE177" s="28"/>
      <c r="AF177" s="28"/>
      <c r="AG177" s="28"/>
      <c r="AH177" s="28"/>
      <c r="AI177" s="28"/>
      <c r="AJ177" s="28"/>
      <c r="AK177" s="28"/>
      <c r="AL177" s="28"/>
      <c r="AM177" s="28"/>
      <c r="AN177" s="28"/>
      <c r="AO177" s="28"/>
      <c r="AP177" s="28"/>
    </row>
    <row r="178" spans="1:42" ht="15">
      <c r="A178" s="28"/>
      <c r="B178" s="28"/>
      <c r="C178" s="28"/>
      <c r="D178" s="28"/>
      <c r="E178" s="28"/>
      <c r="F178" s="28"/>
      <c r="G178" s="28"/>
      <c r="H178" s="28"/>
      <c r="I178" s="28"/>
      <c r="J178" s="28"/>
      <c r="K178" s="28"/>
      <c r="L178" s="28"/>
      <c r="M178" s="28"/>
      <c r="N178" s="28"/>
      <c r="O178" s="28"/>
      <c r="P178" s="28"/>
      <c r="Q178" s="28"/>
      <c r="R178" s="28"/>
      <c r="S178" s="28"/>
      <c r="T178" s="28"/>
      <c r="U178" s="28"/>
      <c r="V178" s="28"/>
      <c r="W178" s="28"/>
      <c r="X178" s="28"/>
      <c r="Y178" s="28"/>
      <c r="Z178" s="28"/>
      <c r="AA178" s="28"/>
      <c r="AB178" s="28"/>
      <c r="AC178" s="28"/>
      <c r="AD178" s="28"/>
      <c r="AE178" s="28"/>
      <c r="AF178" s="28"/>
      <c r="AG178" s="28"/>
      <c r="AH178" s="28"/>
      <c r="AI178" s="28"/>
      <c r="AJ178" s="28"/>
      <c r="AK178" s="28"/>
      <c r="AL178" s="28"/>
      <c r="AM178" s="28"/>
      <c r="AN178" s="28"/>
      <c r="AO178" s="28"/>
      <c r="AP178" s="28"/>
    </row>
    <row r="179" spans="1:42" ht="15">
      <c r="A179" s="28"/>
      <c r="B179" s="28"/>
      <c r="C179" s="28"/>
      <c r="D179" s="28"/>
      <c r="E179" s="28"/>
      <c r="F179" s="28"/>
      <c r="G179" s="28"/>
      <c r="H179" s="28"/>
      <c r="I179" s="28"/>
      <c r="J179" s="28"/>
      <c r="K179" s="28"/>
      <c r="L179" s="28"/>
      <c r="M179" s="28"/>
      <c r="N179" s="28"/>
      <c r="O179" s="28"/>
      <c r="P179" s="28"/>
      <c r="Q179" s="28"/>
      <c r="R179" s="28"/>
      <c r="S179" s="28"/>
      <c r="T179" s="28"/>
      <c r="U179" s="28"/>
      <c r="V179" s="28"/>
      <c r="W179" s="28"/>
      <c r="X179" s="28"/>
      <c r="Y179" s="28"/>
      <c r="Z179" s="28"/>
      <c r="AA179" s="28"/>
      <c r="AB179" s="28"/>
      <c r="AC179" s="28"/>
      <c r="AD179" s="28"/>
      <c r="AE179" s="28"/>
      <c r="AF179" s="28"/>
      <c r="AG179" s="28"/>
      <c r="AH179" s="28"/>
      <c r="AI179" s="28"/>
      <c r="AJ179" s="28"/>
      <c r="AK179" s="28"/>
      <c r="AL179" s="28"/>
      <c r="AM179" s="28"/>
      <c r="AN179" s="28"/>
      <c r="AO179" s="28"/>
      <c r="AP179" s="28"/>
    </row>
    <row r="180" spans="1:42" ht="15">
      <c r="A180" s="28"/>
      <c r="B180" s="28"/>
      <c r="C180" s="28"/>
      <c r="D180" s="28"/>
      <c r="E180" s="28"/>
      <c r="F180" s="28"/>
      <c r="G180" s="28"/>
      <c r="H180" s="28"/>
      <c r="I180" s="28"/>
      <c r="J180" s="28"/>
      <c r="K180" s="28"/>
      <c r="L180" s="28"/>
      <c r="M180" s="28"/>
      <c r="N180" s="28"/>
      <c r="O180" s="28"/>
      <c r="P180" s="28"/>
      <c r="Q180" s="28"/>
      <c r="R180" s="28"/>
      <c r="S180" s="28"/>
      <c r="T180" s="28"/>
      <c r="U180" s="28"/>
      <c r="V180" s="28"/>
      <c r="W180" s="28"/>
      <c r="X180" s="28"/>
      <c r="Y180" s="28"/>
      <c r="Z180" s="28"/>
      <c r="AA180" s="28"/>
      <c r="AB180" s="28"/>
      <c r="AC180" s="28"/>
      <c r="AD180" s="28"/>
      <c r="AE180" s="28"/>
      <c r="AF180" s="28"/>
      <c r="AG180" s="28"/>
      <c r="AH180" s="28"/>
      <c r="AI180" s="28"/>
      <c r="AJ180" s="28"/>
      <c r="AK180" s="28"/>
      <c r="AL180" s="28"/>
      <c r="AM180" s="28"/>
      <c r="AN180" s="28"/>
      <c r="AO180" s="28"/>
      <c r="AP180" s="28"/>
    </row>
    <row r="181" spans="1:42" ht="15">
      <c r="A181" s="28"/>
      <c r="B181" s="28"/>
      <c r="C181" s="28"/>
      <c r="D181" s="28"/>
      <c r="E181" s="28"/>
      <c r="F181" s="28"/>
      <c r="G181" s="28"/>
      <c r="H181" s="28"/>
      <c r="I181" s="28"/>
      <c r="J181" s="28"/>
      <c r="K181" s="28"/>
      <c r="L181" s="28"/>
      <c r="M181" s="28"/>
      <c r="N181" s="28"/>
      <c r="O181" s="28"/>
      <c r="P181" s="28"/>
      <c r="Q181" s="28"/>
      <c r="R181" s="28"/>
      <c r="S181" s="28"/>
      <c r="T181" s="28"/>
      <c r="U181" s="28"/>
      <c r="V181" s="28"/>
      <c r="W181" s="28"/>
      <c r="X181" s="28"/>
      <c r="Y181" s="28"/>
      <c r="Z181" s="28"/>
      <c r="AA181" s="28"/>
      <c r="AB181" s="28"/>
      <c r="AC181" s="28"/>
      <c r="AD181" s="28"/>
      <c r="AE181" s="28"/>
      <c r="AF181" s="28"/>
      <c r="AG181" s="28"/>
      <c r="AH181" s="28"/>
      <c r="AI181" s="28"/>
      <c r="AJ181" s="28"/>
      <c r="AK181" s="28"/>
      <c r="AL181" s="28"/>
      <c r="AM181" s="28"/>
      <c r="AN181" s="28"/>
      <c r="AO181" s="28"/>
      <c r="AP181" s="28"/>
    </row>
    <row r="182" spans="1:42" ht="15">
      <c r="A182" s="28"/>
      <c r="B182" s="28"/>
      <c r="C182" s="28"/>
      <c r="D182" s="28"/>
      <c r="E182" s="28"/>
      <c r="F182" s="28"/>
      <c r="G182" s="28"/>
      <c r="H182" s="28"/>
      <c r="I182" s="28"/>
      <c r="J182" s="28"/>
      <c r="K182" s="28"/>
      <c r="L182" s="28"/>
      <c r="M182" s="28"/>
      <c r="N182" s="28"/>
      <c r="O182" s="28"/>
      <c r="P182" s="28"/>
      <c r="Q182" s="28"/>
      <c r="R182" s="28"/>
      <c r="S182" s="28"/>
      <c r="T182" s="28"/>
      <c r="U182" s="28"/>
      <c r="V182" s="28"/>
      <c r="W182" s="28"/>
      <c r="X182" s="28"/>
      <c r="Y182" s="28"/>
      <c r="Z182" s="28"/>
      <c r="AA182" s="28"/>
      <c r="AB182" s="28"/>
      <c r="AC182" s="28"/>
      <c r="AD182" s="28"/>
      <c r="AE182" s="28"/>
      <c r="AF182" s="28"/>
      <c r="AG182" s="28"/>
      <c r="AH182" s="28"/>
      <c r="AI182" s="28"/>
      <c r="AJ182" s="28"/>
      <c r="AK182" s="28"/>
      <c r="AL182" s="28"/>
      <c r="AM182" s="28"/>
      <c r="AN182" s="28"/>
      <c r="AO182" s="28"/>
      <c r="AP182" s="28"/>
    </row>
    <row r="183" spans="1:42" ht="15">
      <c r="A183" s="28"/>
      <c r="B183" s="28"/>
      <c r="C183" s="28"/>
      <c r="D183" s="28"/>
      <c r="E183" s="28"/>
      <c r="F183" s="28"/>
      <c r="G183" s="28"/>
      <c r="H183" s="28"/>
      <c r="I183" s="28"/>
      <c r="J183" s="28"/>
      <c r="K183" s="28"/>
      <c r="L183" s="28"/>
      <c r="M183" s="28"/>
      <c r="N183" s="28"/>
      <c r="O183" s="28"/>
      <c r="P183" s="28"/>
      <c r="Q183" s="28"/>
      <c r="R183" s="28"/>
      <c r="S183" s="28"/>
      <c r="T183" s="28"/>
      <c r="U183" s="28"/>
      <c r="V183" s="28"/>
      <c r="W183" s="28"/>
      <c r="X183" s="28"/>
      <c r="Y183" s="28"/>
      <c r="Z183" s="28"/>
      <c r="AA183" s="28"/>
      <c r="AB183" s="28"/>
      <c r="AC183" s="28"/>
      <c r="AD183" s="28"/>
      <c r="AE183" s="28"/>
      <c r="AF183" s="28"/>
      <c r="AG183" s="28"/>
      <c r="AH183" s="28"/>
      <c r="AI183" s="28"/>
      <c r="AJ183" s="28"/>
      <c r="AK183" s="28"/>
      <c r="AL183" s="28"/>
      <c r="AM183" s="28"/>
      <c r="AN183" s="28"/>
      <c r="AO183" s="28"/>
      <c r="AP183" s="28"/>
    </row>
    <row r="184" spans="1:42" ht="15">
      <c r="A184" s="28"/>
      <c r="B184" s="28"/>
      <c r="C184" s="28"/>
      <c r="D184" s="28"/>
      <c r="E184" s="28"/>
      <c r="F184" s="28"/>
      <c r="G184" s="28"/>
      <c r="H184" s="28"/>
      <c r="I184" s="28"/>
      <c r="J184" s="28"/>
      <c r="K184" s="28"/>
      <c r="L184" s="28"/>
      <c r="M184" s="28"/>
      <c r="N184" s="28"/>
      <c r="O184" s="28"/>
      <c r="P184" s="28"/>
      <c r="Q184" s="28"/>
      <c r="R184" s="28"/>
      <c r="S184" s="28"/>
      <c r="T184" s="28"/>
      <c r="U184" s="28"/>
      <c r="V184" s="28"/>
      <c r="W184" s="28"/>
      <c r="X184" s="28"/>
      <c r="Y184" s="28"/>
      <c r="Z184" s="28"/>
      <c r="AA184" s="28"/>
      <c r="AB184" s="28"/>
      <c r="AC184" s="28"/>
      <c r="AD184" s="28"/>
      <c r="AE184" s="28"/>
      <c r="AF184" s="28"/>
      <c r="AG184" s="28"/>
      <c r="AH184" s="28"/>
      <c r="AI184" s="28"/>
      <c r="AJ184" s="28"/>
      <c r="AK184" s="28"/>
      <c r="AL184" s="28"/>
      <c r="AM184" s="28"/>
      <c r="AN184" s="28"/>
      <c r="AO184" s="28"/>
      <c r="AP184" s="28"/>
    </row>
    <row r="185" spans="1:42" ht="15">
      <c r="A185" s="28"/>
      <c r="B185" s="28"/>
      <c r="C185" s="28"/>
      <c r="D185" s="28"/>
      <c r="E185" s="28"/>
      <c r="F185" s="28"/>
      <c r="G185" s="28"/>
      <c r="H185" s="28"/>
      <c r="I185" s="28"/>
      <c r="J185" s="28"/>
      <c r="K185" s="28"/>
      <c r="L185" s="28"/>
      <c r="M185" s="28"/>
      <c r="N185" s="28"/>
      <c r="O185" s="28"/>
      <c r="P185" s="28"/>
      <c r="Q185" s="28"/>
      <c r="R185" s="28"/>
      <c r="S185" s="28"/>
      <c r="T185" s="28"/>
      <c r="U185" s="28"/>
      <c r="V185" s="28"/>
      <c r="W185" s="28"/>
      <c r="X185" s="28"/>
      <c r="Y185" s="28"/>
      <c r="Z185" s="28"/>
      <c r="AA185" s="28"/>
      <c r="AB185" s="28"/>
      <c r="AC185" s="28"/>
      <c r="AD185" s="28"/>
      <c r="AE185" s="28"/>
      <c r="AF185" s="28"/>
      <c r="AG185" s="28"/>
      <c r="AH185" s="28"/>
      <c r="AI185" s="28"/>
      <c r="AJ185" s="28"/>
      <c r="AK185" s="28"/>
      <c r="AL185" s="28"/>
      <c r="AM185" s="28"/>
      <c r="AN185" s="28"/>
      <c r="AO185" s="28"/>
      <c r="AP185" s="28"/>
    </row>
    <row r="186" spans="1:42" ht="15">
      <c r="A186" s="28"/>
      <c r="B186" s="28"/>
      <c r="C186" s="28"/>
      <c r="D186" s="28"/>
      <c r="E186" s="28"/>
      <c r="F186" s="28"/>
      <c r="G186" s="28"/>
      <c r="H186" s="28"/>
      <c r="I186" s="28"/>
      <c r="J186" s="28"/>
      <c r="K186" s="28"/>
      <c r="L186" s="28"/>
      <c r="M186" s="28"/>
      <c r="N186" s="28"/>
      <c r="O186" s="28"/>
      <c r="P186" s="28"/>
      <c r="Q186" s="28"/>
      <c r="R186" s="28"/>
      <c r="S186" s="28"/>
      <c r="T186" s="28"/>
      <c r="U186" s="28"/>
      <c r="V186" s="28"/>
      <c r="W186" s="28"/>
      <c r="X186" s="28"/>
      <c r="Y186" s="28"/>
      <c r="Z186" s="28"/>
      <c r="AA186" s="28"/>
      <c r="AB186" s="28"/>
      <c r="AC186" s="28"/>
      <c r="AD186" s="28"/>
      <c r="AE186" s="28"/>
      <c r="AF186" s="28"/>
      <c r="AG186" s="28"/>
      <c r="AH186" s="28"/>
      <c r="AI186" s="28"/>
      <c r="AJ186" s="28"/>
      <c r="AK186" s="28"/>
      <c r="AL186" s="28"/>
      <c r="AM186" s="28"/>
      <c r="AN186" s="28"/>
      <c r="AO186" s="28"/>
      <c r="AP186" s="28"/>
    </row>
    <row r="187" spans="1:42" ht="15">
      <c r="A187" s="28"/>
      <c r="B187" s="28"/>
      <c r="C187" s="28"/>
      <c r="D187" s="28"/>
      <c r="E187" s="28"/>
      <c r="F187" s="28"/>
      <c r="G187" s="28"/>
      <c r="H187" s="28"/>
      <c r="I187" s="28"/>
      <c r="J187" s="28"/>
      <c r="K187" s="28"/>
      <c r="L187" s="28"/>
      <c r="M187" s="28"/>
      <c r="N187" s="28"/>
      <c r="O187" s="28"/>
      <c r="P187" s="28"/>
      <c r="Q187" s="28"/>
      <c r="R187" s="28"/>
      <c r="S187" s="28"/>
      <c r="T187" s="28"/>
      <c r="U187" s="28"/>
      <c r="V187" s="28"/>
      <c r="W187" s="28"/>
      <c r="X187" s="28"/>
      <c r="Y187" s="28"/>
      <c r="Z187" s="28"/>
      <c r="AA187" s="28"/>
      <c r="AB187" s="28"/>
      <c r="AC187" s="28"/>
      <c r="AD187" s="28"/>
      <c r="AE187" s="28"/>
      <c r="AF187" s="28"/>
      <c r="AG187" s="28"/>
      <c r="AH187" s="28"/>
      <c r="AI187" s="28"/>
      <c r="AJ187" s="28"/>
      <c r="AK187" s="28"/>
      <c r="AL187" s="28"/>
      <c r="AM187" s="28"/>
      <c r="AN187" s="28"/>
      <c r="AO187" s="28"/>
      <c r="AP187" s="28"/>
    </row>
    <row r="188" spans="1:42" ht="15">
      <c r="A188" s="28"/>
      <c r="B188" s="28"/>
      <c r="C188" s="28"/>
      <c r="D188" s="28"/>
      <c r="E188" s="28"/>
      <c r="F188" s="28"/>
      <c r="G188" s="28"/>
      <c r="H188" s="28"/>
      <c r="I188" s="28"/>
      <c r="J188" s="28"/>
      <c r="K188" s="28"/>
      <c r="L188" s="28"/>
      <c r="M188" s="28"/>
      <c r="N188" s="28"/>
      <c r="O188" s="28"/>
      <c r="P188" s="28"/>
      <c r="Q188" s="28"/>
      <c r="R188" s="28"/>
      <c r="S188" s="28"/>
      <c r="T188" s="28"/>
      <c r="U188" s="28"/>
      <c r="V188" s="28"/>
      <c r="W188" s="28"/>
      <c r="X188" s="28"/>
      <c r="Y188" s="28"/>
      <c r="Z188" s="28"/>
      <c r="AA188" s="28"/>
      <c r="AB188" s="28"/>
      <c r="AC188" s="28"/>
      <c r="AD188" s="28"/>
      <c r="AE188" s="28"/>
      <c r="AF188" s="28"/>
      <c r="AG188" s="28"/>
      <c r="AH188" s="28"/>
      <c r="AI188" s="28"/>
      <c r="AJ188" s="28"/>
      <c r="AK188" s="28"/>
      <c r="AL188" s="28"/>
      <c r="AM188" s="28"/>
      <c r="AN188" s="28"/>
      <c r="AO188" s="28"/>
      <c r="AP188" s="28"/>
    </row>
    <row r="189" spans="1:42" ht="15">
      <c r="A189" s="28"/>
      <c r="B189" s="28"/>
      <c r="C189" s="28"/>
      <c r="D189" s="28"/>
      <c r="E189" s="28"/>
      <c r="F189" s="28"/>
      <c r="G189" s="28"/>
      <c r="H189" s="28"/>
      <c r="I189" s="28"/>
      <c r="J189" s="28"/>
      <c r="K189" s="28"/>
      <c r="L189" s="28"/>
      <c r="M189" s="28"/>
      <c r="N189" s="28"/>
      <c r="O189" s="28"/>
      <c r="P189" s="28"/>
      <c r="Q189" s="28"/>
      <c r="R189" s="28"/>
      <c r="S189" s="28"/>
      <c r="T189" s="28"/>
      <c r="U189" s="28"/>
      <c r="V189" s="28"/>
      <c r="W189" s="28"/>
      <c r="X189" s="28"/>
      <c r="Y189" s="28"/>
      <c r="Z189" s="28"/>
      <c r="AA189" s="28"/>
      <c r="AB189" s="28"/>
      <c r="AC189" s="28"/>
      <c r="AD189" s="28"/>
      <c r="AE189" s="28"/>
      <c r="AF189" s="28"/>
      <c r="AG189" s="28"/>
      <c r="AH189" s="28"/>
      <c r="AI189" s="28"/>
      <c r="AJ189" s="28"/>
      <c r="AK189" s="28"/>
      <c r="AL189" s="28"/>
      <c r="AM189" s="28"/>
      <c r="AN189" s="28"/>
      <c r="AO189" s="28"/>
      <c r="AP189" s="28"/>
    </row>
    <row r="190" spans="1:42" ht="15">
      <c r="A190" s="28"/>
      <c r="B190" s="28"/>
      <c r="C190" s="28"/>
      <c r="D190" s="28"/>
      <c r="E190" s="28"/>
      <c r="F190" s="28"/>
      <c r="G190" s="28"/>
      <c r="H190" s="28"/>
      <c r="I190" s="28"/>
      <c r="J190" s="28"/>
      <c r="K190" s="28"/>
      <c r="L190" s="28"/>
      <c r="M190" s="28"/>
      <c r="N190" s="28"/>
      <c r="O190" s="28"/>
      <c r="P190" s="28"/>
      <c r="Q190" s="28"/>
      <c r="R190" s="28"/>
      <c r="S190" s="28"/>
      <c r="T190" s="28"/>
      <c r="U190" s="28"/>
      <c r="V190" s="28"/>
      <c r="W190" s="28"/>
      <c r="X190" s="28"/>
      <c r="Y190" s="28"/>
      <c r="Z190" s="28"/>
      <c r="AA190" s="28"/>
      <c r="AB190" s="28"/>
      <c r="AC190" s="28"/>
      <c r="AD190" s="28"/>
      <c r="AE190" s="28"/>
      <c r="AF190" s="28"/>
      <c r="AG190" s="28"/>
      <c r="AH190" s="28"/>
      <c r="AI190" s="28"/>
      <c r="AJ190" s="28"/>
      <c r="AK190" s="28"/>
      <c r="AL190" s="28"/>
      <c r="AM190" s="28"/>
      <c r="AN190" s="28"/>
      <c r="AO190" s="28"/>
      <c r="AP190" s="28"/>
    </row>
    <row r="191" spans="1:42" ht="15">
      <c r="A191" s="28"/>
      <c r="B191" s="28"/>
      <c r="C191" s="28"/>
      <c r="D191" s="28"/>
      <c r="E191" s="28"/>
      <c r="F191" s="28"/>
      <c r="G191" s="28"/>
      <c r="H191" s="28"/>
      <c r="I191" s="28"/>
      <c r="J191" s="28"/>
      <c r="K191" s="28"/>
      <c r="L191" s="28"/>
      <c r="M191" s="28"/>
      <c r="N191" s="28"/>
      <c r="O191" s="28"/>
      <c r="P191" s="28"/>
      <c r="Q191" s="28"/>
      <c r="R191" s="28"/>
      <c r="S191" s="28"/>
      <c r="T191" s="28"/>
      <c r="U191" s="28"/>
      <c r="V191" s="28"/>
      <c r="W191" s="28"/>
      <c r="X191" s="28"/>
      <c r="Y191" s="28"/>
      <c r="Z191" s="28"/>
      <c r="AA191" s="28"/>
      <c r="AB191" s="28"/>
      <c r="AC191" s="28"/>
      <c r="AD191" s="28"/>
      <c r="AE191" s="28"/>
      <c r="AF191" s="28"/>
      <c r="AG191" s="28"/>
      <c r="AH191" s="28"/>
      <c r="AI191" s="28"/>
      <c r="AJ191" s="28"/>
      <c r="AK191" s="28"/>
      <c r="AL191" s="28"/>
      <c r="AM191" s="28"/>
      <c r="AN191" s="28"/>
      <c r="AO191" s="28"/>
      <c r="AP191" s="28"/>
    </row>
    <row r="192" spans="1:42" ht="15">
      <c r="A192" s="28"/>
      <c r="B192" s="28"/>
      <c r="C192" s="28"/>
      <c r="D192" s="28"/>
      <c r="E192" s="28"/>
      <c r="F192" s="28"/>
      <c r="G192" s="28"/>
      <c r="H192" s="28"/>
      <c r="I192" s="28"/>
      <c r="J192" s="28"/>
      <c r="K192" s="28"/>
      <c r="L192" s="28"/>
      <c r="M192" s="28"/>
      <c r="N192" s="28"/>
      <c r="O192" s="28"/>
      <c r="P192" s="28"/>
      <c r="Q192" s="28"/>
      <c r="R192" s="28"/>
      <c r="S192" s="28"/>
      <c r="T192" s="28"/>
      <c r="U192" s="28"/>
      <c r="V192" s="28"/>
      <c r="W192" s="28"/>
      <c r="X192" s="28"/>
      <c r="Y192" s="28"/>
      <c r="Z192" s="28"/>
      <c r="AA192" s="28"/>
      <c r="AB192" s="28"/>
      <c r="AC192" s="28"/>
      <c r="AD192" s="28"/>
      <c r="AE192" s="28"/>
      <c r="AF192" s="28"/>
      <c r="AG192" s="28"/>
      <c r="AH192" s="28"/>
      <c r="AI192" s="28"/>
      <c r="AJ192" s="28"/>
      <c r="AK192" s="28"/>
      <c r="AL192" s="28"/>
      <c r="AM192" s="28"/>
      <c r="AN192" s="28"/>
      <c r="AO192" s="28"/>
      <c r="AP192" s="28"/>
    </row>
    <row r="193" spans="1:42" ht="15">
      <c r="A193" s="28"/>
      <c r="B193" s="28"/>
      <c r="C193" s="28"/>
      <c r="D193" s="28"/>
      <c r="E193" s="28"/>
      <c r="F193" s="28"/>
      <c r="G193" s="28"/>
      <c r="H193" s="28"/>
      <c r="I193" s="28"/>
      <c r="J193" s="28"/>
      <c r="K193" s="28"/>
      <c r="L193" s="28"/>
      <c r="M193" s="28"/>
      <c r="N193" s="28"/>
      <c r="O193" s="28"/>
      <c r="P193" s="28"/>
      <c r="Q193" s="28"/>
      <c r="R193" s="28"/>
      <c r="S193" s="28"/>
      <c r="T193" s="28"/>
      <c r="U193" s="28"/>
      <c r="V193" s="28"/>
      <c r="W193" s="28"/>
      <c r="X193" s="28"/>
      <c r="Y193" s="28"/>
      <c r="Z193" s="28"/>
      <c r="AA193" s="28"/>
      <c r="AB193" s="28"/>
      <c r="AC193" s="28"/>
      <c r="AD193" s="28"/>
      <c r="AE193" s="28"/>
      <c r="AF193" s="28"/>
      <c r="AG193" s="28"/>
      <c r="AH193" s="28"/>
      <c r="AI193" s="28"/>
      <c r="AJ193" s="28"/>
      <c r="AK193" s="28"/>
      <c r="AL193" s="28"/>
      <c r="AM193" s="28"/>
      <c r="AN193" s="28"/>
      <c r="AO193" s="28"/>
      <c r="AP193" s="28"/>
    </row>
    <row r="194" spans="1:42" ht="15">
      <c r="A194" s="28"/>
      <c r="B194" s="28"/>
      <c r="C194" s="28"/>
      <c r="D194" s="28"/>
      <c r="E194" s="28"/>
      <c r="F194" s="28"/>
      <c r="G194" s="28"/>
      <c r="H194" s="28"/>
      <c r="I194" s="28"/>
      <c r="J194" s="28"/>
      <c r="K194" s="28"/>
      <c r="L194" s="28"/>
      <c r="M194" s="28"/>
      <c r="N194" s="28"/>
      <c r="O194" s="28"/>
      <c r="P194" s="28"/>
      <c r="Q194" s="28"/>
      <c r="R194" s="28"/>
      <c r="S194" s="28"/>
      <c r="T194" s="28"/>
      <c r="U194" s="28"/>
      <c r="V194" s="28"/>
      <c r="W194" s="28"/>
      <c r="X194" s="28"/>
      <c r="Y194" s="28"/>
      <c r="Z194" s="28"/>
      <c r="AA194" s="28"/>
      <c r="AB194" s="28"/>
      <c r="AC194" s="28"/>
      <c r="AD194" s="28"/>
      <c r="AE194" s="28"/>
      <c r="AF194" s="28"/>
      <c r="AG194" s="28"/>
      <c r="AH194" s="28"/>
      <c r="AI194" s="28"/>
      <c r="AJ194" s="28"/>
      <c r="AK194" s="28"/>
      <c r="AL194" s="28"/>
      <c r="AM194" s="28"/>
      <c r="AN194" s="28"/>
      <c r="AO194" s="28"/>
      <c r="AP194" s="28"/>
    </row>
    <row r="195" spans="1:42" ht="15">
      <c r="A195" s="28"/>
      <c r="B195" s="28"/>
      <c r="C195" s="28"/>
      <c r="D195" s="28"/>
      <c r="E195" s="28"/>
      <c r="F195" s="28"/>
      <c r="G195" s="28"/>
      <c r="H195" s="28"/>
      <c r="I195" s="28"/>
      <c r="J195" s="28"/>
      <c r="K195" s="28"/>
      <c r="L195" s="28"/>
      <c r="M195" s="28"/>
      <c r="N195" s="28"/>
      <c r="O195" s="28"/>
      <c r="P195" s="28"/>
      <c r="Q195" s="28"/>
      <c r="R195" s="28"/>
      <c r="S195" s="28"/>
      <c r="T195" s="28"/>
      <c r="U195" s="28"/>
      <c r="V195" s="28"/>
      <c r="W195" s="28"/>
      <c r="X195" s="28"/>
      <c r="Y195" s="28"/>
      <c r="Z195" s="28"/>
      <c r="AA195" s="28"/>
      <c r="AB195" s="28"/>
      <c r="AC195" s="28"/>
      <c r="AD195" s="28"/>
      <c r="AE195" s="28"/>
      <c r="AF195" s="28"/>
      <c r="AG195" s="28"/>
      <c r="AH195" s="28"/>
      <c r="AI195" s="28"/>
      <c r="AJ195" s="28"/>
      <c r="AK195" s="28"/>
      <c r="AL195" s="28"/>
      <c r="AM195" s="28"/>
      <c r="AN195" s="28"/>
      <c r="AO195" s="28"/>
      <c r="AP195" s="28"/>
    </row>
    <row r="196" spans="1:42" ht="15">
      <c r="A196" s="28"/>
      <c r="B196" s="28"/>
      <c r="C196" s="28"/>
      <c r="D196" s="28"/>
      <c r="E196" s="28"/>
      <c r="F196" s="28"/>
      <c r="G196" s="28"/>
      <c r="H196" s="28"/>
      <c r="I196" s="28"/>
      <c r="J196" s="28"/>
      <c r="K196" s="28"/>
      <c r="L196" s="28"/>
      <c r="M196" s="28"/>
      <c r="N196" s="28"/>
      <c r="O196" s="28"/>
      <c r="P196" s="28"/>
      <c r="Q196" s="28"/>
      <c r="R196" s="28"/>
      <c r="S196" s="28"/>
      <c r="T196" s="28"/>
      <c r="U196" s="28"/>
      <c r="V196" s="28"/>
      <c r="W196" s="28"/>
      <c r="X196" s="28"/>
      <c r="Y196" s="28"/>
      <c r="Z196" s="28"/>
      <c r="AA196" s="28"/>
      <c r="AB196" s="28"/>
      <c r="AC196" s="28"/>
      <c r="AD196" s="28"/>
      <c r="AE196" s="28"/>
      <c r="AF196" s="28"/>
      <c r="AG196" s="28"/>
      <c r="AH196" s="28"/>
      <c r="AI196" s="28"/>
      <c r="AJ196" s="28"/>
      <c r="AK196" s="28"/>
      <c r="AL196" s="28"/>
      <c r="AM196" s="28"/>
      <c r="AN196" s="28"/>
      <c r="AO196" s="28"/>
      <c r="AP196" s="28"/>
    </row>
    <row r="197" spans="1:42" ht="15">
      <c r="A197" s="28"/>
      <c r="B197" s="28"/>
      <c r="C197" s="28"/>
      <c r="D197" s="28"/>
      <c r="E197" s="28"/>
      <c r="F197" s="28"/>
      <c r="G197" s="28"/>
      <c r="H197" s="28"/>
      <c r="I197" s="28"/>
      <c r="J197" s="28"/>
      <c r="K197" s="28"/>
      <c r="L197" s="28"/>
      <c r="M197" s="28"/>
      <c r="N197" s="28"/>
      <c r="O197" s="28"/>
      <c r="P197" s="28"/>
      <c r="Q197" s="28"/>
      <c r="R197" s="28"/>
      <c r="S197" s="28"/>
      <c r="T197" s="28"/>
      <c r="U197" s="28"/>
      <c r="V197" s="28"/>
      <c r="W197" s="28"/>
      <c r="X197" s="28"/>
      <c r="Y197" s="28"/>
      <c r="Z197" s="28"/>
      <c r="AA197" s="28"/>
      <c r="AB197" s="28"/>
      <c r="AC197" s="28"/>
      <c r="AD197" s="28"/>
      <c r="AE197" s="28"/>
      <c r="AF197" s="28"/>
      <c r="AG197" s="28"/>
      <c r="AH197" s="28"/>
      <c r="AI197" s="28"/>
      <c r="AJ197" s="28"/>
      <c r="AK197" s="28"/>
      <c r="AL197" s="28"/>
      <c r="AM197" s="28"/>
      <c r="AN197" s="28"/>
      <c r="AO197" s="28"/>
      <c r="AP197" s="28"/>
    </row>
    <row r="198" spans="1:42" ht="15">
      <c r="A198" s="28"/>
      <c r="B198" s="28"/>
      <c r="C198" s="28"/>
      <c r="D198" s="28"/>
      <c r="E198" s="28"/>
      <c r="F198" s="28"/>
      <c r="G198" s="28"/>
      <c r="H198" s="28"/>
      <c r="I198" s="28"/>
      <c r="J198" s="28"/>
      <c r="K198" s="28"/>
      <c r="L198" s="28"/>
      <c r="M198" s="28"/>
      <c r="N198" s="28"/>
      <c r="O198" s="28"/>
      <c r="P198" s="28"/>
      <c r="Q198" s="28"/>
      <c r="R198" s="28"/>
      <c r="S198" s="28"/>
      <c r="T198" s="28"/>
      <c r="U198" s="28"/>
      <c r="V198" s="28"/>
      <c r="W198" s="28"/>
      <c r="X198" s="28"/>
      <c r="Y198" s="28"/>
      <c r="Z198" s="28"/>
      <c r="AA198" s="28"/>
      <c r="AB198" s="28"/>
      <c r="AC198" s="28"/>
      <c r="AD198" s="28"/>
      <c r="AE198" s="28"/>
      <c r="AF198" s="28"/>
      <c r="AG198" s="28"/>
      <c r="AH198" s="28"/>
      <c r="AI198" s="28"/>
      <c r="AJ198" s="28"/>
      <c r="AK198" s="28"/>
      <c r="AL198" s="28"/>
      <c r="AM198" s="28"/>
      <c r="AN198" s="28"/>
      <c r="AO198" s="28"/>
      <c r="AP198" s="28"/>
    </row>
    <row r="199" spans="1:42" ht="15">
      <c r="A199" s="28"/>
      <c r="B199" s="28"/>
      <c r="C199" s="28"/>
      <c r="D199" s="28"/>
      <c r="E199" s="28"/>
      <c r="F199" s="28"/>
      <c r="G199" s="28"/>
      <c r="H199" s="28"/>
      <c r="I199" s="28"/>
      <c r="J199" s="28"/>
      <c r="K199" s="28"/>
      <c r="L199" s="28"/>
      <c r="M199" s="28"/>
      <c r="N199" s="28"/>
      <c r="O199" s="28"/>
      <c r="P199" s="28"/>
      <c r="Q199" s="28"/>
      <c r="R199" s="28"/>
      <c r="S199" s="28"/>
      <c r="T199" s="28"/>
      <c r="U199" s="28"/>
      <c r="V199" s="28"/>
      <c r="W199" s="28"/>
      <c r="X199" s="28"/>
      <c r="Y199" s="28"/>
      <c r="Z199" s="28"/>
      <c r="AA199" s="28"/>
      <c r="AB199" s="28"/>
      <c r="AC199" s="28"/>
      <c r="AD199" s="28"/>
      <c r="AE199" s="28"/>
      <c r="AF199" s="28"/>
      <c r="AG199" s="28"/>
      <c r="AH199" s="28"/>
      <c r="AI199" s="28"/>
      <c r="AJ199" s="28"/>
      <c r="AK199" s="28"/>
      <c r="AL199" s="28"/>
      <c r="AM199" s="28"/>
      <c r="AN199" s="28"/>
      <c r="AO199" s="28"/>
      <c r="AP199" s="28"/>
    </row>
    <row r="200" spans="1:42" ht="15">
      <c r="A200" s="28"/>
      <c r="B200" s="28"/>
      <c r="C200" s="28"/>
      <c r="D200" s="28"/>
      <c r="E200" s="28"/>
      <c r="F200" s="28"/>
      <c r="G200" s="28"/>
      <c r="H200" s="28"/>
      <c r="I200" s="28"/>
      <c r="J200" s="28"/>
      <c r="K200" s="28"/>
      <c r="L200" s="28"/>
      <c r="M200" s="28"/>
      <c r="N200" s="28"/>
      <c r="O200" s="28"/>
      <c r="P200" s="28"/>
      <c r="Q200" s="28"/>
      <c r="R200" s="28"/>
      <c r="S200" s="28"/>
      <c r="T200" s="28"/>
      <c r="U200" s="28"/>
      <c r="V200" s="28"/>
      <c r="W200" s="28"/>
      <c r="X200" s="28"/>
      <c r="Y200" s="28"/>
      <c r="Z200" s="28"/>
      <c r="AA200" s="28"/>
      <c r="AB200" s="28"/>
      <c r="AC200" s="28"/>
      <c r="AD200" s="28"/>
      <c r="AE200" s="28"/>
      <c r="AF200" s="28"/>
      <c r="AG200" s="28"/>
      <c r="AH200" s="28"/>
      <c r="AI200" s="28"/>
      <c r="AJ200" s="28"/>
      <c r="AK200" s="28"/>
      <c r="AL200" s="28"/>
      <c r="AM200" s="28"/>
      <c r="AN200" s="28"/>
      <c r="AO200" s="28"/>
      <c r="AP200" s="28"/>
    </row>
    <row r="201" spans="1:42" ht="15">
      <c r="A201" s="28"/>
      <c r="B201" s="28"/>
      <c r="C201" s="28"/>
      <c r="D201" s="28"/>
      <c r="E201" s="28"/>
      <c r="F201" s="28"/>
      <c r="G201" s="28"/>
      <c r="H201" s="28"/>
      <c r="I201" s="28"/>
      <c r="J201" s="28"/>
      <c r="K201" s="28"/>
      <c r="L201" s="28"/>
      <c r="M201" s="28"/>
      <c r="N201" s="28"/>
      <c r="O201" s="28"/>
      <c r="P201" s="28"/>
      <c r="Q201" s="28"/>
      <c r="R201" s="28"/>
      <c r="S201" s="28"/>
      <c r="T201" s="28"/>
      <c r="U201" s="28"/>
      <c r="V201" s="28"/>
      <c r="W201" s="28"/>
      <c r="X201" s="28"/>
      <c r="Y201" s="28"/>
      <c r="Z201" s="28"/>
      <c r="AA201" s="28"/>
      <c r="AB201" s="28"/>
      <c r="AC201" s="28"/>
      <c r="AD201" s="28"/>
      <c r="AE201" s="28"/>
      <c r="AF201" s="28"/>
      <c r="AG201" s="28"/>
      <c r="AH201" s="28"/>
      <c r="AI201" s="28"/>
      <c r="AJ201" s="28"/>
      <c r="AK201" s="28"/>
      <c r="AL201" s="28"/>
      <c r="AM201" s="28"/>
      <c r="AN201" s="28"/>
      <c r="AO201" s="28"/>
      <c r="AP201" s="28"/>
    </row>
    <row r="202" spans="1:42" ht="15">
      <c r="A202" s="28"/>
      <c r="B202" s="28"/>
      <c r="C202" s="28"/>
      <c r="D202" s="28"/>
      <c r="E202" s="28"/>
      <c r="F202" s="28"/>
      <c r="G202" s="28"/>
      <c r="H202" s="28"/>
      <c r="I202" s="28"/>
      <c r="J202" s="28"/>
      <c r="K202" s="28"/>
      <c r="L202" s="28"/>
      <c r="M202" s="28"/>
      <c r="N202" s="28"/>
      <c r="O202" s="28"/>
      <c r="P202" s="28"/>
      <c r="Q202" s="28"/>
      <c r="R202" s="28"/>
      <c r="S202" s="28"/>
      <c r="T202" s="28"/>
      <c r="U202" s="28"/>
      <c r="V202" s="28"/>
      <c r="W202" s="28"/>
      <c r="X202" s="28"/>
      <c r="Y202" s="28"/>
      <c r="Z202" s="28"/>
      <c r="AA202" s="28"/>
      <c r="AB202" s="28"/>
      <c r="AC202" s="28"/>
      <c r="AD202" s="28"/>
      <c r="AE202" s="28"/>
      <c r="AF202" s="28"/>
      <c r="AG202" s="28"/>
      <c r="AH202" s="28"/>
      <c r="AI202" s="28"/>
      <c r="AJ202" s="28"/>
      <c r="AK202" s="28"/>
      <c r="AL202" s="28"/>
      <c r="AM202" s="28"/>
      <c r="AN202" s="28"/>
      <c r="AO202" s="28"/>
      <c r="AP202" s="28"/>
    </row>
    <row r="203" spans="1:42" ht="15">
      <c r="A203" s="28"/>
      <c r="B203" s="28"/>
      <c r="C203" s="28"/>
      <c r="D203" s="28"/>
      <c r="E203" s="28"/>
      <c r="F203" s="28"/>
      <c r="G203" s="28"/>
      <c r="H203" s="28"/>
      <c r="I203" s="28"/>
      <c r="J203" s="28"/>
      <c r="K203" s="28"/>
      <c r="L203" s="28"/>
      <c r="M203" s="28"/>
      <c r="N203" s="28"/>
      <c r="O203" s="28"/>
      <c r="P203" s="28"/>
      <c r="Q203" s="28"/>
      <c r="R203" s="28"/>
      <c r="S203" s="28"/>
      <c r="T203" s="28"/>
      <c r="U203" s="28"/>
      <c r="V203" s="28"/>
      <c r="W203" s="28"/>
      <c r="X203" s="28"/>
      <c r="Y203" s="28"/>
      <c r="Z203" s="28"/>
      <c r="AA203" s="28"/>
      <c r="AB203" s="28"/>
      <c r="AC203" s="28"/>
      <c r="AD203" s="28"/>
      <c r="AE203" s="28"/>
      <c r="AF203" s="28"/>
      <c r="AG203" s="28"/>
      <c r="AH203" s="28"/>
      <c r="AI203" s="28"/>
      <c r="AJ203" s="28"/>
      <c r="AK203" s="28"/>
      <c r="AL203" s="28"/>
      <c r="AM203" s="28"/>
      <c r="AN203" s="28"/>
      <c r="AO203" s="28"/>
      <c r="AP203" s="28"/>
    </row>
    <row r="204" spans="1:42" ht="15">
      <c r="A204" s="28"/>
      <c r="B204" s="28"/>
      <c r="C204" s="28"/>
      <c r="D204" s="28"/>
      <c r="E204" s="28"/>
      <c r="F204" s="28"/>
      <c r="G204" s="28"/>
      <c r="H204" s="28"/>
      <c r="I204" s="28"/>
      <c r="J204" s="28"/>
      <c r="K204" s="28"/>
      <c r="L204" s="28"/>
      <c r="M204" s="28"/>
      <c r="N204" s="28"/>
      <c r="O204" s="28"/>
      <c r="P204" s="28"/>
      <c r="Q204" s="28"/>
      <c r="R204" s="28"/>
      <c r="S204" s="28"/>
      <c r="T204" s="28"/>
      <c r="U204" s="28"/>
      <c r="V204" s="28"/>
      <c r="W204" s="28"/>
      <c r="X204" s="28"/>
      <c r="Y204" s="28"/>
      <c r="Z204" s="28"/>
      <c r="AA204" s="28"/>
      <c r="AB204" s="28"/>
      <c r="AC204" s="28"/>
      <c r="AD204" s="28"/>
      <c r="AE204" s="28"/>
      <c r="AF204" s="28"/>
      <c r="AG204" s="28"/>
      <c r="AH204" s="28"/>
      <c r="AI204" s="28"/>
      <c r="AJ204" s="28"/>
      <c r="AK204" s="28"/>
      <c r="AL204" s="28"/>
      <c r="AM204" s="28"/>
      <c r="AN204" s="28"/>
      <c r="AO204" s="28"/>
      <c r="AP204" s="28"/>
    </row>
    <row r="205" spans="1:42" ht="15">
      <c r="A205" s="28"/>
      <c r="B205" s="28"/>
      <c r="C205" s="28"/>
      <c r="D205" s="28"/>
      <c r="E205" s="28"/>
      <c r="F205" s="28"/>
      <c r="G205" s="28"/>
      <c r="H205" s="28"/>
      <c r="I205" s="28"/>
      <c r="J205" s="28"/>
      <c r="K205" s="28"/>
      <c r="L205" s="28"/>
      <c r="M205" s="28"/>
      <c r="N205" s="28"/>
      <c r="O205" s="28"/>
      <c r="P205" s="28"/>
      <c r="Q205" s="28"/>
      <c r="R205" s="28"/>
      <c r="S205" s="28"/>
      <c r="T205" s="28"/>
      <c r="U205" s="28"/>
      <c r="V205" s="28"/>
      <c r="W205" s="28"/>
      <c r="X205" s="28"/>
      <c r="Y205" s="28"/>
      <c r="Z205" s="28"/>
      <c r="AA205" s="28"/>
      <c r="AB205" s="28"/>
      <c r="AC205" s="28"/>
      <c r="AD205" s="28"/>
      <c r="AE205" s="28"/>
      <c r="AF205" s="28"/>
      <c r="AG205" s="28"/>
      <c r="AH205" s="28"/>
      <c r="AI205" s="28"/>
      <c r="AJ205" s="28"/>
      <c r="AK205" s="28"/>
      <c r="AL205" s="28"/>
      <c r="AM205" s="28"/>
      <c r="AN205" s="28"/>
      <c r="AO205" s="28"/>
      <c r="AP205" s="28"/>
    </row>
    <row r="206" spans="1:42" ht="15">
      <c r="A206" s="28"/>
      <c r="B206" s="28"/>
      <c r="C206" s="28"/>
      <c r="D206" s="28"/>
      <c r="E206" s="28"/>
      <c r="F206" s="28"/>
      <c r="G206" s="28"/>
      <c r="H206" s="28"/>
      <c r="I206" s="28"/>
      <c r="J206" s="28"/>
      <c r="K206" s="28"/>
      <c r="L206" s="28"/>
      <c r="M206" s="28"/>
      <c r="N206" s="28"/>
      <c r="O206" s="28"/>
      <c r="P206" s="28"/>
      <c r="Q206" s="28"/>
      <c r="R206" s="28"/>
      <c r="S206" s="28"/>
      <c r="T206" s="28"/>
      <c r="U206" s="28"/>
      <c r="V206" s="28"/>
      <c r="W206" s="28"/>
      <c r="X206" s="28"/>
      <c r="Y206" s="28"/>
      <c r="Z206" s="28"/>
      <c r="AA206" s="28"/>
      <c r="AB206" s="28"/>
      <c r="AC206" s="28"/>
      <c r="AD206" s="28"/>
      <c r="AE206" s="28"/>
      <c r="AF206" s="28"/>
      <c r="AG206" s="28"/>
      <c r="AH206" s="28"/>
      <c r="AI206" s="28"/>
      <c r="AJ206" s="28"/>
      <c r="AK206" s="28"/>
      <c r="AL206" s="28"/>
      <c r="AM206" s="28"/>
      <c r="AN206" s="28"/>
      <c r="AO206" s="28"/>
      <c r="AP206" s="28"/>
    </row>
    <row r="207" spans="1:42" ht="15">
      <c r="A207" s="28"/>
      <c r="B207" s="28"/>
      <c r="C207" s="28"/>
      <c r="D207" s="28"/>
      <c r="E207" s="28"/>
      <c r="F207" s="28"/>
      <c r="G207" s="28"/>
      <c r="H207" s="28"/>
      <c r="I207" s="28"/>
      <c r="J207" s="28"/>
      <c r="K207" s="28"/>
      <c r="L207" s="28"/>
      <c r="M207" s="28"/>
      <c r="N207" s="28"/>
      <c r="O207" s="28"/>
      <c r="P207" s="28"/>
      <c r="Q207" s="28"/>
      <c r="R207" s="28"/>
      <c r="S207" s="28"/>
      <c r="T207" s="28"/>
      <c r="U207" s="28"/>
      <c r="V207" s="28"/>
      <c r="W207" s="28"/>
      <c r="X207" s="28"/>
      <c r="Y207" s="28"/>
      <c r="Z207" s="28"/>
      <c r="AA207" s="28"/>
      <c r="AB207" s="28"/>
      <c r="AC207" s="28"/>
      <c r="AD207" s="28"/>
      <c r="AE207" s="28"/>
      <c r="AF207" s="28"/>
      <c r="AG207" s="28"/>
      <c r="AH207" s="28"/>
      <c r="AI207" s="28"/>
      <c r="AJ207" s="28"/>
      <c r="AK207" s="28"/>
      <c r="AL207" s="28"/>
      <c r="AM207" s="28"/>
      <c r="AN207" s="28"/>
      <c r="AO207" s="28"/>
      <c r="AP207" s="28"/>
    </row>
    <row r="208" spans="1:42" ht="15">
      <c r="A208" s="28"/>
      <c r="B208" s="28"/>
      <c r="C208" s="28"/>
      <c r="D208" s="28"/>
      <c r="E208" s="28"/>
      <c r="F208" s="28"/>
      <c r="G208" s="28"/>
      <c r="H208" s="28"/>
      <c r="I208" s="28"/>
      <c r="J208" s="28"/>
      <c r="K208" s="28"/>
      <c r="L208" s="28"/>
      <c r="M208" s="28"/>
      <c r="N208" s="28"/>
      <c r="O208" s="28"/>
      <c r="P208" s="28"/>
      <c r="Q208" s="28"/>
      <c r="R208" s="28"/>
      <c r="S208" s="28"/>
      <c r="T208" s="28"/>
      <c r="U208" s="28"/>
      <c r="V208" s="28"/>
      <c r="W208" s="28"/>
      <c r="X208" s="28"/>
      <c r="Y208" s="28"/>
      <c r="Z208" s="28"/>
      <c r="AA208" s="28"/>
      <c r="AB208" s="28"/>
      <c r="AC208" s="28"/>
      <c r="AD208" s="28"/>
      <c r="AE208" s="28"/>
      <c r="AF208" s="28"/>
      <c r="AG208" s="28"/>
      <c r="AH208" s="28"/>
      <c r="AI208" s="28"/>
      <c r="AJ208" s="28"/>
      <c r="AK208" s="28"/>
      <c r="AL208" s="28"/>
      <c r="AM208" s="28"/>
      <c r="AN208" s="28"/>
      <c r="AO208" s="28"/>
      <c r="AP208" s="28"/>
    </row>
    <row r="209" spans="1:42" ht="15">
      <c r="A209" s="28"/>
      <c r="B209" s="28"/>
      <c r="C209" s="28"/>
      <c r="D209" s="28"/>
      <c r="E209" s="28"/>
      <c r="F209" s="28"/>
      <c r="G209" s="28"/>
      <c r="H209" s="28"/>
      <c r="I209" s="28"/>
      <c r="J209" s="28"/>
      <c r="K209" s="28"/>
      <c r="L209" s="28"/>
      <c r="M209" s="28"/>
      <c r="N209" s="28"/>
      <c r="O209" s="28"/>
      <c r="P209" s="28"/>
      <c r="Q209" s="28"/>
      <c r="R209" s="28"/>
      <c r="S209" s="28"/>
      <c r="T209" s="28"/>
      <c r="U209" s="28"/>
      <c r="V209" s="28"/>
      <c r="W209" s="28"/>
      <c r="X209" s="28"/>
      <c r="Y209" s="28"/>
      <c r="Z209" s="28"/>
      <c r="AA209" s="28"/>
      <c r="AB209" s="28"/>
      <c r="AC209" s="28"/>
      <c r="AD209" s="28"/>
      <c r="AE209" s="28"/>
      <c r="AF209" s="28"/>
      <c r="AG209" s="28"/>
      <c r="AH209" s="28"/>
      <c r="AI209" s="28"/>
      <c r="AJ209" s="28"/>
      <c r="AK209" s="28"/>
      <c r="AL209" s="28"/>
      <c r="AM209" s="28"/>
      <c r="AN209" s="28"/>
      <c r="AO209" s="28"/>
      <c r="AP209" s="28"/>
    </row>
    <row r="210" spans="1:42" ht="15">
      <c r="A210" s="28"/>
      <c r="B210" s="28"/>
      <c r="C210" s="28"/>
      <c r="D210" s="28"/>
      <c r="E210" s="28"/>
      <c r="F210" s="28"/>
      <c r="G210" s="28"/>
      <c r="H210" s="28"/>
      <c r="I210" s="28"/>
      <c r="J210" s="28"/>
      <c r="K210" s="28"/>
      <c r="L210" s="28"/>
      <c r="M210" s="28"/>
      <c r="N210" s="28"/>
      <c r="O210" s="28"/>
      <c r="P210" s="28"/>
      <c r="Q210" s="28"/>
      <c r="R210" s="28"/>
      <c r="S210" s="28"/>
      <c r="T210" s="28"/>
      <c r="U210" s="28"/>
      <c r="V210" s="28"/>
      <c r="W210" s="28"/>
      <c r="X210" s="28"/>
      <c r="Y210" s="28"/>
      <c r="Z210" s="28"/>
      <c r="AA210" s="28"/>
      <c r="AB210" s="28"/>
      <c r="AC210" s="28"/>
      <c r="AD210" s="28"/>
      <c r="AE210" s="28"/>
      <c r="AF210" s="28"/>
      <c r="AG210" s="28"/>
      <c r="AH210" s="28"/>
      <c r="AI210" s="28"/>
      <c r="AJ210" s="28"/>
      <c r="AK210" s="28"/>
      <c r="AL210" s="28"/>
      <c r="AM210" s="28"/>
      <c r="AN210" s="28"/>
      <c r="AO210" s="28"/>
      <c r="AP210" s="28"/>
    </row>
    <row r="211" spans="1:42" ht="15">
      <c r="A211" s="28"/>
      <c r="B211" s="28"/>
      <c r="C211" s="28"/>
      <c r="D211" s="28"/>
      <c r="E211" s="28"/>
      <c r="F211" s="28"/>
      <c r="G211" s="28"/>
      <c r="H211" s="28"/>
      <c r="I211" s="28"/>
      <c r="J211" s="28"/>
      <c r="K211" s="28"/>
      <c r="L211" s="28"/>
      <c r="M211" s="28"/>
      <c r="N211" s="28"/>
      <c r="O211" s="28"/>
      <c r="P211" s="28"/>
      <c r="Q211" s="28"/>
      <c r="R211" s="28"/>
      <c r="S211" s="28"/>
      <c r="T211" s="28"/>
      <c r="U211" s="28"/>
      <c r="V211" s="28"/>
      <c r="W211" s="28"/>
      <c r="X211" s="28"/>
      <c r="Y211" s="28"/>
      <c r="Z211" s="28"/>
      <c r="AA211" s="28"/>
      <c r="AB211" s="28"/>
      <c r="AC211" s="28"/>
      <c r="AD211" s="28"/>
      <c r="AE211" s="28"/>
      <c r="AF211" s="28"/>
      <c r="AG211" s="28"/>
      <c r="AH211" s="28"/>
      <c r="AI211" s="28"/>
      <c r="AJ211" s="28"/>
      <c r="AK211" s="28"/>
      <c r="AL211" s="28"/>
      <c r="AM211" s="28"/>
      <c r="AN211" s="28"/>
      <c r="AO211" s="28"/>
      <c r="AP211" s="28"/>
    </row>
    <row r="212" spans="1:42" ht="15">
      <c r="A212" s="28"/>
      <c r="B212" s="28"/>
      <c r="C212" s="28"/>
      <c r="D212" s="28"/>
      <c r="E212" s="28"/>
      <c r="F212" s="28"/>
      <c r="G212" s="28"/>
      <c r="H212" s="28"/>
      <c r="I212" s="28"/>
      <c r="J212" s="28"/>
      <c r="K212" s="28"/>
      <c r="L212" s="28"/>
      <c r="M212" s="28"/>
      <c r="N212" s="28"/>
      <c r="O212" s="28"/>
      <c r="P212" s="28"/>
      <c r="Q212" s="28"/>
      <c r="R212" s="28"/>
      <c r="S212" s="28"/>
      <c r="T212" s="28"/>
      <c r="U212" s="28"/>
      <c r="V212" s="28"/>
      <c r="W212" s="28"/>
      <c r="X212" s="28"/>
      <c r="Y212" s="28"/>
      <c r="Z212" s="28"/>
      <c r="AA212" s="28"/>
      <c r="AB212" s="28"/>
      <c r="AC212" s="28"/>
      <c r="AD212" s="28"/>
      <c r="AE212" s="28"/>
      <c r="AF212" s="28"/>
      <c r="AG212" s="28"/>
      <c r="AH212" s="28"/>
      <c r="AI212" s="28"/>
      <c r="AJ212" s="28"/>
      <c r="AK212" s="28"/>
      <c r="AL212" s="28"/>
      <c r="AM212" s="28"/>
      <c r="AN212" s="28"/>
      <c r="AO212" s="28"/>
      <c r="AP212" s="28"/>
    </row>
    <row r="213" spans="1:42" ht="15">
      <c r="A213" s="28"/>
      <c r="B213" s="28"/>
      <c r="C213" s="28"/>
      <c r="D213" s="28"/>
      <c r="E213" s="28"/>
      <c r="F213" s="28"/>
      <c r="G213" s="28"/>
      <c r="H213" s="28"/>
      <c r="I213" s="28"/>
      <c r="J213" s="28"/>
      <c r="K213" s="28"/>
      <c r="L213" s="28"/>
      <c r="M213" s="28"/>
      <c r="N213" s="28"/>
      <c r="O213" s="28"/>
      <c r="P213" s="28"/>
      <c r="Q213" s="28"/>
      <c r="R213" s="28"/>
      <c r="S213" s="28"/>
      <c r="T213" s="28"/>
      <c r="U213" s="28"/>
      <c r="V213" s="28"/>
      <c r="W213" s="28"/>
      <c r="X213" s="28"/>
      <c r="Y213" s="28"/>
      <c r="Z213" s="28"/>
      <c r="AA213" s="28"/>
      <c r="AB213" s="28"/>
      <c r="AC213" s="28"/>
      <c r="AD213" s="28"/>
      <c r="AE213" s="28"/>
      <c r="AF213" s="28"/>
      <c r="AG213" s="28"/>
      <c r="AH213" s="28"/>
      <c r="AI213" s="28"/>
      <c r="AJ213" s="28"/>
      <c r="AK213" s="28"/>
      <c r="AL213" s="28"/>
      <c r="AM213" s="28"/>
      <c r="AN213" s="28"/>
      <c r="AO213" s="28"/>
      <c r="AP213" s="28"/>
    </row>
    <row r="214" spans="1:42" ht="15">
      <c r="A214" s="28"/>
      <c r="B214" s="28"/>
      <c r="C214" s="28"/>
      <c r="D214" s="28"/>
      <c r="E214" s="28"/>
      <c r="F214" s="28"/>
      <c r="G214" s="28"/>
      <c r="H214" s="28"/>
      <c r="I214" s="28"/>
      <c r="J214" s="28"/>
      <c r="K214" s="28"/>
      <c r="L214" s="28"/>
      <c r="M214" s="28"/>
      <c r="N214" s="28"/>
      <c r="O214" s="28"/>
      <c r="P214" s="28"/>
      <c r="Q214" s="28"/>
      <c r="R214" s="28"/>
      <c r="S214" s="28"/>
      <c r="T214" s="28"/>
      <c r="U214" s="28"/>
      <c r="V214" s="28"/>
      <c r="W214" s="28"/>
      <c r="X214" s="28"/>
      <c r="Y214" s="28"/>
      <c r="Z214" s="28"/>
      <c r="AA214" s="28"/>
      <c r="AB214" s="28"/>
      <c r="AC214" s="28"/>
      <c r="AD214" s="28"/>
      <c r="AE214" s="28"/>
      <c r="AF214" s="28"/>
      <c r="AG214" s="28"/>
      <c r="AH214" s="28"/>
      <c r="AI214" s="28"/>
      <c r="AJ214" s="28"/>
      <c r="AK214" s="28"/>
      <c r="AL214" s="28"/>
      <c r="AM214" s="28"/>
      <c r="AN214" s="28"/>
      <c r="AO214" s="28"/>
      <c r="AP214" s="28"/>
    </row>
    <row r="215" spans="1:42" ht="15">
      <c r="A215" s="28"/>
      <c r="B215" s="28"/>
      <c r="C215" s="28"/>
      <c r="D215" s="28"/>
      <c r="E215" s="28"/>
      <c r="F215" s="28"/>
      <c r="G215" s="28"/>
      <c r="H215" s="28"/>
      <c r="I215" s="28"/>
      <c r="J215" s="28"/>
      <c r="K215" s="28"/>
      <c r="L215" s="28"/>
      <c r="M215" s="28"/>
      <c r="N215" s="28"/>
      <c r="O215" s="28"/>
      <c r="P215" s="28"/>
      <c r="Q215" s="28"/>
      <c r="R215" s="28"/>
      <c r="S215" s="28"/>
      <c r="T215" s="28"/>
      <c r="U215" s="28"/>
      <c r="V215" s="28"/>
      <c r="W215" s="28"/>
      <c r="X215" s="28"/>
      <c r="Y215" s="28"/>
      <c r="Z215" s="28"/>
      <c r="AA215" s="28"/>
      <c r="AB215" s="28"/>
      <c r="AC215" s="28"/>
      <c r="AD215" s="28"/>
      <c r="AE215" s="28"/>
      <c r="AF215" s="28"/>
      <c r="AG215" s="28"/>
      <c r="AH215" s="28"/>
      <c r="AI215" s="28"/>
      <c r="AJ215" s="28"/>
      <c r="AK215" s="28"/>
      <c r="AL215" s="28"/>
      <c r="AM215" s="28"/>
      <c r="AN215" s="28"/>
      <c r="AO215" s="28"/>
      <c r="AP215" s="28"/>
    </row>
    <row r="216" spans="1:42" ht="15">
      <c r="A216" s="28"/>
      <c r="B216" s="28"/>
      <c r="C216" s="28"/>
      <c r="D216" s="28"/>
      <c r="E216" s="28"/>
      <c r="F216" s="28"/>
      <c r="G216" s="28"/>
      <c r="H216" s="28"/>
      <c r="I216" s="28"/>
      <c r="J216" s="28"/>
      <c r="K216" s="28"/>
      <c r="L216" s="28"/>
      <c r="M216" s="28"/>
      <c r="N216" s="28"/>
      <c r="O216" s="28"/>
      <c r="P216" s="28"/>
      <c r="Q216" s="28"/>
      <c r="R216" s="28"/>
      <c r="S216" s="28"/>
      <c r="T216" s="28"/>
      <c r="U216" s="28"/>
      <c r="V216" s="28"/>
      <c r="W216" s="28"/>
      <c r="X216" s="28"/>
      <c r="Y216" s="28"/>
      <c r="Z216" s="28"/>
      <c r="AA216" s="28"/>
      <c r="AB216" s="28"/>
      <c r="AC216" s="28"/>
      <c r="AD216" s="28"/>
      <c r="AE216" s="28"/>
      <c r="AF216" s="28"/>
      <c r="AG216" s="28"/>
      <c r="AH216" s="28"/>
      <c r="AI216" s="28"/>
      <c r="AJ216" s="28"/>
      <c r="AK216" s="28"/>
      <c r="AL216" s="28"/>
      <c r="AM216" s="28"/>
      <c r="AN216" s="28"/>
      <c r="AO216" s="28"/>
      <c r="AP216" s="28"/>
    </row>
    <row r="217" spans="1:42" ht="15">
      <c r="A217" s="28"/>
      <c r="B217" s="28"/>
      <c r="C217" s="28"/>
      <c r="D217" s="28"/>
      <c r="E217" s="28"/>
      <c r="F217" s="28"/>
      <c r="G217" s="28"/>
      <c r="H217" s="28"/>
      <c r="I217" s="28"/>
      <c r="J217" s="28"/>
      <c r="K217" s="28"/>
      <c r="L217" s="28"/>
      <c r="M217" s="28"/>
      <c r="N217" s="28"/>
      <c r="O217" s="28"/>
      <c r="P217" s="28"/>
      <c r="Q217" s="28"/>
      <c r="R217" s="28"/>
      <c r="S217" s="28"/>
      <c r="T217" s="28"/>
      <c r="U217" s="28"/>
      <c r="V217" s="28"/>
      <c r="W217" s="28"/>
      <c r="X217" s="28"/>
      <c r="Y217" s="28"/>
      <c r="Z217" s="28"/>
      <c r="AA217" s="28"/>
      <c r="AB217" s="28"/>
      <c r="AC217" s="28"/>
      <c r="AD217" s="28"/>
      <c r="AE217" s="28"/>
      <c r="AF217" s="28"/>
      <c r="AG217" s="28"/>
      <c r="AH217" s="28"/>
      <c r="AI217" s="28"/>
      <c r="AJ217" s="28"/>
      <c r="AK217" s="28"/>
      <c r="AL217" s="28"/>
      <c r="AM217" s="28"/>
      <c r="AN217" s="28"/>
      <c r="AO217" s="28"/>
      <c r="AP217" s="28"/>
    </row>
    <row r="218" spans="1:42" ht="15">
      <c r="A218" s="28"/>
      <c r="B218" s="28"/>
      <c r="C218" s="28"/>
      <c r="D218" s="28"/>
      <c r="E218" s="28"/>
      <c r="F218" s="28"/>
      <c r="G218" s="28"/>
      <c r="H218" s="28"/>
      <c r="I218" s="28"/>
      <c r="J218" s="28"/>
      <c r="K218" s="28"/>
      <c r="L218" s="28"/>
      <c r="M218" s="28"/>
      <c r="N218" s="28"/>
      <c r="O218" s="28"/>
      <c r="P218" s="28"/>
      <c r="Q218" s="28"/>
      <c r="R218" s="28"/>
      <c r="S218" s="28"/>
      <c r="T218" s="28"/>
      <c r="U218" s="28"/>
      <c r="V218" s="28"/>
      <c r="W218" s="28"/>
      <c r="X218" s="28"/>
      <c r="Y218" s="28"/>
      <c r="Z218" s="28"/>
      <c r="AA218" s="28"/>
      <c r="AB218" s="28"/>
      <c r="AC218" s="28"/>
      <c r="AD218" s="28"/>
      <c r="AE218" s="28"/>
      <c r="AF218" s="28"/>
      <c r="AG218" s="28"/>
      <c r="AH218" s="28"/>
      <c r="AI218" s="28"/>
      <c r="AJ218" s="28"/>
      <c r="AK218" s="28"/>
      <c r="AL218" s="28"/>
      <c r="AM218" s="28"/>
      <c r="AN218" s="28"/>
      <c r="AO218" s="28"/>
      <c r="AP218" s="28"/>
    </row>
    <row r="219" spans="1:42" ht="15">
      <c r="A219" s="28"/>
      <c r="B219" s="28"/>
      <c r="C219" s="28"/>
      <c r="D219" s="28"/>
      <c r="E219" s="28"/>
      <c r="F219" s="28"/>
      <c r="G219" s="28"/>
      <c r="H219" s="28"/>
      <c r="I219" s="28"/>
      <c r="J219" s="28"/>
      <c r="K219" s="28"/>
      <c r="L219" s="28"/>
      <c r="M219" s="28"/>
      <c r="N219" s="28"/>
      <c r="O219" s="28"/>
      <c r="P219" s="28"/>
      <c r="Q219" s="28"/>
      <c r="R219" s="28"/>
      <c r="S219" s="28"/>
      <c r="T219" s="28"/>
      <c r="U219" s="28"/>
      <c r="V219" s="28"/>
      <c r="W219" s="28"/>
      <c r="X219" s="28"/>
      <c r="Y219" s="28"/>
      <c r="Z219" s="28"/>
      <c r="AA219" s="28"/>
      <c r="AB219" s="28"/>
      <c r="AC219" s="28"/>
      <c r="AD219" s="28"/>
      <c r="AE219" s="28"/>
      <c r="AF219" s="28"/>
      <c r="AG219" s="28"/>
      <c r="AH219" s="28"/>
      <c r="AI219" s="28"/>
      <c r="AJ219" s="28"/>
      <c r="AK219" s="28"/>
      <c r="AL219" s="28"/>
      <c r="AM219" s="28"/>
      <c r="AN219" s="28"/>
      <c r="AO219" s="28"/>
      <c r="AP219" s="28"/>
    </row>
    <row r="220" spans="1:42" ht="15">
      <c r="A220" s="28"/>
      <c r="B220" s="28"/>
      <c r="C220" s="28"/>
      <c r="D220" s="28"/>
      <c r="E220" s="28"/>
      <c r="F220" s="28"/>
      <c r="G220" s="28"/>
      <c r="H220" s="28"/>
      <c r="I220" s="28"/>
      <c r="J220" s="28"/>
      <c r="K220" s="28"/>
      <c r="L220" s="28"/>
      <c r="M220" s="28"/>
      <c r="N220" s="28"/>
      <c r="O220" s="28"/>
      <c r="P220" s="28"/>
      <c r="Q220" s="28"/>
      <c r="R220" s="28"/>
      <c r="S220" s="28"/>
      <c r="T220" s="28"/>
      <c r="U220" s="28"/>
      <c r="V220" s="28"/>
      <c r="W220" s="28"/>
      <c r="X220" s="28"/>
      <c r="Y220" s="28"/>
      <c r="Z220" s="28"/>
      <c r="AA220" s="28"/>
      <c r="AB220" s="28"/>
      <c r="AC220" s="28"/>
      <c r="AD220" s="28"/>
      <c r="AE220" s="28"/>
      <c r="AF220" s="28"/>
      <c r="AG220" s="28"/>
      <c r="AH220" s="28"/>
      <c r="AI220" s="28"/>
      <c r="AJ220" s="28"/>
      <c r="AK220" s="28"/>
      <c r="AL220" s="28"/>
      <c r="AM220" s="28"/>
      <c r="AN220" s="28"/>
      <c r="AO220" s="28"/>
      <c r="AP220" s="28"/>
    </row>
    <row r="221" spans="1:42" ht="15">
      <c r="A221" s="28"/>
      <c r="B221" s="28"/>
      <c r="C221" s="28"/>
      <c r="D221" s="28"/>
      <c r="E221" s="28"/>
      <c r="F221" s="28"/>
      <c r="G221" s="28"/>
      <c r="H221" s="28"/>
      <c r="I221" s="28"/>
      <c r="J221" s="28"/>
      <c r="K221" s="28"/>
      <c r="L221" s="28"/>
      <c r="M221" s="28"/>
      <c r="N221" s="28"/>
      <c r="O221" s="28"/>
      <c r="P221" s="28"/>
      <c r="Q221" s="28"/>
      <c r="R221" s="28"/>
      <c r="S221" s="28"/>
      <c r="T221" s="28"/>
      <c r="U221" s="28"/>
      <c r="V221" s="28"/>
      <c r="W221" s="28"/>
      <c r="X221" s="28"/>
      <c r="Y221" s="28"/>
      <c r="Z221" s="28"/>
      <c r="AA221" s="28"/>
      <c r="AB221" s="28"/>
      <c r="AC221" s="28"/>
      <c r="AD221" s="28"/>
      <c r="AE221" s="28"/>
      <c r="AF221" s="28"/>
      <c r="AG221" s="28"/>
      <c r="AH221" s="28"/>
      <c r="AI221" s="28"/>
      <c r="AJ221" s="28"/>
      <c r="AK221" s="28"/>
      <c r="AL221" s="28"/>
      <c r="AM221" s="28"/>
      <c r="AN221" s="28"/>
      <c r="AO221" s="28"/>
      <c r="AP221" s="28"/>
    </row>
    <row r="222" spans="1:42" ht="15">
      <c r="A222" s="28"/>
      <c r="B222" s="28"/>
      <c r="C222" s="28"/>
      <c r="D222" s="28"/>
      <c r="E222" s="28"/>
      <c r="F222" s="28"/>
      <c r="G222" s="28"/>
      <c r="H222" s="28"/>
      <c r="I222" s="28"/>
      <c r="J222" s="28"/>
      <c r="K222" s="28"/>
      <c r="L222" s="28"/>
      <c r="M222" s="28"/>
      <c r="N222" s="28"/>
      <c r="O222" s="28"/>
      <c r="P222" s="28"/>
      <c r="Q222" s="28"/>
      <c r="R222" s="28"/>
      <c r="S222" s="28"/>
      <c r="T222" s="28"/>
      <c r="U222" s="28"/>
      <c r="V222" s="28"/>
      <c r="W222" s="28"/>
      <c r="X222" s="28"/>
      <c r="Y222" s="28"/>
      <c r="Z222" s="28"/>
      <c r="AA222" s="28"/>
      <c r="AB222" s="28"/>
      <c r="AC222" s="28"/>
      <c r="AD222" s="28"/>
      <c r="AE222" s="28"/>
      <c r="AF222" s="28"/>
      <c r="AG222" s="28"/>
      <c r="AH222" s="28"/>
      <c r="AI222" s="28"/>
      <c r="AJ222" s="28"/>
      <c r="AK222" s="28"/>
      <c r="AL222" s="28"/>
      <c r="AM222" s="28"/>
      <c r="AN222" s="28"/>
      <c r="AO222" s="28"/>
      <c r="AP222" s="28"/>
    </row>
    <row r="223" spans="1:42" ht="15">
      <c r="A223" s="28"/>
      <c r="B223" s="28"/>
      <c r="C223" s="28"/>
      <c r="D223" s="28"/>
      <c r="E223" s="28"/>
      <c r="F223" s="28"/>
      <c r="G223" s="28"/>
      <c r="H223" s="28"/>
      <c r="I223" s="28"/>
      <c r="J223" s="28"/>
      <c r="K223" s="28"/>
      <c r="L223" s="28"/>
      <c r="M223" s="28"/>
      <c r="N223" s="28"/>
      <c r="O223" s="28"/>
      <c r="P223" s="28"/>
      <c r="Q223" s="28"/>
      <c r="R223" s="28"/>
      <c r="S223" s="28"/>
      <c r="T223" s="28"/>
      <c r="U223" s="28"/>
      <c r="V223" s="28"/>
      <c r="W223" s="28"/>
      <c r="X223" s="28"/>
      <c r="Y223" s="28"/>
      <c r="Z223" s="28"/>
      <c r="AA223" s="28"/>
      <c r="AB223" s="28"/>
      <c r="AC223" s="28"/>
      <c r="AD223" s="28"/>
      <c r="AE223" s="28"/>
      <c r="AF223" s="28"/>
      <c r="AG223" s="28"/>
      <c r="AH223" s="28"/>
      <c r="AI223" s="28"/>
      <c r="AJ223" s="28"/>
      <c r="AK223" s="28"/>
      <c r="AL223" s="28"/>
      <c r="AM223" s="28"/>
      <c r="AN223" s="28"/>
      <c r="AO223" s="28"/>
      <c r="AP223" s="28"/>
    </row>
    <row r="224" spans="1:42" ht="15">
      <c r="A224" s="28"/>
      <c r="B224" s="28"/>
      <c r="C224" s="28"/>
      <c r="D224" s="28"/>
      <c r="E224" s="28"/>
      <c r="F224" s="28"/>
      <c r="G224" s="28"/>
      <c r="H224" s="28"/>
      <c r="I224" s="28"/>
      <c r="J224" s="28"/>
      <c r="K224" s="28"/>
      <c r="L224" s="28"/>
      <c r="M224" s="28"/>
      <c r="N224" s="28"/>
      <c r="O224" s="28"/>
      <c r="P224" s="28"/>
      <c r="Q224" s="28"/>
      <c r="R224" s="28"/>
      <c r="S224" s="28"/>
      <c r="T224" s="28"/>
      <c r="U224" s="28"/>
      <c r="V224" s="28"/>
      <c r="W224" s="28"/>
      <c r="X224" s="28"/>
      <c r="Y224" s="28"/>
      <c r="Z224" s="28"/>
      <c r="AA224" s="28"/>
      <c r="AB224" s="28"/>
      <c r="AC224" s="28"/>
      <c r="AD224" s="28"/>
      <c r="AE224" s="28"/>
      <c r="AF224" s="28"/>
      <c r="AG224" s="28"/>
      <c r="AH224" s="28"/>
      <c r="AI224" s="28"/>
      <c r="AJ224" s="28"/>
      <c r="AK224" s="28"/>
      <c r="AL224" s="28"/>
      <c r="AM224" s="28"/>
      <c r="AN224" s="28"/>
      <c r="AO224" s="28"/>
      <c r="AP224" s="28"/>
    </row>
    <row r="225" spans="1:42" ht="15">
      <c r="A225" s="28"/>
      <c r="B225" s="28"/>
      <c r="C225" s="28"/>
      <c r="D225" s="28"/>
      <c r="E225" s="28"/>
      <c r="F225" s="28"/>
      <c r="G225" s="28"/>
      <c r="H225" s="28"/>
      <c r="I225" s="28"/>
      <c r="J225" s="28"/>
      <c r="K225" s="28"/>
      <c r="L225" s="28"/>
      <c r="M225" s="28"/>
      <c r="N225" s="28"/>
      <c r="O225" s="28"/>
      <c r="P225" s="28"/>
      <c r="Q225" s="28"/>
      <c r="R225" s="28"/>
      <c r="S225" s="28"/>
      <c r="T225" s="28"/>
      <c r="U225" s="28"/>
      <c r="V225" s="28"/>
      <c r="W225" s="28"/>
      <c r="X225" s="28"/>
      <c r="Y225" s="28"/>
      <c r="Z225" s="28"/>
      <c r="AA225" s="28"/>
      <c r="AB225" s="28"/>
      <c r="AC225" s="28"/>
      <c r="AD225" s="28"/>
      <c r="AE225" s="28"/>
      <c r="AF225" s="28"/>
      <c r="AG225" s="28"/>
      <c r="AH225" s="28"/>
      <c r="AI225" s="28"/>
      <c r="AJ225" s="28"/>
      <c r="AK225" s="28"/>
      <c r="AL225" s="28"/>
      <c r="AM225" s="28"/>
      <c r="AN225" s="28"/>
      <c r="AO225" s="28"/>
      <c r="AP225" s="28"/>
    </row>
    <row r="226" spans="1:42" ht="15">
      <c r="A226" s="28"/>
      <c r="B226" s="28"/>
      <c r="C226" s="28"/>
      <c r="D226" s="28"/>
      <c r="E226" s="28"/>
      <c r="F226" s="28"/>
      <c r="G226" s="28"/>
      <c r="H226" s="28"/>
      <c r="I226" s="28"/>
      <c r="J226" s="28"/>
      <c r="K226" s="28"/>
      <c r="L226" s="28"/>
      <c r="M226" s="28"/>
      <c r="N226" s="28"/>
      <c r="O226" s="28"/>
      <c r="P226" s="28"/>
      <c r="Q226" s="28"/>
      <c r="R226" s="28"/>
      <c r="S226" s="28"/>
      <c r="T226" s="28"/>
      <c r="U226" s="28"/>
      <c r="V226" s="28"/>
      <c r="W226" s="28"/>
      <c r="X226" s="28"/>
      <c r="Y226" s="28"/>
      <c r="Z226" s="28"/>
      <c r="AA226" s="28"/>
      <c r="AB226" s="28"/>
      <c r="AC226" s="28"/>
      <c r="AD226" s="28"/>
      <c r="AE226" s="28"/>
      <c r="AF226" s="28"/>
      <c r="AG226" s="28"/>
      <c r="AH226" s="28"/>
      <c r="AI226" s="28"/>
      <c r="AJ226" s="28"/>
      <c r="AK226" s="28"/>
      <c r="AL226" s="28"/>
      <c r="AM226" s="28"/>
      <c r="AN226" s="28"/>
      <c r="AO226" s="28"/>
      <c r="AP226" s="28"/>
    </row>
    <row r="227" spans="1:42" ht="15">
      <c r="A227" s="28"/>
      <c r="B227" s="28"/>
      <c r="C227" s="28"/>
      <c r="D227" s="28"/>
      <c r="E227" s="28"/>
      <c r="F227" s="28"/>
      <c r="G227" s="28"/>
      <c r="H227" s="28"/>
      <c r="I227" s="28"/>
      <c r="J227" s="28"/>
      <c r="K227" s="28"/>
      <c r="L227" s="28"/>
      <c r="M227" s="28"/>
      <c r="N227" s="28"/>
      <c r="O227" s="28"/>
      <c r="P227" s="28"/>
      <c r="Q227" s="28"/>
      <c r="R227" s="28"/>
      <c r="S227" s="28"/>
      <c r="T227" s="28"/>
      <c r="U227" s="28"/>
      <c r="V227" s="28"/>
      <c r="W227" s="28"/>
      <c r="X227" s="28"/>
      <c r="Y227" s="28"/>
      <c r="Z227" s="28"/>
      <c r="AA227" s="28"/>
      <c r="AB227" s="28"/>
      <c r="AC227" s="28"/>
      <c r="AD227" s="28"/>
      <c r="AE227" s="28"/>
      <c r="AF227" s="28"/>
      <c r="AG227" s="28"/>
      <c r="AH227" s="28"/>
      <c r="AI227" s="28"/>
      <c r="AJ227" s="28"/>
      <c r="AK227" s="28"/>
      <c r="AL227" s="28"/>
      <c r="AM227" s="28"/>
      <c r="AN227" s="28"/>
      <c r="AO227" s="28"/>
      <c r="AP227" s="28"/>
    </row>
    <row r="228" spans="1:42" ht="15">
      <c r="A228" s="28"/>
      <c r="B228" s="28"/>
      <c r="C228" s="28"/>
      <c r="D228" s="28"/>
      <c r="E228" s="28"/>
      <c r="F228" s="28"/>
      <c r="G228" s="28"/>
      <c r="H228" s="28"/>
      <c r="I228" s="28"/>
      <c r="J228" s="28"/>
      <c r="K228" s="28"/>
      <c r="L228" s="28"/>
      <c r="M228" s="28"/>
      <c r="N228" s="28"/>
      <c r="O228" s="28"/>
      <c r="P228" s="28"/>
      <c r="Q228" s="28"/>
      <c r="R228" s="28"/>
      <c r="S228" s="28"/>
      <c r="T228" s="28"/>
      <c r="U228" s="28"/>
      <c r="V228" s="28"/>
      <c r="W228" s="28"/>
      <c r="X228" s="28"/>
      <c r="Y228" s="28"/>
      <c r="Z228" s="28"/>
      <c r="AA228" s="28"/>
      <c r="AB228" s="28"/>
      <c r="AC228" s="28"/>
      <c r="AD228" s="28"/>
      <c r="AE228" s="28"/>
      <c r="AF228" s="28"/>
      <c r="AG228" s="28"/>
      <c r="AH228" s="28"/>
      <c r="AI228" s="28"/>
      <c r="AJ228" s="28"/>
      <c r="AK228" s="28"/>
      <c r="AL228" s="28"/>
      <c r="AM228" s="28"/>
      <c r="AN228" s="28"/>
      <c r="AO228" s="28"/>
      <c r="AP228" s="28"/>
    </row>
    <row r="229" spans="1:42" ht="15">
      <c r="A229" s="28"/>
      <c r="B229" s="28"/>
      <c r="C229" s="28"/>
      <c r="D229" s="28"/>
      <c r="E229" s="28"/>
      <c r="F229" s="28"/>
      <c r="G229" s="28"/>
      <c r="H229" s="28"/>
      <c r="I229" s="28"/>
      <c r="J229" s="28"/>
      <c r="K229" s="28"/>
      <c r="L229" s="28"/>
      <c r="M229" s="28"/>
      <c r="N229" s="28"/>
      <c r="O229" s="28"/>
      <c r="P229" s="28"/>
      <c r="Q229" s="28"/>
      <c r="R229" s="28"/>
      <c r="S229" s="28"/>
      <c r="T229" s="28"/>
      <c r="U229" s="28"/>
      <c r="V229" s="28"/>
      <c r="W229" s="28"/>
      <c r="X229" s="28"/>
      <c r="Y229" s="28"/>
      <c r="Z229" s="28"/>
      <c r="AA229" s="28"/>
      <c r="AB229" s="28"/>
      <c r="AC229" s="28"/>
      <c r="AD229" s="28"/>
      <c r="AE229" s="28"/>
      <c r="AF229" s="28"/>
      <c r="AG229" s="28"/>
      <c r="AH229" s="28"/>
      <c r="AI229" s="28"/>
      <c r="AJ229" s="28"/>
      <c r="AK229" s="28"/>
      <c r="AL229" s="28"/>
      <c r="AM229" s="28"/>
      <c r="AN229" s="28"/>
      <c r="AO229" s="28"/>
      <c r="AP229" s="28"/>
    </row>
    <row r="230" spans="1:42" ht="15">
      <c r="A230" s="28"/>
      <c r="B230" s="28"/>
      <c r="C230" s="28"/>
      <c r="D230" s="28"/>
      <c r="E230" s="28"/>
      <c r="F230" s="28"/>
      <c r="G230" s="28"/>
      <c r="H230" s="28"/>
      <c r="I230" s="28"/>
      <c r="J230" s="28"/>
      <c r="K230" s="28"/>
      <c r="L230" s="28"/>
      <c r="M230" s="28"/>
      <c r="N230" s="28"/>
      <c r="O230" s="28"/>
      <c r="P230" s="28"/>
      <c r="Q230" s="28"/>
      <c r="R230" s="28"/>
      <c r="S230" s="28"/>
      <c r="T230" s="28"/>
      <c r="U230" s="28"/>
      <c r="V230" s="28"/>
      <c r="W230" s="28"/>
      <c r="X230" s="28"/>
      <c r="Y230" s="28"/>
      <c r="Z230" s="28"/>
      <c r="AA230" s="28"/>
      <c r="AB230" s="28"/>
      <c r="AC230" s="28"/>
      <c r="AD230" s="28"/>
      <c r="AE230" s="28"/>
      <c r="AF230" s="28"/>
      <c r="AG230" s="28"/>
      <c r="AH230" s="28"/>
      <c r="AI230" s="28"/>
      <c r="AJ230" s="28"/>
      <c r="AK230" s="28"/>
      <c r="AL230" s="28"/>
      <c r="AM230" s="28"/>
      <c r="AN230" s="28"/>
      <c r="AO230" s="28"/>
      <c r="AP230" s="28"/>
    </row>
    <row r="231" spans="1:42" ht="15">
      <c r="A231" s="28"/>
      <c r="B231" s="28"/>
      <c r="C231" s="28"/>
      <c r="D231" s="28"/>
      <c r="E231" s="28"/>
      <c r="F231" s="28"/>
      <c r="G231" s="28"/>
      <c r="H231" s="28"/>
      <c r="I231" s="28"/>
      <c r="J231" s="28"/>
      <c r="K231" s="28"/>
      <c r="L231" s="28"/>
      <c r="M231" s="28"/>
      <c r="N231" s="28"/>
      <c r="O231" s="28"/>
      <c r="P231" s="28"/>
      <c r="Q231" s="28"/>
      <c r="R231" s="28"/>
      <c r="S231" s="28"/>
      <c r="T231" s="28"/>
      <c r="U231" s="28"/>
      <c r="V231" s="28"/>
      <c r="W231" s="28"/>
      <c r="X231" s="28"/>
      <c r="Y231" s="28"/>
      <c r="Z231" s="28"/>
      <c r="AA231" s="28"/>
      <c r="AB231" s="28"/>
      <c r="AC231" s="28"/>
      <c r="AD231" s="28"/>
      <c r="AE231" s="28"/>
      <c r="AF231" s="28"/>
      <c r="AG231" s="28"/>
      <c r="AH231" s="28"/>
      <c r="AI231" s="28"/>
      <c r="AJ231" s="28"/>
      <c r="AK231" s="28"/>
      <c r="AL231" s="28"/>
      <c r="AM231" s="28"/>
      <c r="AN231" s="28"/>
      <c r="AO231" s="28"/>
      <c r="AP231" s="28"/>
    </row>
    <row r="232" spans="1:42" ht="15">
      <c r="A232" s="28"/>
      <c r="B232" s="28"/>
      <c r="C232" s="28"/>
      <c r="D232" s="28"/>
      <c r="E232" s="28"/>
      <c r="F232" s="28"/>
      <c r="G232" s="28"/>
      <c r="H232" s="28"/>
      <c r="I232" s="28"/>
      <c r="J232" s="28"/>
      <c r="K232" s="28"/>
      <c r="L232" s="28"/>
      <c r="M232" s="28"/>
      <c r="N232" s="28"/>
      <c r="O232" s="28"/>
      <c r="P232" s="28"/>
      <c r="Q232" s="28"/>
      <c r="R232" s="28"/>
      <c r="S232" s="28"/>
      <c r="T232" s="28"/>
      <c r="U232" s="28"/>
      <c r="V232" s="28"/>
      <c r="W232" s="28"/>
      <c r="X232" s="28"/>
      <c r="Y232" s="28"/>
      <c r="Z232" s="28"/>
      <c r="AA232" s="28"/>
      <c r="AB232" s="28"/>
      <c r="AC232" s="28"/>
      <c r="AD232" s="28"/>
      <c r="AE232" s="28"/>
      <c r="AF232" s="28"/>
      <c r="AG232" s="28"/>
      <c r="AH232" s="28"/>
      <c r="AI232" s="28"/>
      <c r="AJ232" s="28"/>
      <c r="AK232" s="28"/>
      <c r="AL232" s="28"/>
      <c r="AM232" s="28"/>
      <c r="AN232" s="28"/>
      <c r="AO232" s="28"/>
      <c r="AP232" s="28"/>
    </row>
    <row r="233" spans="1:42" ht="15">
      <c r="A233" s="28"/>
      <c r="B233" s="28"/>
      <c r="C233" s="28"/>
      <c r="D233" s="28"/>
      <c r="E233" s="28"/>
      <c r="F233" s="28"/>
      <c r="G233" s="28"/>
      <c r="H233" s="28"/>
      <c r="I233" s="28"/>
      <c r="J233" s="28"/>
      <c r="K233" s="28"/>
      <c r="L233" s="28"/>
      <c r="M233" s="28"/>
      <c r="N233" s="28"/>
      <c r="O233" s="28"/>
      <c r="P233" s="28"/>
      <c r="Q233" s="28"/>
      <c r="R233" s="28"/>
      <c r="S233" s="28"/>
      <c r="T233" s="28"/>
      <c r="U233" s="28"/>
      <c r="V233" s="28"/>
      <c r="W233" s="28"/>
      <c r="X233" s="28"/>
      <c r="Y233" s="28"/>
      <c r="Z233" s="28"/>
      <c r="AA233" s="28"/>
      <c r="AB233" s="28"/>
      <c r="AC233" s="28"/>
      <c r="AD233" s="28"/>
      <c r="AE233" s="28"/>
      <c r="AF233" s="28"/>
      <c r="AG233" s="28"/>
      <c r="AH233" s="28"/>
      <c r="AI233" s="28"/>
      <c r="AJ233" s="28"/>
      <c r="AK233" s="28"/>
      <c r="AL233" s="28"/>
      <c r="AM233" s="28"/>
      <c r="AN233" s="28"/>
      <c r="AO233" s="28"/>
      <c r="AP233" s="28"/>
    </row>
    <row r="234" spans="1:42" ht="15">
      <c r="A234" s="28"/>
      <c r="B234" s="28"/>
      <c r="C234" s="28"/>
      <c r="D234" s="28"/>
      <c r="E234" s="28"/>
      <c r="F234" s="28"/>
      <c r="G234" s="28"/>
      <c r="H234" s="28"/>
      <c r="I234" s="28"/>
      <c r="J234" s="28"/>
      <c r="K234" s="28"/>
      <c r="L234" s="28"/>
      <c r="M234" s="28"/>
      <c r="N234" s="28"/>
      <c r="O234" s="28"/>
      <c r="P234" s="28"/>
      <c r="Q234" s="28"/>
      <c r="R234" s="28"/>
      <c r="S234" s="28"/>
      <c r="T234" s="28"/>
      <c r="U234" s="28"/>
      <c r="V234" s="28"/>
      <c r="W234" s="28"/>
      <c r="X234" s="28"/>
      <c r="Y234" s="28"/>
      <c r="Z234" s="28"/>
      <c r="AA234" s="28"/>
      <c r="AB234" s="28"/>
      <c r="AC234" s="28"/>
      <c r="AD234" s="28"/>
      <c r="AE234" s="28"/>
      <c r="AF234" s="28"/>
      <c r="AG234" s="28"/>
      <c r="AH234" s="28"/>
      <c r="AI234" s="28"/>
      <c r="AJ234" s="28"/>
      <c r="AK234" s="28"/>
      <c r="AL234" s="28"/>
      <c r="AM234" s="28"/>
      <c r="AN234" s="28"/>
      <c r="AO234" s="28"/>
      <c r="AP234" s="28"/>
    </row>
    <row r="235" spans="1:42" ht="15">
      <c r="A235" s="28"/>
      <c r="B235" s="28"/>
      <c r="C235" s="28"/>
      <c r="D235" s="28"/>
      <c r="E235" s="28"/>
      <c r="F235" s="28"/>
      <c r="G235" s="28"/>
      <c r="H235" s="28"/>
      <c r="I235" s="28"/>
      <c r="J235" s="28"/>
      <c r="K235" s="28"/>
      <c r="L235" s="28"/>
      <c r="M235" s="28"/>
      <c r="N235" s="28"/>
      <c r="O235" s="28"/>
      <c r="P235" s="28"/>
      <c r="Q235" s="28"/>
      <c r="R235" s="28"/>
      <c r="S235" s="28"/>
      <c r="T235" s="28"/>
      <c r="U235" s="28"/>
      <c r="V235" s="28"/>
      <c r="W235" s="28"/>
      <c r="X235" s="28"/>
      <c r="Y235" s="28"/>
      <c r="Z235" s="28"/>
      <c r="AA235" s="28"/>
      <c r="AB235" s="28"/>
      <c r="AC235" s="28"/>
      <c r="AD235" s="28"/>
      <c r="AE235" s="28"/>
      <c r="AF235" s="28"/>
      <c r="AG235" s="28"/>
      <c r="AH235" s="28"/>
      <c r="AI235" s="28"/>
      <c r="AJ235" s="28"/>
      <c r="AK235" s="28"/>
      <c r="AL235" s="28"/>
      <c r="AM235" s="28"/>
      <c r="AN235" s="28"/>
      <c r="AO235" s="28"/>
      <c r="AP235" s="28"/>
    </row>
    <row r="236" spans="1:42" ht="15">
      <c r="A236" s="28"/>
      <c r="B236" s="28"/>
      <c r="C236" s="28"/>
      <c r="D236" s="28"/>
      <c r="E236" s="28"/>
      <c r="F236" s="28"/>
      <c r="G236" s="28"/>
      <c r="H236" s="28"/>
      <c r="I236" s="28"/>
      <c r="J236" s="28"/>
      <c r="K236" s="28"/>
      <c r="L236" s="28"/>
      <c r="M236" s="28"/>
      <c r="N236" s="28"/>
      <c r="O236" s="28"/>
      <c r="P236" s="28"/>
      <c r="Q236" s="28"/>
      <c r="R236" s="28"/>
      <c r="S236" s="28"/>
      <c r="T236" s="28"/>
      <c r="U236" s="28"/>
      <c r="V236" s="28"/>
      <c r="W236" s="28"/>
      <c r="X236" s="28"/>
      <c r="Y236" s="28"/>
      <c r="Z236" s="28"/>
      <c r="AA236" s="28"/>
      <c r="AB236" s="28"/>
      <c r="AC236" s="28"/>
      <c r="AD236" s="28"/>
      <c r="AE236" s="28"/>
      <c r="AF236" s="28"/>
      <c r="AG236" s="28"/>
      <c r="AH236" s="28"/>
      <c r="AI236" s="28"/>
      <c r="AJ236" s="28"/>
      <c r="AK236" s="28"/>
      <c r="AL236" s="28"/>
      <c r="AM236" s="28"/>
      <c r="AN236" s="28"/>
      <c r="AO236" s="28"/>
      <c r="AP236" s="28"/>
    </row>
    <row r="237" spans="1:42" ht="15">
      <c r="A237" s="28"/>
      <c r="B237" s="28"/>
      <c r="C237" s="28"/>
      <c r="D237" s="28"/>
      <c r="E237" s="28"/>
      <c r="F237" s="28"/>
      <c r="G237" s="28"/>
      <c r="H237" s="28"/>
      <c r="I237" s="28"/>
      <c r="J237" s="28"/>
      <c r="K237" s="28"/>
      <c r="L237" s="28"/>
      <c r="M237" s="28"/>
      <c r="N237" s="28"/>
      <c r="O237" s="28"/>
      <c r="P237" s="28"/>
      <c r="Q237" s="28"/>
      <c r="R237" s="28"/>
      <c r="S237" s="28"/>
      <c r="T237" s="28"/>
      <c r="U237" s="28"/>
      <c r="V237" s="28"/>
      <c r="W237" s="28"/>
      <c r="X237" s="28"/>
      <c r="Y237" s="28"/>
      <c r="Z237" s="28"/>
      <c r="AA237" s="28"/>
      <c r="AB237" s="28"/>
      <c r="AC237" s="28"/>
      <c r="AD237" s="28"/>
      <c r="AE237" s="28"/>
      <c r="AF237" s="28"/>
      <c r="AG237" s="28"/>
      <c r="AH237" s="28"/>
      <c r="AI237" s="28"/>
      <c r="AJ237" s="28"/>
      <c r="AK237" s="28"/>
      <c r="AL237" s="28"/>
      <c r="AM237" s="28"/>
      <c r="AN237" s="28"/>
      <c r="AO237" s="28"/>
      <c r="AP237" s="28"/>
    </row>
    <row r="238" spans="1:42" ht="15">
      <c r="A238" s="28"/>
      <c r="B238" s="28"/>
      <c r="C238" s="28"/>
      <c r="D238" s="28"/>
      <c r="E238" s="28"/>
      <c r="F238" s="28"/>
      <c r="G238" s="28"/>
      <c r="H238" s="28"/>
      <c r="I238" s="28"/>
      <c r="J238" s="28"/>
      <c r="K238" s="28"/>
      <c r="L238" s="28"/>
      <c r="M238" s="28"/>
      <c r="N238" s="28"/>
      <c r="O238" s="28"/>
      <c r="P238" s="28"/>
      <c r="Q238" s="28"/>
      <c r="R238" s="28"/>
      <c r="S238" s="28"/>
      <c r="T238" s="28"/>
      <c r="U238" s="28"/>
      <c r="V238" s="28"/>
      <c r="W238" s="28"/>
      <c r="X238" s="28"/>
      <c r="Y238" s="28"/>
      <c r="Z238" s="28"/>
      <c r="AA238" s="28"/>
      <c r="AB238" s="28"/>
      <c r="AC238" s="28"/>
      <c r="AD238" s="28"/>
      <c r="AE238" s="28"/>
      <c r="AF238" s="28"/>
      <c r="AG238" s="28"/>
      <c r="AH238" s="28"/>
      <c r="AI238" s="28"/>
      <c r="AJ238" s="28"/>
      <c r="AK238" s="28"/>
      <c r="AL238" s="28"/>
      <c r="AM238" s="28"/>
      <c r="AN238" s="28"/>
      <c r="AO238" s="28"/>
      <c r="AP238" s="28"/>
    </row>
    <row r="239" spans="1:42" ht="15">
      <c r="A239" s="28"/>
      <c r="B239" s="28"/>
      <c r="C239" s="28"/>
      <c r="D239" s="28"/>
      <c r="E239" s="28"/>
      <c r="F239" s="28"/>
      <c r="G239" s="28"/>
      <c r="H239" s="28"/>
      <c r="I239" s="28"/>
      <c r="J239" s="28"/>
      <c r="K239" s="28"/>
      <c r="L239" s="28"/>
      <c r="M239" s="28"/>
      <c r="N239" s="28"/>
      <c r="O239" s="28"/>
      <c r="P239" s="28"/>
      <c r="Q239" s="28"/>
      <c r="R239" s="28"/>
      <c r="S239" s="28"/>
      <c r="T239" s="28"/>
      <c r="U239" s="28"/>
      <c r="V239" s="28"/>
      <c r="W239" s="28"/>
      <c r="X239" s="28"/>
      <c r="Y239" s="28"/>
      <c r="Z239" s="28"/>
      <c r="AA239" s="28"/>
      <c r="AB239" s="28"/>
      <c r="AC239" s="28"/>
      <c r="AD239" s="28"/>
      <c r="AE239" s="28"/>
      <c r="AF239" s="28"/>
      <c r="AG239" s="28"/>
      <c r="AH239" s="28"/>
      <c r="AI239" s="28"/>
      <c r="AJ239" s="28"/>
      <c r="AK239" s="28"/>
      <c r="AL239" s="28"/>
      <c r="AM239" s="28"/>
      <c r="AN239" s="28"/>
      <c r="AO239" s="28"/>
      <c r="AP239" s="28"/>
    </row>
    <row r="240" spans="1:42" ht="15">
      <c r="A240" s="28"/>
      <c r="B240" s="28"/>
      <c r="C240" s="28"/>
      <c r="D240" s="28"/>
      <c r="E240" s="28"/>
      <c r="F240" s="28"/>
      <c r="G240" s="28"/>
      <c r="H240" s="28"/>
      <c r="I240" s="28"/>
      <c r="J240" s="28"/>
      <c r="K240" s="28"/>
      <c r="L240" s="28"/>
      <c r="M240" s="28"/>
      <c r="N240" s="28"/>
      <c r="O240" s="28"/>
      <c r="P240" s="28"/>
      <c r="Q240" s="28"/>
      <c r="R240" s="28"/>
      <c r="S240" s="28"/>
      <c r="T240" s="28"/>
      <c r="U240" s="28"/>
      <c r="V240" s="28"/>
      <c r="W240" s="28"/>
      <c r="X240" s="28"/>
      <c r="Y240" s="28"/>
      <c r="Z240" s="28"/>
      <c r="AA240" s="28"/>
      <c r="AB240" s="28"/>
      <c r="AC240" s="28"/>
      <c r="AD240" s="28"/>
      <c r="AE240" s="28"/>
      <c r="AF240" s="28"/>
      <c r="AG240" s="28"/>
      <c r="AH240" s="28"/>
      <c r="AI240" s="28"/>
      <c r="AJ240" s="28"/>
      <c r="AK240" s="28"/>
      <c r="AL240" s="28"/>
      <c r="AM240" s="28"/>
      <c r="AN240" s="28"/>
      <c r="AO240" s="28"/>
      <c r="AP240" s="28"/>
    </row>
    <row r="241" spans="1:42" ht="15">
      <c r="A241" s="28"/>
      <c r="B241" s="28"/>
      <c r="C241" s="28"/>
      <c r="D241" s="28"/>
      <c r="E241" s="28"/>
      <c r="F241" s="28"/>
      <c r="G241" s="28"/>
      <c r="H241" s="28"/>
      <c r="I241" s="28"/>
      <c r="J241" s="28"/>
      <c r="K241" s="28"/>
      <c r="L241" s="28"/>
      <c r="M241" s="28"/>
      <c r="N241" s="28"/>
      <c r="O241" s="28"/>
      <c r="P241" s="28"/>
      <c r="Q241" s="28"/>
      <c r="R241" s="28"/>
      <c r="S241" s="28"/>
      <c r="T241" s="28"/>
      <c r="U241" s="28"/>
      <c r="V241" s="28"/>
      <c r="W241" s="28"/>
      <c r="X241" s="28"/>
      <c r="Y241" s="28"/>
      <c r="Z241" s="28"/>
      <c r="AA241" s="28"/>
      <c r="AB241" s="28"/>
      <c r="AC241" s="28"/>
      <c r="AD241" s="28"/>
      <c r="AE241" s="28"/>
      <c r="AF241" s="28"/>
      <c r="AG241" s="28"/>
      <c r="AH241" s="28"/>
      <c r="AI241" s="28"/>
      <c r="AJ241" s="28"/>
      <c r="AK241" s="28"/>
      <c r="AL241" s="28"/>
      <c r="AM241" s="28"/>
      <c r="AN241" s="28"/>
      <c r="AO241" s="28"/>
      <c r="AP241" s="28"/>
    </row>
    <row r="242" spans="1:42" ht="15">
      <c r="A242" s="28"/>
      <c r="B242" s="28"/>
      <c r="C242" s="28"/>
      <c r="D242" s="28"/>
      <c r="E242" s="28"/>
      <c r="F242" s="28"/>
      <c r="G242" s="28"/>
      <c r="H242" s="28"/>
      <c r="I242" s="28"/>
      <c r="J242" s="28"/>
      <c r="K242" s="28"/>
      <c r="L242" s="28"/>
      <c r="M242" s="28"/>
      <c r="N242" s="28"/>
      <c r="O242" s="28"/>
      <c r="P242" s="28"/>
      <c r="Q242" s="28"/>
      <c r="R242" s="28"/>
      <c r="S242" s="28"/>
      <c r="T242" s="28"/>
      <c r="U242" s="28"/>
      <c r="V242" s="28"/>
      <c r="W242" s="28"/>
      <c r="X242" s="28"/>
      <c r="Y242" s="28"/>
      <c r="Z242" s="28"/>
      <c r="AA242" s="28"/>
      <c r="AB242" s="28"/>
      <c r="AC242" s="28"/>
      <c r="AD242" s="28"/>
      <c r="AE242" s="28"/>
      <c r="AF242" s="28"/>
      <c r="AG242" s="28"/>
      <c r="AH242" s="28"/>
      <c r="AI242" s="28"/>
      <c r="AJ242" s="28"/>
      <c r="AK242" s="28"/>
      <c r="AL242" s="28"/>
      <c r="AM242" s="28"/>
      <c r="AN242" s="28"/>
      <c r="AO242" s="28"/>
      <c r="AP242" s="28"/>
    </row>
    <row r="243" spans="1:42" ht="15">
      <c r="A243" s="28"/>
      <c r="B243" s="28"/>
      <c r="C243" s="28"/>
      <c r="D243" s="28"/>
      <c r="E243" s="28"/>
      <c r="F243" s="28"/>
      <c r="G243" s="28"/>
      <c r="H243" s="28"/>
      <c r="I243" s="28"/>
      <c r="J243" s="28"/>
      <c r="K243" s="28"/>
      <c r="L243" s="28"/>
      <c r="M243" s="28"/>
      <c r="N243" s="28"/>
      <c r="O243" s="28"/>
      <c r="P243" s="28"/>
      <c r="Q243" s="28"/>
      <c r="R243" s="28"/>
      <c r="S243" s="28"/>
      <c r="T243" s="28"/>
      <c r="U243" s="28"/>
      <c r="V243" s="28"/>
      <c r="W243" s="28"/>
      <c r="X243" s="28"/>
      <c r="Y243" s="28"/>
      <c r="Z243" s="28"/>
      <c r="AA243" s="28"/>
      <c r="AB243" s="28"/>
      <c r="AC243" s="28"/>
      <c r="AD243" s="28"/>
      <c r="AE243" s="28"/>
      <c r="AF243" s="28"/>
      <c r="AG243" s="28"/>
      <c r="AH243" s="28"/>
      <c r="AI243" s="28"/>
      <c r="AJ243" s="28"/>
      <c r="AK243" s="28"/>
      <c r="AL243" s="28"/>
      <c r="AM243" s="28"/>
      <c r="AN243" s="28"/>
      <c r="AO243" s="28"/>
      <c r="AP243" s="28"/>
    </row>
    <row r="244" spans="1:42" ht="15">
      <c r="A244" s="28"/>
      <c r="B244" s="28"/>
      <c r="C244" s="28"/>
      <c r="D244" s="28"/>
      <c r="E244" s="28"/>
      <c r="F244" s="28"/>
      <c r="G244" s="28"/>
      <c r="H244" s="28"/>
      <c r="I244" s="28"/>
      <c r="J244" s="28"/>
      <c r="K244" s="28"/>
      <c r="L244" s="28"/>
      <c r="M244" s="28"/>
      <c r="N244" s="28"/>
      <c r="O244" s="28"/>
      <c r="P244" s="28"/>
      <c r="Q244" s="28"/>
      <c r="R244" s="28"/>
      <c r="S244" s="28"/>
      <c r="T244" s="28"/>
      <c r="U244" s="28"/>
      <c r="V244" s="28"/>
      <c r="W244" s="28"/>
      <c r="X244" s="28"/>
      <c r="Y244" s="28"/>
      <c r="Z244" s="28"/>
      <c r="AA244" s="28"/>
      <c r="AB244" s="28"/>
      <c r="AC244" s="28"/>
      <c r="AD244" s="28"/>
      <c r="AE244" s="28"/>
      <c r="AF244" s="28"/>
      <c r="AG244" s="28"/>
      <c r="AH244" s="28"/>
      <c r="AI244" s="28"/>
      <c r="AJ244" s="28"/>
      <c r="AK244" s="28"/>
      <c r="AL244" s="28"/>
      <c r="AM244" s="28"/>
      <c r="AN244" s="28"/>
      <c r="AO244" s="28"/>
      <c r="AP244" s="28"/>
    </row>
    <row r="245" spans="1:42" ht="15">
      <c r="A245" s="28"/>
      <c r="B245" s="28"/>
      <c r="C245" s="28"/>
      <c r="D245" s="28"/>
      <c r="E245" s="28"/>
      <c r="F245" s="28"/>
      <c r="G245" s="28"/>
      <c r="H245" s="28"/>
      <c r="I245" s="28"/>
      <c r="J245" s="28"/>
      <c r="K245" s="28"/>
      <c r="L245" s="28"/>
      <c r="M245" s="28"/>
      <c r="N245" s="28"/>
      <c r="O245" s="28"/>
      <c r="P245" s="28"/>
      <c r="Q245" s="28"/>
      <c r="R245" s="28"/>
      <c r="S245" s="28"/>
      <c r="T245" s="28"/>
      <c r="U245" s="28"/>
      <c r="V245" s="28"/>
      <c r="W245" s="28"/>
      <c r="X245" s="28"/>
      <c r="Y245" s="28"/>
      <c r="Z245" s="28"/>
      <c r="AA245" s="28"/>
      <c r="AB245" s="28"/>
      <c r="AC245" s="28"/>
      <c r="AD245" s="28"/>
      <c r="AE245" s="28"/>
      <c r="AF245" s="28"/>
      <c r="AG245" s="28"/>
      <c r="AH245" s="28"/>
      <c r="AI245" s="28"/>
      <c r="AJ245" s="28"/>
      <c r="AK245" s="28"/>
      <c r="AL245" s="28"/>
      <c r="AM245" s="28"/>
      <c r="AN245" s="28"/>
      <c r="AO245" s="28"/>
      <c r="AP245" s="28"/>
    </row>
    <row r="246" spans="1:42" ht="15">
      <c r="A246" s="28"/>
      <c r="B246" s="28"/>
      <c r="C246" s="28"/>
      <c r="D246" s="28"/>
      <c r="E246" s="28"/>
      <c r="F246" s="28"/>
      <c r="G246" s="28"/>
      <c r="H246" s="28"/>
      <c r="I246" s="28"/>
      <c r="J246" s="28"/>
      <c r="K246" s="28"/>
      <c r="L246" s="28"/>
      <c r="M246" s="28"/>
      <c r="N246" s="28"/>
      <c r="O246" s="28"/>
      <c r="P246" s="28"/>
      <c r="Q246" s="28"/>
      <c r="R246" s="28"/>
      <c r="S246" s="28"/>
      <c r="T246" s="28"/>
      <c r="U246" s="28"/>
      <c r="V246" s="28"/>
      <c r="W246" s="28"/>
      <c r="X246" s="28"/>
      <c r="Y246" s="28"/>
      <c r="Z246" s="28"/>
      <c r="AA246" s="28"/>
      <c r="AB246" s="28"/>
      <c r="AC246" s="28"/>
      <c r="AD246" s="28"/>
      <c r="AE246" s="28"/>
      <c r="AF246" s="28"/>
      <c r="AG246" s="28"/>
      <c r="AH246" s="28"/>
      <c r="AI246" s="28"/>
      <c r="AJ246" s="28"/>
      <c r="AK246" s="28"/>
      <c r="AL246" s="28"/>
      <c r="AM246" s="28"/>
      <c r="AN246" s="28"/>
      <c r="AO246" s="28"/>
      <c r="AP246" s="28"/>
    </row>
    <row r="247" spans="1:42" ht="15">
      <c r="A247" s="28"/>
      <c r="B247" s="28"/>
      <c r="C247" s="28"/>
      <c r="D247" s="28"/>
      <c r="E247" s="28"/>
      <c r="F247" s="28"/>
      <c r="G247" s="28"/>
      <c r="H247" s="28"/>
      <c r="I247" s="28"/>
      <c r="J247" s="28"/>
      <c r="K247" s="28"/>
      <c r="L247" s="28"/>
      <c r="M247" s="28"/>
      <c r="N247" s="28"/>
      <c r="O247" s="28"/>
      <c r="P247" s="28"/>
      <c r="Q247" s="28"/>
      <c r="R247" s="28"/>
      <c r="S247" s="28"/>
      <c r="T247" s="28"/>
      <c r="U247" s="28"/>
      <c r="V247" s="28"/>
      <c r="W247" s="28"/>
      <c r="X247" s="28"/>
      <c r="Y247" s="28"/>
      <c r="Z247" s="28"/>
      <c r="AA247" s="28"/>
      <c r="AB247" s="28"/>
      <c r="AC247" s="28"/>
      <c r="AD247" s="28"/>
      <c r="AE247" s="28"/>
      <c r="AF247" s="28"/>
      <c r="AG247" s="28"/>
      <c r="AH247" s="28"/>
      <c r="AI247" s="28"/>
      <c r="AJ247" s="28"/>
      <c r="AK247" s="28"/>
      <c r="AL247" s="28"/>
      <c r="AM247" s="28"/>
      <c r="AN247" s="28"/>
      <c r="AO247" s="28"/>
      <c r="AP247" s="28"/>
    </row>
    <row r="248" spans="1:42" ht="15">
      <c r="A248" s="28"/>
      <c r="B248" s="28"/>
      <c r="C248" s="28"/>
      <c r="D248" s="28"/>
      <c r="E248" s="28"/>
      <c r="F248" s="28"/>
      <c r="G248" s="28"/>
      <c r="H248" s="28"/>
      <c r="I248" s="28"/>
      <c r="J248" s="28"/>
      <c r="K248" s="28"/>
      <c r="L248" s="28"/>
      <c r="M248" s="28"/>
      <c r="N248" s="28"/>
      <c r="O248" s="28"/>
      <c r="P248" s="28"/>
      <c r="Q248" s="28"/>
      <c r="R248" s="28"/>
      <c r="S248" s="28"/>
      <c r="T248" s="28"/>
      <c r="U248" s="28"/>
      <c r="V248" s="28"/>
      <c r="W248" s="28"/>
      <c r="X248" s="28"/>
      <c r="Y248" s="28"/>
      <c r="Z248" s="28"/>
      <c r="AA248" s="28"/>
      <c r="AB248" s="28"/>
      <c r="AC248" s="28"/>
      <c r="AD248" s="28"/>
      <c r="AE248" s="28"/>
      <c r="AF248" s="28"/>
      <c r="AG248" s="28"/>
      <c r="AH248" s="28"/>
      <c r="AI248" s="28"/>
      <c r="AJ248" s="28"/>
      <c r="AK248" s="28"/>
      <c r="AL248" s="28"/>
      <c r="AM248" s="28"/>
      <c r="AN248" s="28"/>
      <c r="AO248" s="28"/>
      <c r="AP248" s="28"/>
    </row>
    <row r="249" spans="1:42" ht="15">
      <c r="A249" s="28"/>
      <c r="B249" s="28"/>
      <c r="C249" s="28"/>
      <c r="D249" s="28"/>
      <c r="E249" s="28"/>
      <c r="F249" s="28"/>
      <c r="G249" s="28"/>
      <c r="H249" s="28"/>
      <c r="I249" s="28"/>
      <c r="J249" s="28"/>
      <c r="K249" s="28"/>
      <c r="L249" s="28"/>
      <c r="M249" s="28"/>
      <c r="N249" s="28"/>
      <c r="O249" s="28"/>
      <c r="P249" s="28"/>
      <c r="Q249" s="28"/>
      <c r="R249" s="28"/>
      <c r="S249" s="28"/>
      <c r="T249" s="28"/>
      <c r="U249" s="28"/>
      <c r="V249" s="28"/>
      <c r="W249" s="28"/>
      <c r="X249" s="28"/>
      <c r="Y249" s="28"/>
      <c r="Z249" s="28"/>
      <c r="AA249" s="28"/>
      <c r="AB249" s="28"/>
      <c r="AC249" s="28"/>
      <c r="AD249" s="28"/>
      <c r="AE249" s="28"/>
      <c r="AF249" s="28"/>
      <c r="AG249" s="28"/>
      <c r="AH249" s="28"/>
      <c r="AI249" s="28"/>
      <c r="AJ249" s="28"/>
      <c r="AK249" s="28"/>
      <c r="AL249" s="28"/>
      <c r="AM249" s="28"/>
      <c r="AN249" s="28"/>
      <c r="AO249" s="28"/>
      <c r="AP249" s="28"/>
    </row>
    <row r="250" spans="1:42" ht="15">
      <c r="A250" s="28"/>
      <c r="B250" s="28"/>
      <c r="C250" s="28"/>
      <c r="D250" s="28"/>
      <c r="E250" s="28"/>
      <c r="F250" s="28"/>
      <c r="G250" s="28"/>
      <c r="H250" s="28"/>
      <c r="I250" s="28"/>
      <c r="J250" s="28"/>
      <c r="K250" s="28"/>
      <c r="L250" s="28"/>
      <c r="M250" s="28"/>
      <c r="N250" s="28"/>
      <c r="O250" s="28"/>
      <c r="P250" s="28"/>
      <c r="Q250" s="28"/>
      <c r="R250" s="28"/>
      <c r="S250" s="28"/>
      <c r="T250" s="28"/>
      <c r="U250" s="28"/>
      <c r="V250" s="28"/>
      <c r="W250" s="28"/>
      <c r="X250" s="28"/>
      <c r="Y250" s="28"/>
      <c r="Z250" s="28"/>
      <c r="AA250" s="28"/>
      <c r="AB250" s="28"/>
      <c r="AC250" s="28"/>
      <c r="AD250" s="28"/>
      <c r="AE250" s="28"/>
      <c r="AF250" s="28"/>
      <c r="AG250" s="28"/>
      <c r="AH250" s="28"/>
      <c r="AI250" s="28"/>
      <c r="AJ250" s="28"/>
      <c r="AK250" s="28"/>
      <c r="AL250" s="28"/>
      <c r="AM250" s="28"/>
      <c r="AN250" s="28"/>
      <c r="AO250" s="28"/>
      <c r="AP250" s="28"/>
    </row>
    <row r="251" spans="1:42" ht="15">
      <c r="A251" s="28"/>
      <c r="B251" s="28"/>
      <c r="C251" s="28"/>
      <c r="D251" s="28"/>
      <c r="E251" s="28"/>
      <c r="F251" s="28"/>
      <c r="G251" s="28"/>
      <c r="H251" s="28"/>
      <c r="I251" s="28"/>
      <c r="J251" s="28"/>
      <c r="K251" s="28"/>
      <c r="L251" s="28"/>
      <c r="M251" s="28"/>
      <c r="N251" s="28"/>
      <c r="O251" s="28"/>
      <c r="P251" s="28"/>
      <c r="Q251" s="28"/>
      <c r="R251" s="28"/>
      <c r="S251" s="28"/>
      <c r="T251" s="28"/>
      <c r="U251" s="28"/>
      <c r="V251" s="28"/>
      <c r="W251" s="28"/>
      <c r="X251" s="28"/>
      <c r="Y251" s="28"/>
      <c r="Z251" s="28"/>
      <c r="AA251" s="28"/>
      <c r="AB251" s="28"/>
      <c r="AC251" s="28"/>
      <c r="AD251" s="28"/>
      <c r="AE251" s="28"/>
      <c r="AF251" s="28"/>
      <c r="AG251" s="28"/>
      <c r="AH251" s="28"/>
      <c r="AI251" s="28"/>
      <c r="AJ251" s="28"/>
      <c r="AK251" s="28"/>
      <c r="AL251" s="28"/>
      <c r="AM251" s="28"/>
      <c r="AN251" s="28"/>
      <c r="AO251" s="28"/>
      <c r="AP251" s="28"/>
    </row>
    <row r="252" spans="1:42" ht="15">
      <c r="A252" s="28"/>
      <c r="B252" s="28"/>
      <c r="C252" s="28"/>
      <c r="D252" s="28"/>
      <c r="E252" s="28"/>
      <c r="F252" s="28"/>
      <c r="G252" s="28"/>
      <c r="H252" s="28"/>
      <c r="I252" s="28"/>
      <c r="J252" s="28"/>
      <c r="K252" s="28"/>
      <c r="L252" s="28"/>
      <c r="M252" s="28"/>
      <c r="N252" s="28"/>
      <c r="O252" s="28"/>
      <c r="P252" s="28"/>
      <c r="Q252" s="28"/>
      <c r="R252" s="28"/>
      <c r="S252" s="28"/>
      <c r="T252" s="28"/>
      <c r="U252" s="28"/>
      <c r="V252" s="28"/>
      <c r="W252" s="28"/>
      <c r="X252" s="28"/>
      <c r="Y252" s="28"/>
      <c r="Z252" s="28"/>
      <c r="AA252" s="28"/>
      <c r="AB252" s="28"/>
      <c r="AC252" s="28"/>
      <c r="AD252" s="28"/>
      <c r="AE252" s="28"/>
      <c r="AF252" s="28"/>
      <c r="AG252" s="28"/>
      <c r="AH252" s="28"/>
      <c r="AI252" s="28"/>
      <c r="AJ252" s="28"/>
      <c r="AK252" s="28"/>
      <c r="AL252" s="28"/>
      <c r="AM252" s="28"/>
      <c r="AN252" s="28"/>
      <c r="AO252" s="28"/>
      <c r="AP252" s="28"/>
    </row>
    <row r="253" spans="1:42" ht="15">
      <c r="A253" s="28"/>
      <c r="B253" s="28"/>
      <c r="C253" s="28"/>
      <c r="D253" s="28"/>
      <c r="E253" s="28"/>
      <c r="F253" s="28"/>
      <c r="G253" s="28"/>
      <c r="H253" s="28"/>
      <c r="I253" s="28"/>
      <c r="J253" s="28"/>
      <c r="K253" s="28"/>
      <c r="L253" s="28"/>
      <c r="M253" s="28"/>
      <c r="N253" s="28"/>
      <c r="O253" s="28"/>
      <c r="P253" s="28"/>
      <c r="Q253" s="28"/>
      <c r="R253" s="28"/>
      <c r="S253" s="28"/>
      <c r="T253" s="28"/>
      <c r="U253" s="28"/>
      <c r="V253" s="28"/>
      <c r="W253" s="28"/>
      <c r="X253" s="28"/>
      <c r="Y253" s="28"/>
      <c r="Z253" s="28"/>
      <c r="AA253" s="28"/>
      <c r="AB253" s="28"/>
      <c r="AC253" s="28"/>
      <c r="AD253" s="28"/>
      <c r="AE253" s="28"/>
      <c r="AF253" s="28"/>
      <c r="AG253" s="28"/>
      <c r="AH253" s="28"/>
      <c r="AI253" s="28"/>
      <c r="AJ253" s="28"/>
      <c r="AK253" s="28"/>
      <c r="AL253" s="28"/>
      <c r="AM253" s="28"/>
      <c r="AN253" s="28"/>
      <c r="AO253" s="28"/>
      <c r="AP253" s="28"/>
    </row>
    <row r="254" spans="1:42" ht="15">
      <c r="A254" s="28"/>
      <c r="B254" s="28"/>
      <c r="C254" s="28"/>
      <c r="D254" s="28"/>
      <c r="E254" s="28"/>
      <c r="F254" s="28"/>
      <c r="G254" s="28"/>
      <c r="H254" s="28"/>
      <c r="I254" s="28"/>
      <c r="J254" s="28"/>
      <c r="K254" s="28"/>
      <c r="L254" s="28"/>
      <c r="M254" s="28"/>
      <c r="N254" s="28"/>
      <c r="O254" s="28"/>
      <c r="P254" s="28"/>
      <c r="Q254" s="28"/>
      <c r="R254" s="28"/>
      <c r="S254" s="28"/>
      <c r="T254" s="28"/>
      <c r="U254" s="28"/>
      <c r="V254" s="28"/>
      <c r="W254" s="28"/>
      <c r="X254" s="28"/>
      <c r="Y254" s="28"/>
      <c r="Z254" s="28"/>
      <c r="AA254" s="28"/>
      <c r="AB254" s="28"/>
      <c r="AC254" s="28"/>
      <c r="AD254" s="28"/>
      <c r="AE254" s="28"/>
      <c r="AF254" s="28"/>
      <c r="AG254" s="28"/>
      <c r="AH254" s="28"/>
      <c r="AI254" s="28"/>
      <c r="AJ254" s="28"/>
      <c r="AK254" s="28"/>
      <c r="AL254" s="28"/>
      <c r="AM254" s="28"/>
      <c r="AN254" s="28"/>
      <c r="AO254" s="28"/>
      <c r="AP254" s="28"/>
    </row>
    <row r="255" spans="1:42" ht="15">
      <c r="A255" s="28"/>
      <c r="B255" s="28"/>
      <c r="C255" s="28"/>
      <c r="D255" s="28"/>
      <c r="E255" s="28"/>
      <c r="F255" s="28"/>
      <c r="G255" s="28"/>
      <c r="H255" s="28"/>
      <c r="I255" s="28"/>
      <c r="J255" s="28"/>
      <c r="K255" s="28"/>
      <c r="L255" s="28"/>
      <c r="M255" s="28"/>
      <c r="N255" s="28"/>
      <c r="O255" s="28"/>
      <c r="P255" s="28"/>
      <c r="Q255" s="28"/>
      <c r="R255" s="28"/>
      <c r="S255" s="28"/>
      <c r="T255" s="28"/>
      <c r="U255" s="28"/>
      <c r="V255" s="28"/>
      <c r="W255" s="28"/>
      <c r="X255" s="28"/>
      <c r="Y255" s="28"/>
      <c r="Z255" s="28"/>
      <c r="AA255" s="28"/>
      <c r="AB255" s="28"/>
      <c r="AC255" s="28"/>
      <c r="AD255" s="28"/>
      <c r="AE255" s="28"/>
      <c r="AF255" s="28"/>
      <c r="AG255" s="28"/>
      <c r="AH255" s="28"/>
      <c r="AI255" s="28"/>
      <c r="AJ255" s="28"/>
      <c r="AK255" s="28"/>
      <c r="AL255" s="28"/>
      <c r="AM255" s="28"/>
      <c r="AN255" s="28"/>
      <c r="AO255" s="28"/>
      <c r="AP255" s="28"/>
    </row>
    <row r="256" spans="1:42" ht="15">
      <c r="A256" s="28"/>
      <c r="B256" s="28"/>
      <c r="C256" s="28"/>
      <c r="D256" s="28"/>
      <c r="E256" s="28"/>
      <c r="F256" s="28"/>
      <c r="G256" s="28"/>
      <c r="H256" s="28"/>
      <c r="I256" s="28"/>
      <c r="J256" s="28"/>
      <c r="K256" s="28"/>
      <c r="L256" s="28"/>
      <c r="M256" s="28"/>
      <c r="N256" s="28"/>
      <c r="O256" s="28"/>
      <c r="P256" s="28"/>
      <c r="Q256" s="28"/>
      <c r="R256" s="28"/>
      <c r="S256" s="28"/>
      <c r="T256" s="28"/>
      <c r="U256" s="28"/>
      <c r="V256" s="28"/>
      <c r="W256" s="28"/>
      <c r="X256" s="28"/>
      <c r="Y256" s="28"/>
      <c r="Z256" s="28"/>
      <c r="AA256" s="28"/>
      <c r="AB256" s="28"/>
      <c r="AC256" s="28"/>
      <c r="AD256" s="28"/>
      <c r="AE256" s="28"/>
      <c r="AF256" s="28"/>
      <c r="AG256" s="28"/>
      <c r="AH256" s="28"/>
      <c r="AI256" s="28"/>
      <c r="AJ256" s="28"/>
      <c r="AK256" s="28"/>
      <c r="AL256" s="28"/>
      <c r="AM256" s="28"/>
      <c r="AN256" s="28"/>
      <c r="AO256" s="28"/>
      <c r="AP256" s="28"/>
    </row>
    <row r="257" spans="1:42" ht="15">
      <c r="A257" s="28"/>
      <c r="B257" s="28"/>
      <c r="C257" s="28"/>
      <c r="D257" s="28"/>
      <c r="E257" s="28"/>
      <c r="F257" s="28"/>
      <c r="G257" s="28"/>
      <c r="H257" s="28"/>
      <c r="I257" s="28"/>
      <c r="J257" s="28"/>
      <c r="K257" s="28"/>
      <c r="L257" s="28"/>
      <c r="M257" s="28"/>
      <c r="N257" s="28"/>
      <c r="O257" s="28"/>
      <c r="P257" s="28"/>
      <c r="Q257" s="28"/>
      <c r="R257" s="28"/>
      <c r="S257" s="28"/>
      <c r="T257" s="28"/>
      <c r="U257" s="28"/>
      <c r="V257" s="28"/>
      <c r="W257" s="28"/>
      <c r="X257" s="28"/>
      <c r="Y257" s="28"/>
      <c r="Z257" s="28"/>
      <c r="AA257" s="28"/>
      <c r="AB257" s="28"/>
      <c r="AC257" s="28"/>
      <c r="AD257" s="28"/>
      <c r="AE257" s="28"/>
      <c r="AF257" s="28"/>
      <c r="AG257" s="28"/>
      <c r="AH257" s="28"/>
      <c r="AI257" s="28"/>
      <c r="AJ257" s="28"/>
      <c r="AK257" s="28"/>
      <c r="AL257" s="28"/>
      <c r="AM257" s="28"/>
      <c r="AN257" s="28"/>
      <c r="AO257" s="28"/>
      <c r="AP257" s="28"/>
    </row>
    <row r="258" spans="1:42" ht="15">
      <c r="A258" s="28"/>
      <c r="B258" s="28"/>
      <c r="C258" s="28"/>
      <c r="D258" s="28"/>
      <c r="E258" s="28"/>
      <c r="F258" s="28"/>
      <c r="G258" s="28"/>
      <c r="H258" s="28"/>
      <c r="I258" s="28"/>
      <c r="J258" s="28"/>
      <c r="K258" s="28"/>
      <c r="L258" s="28"/>
      <c r="M258" s="28"/>
      <c r="N258" s="28"/>
      <c r="O258" s="28"/>
      <c r="P258" s="28"/>
      <c r="Q258" s="28"/>
      <c r="R258" s="28"/>
      <c r="S258" s="28"/>
      <c r="T258" s="28"/>
      <c r="U258" s="28"/>
      <c r="V258" s="28"/>
      <c r="W258" s="28"/>
      <c r="X258" s="28"/>
      <c r="Y258" s="28"/>
      <c r="Z258" s="28"/>
      <c r="AA258" s="28"/>
      <c r="AB258" s="28"/>
      <c r="AC258" s="28"/>
      <c r="AD258" s="28"/>
      <c r="AE258" s="28"/>
      <c r="AF258" s="28"/>
      <c r="AG258" s="28"/>
      <c r="AH258" s="28"/>
      <c r="AI258" s="28"/>
      <c r="AJ258" s="28"/>
      <c r="AK258" s="28"/>
      <c r="AL258" s="28"/>
      <c r="AM258" s="28"/>
      <c r="AN258" s="28"/>
      <c r="AO258" s="28"/>
      <c r="AP258" s="28"/>
    </row>
    <row r="259" spans="1:42" ht="15">
      <c r="A259" s="28"/>
      <c r="B259" s="28"/>
      <c r="C259" s="28"/>
      <c r="D259" s="28"/>
      <c r="E259" s="28"/>
      <c r="F259" s="28"/>
      <c r="G259" s="28"/>
      <c r="H259" s="28"/>
      <c r="I259" s="28"/>
      <c r="J259" s="28"/>
      <c r="K259" s="28"/>
      <c r="L259" s="28"/>
      <c r="M259" s="28"/>
      <c r="N259" s="28"/>
      <c r="O259" s="28"/>
      <c r="P259" s="28"/>
      <c r="Q259" s="28"/>
      <c r="R259" s="28"/>
      <c r="S259" s="28"/>
      <c r="T259" s="28"/>
      <c r="U259" s="28"/>
      <c r="V259" s="28"/>
      <c r="W259" s="28"/>
      <c r="X259" s="28"/>
      <c r="Y259" s="28"/>
      <c r="Z259" s="28"/>
      <c r="AA259" s="28"/>
      <c r="AB259" s="28"/>
      <c r="AC259" s="28"/>
      <c r="AD259" s="28"/>
      <c r="AE259" s="28"/>
      <c r="AF259" s="28"/>
      <c r="AG259" s="28"/>
      <c r="AH259" s="28"/>
      <c r="AI259" s="28"/>
      <c r="AJ259" s="28"/>
      <c r="AK259" s="28"/>
      <c r="AL259" s="28"/>
      <c r="AM259" s="28"/>
      <c r="AN259" s="28"/>
      <c r="AO259" s="28"/>
      <c r="AP259" s="28"/>
    </row>
    <row r="260" spans="1:42" ht="15">
      <c r="A260" s="28"/>
      <c r="B260" s="28"/>
      <c r="C260" s="28"/>
      <c r="D260" s="28"/>
      <c r="E260" s="28"/>
      <c r="F260" s="28"/>
      <c r="G260" s="28"/>
      <c r="H260" s="28"/>
      <c r="I260" s="28"/>
      <c r="J260" s="28"/>
      <c r="K260" s="28"/>
      <c r="L260" s="28"/>
      <c r="M260" s="28"/>
      <c r="N260" s="28"/>
      <c r="O260" s="28"/>
      <c r="P260" s="28"/>
      <c r="Q260" s="28"/>
      <c r="R260" s="28"/>
      <c r="S260" s="28"/>
      <c r="T260" s="28"/>
      <c r="U260" s="28"/>
      <c r="V260" s="28"/>
      <c r="W260" s="28"/>
      <c r="X260" s="28"/>
      <c r="Y260" s="28"/>
      <c r="Z260" s="28"/>
      <c r="AA260" s="28"/>
      <c r="AB260" s="28"/>
      <c r="AC260" s="28"/>
      <c r="AD260" s="28"/>
      <c r="AE260" s="28"/>
      <c r="AF260" s="28"/>
      <c r="AG260" s="28"/>
      <c r="AH260" s="28"/>
      <c r="AI260" s="28"/>
      <c r="AJ260" s="28"/>
      <c r="AK260" s="28"/>
      <c r="AL260" s="28"/>
      <c r="AM260" s="28"/>
      <c r="AN260" s="28"/>
      <c r="AO260" s="28"/>
      <c r="AP260" s="28"/>
    </row>
    <row r="261" spans="1:42" ht="15">
      <c r="A261" s="28"/>
      <c r="B261" s="28"/>
      <c r="C261" s="28"/>
      <c r="D261" s="28"/>
      <c r="E261" s="28"/>
      <c r="F261" s="28"/>
      <c r="G261" s="28"/>
      <c r="H261" s="28"/>
      <c r="I261" s="28"/>
      <c r="J261" s="28"/>
      <c r="K261" s="28"/>
      <c r="L261" s="28"/>
      <c r="M261" s="28"/>
      <c r="N261" s="28"/>
      <c r="O261" s="28"/>
      <c r="P261" s="28"/>
      <c r="Q261" s="28"/>
      <c r="R261" s="28"/>
      <c r="S261" s="28"/>
      <c r="T261" s="28"/>
      <c r="U261" s="28"/>
      <c r="V261" s="28"/>
      <c r="W261" s="28"/>
      <c r="X261" s="28"/>
      <c r="Y261" s="28"/>
      <c r="Z261" s="28"/>
      <c r="AA261" s="28"/>
      <c r="AB261" s="28"/>
      <c r="AC261" s="28"/>
      <c r="AD261" s="28"/>
      <c r="AE261" s="28"/>
      <c r="AF261" s="28"/>
      <c r="AG261" s="28"/>
      <c r="AH261" s="28"/>
      <c r="AI261" s="28"/>
      <c r="AJ261" s="28"/>
      <c r="AK261" s="28"/>
      <c r="AL261" s="28"/>
      <c r="AM261" s="28"/>
      <c r="AN261" s="28"/>
      <c r="AO261" s="28"/>
      <c r="AP261" s="28"/>
    </row>
    <row r="262" spans="1:42" ht="15">
      <c r="A262" s="28"/>
      <c r="B262" s="28"/>
      <c r="C262" s="28"/>
      <c r="D262" s="28"/>
      <c r="E262" s="28"/>
      <c r="F262" s="28"/>
      <c r="G262" s="28"/>
      <c r="H262" s="28"/>
      <c r="I262" s="28"/>
      <c r="J262" s="28"/>
      <c r="K262" s="28"/>
      <c r="L262" s="28"/>
      <c r="M262" s="28"/>
      <c r="N262" s="28"/>
      <c r="O262" s="28"/>
      <c r="P262" s="28"/>
      <c r="Q262" s="28"/>
      <c r="R262" s="28"/>
      <c r="S262" s="28"/>
      <c r="T262" s="28"/>
      <c r="U262" s="28"/>
      <c r="V262" s="28"/>
      <c r="W262" s="28"/>
      <c r="X262" s="28"/>
      <c r="Y262" s="28"/>
      <c r="Z262" s="28"/>
      <c r="AA262" s="28"/>
      <c r="AB262" s="28"/>
      <c r="AC262" s="28"/>
      <c r="AD262" s="28"/>
      <c r="AE262" s="28"/>
      <c r="AF262" s="28"/>
      <c r="AG262" s="28"/>
      <c r="AH262" s="28"/>
      <c r="AI262" s="28"/>
      <c r="AJ262" s="28"/>
      <c r="AK262" s="28"/>
      <c r="AL262" s="28"/>
      <c r="AM262" s="28"/>
      <c r="AN262" s="28"/>
      <c r="AO262" s="28"/>
      <c r="AP262" s="28"/>
    </row>
    <row r="263" spans="1:42" ht="15">
      <c r="A263" s="28"/>
      <c r="B263" s="28"/>
      <c r="C263" s="28"/>
      <c r="D263" s="28"/>
      <c r="E263" s="28"/>
      <c r="F263" s="28"/>
      <c r="G263" s="28"/>
      <c r="H263" s="28"/>
      <c r="I263" s="28"/>
      <c r="J263" s="28"/>
      <c r="K263" s="28"/>
      <c r="L263" s="28"/>
      <c r="M263" s="28"/>
      <c r="N263" s="28"/>
      <c r="O263" s="28"/>
      <c r="P263" s="28"/>
      <c r="Q263" s="28"/>
      <c r="R263" s="28"/>
      <c r="S263" s="28"/>
      <c r="T263" s="28"/>
      <c r="U263" s="28"/>
      <c r="V263" s="28"/>
      <c r="W263" s="28"/>
      <c r="X263" s="28"/>
      <c r="Y263" s="28"/>
      <c r="Z263" s="28"/>
      <c r="AA263" s="28"/>
      <c r="AB263" s="28"/>
      <c r="AC263" s="28"/>
      <c r="AD263" s="28"/>
      <c r="AE263" s="28"/>
      <c r="AF263" s="28"/>
      <c r="AG263" s="28"/>
      <c r="AH263" s="28"/>
      <c r="AI263" s="28"/>
      <c r="AJ263" s="28"/>
      <c r="AK263" s="28"/>
      <c r="AL263" s="28"/>
      <c r="AM263" s="28"/>
      <c r="AN263" s="28"/>
      <c r="AO263" s="28"/>
      <c r="AP263" s="28"/>
    </row>
    <row r="264" spans="1:42" ht="15">
      <c r="A264" s="28"/>
      <c r="B264" s="28"/>
      <c r="C264" s="28"/>
      <c r="D264" s="28"/>
      <c r="E264" s="28"/>
      <c r="F264" s="28"/>
      <c r="G264" s="28"/>
      <c r="H264" s="28"/>
      <c r="I264" s="28"/>
      <c r="J264" s="28"/>
      <c r="K264" s="28"/>
      <c r="L264" s="28"/>
      <c r="M264" s="28"/>
      <c r="N264" s="28"/>
      <c r="O264" s="28"/>
      <c r="P264" s="28"/>
      <c r="Q264" s="28"/>
      <c r="R264" s="28"/>
      <c r="S264" s="28"/>
      <c r="T264" s="28"/>
      <c r="U264" s="28"/>
      <c r="V264" s="28"/>
      <c r="W264" s="28"/>
      <c r="X264" s="28"/>
      <c r="Y264" s="28"/>
      <c r="Z264" s="28"/>
      <c r="AA264" s="28"/>
      <c r="AB264" s="28"/>
      <c r="AC264" s="28"/>
      <c r="AD264" s="28"/>
      <c r="AE264" s="28"/>
      <c r="AF264" s="28"/>
      <c r="AG264" s="28"/>
      <c r="AH264" s="28"/>
      <c r="AI264" s="28"/>
      <c r="AJ264" s="28"/>
      <c r="AK264" s="28"/>
      <c r="AL264" s="28"/>
      <c r="AM264" s="28"/>
      <c r="AN264" s="28"/>
      <c r="AO264" s="28"/>
      <c r="AP264" s="28"/>
    </row>
    <row r="265" spans="1:42" ht="15">
      <c r="A265" s="28"/>
      <c r="B265" s="28"/>
      <c r="C265" s="28"/>
      <c r="D265" s="28"/>
      <c r="E265" s="28"/>
      <c r="F265" s="28"/>
      <c r="G265" s="28"/>
      <c r="H265" s="28"/>
      <c r="I265" s="28"/>
      <c r="J265" s="28"/>
      <c r="K265" s="28"/>
      <c r="L265" s="28"/>
      <c r="M265" s="28"/>
      <c r="N265" s="28"/>
      <c r="O265" s="28"/>
      <c r="P265" s="28"/>
      <c r="Q265" s="28"/>
      <c r="R265" s="28"/>
      <c r="S265" s="28"/>
      <c r="T265" s="28"/>
      <c r="U265" s="28"/>
      <c r="V265" s="28"/>
      <c r="W265" s="28"/>
      <c r="X265" s="28"/>
      <c r="Y265" s="28"/>
      <c r="Z265" s="28"/>
      <c r="AA265" s="28"/>
      <c r="AB265" s="28"/>
      <c r="AC265" s="28"/>
      <c r="AD265" s="28"/>
      <c r="AE265" s="28"/>
      <c r="AF265" s="28"/>
      <c r="AG265" s="28"/>
      <c r="AH265" s="28"/>
      <c r="AI265" s="28"/>
      <c r="AJ265" s="28"/>
      <c r="AK265" s="28"/>
      <c r="AL265" s="28"/>
      <c r="AM265" s="28"/>
      <c r="AN265" s="28"/>
      <c r="AO265" s="28"/>
      <c r="AP265" s="28"/>
    </row>
    <row r="266" spans="1:42" ht="15">
      <c r="A266" s="28"/>
      <c r="B266" s="28"/>
      <c r="C266" s="28"/>
      <c r="D266" s="28"/>
      <c r="E266" s="28"/>
      <c r="F266" s="28"/>
      <c r="G266" s="28"/>
      <c r="H266" s="28"/>
      <c r="I266" s="28"/>
      <c r="J266" s="28"/>
      <c r="K266" s="28"/>
      <c r="L266" s="28"/>
      <c r="M266" s="28"/>
      <c r="N266" s="28"/>
      <c r="O266" s="28"/>
      <c r="P266" s="28"/>
      <c r="Q266" s="28"/>
      <c r="R266" s="28"/>
      <c r="S266" s="28"/>
      <c r="T266" s="28"/>
      <c r="U266" s="28"/>
      <c r="V266" s="28"/>
      <c r="W266" s="28"/>
      <c r="X266" s="28"/>
      <c r="Y266" s="28"/>
      <c r="Z266" s="28"/>
      <c r="AA266" s="28"/>
      <c r="AB266" s="28"/>
      <c r="AC266" s="28"/>
      <c r="AD266" s="28"/>
      <c r="AE266" s="28"/>
      <c r="AF266" s="28"/>
      <c r="AG266" s="28"/>
      <c r="AH266" s="28"/>
      <c r="AI266" s="28"/>
      <c r="AJ266" s="28"/>
      <c r="AK266" s="28"/>
      <c r="AL266" s="28"/>
      <c r="AM266" s="28"/>
      <c r="AN266" s="28"/>
      <c r="AO266" s="28"/>
      <c r="AP266" s="28"/>
    </row>
    <row r="267" spans="1:42" ht="15">
      <c r="A267" s="28"/>
      <c r="B267" s="28"/>
      <c r="C267" s="28"/>
      <c r="D267" s="28"/>
      <c r="E267" s="28"/>
      <c r="F267" s="28"/>
      <c r="G267" s="28"/>
      <c r="H267" s="28"/>
      <c r="I267" s="28"/>
      <c r="J267" s="28"/>
      <c r="K267" s="28"/>
      <c r="L267" s="28"/>
      <c r="M267" s="28"/>
      <c r="N267" s="28"/>
      <c r="O267" s="28"/>
      <c r="P267" s="28"/>
      <c r="Q267" s="28"/>
      <c r="R267" s="28"/>
      <c r="S267" s="28"/>
      <c r="T267" s="28"/>
      <c r="U267" s="28"/>
      <c r="V267" s="28"/>
      <c r="W267" s="28"/>
      <c r="X267" s="28"/>
      <c r="Y267" s="28"/>
      <c r="Z267" s="28"/>
      <c r="AA267" s="28"/>
      <c r="AB267" s="28"/>
      <c r="AC267" s="28"/>
      <c r="AD267" s="28"/>
      <c r="AE267" s="28"/>
      <c r="AF267" s="28"/>
      <c r="AG267" s="28"/>
      <c r="AH267" s="28"/>
      <c r="AI267" s="28"/>
      <c r="AJ267" s="28"/>
      <c r="AK267" s="28"/>
      <c r="AL267" s="28"/>
      <c r="AM267" s="28"/>
      <c r="AN267" s="28"/>
      <c r="AO267" s="28"/>
      <c r="AP267" s="28"/>
    </row>
    <row r="268" spans="1:42" ht="15">
      <c r="A268" s="28"/>
      <c r="B268" s="28"/>
      <c r="C268" s="28"/>
      <c r="D268" s="28"/>
      <c r="E268" s="28"/>
      <c r="F268" s="28"/>
      <c r="G268" s="28"/>
      <c r="H268" s="28"/>
      <c r="I268" s="28"/>
      <c r="J268" s="28"/>
      <c r="K268" s="28"/>
      <c r="L268" s="28"/>
      <c r="M268" s="28"/>
      <c r="N268" s="28"/>
      <c r="O268" s="28"/>
      <c r="P268" s="28"/>
      <c r="Q268" s="28"/>
      <c r="R268" s="28"/>
      <c r="S268" s="28"/>
      <c r="T268" s="28"/>
      <c r="U268" s="28"/>
      <c r="V268" s="28"/>
      <c r="W268" s="28"/>
      <c r="X268" s="28"/>
      <c r="Y268" s="28"/>
      <c r="Z268" s="28"/>
      <c r="AA268" s="28"/>
      <c r="AB268" s="28"/>
      <c r="AC268" s="28"/>
      <c r="AD268" s="28"/>
      <c r="AE268" s="28"/>
      <c r="AF268" s="28"/>
      <c r="AG268" s="28"/>
      <c r="AH268" s="28"/>
      <c r="AI268" s="28"/>
      <c r="AJ268" s="28"/>
      <c r="AK268" s="28"/>
      <c r="AL268" s="28"/>
      <c r="AM268" s="28"/>
      <c r="AN268" s="28"/>
      <c r="AO268" s="28"/>
      <c r="AP268" s="28"/>
    </row>
    <row r="269" spans="1:42" ht="15">
      <c r="A269" s="28"/>
      <c r="B269" s="28"/>
      <c r="C269" s="28"/>
      <c r="D269" s="28"/>
      <c r="E269" s="28"/>
      <c r="F269" s="28"/>
      <c r="G269" s="28"/>
      <c r="H269" s="28"/>
      <c r="I269" s="28"/>
      <c r="J269" s="28"/>
      <c r="K269" s="28"/>
      <c r="L269" s="28"/>
      <c r="M269" s="28"/>
      <c r="N269" s="28"/>
      <c r="O269" s="28"/>
      <c r="P269" s="28"/>
      <c r="Q269" s="28"/>
      <c r="R269" s="28"/>
      <c r="S269" s="28"/>
      <c r="T269" s="28"/>
      <c r="U269" s="28"/>
      <c r="V269" s="28"/>
      <c r="W269" s="28"/>
      <c r="X269" s="28"/>
      <c r="Y269" s="28"/>
      <c r="Z269" s="28"/>
      <c r="AA269" s="28"/>
      <c r="AB269" s="28"/>
      <c r="AC269" s="28"/>
      <c r="AD269" s="28"/>
      <c r="AE269" s="28"/>
      <c r="AF269" s="28"/>
      <c r="AG269" s="28"/>
      <c r="AH269" s="28"/>
      <c r="AI269" s="28"/>
      <c r="AJ269" s="28"/>
      <c r="AK269" s="28"/>
      <c r="AL269" s="28"/>
      <c r="AM269" s="28"/>
      <c r="AN269" s="28"/>
      <c r="AO269" s="28"/>
      <c r="AP269" s="28"/>
    </row>
    <row r="270" spans="1:42" ht="15">
      <c r="A270" s="28"/>
      <c r="B270" s="28"/>
      <c r="C270" s="28"/>
      <c r="D270" s="28"/>
      <c r="E270" s="28"/>
      <c r="F270" s="28"/>
      <c r="G270" s="28"/>
      <c r="H270" s="28"/>
      <c r="I270" s="28"/>
      <c r="J270" s="28"/>
      <c r="K270" s="28"/>
      <c r="L270" s="28"/>
      <c r="M270" s="28"/>
      <c r="N270" s="28"/>
      <c r="O270" s="28"/>
      <c r="P270" s="28"/>
      <c r="Q270" s="28"/>
      <c r="R270" s="28"/>
      <c r="S270" s="28"/>
      <c r="T270" s="28"/>
      <c r="U270" s="28"/>
      <c r="V270" s="28"/>
      <c r="W270" s="28"/>
      <c r="X270" s="28"/>
      <c r="Y270" s="28"/>
      <c r="Z270" s="28"/>
      <c r="AA270" s="28"/>
      <c r="AB270" s="28"/>
      <c r="AC270" s="28"/>
      <c r="AD270" s="28"/>
      <c r="AE270" s="28"/>
      <c r="AF270" s="28"/>
      <c r="AG270" s="28"/>
      <c r="AH270" s="28"/>
      <c r="AI270" s="28"/>
      <c r="AJ270" s="28"/>
      <c r="AK270" s="28"/>
      <c r="AL270" s="28"/>
      <c r="AM270" s="28"/>
      <c r="AN270" s="28"/>
      <c r="AO270" s="28"/>
      <c r="AP270" s="28"/>
    </row>
    <row r="271" spans="1:42" ht="15">
      <c r="A271" s="28"/>
      <c r="B271" s="28"/>
      <c r="C271" s="28"/>
      <c r="D271" s="28"/>
      <c r="E271" s="28"/>
      <c r="F271" s="28"/>
      <c r="G271" s="28"/>
      <c r="H271" s="28"/>
      <c r="I271" s="28"/>
      <c r="J271" s="28"/>
      <c r="K271" s="28"/>
      <c r="L271" s="28"/>
      <c r="M271" s="28"/>
      <c r="N271" s="28"/>
      <c r="O271" s="28"/>
      <c r="P271" s="28"/>
      <c r="Q271" s="28"/>
      <c r="R271" s="28"/>
      <c r="S271" s="28"/>
      <c r="T271" s="28"/>
      <c r="U271" s="28"/>
      <c r="V271" s="28"/>
      <c r="W271" s="28"/>
      <c r="X271" s="28"/>
      <c r="Y271" s="28"/>
      <c r="Z271" s="28"/>
      <c r="AA271" s="28"/>
      <c r="AB271" s="28"/>
      <c r="AC271" s="28"/>
      <c r="AD271" s="28"/>
      <c r="AE271" s="28"/>
      <c r="AF271" s="28"/>
      <c r="AG271" s="28"/>
      <c r="AH271" s="28"/>
      <c r="AI271" s="28"/>
      <c r="AJ271" s="28"/>
      <c r="AK271" s="28"/>
      <c r="AL271" s="28"/>
      <c r="AM271" s="28"/>
      <c r="AN271" s="28"/>
      <c r="AO271" s="28"/>
      <c r="AP271" s="28"/>
    </row>
    <row r="272" spans="1:42" ht="15">
      <c r="A272" s="28"/>
      <c r="B272" s="28"/>
      <c r="C272" s="28"/>
      <c r="D272" s="28"/>
      <c r="E272" s="28"/>
      <c r="F272" s="28"/>
      <c r="G272" s="28"/>
      <c r="H272" s="28"/>
      <c r="I272" s="28"/>
      <c r="J272" s="28"/>
      <c r="K272" s="28"/>
      <c r="L272" s="28"/>
      <c r="M272" s="28"/>
      <c r="N272" s="28"/>
      <c r="O272" s="28"/>
      <c r="P272" s="28"/>
      <c r="Q272" s="28"/>
      <c r="R272" s="28"/>
      <c r="S272" s="28"/>
      <c r="T272" s="28"/>
      <c r="U272" s="28"/>
      <c r="V272" s="28"/>
      <c r="W272" s="28"/>
      <c r="X272" s="28"/>
      <c r="Y272" s="28"/>
      <c r="Z272" s="28"/>
      <c r="AA272" s="28"/>
      <c r="AB272" s="28"/>
      <c r="AC272" s="28"/>
      <c r="AD272" s="28"/>
      <c r="AE272" s="28"/>
      <c r="AF272" s="28"/>
      <c r="AG272" s="28"/>
      <c r="AH272" s="28"/>
      <c r="AI272" s="28"/>
      <c r="AJ272" s="28"/>
      <c r="AK272" s="28"/>
      <c r="AL272" s="28"/>
      <c r="AM272" s="28"/>
      <c r="AN272" s="28"/>
      <c r="AO272" s="28"/>
      <c r="AP272" s="28"/>
    </row>
    <row r="273" spans="1:42" ht="15">
      <c r="A273" s="28"/>
      <c r="B273" s="28"/>
      <c r="C273" s="28"/>
      <c r="D273" s="28"/>
      <c r="E273" s="28"/>
      <c r="F273" s="28"/>
      <c r="G273" s="28"/>
      <c r="H273" s="28"/>
      <c r="I273" s="28"/>
      <c r="J273" s="28"/>
      <c r="K273" s="28"/>
      <c r="L273" s="28"/>
      <c r="M273" s="28"/>
      <c r="N273" s="28"/>
      <c r="O273" s="28"/>
      <c r="P273" s="28"/>
      <c r="Q273" s="28"/>
      <c r="R273" s="28"/>
      <c r="S273" s="28"/>
      <c r="T273" s="28"/>
      <c r="U273" s="28"/>
      <c r="V273" s="28"/>
      <c r="W273" s="28"/>
      <c r="X273" s="28"/>
      <c r="Y273" s="28"/>
      <c r="Z273" s="28"/>
      <c r="AA273" s="28"/>
      <c r="AB273" s="28"/>
      <c r="AC273" s="28"/>
      <c r="AD273" s="28"/>
      <c r="AE273" s="28"/>
      <c r="AF273" s="28"/>
      <c r="AG273" s="28"/>
      <c r="AH273" s="28"/>
      <c r="AI273" s="28"/>
      <c r="AJ273" s="28"/>
      <c r="AK273" s="28"/>
      <c r="AL273" s="28"/>
      <c r="AM273" s="28"/>
      <c r="AN273" s="28"/>
      <c r="AO273" s="28"/>
      <c r="AP273" s="28"/>
    </row>
    <row r="274" spans="1:42" ht="15">
      <c r="A274" s="28"/>
      <c r="B274" s="28"/>
      <c r="C274" s="28"/>
      <c r="D274" s="28"/>
      <c r="E274" s="28"/>
      <c r="F274" s="28"/>
      <c r="G274" s="28"/>
      <c r="H274" s="28"/>
      <c r="I274" s="28"/>
      <c r="J274" s="28"/>
      <c r="K274" s="28"/>
      <c r="L274" s="28"/>
      <c r="M274" s="28"/>
      <c r="N274" s="28"/>
      <c r="O274" s="28"/>
      <c r="P274" s="28"/>
      <c r="Q274" s="28"/>
      <c r="R274" s="28"/>
      <c r="S274" s="28"/>
      <c r="T274" s="28"/>
      <c r="U274" s="28"/>
      <c r="V274" s="28"/>
      <c r="W274" s="28"/>
      <c r="X274" s="28"/>
      <c r="Y274" s="28"/>
      <c r="Z274" s="28"/>
      <c r="AA274" s="28"/>
      <c r="AB274" s="28"/>
      <c r="AC274" s="28"/>
      <c r="AD274" s="28"/>
      <c r="AE274" s="28"/>
      <c r="AF274" s="28"/>
      <c r="AG274" s="28"/>
      <c r="AH274" s="28"/>
      <c r="AI274" s="28"/>
      <c r="AJ274" s="28"/>
      <c r="AK274" s="28"/>
      <c r="AL274" s="28"/>
      <c r="AM274" s="28"/>
      <c r="AN274" s="28"/>
      <c r="AO274" s="28"/>
      <c r="AP274" s="28"/>
    </row>
    <row r="275" spans="1:42" ht="15">
      <c r="A275" s="28"/>
      <c r="B275" s="28"/>
      <c r="C275" s="28"/>
      <c r="D275" s="28"/>
      <c r="E275" s="28"/>
      <c r="F275" s="28"/>
      <c r="G275" s="28"/>
      <c r="H275" s="28"/>
      <c r="I275" s="28"/>
      <c r="J275" s="28"/>
      <c r="K275" s="28"/>
      <c r="L275" s="28"/>
      <c r="M275" s="28"/>
      <c r="N275" s="28"/>
      <c r="O275" s="28"/>
      <c r="P275" s="28"/>
      <c r="Q275" s="28"/>
      <c r="R275" s="28"/>
      <c r="S275" s="28"/>
      <c r="T275" s="28"/>
      <c r="U275" s="28"/>
      <c r="V275" s="28"/>
      <c r="W275" s="28"/>
      <c r="X275" s="28"/>
      <c r="Y275" s="28"/>
      <c r="Z275" s="28"/>
      <c r="AA275" s="28"/>
      <c r="AB275" s="28"/>
      <c r="AC275" s="28"/>
      <c r="AD275" s="28"/>
      <c r="AE275" s="28"/>
      <c r="AF275" s="28"/>
      <c r="AG275" s="28"/>
      <c r="AH275" s="28"/>
      <c r="AI275" s="28"/>
      <c r="AJ275" s="28"/>
      <c r="AK275" s="28"/>
      <c r="AL275" s="28"/>
      <c r="AM275" s="28"/>
      <c r="AN275" s="28"/>
      <c r="AO275" s="28"/>
      <c r="AP275" s="28"/>
    </row>
    <row r="276" spans="1:42" ht="15">
      <c r="A276" s="28"/>
      <c r="B276" s="28"/>
      <c r="C276" s="28"/>
      <c r="D276" s="28"/>
      <c r="E276" s="28"/>
      <c r="F276" s="28"/>
      <c r="G276" s="28"/>
      <c r="H276" s="28"/>
      <c r="I276" s="28"/>
      <c r="J276" s="28"/>
      <c r="K276" s="28"/>
      <c r="L276" s="28"/>
      <c r="M276" s="28"/>
      <c r="N276" s="28"/>
      <c r="O276" s="28"/>
      <c r="P276" s="28"/>
      <c r="Q276" s="28"/>
      <c r="R276" s="28"/>
      <c r="S276" s="28"/>
      <c r="T276" s="28"/>
      <c r="U276" s="28"/>
      <c r="V276" s="28"/>
      <c r="W276" s="28"/>
      <c r="X276" s="28"/>
      <c r="Y276" s="28"/>
      <c r="Z276" s="28"/>
      <c r="AA276" s="28"/>
      <c r="AB276" s="28"/>
      <c r="AC276" s="28"/>
      <c r="AD276" s="28"/>
      <c r="AE276" s="28"/>
      <c r="AF276" s="28"/>
      <c r="AG276" s="28"/>
      <c r="AH276" s="28"/>
      <c r="AI276" s="28"/>
      <c r="AJ276" s="28"/>
      <c r="AK276" s="28"/>
      <c r="AL276" s="28"/>
      <c r="AM276" s="28"/>
      <c r="AN276" s="28"/>
      <c r="AO276" s="28"/>
      <c r="AP276" s="28"/>
    </row>
    <row r="277" spans="1:42" ht="15">
      <c r="A277" s="28"/>
      <c r="B277" s="28"/>
      <c r="C277" s="28"/>
      <c r="D277" s="28"/>
      <c r="E277" s="28"/>
      <c r="F277" s="28"/>
      <c r="G277" s="28"/>
      <c r="H277" s="28"/>
      <c r="I277" s="28"/>
      <c r="J277" s="28"/>
      <c r="K277" s="28"/>
      <c r="L277" s="28"/>
      <c r="M277" s="28"/>
      <c r="N277" s="28"/>
      <c r="O277" s="28"/>
      <c r="P277" s="28"/>
      <c r="Q277" s="28"/>
      <c r="R277" s="28"/>
      <c r="S277" s="28"/>
      <c r="T277" s="28"/>
      <c r="U277" s="28"/>
      <c r="V277" s="28"/>
      <c r="W277" s="28"/>
      <c r="X277" s="28"/>
      <c r="Y277" s="28"/>
      <c r="Z277" s="28"/>
      <c r="AA277" s="28"/>
      <c r="AB277" s="28"/>
      <c r="AC277" s="28"/>
      <c r="AD277" s="28"/>
      <c r="AE277" s="28"/>
      <c r="AF277" s="28"/>
      <c r="AG277" s="28"/>
      <c r="AH277" s="28"/>
      <c r="AI277" s="28"/>
      <c r="AJ277" s="28"/>
      <c r="AK277" s="28"/>
      <c r="AL277" s="28"/>
      <c r="AM277" s="28"/>
      <c r="AN277" s="28"/>
      <c r="AO277" s="28"/>
      <c r="AP277" s="28"/>
    </row>
    <row r="278" spans="1:42" ht="15">
      <c r="A278" s="28"/>
      <c r="B278" s="28"/>
      <c r="C278" s="28"/>
      <c r="D278" s="28"/>
      <c r="E278" s="28"/>
      <c r="F278" s="28"/>
      <c r="G278" s="28"/>
      <c r="H278" s="28"/>
      <c r="I278" s="28"/>
      <c r="J278" s="28"/>
      <c r="K278" s="28"/>
      <c r="L278" s="28"/>
      <c r="M278" s="28"/>
      <c r="N278" s="28"/>
      <c r="O278" s="28"/>
      <c r="P278" s="28"/>
      <c r="Q278" s="28"/>
      <c r="R278" s="28"/>
      <c r="S278" s="28"/>
      <c r="T278" s="28"/>
      <c r="U278" s="28"/>
      <c r="V278" s="28"/>
      <c r="W278" s="28"/>
      <c r="X278" s="28"/>
      <c r="Y278" s="28"/>
      <c r="Z278" s="28"/>
      <c r="AA278" s="28"/>
      <c r="AB278" s="28"/>
      <c r="AC278" s="28"/>
      <c r="AD278" s="28"/>
      <c r="AE278" s="28"/>
      <c r="AF278" s="28"/>
      <c r="AG278" s="28"/>
      <c r="AH278" s="28"/>
      <c r="AI278" s="28"/>
      <c r="AJ278" s="28"/>
      <c r="AK278" s="28"/>
      <c r="AL278" s="28"/>
      <c r="AM278" s="28"/>
      <c r="AN278" s="28"/>
      <c r="AO278" s="28"/>
      <c r="AP278" s="28"/>
    </row>
    <row r="279" spans="1:42" ht="15">
      <c r="A279" s="28"/>
      <c r="B279" s="28"/>
      <c r="C279" s="28"/>
      <c r="D279" s="28"/>
      <c r="E279" s="28"/>
      <c r="F279" s="28"/>
      <c r="G279" s="28"/>
      <c r="H279" s="28"/>
      <c r="I279" s="28"/>
      <c r="J279" s="28"/>
      <c r="K279" s="28"/>
      <c r="L279" s="28"/>
      <c r="M279" s="28"/>
      <c r="N279" s="28"/>
      <c r="O279" s="28"/>
      <c r="P279" s="28"/>
      <c r="Q279" s="28"/>
      <c r="R279" s="28"/>
      <c r="S279" s="28"/>
      <c r="T279" s="28"/>
      <c r="U279" s="28"/>
      <c r="V279" s="28"/>
      <c r="W279" s="28"/>
      <c r="X279" s="28"/>
      <c r="Y279" s="28"/>
      <c r="Z279" s="28"/>
      <c r="AA279" s="28"/>
      <c r="AB279" s="28"/>
      <c r="AC279" s="28"/>
      <c r="AD279" s="28"/>
      <c r="AE279" s="28"/>
      <c r="AF279" s="28"/>
      <c r="AG279" s="28"/>
      <c r="AH279" s="28"/>
      <c r="AI279" s="28"/>
      <c r="AJ279" s="28"/>
      <c r="AK279" s="28"/>
      <c r="AL279" s="28"/>
      <c r="AM279" s="28"/>
      <c r="AN279" s="28"/>
      <c r="AO279" s="28"/>
      <c r="AP279" s="28"/>
    </row>
    <row r="280" spans="1:42" ht="15">
      <c r="A280" s="28"/>
      <c r="B280" s="28"/>
      <c r="C280" s="28"/>
      <c r="D280" s="28"/>
      <c r="E280" s="28"/>
      <c r="F280" s="28"/>
      <c r="G280" s="28"/>
      <c r="H280" s="28"/>
      <c r="I280" s="28"/>
      <c r="J280" s="28"/>
      <c r="K280" s="28"/>
      <c r="L280" s="28"/>
      <c r="M280" s="28"/>
      <c r="N280" s="28"/>
      <c r="O280" s="28"/>
      <c r="P280" s="28"/>
      <c r="Q280" s="28"/>
      <c r="R280" s="28"/>
      <c r="S280" s="28"/>
      <c r="T280" s="28"/>
      <c r="U280" s="28"/>
      <c r="V280" s="28"/>
      <c r="W280" s="28"/>
      <c r="X280" s="28"/>
      <c r="Y280" s="28"/>
      <c r="Z280" s="28"/>
      <c r="AA280" s="28"/>
      <c r="AB280" s="28"/>
      <c r="AC280" s="28"/>
      <c r="AD280" s="28"/>
      <c r="AE280" s="28"/>
      <c r="AF280" s="28"/>
      <c r="AG280" s="28"/>
      <c r="AH280" s="28"/>
      <c r="AI280" s="28"/>
      <c r="AJ280" s="28"/>
      <c r="AK280" s="28"/>
      <c r="AL280" s="28"/>
      <c r="AM280" s="28"/>
      <c r="AN280" s="28"/>
      <c r="AO280" s="28"/>
      <c r="AP280" s="28"/>
    </row>
    <row r="281" spans="1:42" ht="15">
      <c r="A281" s="28"/>
      <c r="B281" s="28"/>
      <c r="C281" s="28"/>
      <c r="D281" s="28"/>
      <c r="E281" s="28"/>
      <c r="F281" s="28"/>
      <c r="G281" s="28"/>
      <c r="H281" s="28"/>
      <c r="I281" s="28"/>
      <c r="J281" s="28"/>
      <c r="K281" s="28"/>
      <c r="L281" s="28"/>
      <c r="M281" s="28"/>
      <c r="N281" s="28"/>
      <c r="O281" s="28"/>
      <c r="P281" s="28"/>
      <c r="Q281" s="28"/>
      <c r="R281" s="28"/>
      <c r="S281" s="28"/>
      <c r="T281" s="28"/>
      <c r="U281" s="28"/>
      <c r="V281" s="28"/>
      <c r="W281" s="28"/>
      <c r="X281" s="28"/>
      <c r="Y281" s="28"/>
      <c r="Z281" s="28"/>
      <c r="AA281" s="28"/>
      <c r="AB281" s="28"/>
      <c r="AC281" s="28"/>
      <c r="AD281" s="28"/>
      <c r="AE281" s="28"/>
      <c r="AF281" s="28"/>
      <c r="AG281" s="28"/>
      <c r="AH281" s="28"/>
      <c r="AI281" s="28"/>
      <c r="AJ281" s="28"/>
      <c r="AK281" s="28"/>
      <c r="AL281" s="28"/>
      <c r="AM281" s="28"/>
      <c r="AN281" s="28"/>
      <c r="AO281" s="28"/>
      <c r="AP281" s="28"/>
    </row>
    <row r="282" spans="1:42" ht="15">
      <c r="A282" s="28"/>
      <c r="B282" s="28"/>
      <c r="C282" s="28"/>
      <c r="D282" s="28"/>
      <c r="E282" s="28"/>
      <c r="F282" s="28"/>
      <c r="G282" s="28"/>
      <c r="H282" s="28"/>
      <c r="I282" s="28"/>
      <c r="J282" s="28"/>
      <c r="K282" s="28"/>
      <c r="L282" s="28"/>
      <c r="M282" s="28"/>
      <c r="N282" s="28"/>
      <c r="O282" s="28"/>
      <c r="P282" s="28"/>
      <c r="Q282" s="28"/>
      <c r="R282" s="28"/>
      <c r="S282" s="28"/>
      <c r="T282" s="28"/>
      <c r="U282" s="28"/>
      <c r="V282" s="28"/>
      <c r="W282" s="28"/>
      <c r="X282" s="28"/>
      <c r="Y282" s="28"/>
      <c r="Z282" s="28"/>
      <c r="AA282" s="28"/>
      <c r="AB282" s="28"/>
      <c r="AC282" s="28"/>
      <c r="AD282" s="28"/>
      <c r="AE282" s="28"/>
      <c r="AF282" s="28"/>
      <c r="AG282" s="28"/>
      <c r="AH282" s="28"/>
      <c r="AI282" s="28"/>
      <c r="AJ282" s="28"/>
      <c r="AK282" s="28"/>
      <c r="AL282" s="28"/>
      <c r="AM282" s="28"/>
      <c r="AN282" s="28"/>
      <c r="AO282" s="28"/>
      <c r="AP282" s="28"/>
    </row>
    <row r="283" spans="1:42" ht="15">
      <c r="A283" s="28"/>
      <c r="B283" s="28"/>
      <c r="C283" s="28"/>
      <c r="D283" s="28"/>
      <c r="E283" s="28"/>
      <c r="F283" s="28"/>
      <c r="G283" s="28"/>
      <c r="H283" s="28"/>
      <c r="I283" s="28"/>
      <c r="J283" s="28"/>
      <c r="K283" s="28"/>
      <c r="L283" s="28"/>
      <c r="M283" s="28"/>
      <c r="N283" s="28"/>
      <c r="O283" s="28"/>
      <c r="P283" s="28"/>
      <c r="Q283" s="28"/>
      <c r="R283" s="28"/>
      <c r="S283" s="28"/>
      <c r="T283" s="28"/>
      <c r="U283" s="28"/>
      <c r="V283" s="28"/>
      <c r="W283" s="28"/>
      <c r="X283" s="28"/>
      <c r="Y283" s="28"/>
      <c r="Z283" s="28"/>
      <c r="AA283" s="28"/>
      <c r="AB283" s="28"/>
      <c r="AC283" s="28"/>
      <c r="AD283" s="28"/>
      <c r="AE283" s="28"/>
      <c r="AF283" s="28"/>
      <c r="AG283" s="28"/>
      <c r="AH283" s="28"/>
      <c r="AI283" s="28"/>
      <c r="AJ283" s="28"/>
      <c r="AK283" s="28"/>
      <c r="AL283" s="28"/>
      <c r="AM283" s="28"/>
      <c r="AN283" s="28"/>
      <c r="AO283" s="28"/>
      <c r="AP283" s="28"/>
    </row>
    <row r="284" spans="1:42" ht="15">
      <c r="A284" s="28"/>
      <c r="B284" s="28"/>
      <c r="C284" s="28"/>
      <c r="D284" s="28"/>
      <c r="E284" s="28"/>
      <c r="F284" s="28"/>
      <c r="G284" s="28"/>
      <c r="H284" s="28"/>
      <c r="I284" s="28"/>
      <c r="J284" s="28"/>
      <c r="K284" s="28"/>
      <c r="L284" s="28"/>
      <c r="M284" s="28"/>
      <c r="N284" s="28"/>
      <c r="O284" s="28"/>
      <c r="P284" s="28"/>
      <c r="Q284" s="28"/>
      <c r="R284" s="28"/>
      <c r="S284" s="28"/>
      <c r="T284" s="28"/>
      <c r="U284" s="28"/>
      <c r="V284" s="28"/>
      <c r="W284" s="28"/>
      <c r="X284" s="28"/>
      <c r="Y284" s="28"/>
      <c r="Z284" s="28"/>
      <c r="AA284" s="28"/>
      <c r="AB284" s="28"/>
      <c r="AC284" s="28"/>
      <c r="AD284" s="28"/>
      <c r="AE284" s="28"/>
      <c r="AF284" s="28"/>
      <c r="AG284" s="28"/>
      <c r="AH284" s="28"/>
      <c r="AI284" s="28"/>
      <c r="AJ284" s="28"/>
      <c r="AK284" s="28"/>
      <c r="AL284" s="28"/>
      <c r="AM284" s="28"/>
      <c r="AN284" s="28"/>
      <c r="AO284" s="28"/>
      <c r="AP284" s="28"/>
    </row>
    <row r="285" spans="1:42" ht="15">
      <c r="A285" s="28"/>
      <c r="B285" s="28"/>
      <c r="C285" s="28"/>
      <c r="D285" s="28"/>
      <c r="E285" s="28"/>
      <c r="F285" s="28"/>
      <c r="G285" s="28"/>
      <c r="H285" s="28"/>
      <c r="I285" s="28"/>
      <c r="J285" s="28"/>
      <c r="K285" s="28"/>
      <c r="L285" s="28"/>
      <c r="M285" s="28"/>
      <c r="N285" s="28"/>
      <c r="O285" s="28"/>
      <c r="P285" s="28"/>
      <c r="Q285" s="28"/>
      <c r="R285" s="28"/>
      <c r="S285" s="28"/>
      <c r="T285" s="28"/>
      <c r="U285" s="28"/>
      <c r="V285" s="28"/>
      <c r="W285" s="28"/>
      <c r="X285" s="28"/>
      <c r="Y285" s="28"/>
      <c r="Z285" s="28"/>
      <c r="AA285" s="28"/>
      <c r="AB285" s="28"/>
      <c r="AC285" s="28"/>
      <c r="AD285" s="28"/>
      <c r="AE285" s="28"/>
      <c r="AF285" s="28"/>
      <c r="AG285" s="28"/>
      <c r="AH285" s="28"/>
      <c r="AI285" s="28"/>
      <c r="AJ285" s="28"/>
      <c r="AK285" s="28"/>
      <c r="AL285" s="28"/>
      <c r="AM285" s="28"/>
      <c r="AN285" s="28"/>
      <c r="AO285" s="28"/>
      <c r="AP285" s="28"/>
    </row>
    <row r="286" spans="1:42" ht="15">
      <c r="A286" s="28"/>
      <c r="B286" s="28"/>
      <c r="C286" s="28"/>
      <c r="D286" s="28"/>
      <c r="E286" s="28"/>
      <c r="F286" s="28"/>
      <c r="G286" s="28"/>
      <c r="H286" s="28"/>
      <c r="I286" s="28"/>
      <c r="J286" s="28"/>
      <c r="K286" s="28"/>
      <c r="L286" s="28"/>
      <c r="M286" s="28"/>
      <c r="N286" s="28"/>
      <c r="O286" s="28"/>
      <c r="P286" s="28"/>
      <c r="Q286" s="28"/>
      <c r="R286" s="28"/>
      <c r="S286" s="28"/>
      <c r="T286" s="28"/>
      <c r="U286" s="28"/>
      <c r="V286" s="28"/>
      <c r="W286" s="28"/>
      <c r="X286" s="28"/>
      <c r="Y286" s="28"/>
      <c r="Z286" s="28"/>
      <c r="AA286" s="28"/>
      <c r="AB286" s="28"/>
      <c r="AC286" s="28"/>
      <c r="AD286" s="28"/>
      <c r="AE286" s="28"/>
      <c r="AF286" s="28"/>
      <c r="AG286" s="28"/>
      <c r="AH286" s="28"/>
      <c r="AI286" s="28"/>
      <c r="AJ286" s="28"/>
      <c r="AK286" s="28"/>
      <c r="AL286" s="28"/>
      <c r="AM286" s="28"/>
      <c r="AN286" s="28"/>
      <c r="AO286" s="28"/>
      <c r="AP286" s="28"/>
    </row>
    <row r="287" spans="1:42" ht="15">
      <c r="A287" s="28"/>
      <c r="B287" s="28"/>
      <c r="C287" s="28"/>
      <c r="D287" s="28"/>
      <c r="E287" s="28"/>
      <c r="F287" s="28"/>
      <c r="G287" s="28"/>
      <c r="H287" s="28"/>
      <c r="I287" s="28"/>
      <c r="J287" s="28"/>
      <c r="K287" s="28"/>
      <c r="L287" s="28"/>
      <c r="M287" s="28"/>
      <c r="N287" s="28"/>
      <c r="O287" s="28"/>
      <c r="P287" s="28"/>
      <c r="Q287" s="28"/>
      <c r="R287" s="28"/>
      <c r="S287" s="28"/>
      <c r="T287" s="28"/>
      <c r="U287" s="28"/>
      <c r="V287" s="28"/>
      <c r="W287" s="28"/>
      <c r="X287" s="28"/>
      <c r="Y287" s="28"/>
      <c r="Z287" s="28"/>
      <c r="AA287" s="28"/>
      <c r="AB287" s="28"/>
      <c r="AC287" s="28"/>
      <c r="AD287" s="28"/>
      <c r="AE287" s="28"/>
      <c r="AF287" s="28"/>
      <c r="AG287" s="28"/>
      <c r="AH287" s="28"/>
      <c r="AI287" s="28"/>
      <c r="AJ287" s="28"/>
      <c r="AK287" s="28"/>
      <c r="AL287" s="28"/>
      <c r="AM287" s="28"/>
      <c r="AN287" s="28"/>
      <c r="AO287" s="28"/>
      <c r="AP287" s="28"/>
    </row>
    <row r="288" spans="1:42" ht="15">
      <c r="A288" s="28"/>
      <c r="B288" s="28"/>
      <c r="C288" s="28"/>
      <c r="D288" s="28"/>
      <c r="E288" s="28"/>
      <c r="F288" s="28"/>
      <c r="G288" s="28"/>
      <c r="H288" s="28"/>
      <c r="I288" s="28"/>
      <c r="J288" s="28"/>
      <c r="K288" s="28"/>
      <c r="L288" s="28"/>
      <c r="M288" s="28"/>
      <c r="N288" s="28"/>
      <c r="O288" s="28"/>
      <c r="P288" s="28"/>
      <c r="Q288" s="28"/>
      <c r="R288" s="28"/>
      <c r="S288" s="28"/>
      <c r="T288" s="28"/>
      <c r="U288" s="28"/>
      <c r="V288" s="28"/>
      <c r="W288" s="28"/>
      <c r="X288" s="28"/>
      <c r="Y288" s="28"/>
      <c r="Z288" s="28"/>
      <c r="AA288" s="28"/>
      <c r="AB288" s="28"/>
      <c r="AC288" s="28"/>
      <c r="AD288" s="28"/>
      <c r="AE288" s="28"/>
      <c r="AF288" s="28"/>
      <c r="AG288" s="28"/>
      <c r="AH288" s="28"/>
      <c r="AI288" s="28"/>
      <c r="AJ288" s="28"/>
      <c r="AK288" s="28"/>
      <c r="AL288" s="28"/>
      <c r="AM288" s="28"/>
      <c r="AN288" s="28"/>
      <c r="AO288" s="28"/>
      <c r="AP288" s="28"/>
    </row>
    <row r="289" spans="1:42" ht="15">
      <c r="A289" s="28"/>
      <c r="B289" s="28"/>
      <c r="C289" s="28"/>
      <c r="D289" s="28"/>
      <c r="E289" s="28"/>
      <c r="F289" s="28"/>
      <c r="G289" s="28"/>
      <c r="H289" s="28"/>
      <c r="I289" s="28"/>
      <c r="J289" s="28"/>
      <c r="K289" s="28"/>
      <c r="L289" s="28"/>
      <c r="M289" s="28"/>
      <c r="N289" s="28"/>
      <c r="O289" s="28"/>
      <c r="P289" s="28"/>
      <c r="Q289" s="28"/>
      <c r="R289" s="28"/>
      <c r="S289" s="28"/>
      <c r="T289" s="28"/>
      <c r="U289" s="28"/>
      <c r="V289" s="28"/>
      <c r="W289" s="28"/>
      <c r="X289" s="28"/>
      <c r="Y289" s="28"/>
      <c r="Z289" s="28"/>
      <c r="AA289" s="28"/>
      <c r="AB289" s="28"/>
      <c r="AC289" s="28"/>
      <c r="AD289" s="28"/>
      <c r="AE289" s="28"/>
      <c r="AF289" s="28"/>
      <c r="AG289" s="28"/>
      <c r="AH289" s="28"/>
      <c r="AI289" s="28"/>
      <c r="AJ289" s="28"/>
      <c r="AK289" s="28"/>
      <c r="AL289" s="28"/>
      <c r="AM289" s="28"/>
      <c r="AN289" s="28"/>
      <c r="AO289" s="28"/>
      <c r="AP289" s="28"/>
    </row>
    <row r="290" spans="1:42" ht="15">
      <c r="A290" s="28"/>
      <c r="B290" s="28"/>
      <c r="C290" s="28"/>
      <c r="D290" s="28"/>
      <c r="E290" s="28"/>
      <c r="F290" s="28"/>
      <c r="G290" s="28"/>
      <c r="H290" s="28"/>
      <c r="I290" s="28"/>
      <c r="J290" s="28"/>
      <c r="K290" s="28"/>
      <c r="L290" s="28"/>
      <c r="M290" s="28"/>
      <c r="N290" s="28"/>
      <c r="O290" s="28"/>
      <c r="P290" s="28"/>
      <c r="Q290" s="28"/>
      <c r="R290" s="28"/>
      <c r="S290" s="28"/>
      <c r="T290" s="28"/>
      <c r="U290" s="28"/>
      <c r="V290" s="28"/>
      <c r="W290" s="28"/>
      <c r="X290" s="28"/>
      <c r="Y290" s="28"/>
      <c r="Z290" s="28"/>
      <c r="AA290" s="28"/>
      <c r="AB290" s="28"/>
      <c r="AC290" s="28"/>
      <c r="AD290" s="28"/>
      <c r="AE290" s="28"/>
      <c r="AF290" s="28"/>
      <c r="AG290" s="28"/>
      <c r="AH290" s="28"/>
      <c r="AI290" s="28"/>
      <c r="AJ290" s="28"/>
      <c r="AK290" s="28"/>
      <c r="AL290" s="28"/>
      <c r="AM290" s="28"/>
      <c r="AN290" s="28"/>
      <c r="AO290" s="28"/>
      <c r="AP290" s="28"/>
    </row>
    <row r="291" spans="1:42" ht="15">
      <c r="A291" s="28"/>
      <c r="B291" s="28"/>
      <c r="C291" s="28"/>
      <c r="D291" s="28"/>
      <c r="E291" s="28"/>
      <c r="F291" s="28"/>
      <c r="G291" s="28"/>
      <c r="H291" s="28"/>
      <c r="I291" s="28"/>
      <c r="J291" s="28"/>
      <c r="K291" s="28"/>
      <c r="L291" s="28"/>
      <c r="M291" s="28"/>
      <c r="N291" s="28"/>
      <c r="O291" s="28"/>
      <c r="P291" s="28"/>
      <c r="Q291" s="28"/>
      <c r="R291" s="28"/>
      <c r="S291" s="28"/>
      <c r="T291" s="28"/>
      <c r="U291" s="28"/>
      <c r="V291" s="28"/>
      <c r="W291" s="28"/>
      <c r="X291" s="28"/>
      <c r="Y291" s="28"/>
      <c r="Z291" s="28"/>
      <c r="AA291" s="28"/>
      <c r="AB291" s="28"/>
      <c r="AC291" s="28"/>
      <c r="AD291" s="28"/>
      <c r="AE291" s="28"/>
      <c r="AF291" s="28"/>
      <c r="AG291" s="28"/>
      <c r="AH291" s="28"/>
      <c r="AI291" s="28"/>
      <c r="AJ291" s="28"/>
      <c r="AK291" s="28"/>
      <c r="AL291" s="28"/>
      <c r="AM291" s="28"/>
      <c r="AN291" s="28"/>
      <c r="AO291" s="28"/>
      <c r="AP291" s="28"/>
    </row>
    <row r="292" spans="1:42" ht="15">
      <c r="A292" s="28"/>
      <c r="B292" s="28"/>
      <c r="C292" s="28"/>
      <c r="D292" s="28"/>
      <c r="E292" s="28"/>
      <c r="F292" s="28"/>
      <c r="G292" s="28"/>
      <c r="H292" s="28"/>
      <c r="I292" s="28"/>
      <c r="J292" s="28"/>
      <c r="K292" s="28"/>
      <c r="L292" s="28"/>
      <c r="M292" s="28"/>
      <c r="N292" s="28"/>
      <c r="O292" s="28"/>
      <c r="P292" s="28"/>
      <c r="Q292" s="28"/>
      <c r="R292" s="28"/>
      <c r="S292" s="28"/>
      <c r="T292" s="28"/>
      <c r="U292" s="28"/>
      <c r="V292" s="28"/>
      <c r="W292" s="28"/>
      <c r="X292" s="28"/>
      <c r="Y292" s="28"/>
      <c r="Z292" s="28"/>
      <c r="AA292" s="28"/>
      <c r="AB292" s="28"/>
      <c r="AC292" s="28"/>
      <c r="AD292" s="28"/>
      <c r="AE292" s="28"/>
      <c r="AF292" s="28"/>
      <c r="AG292" s="28"/>
      <c r="AH292" s="28"/>
      <c r="AI292" s="28"/>
      <c r="AJ292" s="28"/>
      <c r="AK292" s="28"/>
      <c r="AL292" s="28"/>
      <c r="AM292" s="28"/>
      <c r="AN292" s="28"/>
      <c r="AO292" s="28"/>
      <c r="AP292" s="28"/>
    </row>
    <row r="293" spans="1:42" ht="15">
      <c r="A293" s="28"/>
      <c r="B293" s="28"/>
      <c r="C293" s="28"/>
      <c r="D293" s="28"/>
      <c r="E293" s="28"/>
      <c r="F293" s="28"/>
      <c r="G293" s="28"/>
      <c r="H293" s="28"/>
      <c r="I293" s="28"/>
      <c r="J293" s="28"/>
      <c r="K293" s="28"/>
      <c r="L293" s="28"/>
      <c r="M293" s="28"/>
      <c r="N293" s="28"/>
      <c r="O293" s="28"/>
      <c r="P293" s="28"/>
      <c r="Q293" s="28"/>
      <c r="R293" s="28"/>
      <c r="S293" s="28"/>
      <c r="T293" s="28"/>
      <c r="U293" s="28"/>
      <c r="V293" s="28"/>
      <c r="W293" s="28"/>
      <c r="X293" s="28"/>
      <c r="Y293" s="28"/>
      <c r="Z293" s="28"/>
      <c r="AA293" s="28"/>
      <c r="AB293" s="28"/>
      <c r="AC293" s="28"/>
      <c r="AD293" s="28"/>
      <c r="AE293" s="28"/>
      <c r="AF293" s="28"/>
      <c r="AG293" s="28"/>
      <c r="AH293" s="28"/>
      <c r="AI293" s="28"/>
      <c r="AJ293" s="28"/>
      <c r="AK293" s="28"/>
      <c r="AL293" s="28"/>
      <c r="AM293" s="28"/>
      <c r="AN293" s="28"/>
      <c r="AO293" s="28"/>
      <c r="AP293" s="28"/>
    </row>
    <row r="294" spans="1:42" ht="15">
      <c r="A294" s="28"/>
      <c r="B294" s="28"/>
      <c r="C294" s="28"/>
      <c r="D294" s="28"/>
      <c r="E294" s="28"/>
      <c r="F294" s="28"/>
      <c r="G294" s="28"/>
      <c r="H294" s="28"/>
      <c r="I294" s="28"/>
      <c r="J294" s="28"/>
      <c r="K294" s="28"/>
      <c r="L294" s="28"/>
      <c r="M294" s="28"/>
      <c r="N294" s="28"/>
      <c r="O294" s="28"/>
      <c r="P294" s="28"/>
      <c r="Q294" s="28"/>
      <c r="R294" s="28"/>
      <c r="S294" s="28"/>
      <c r="T294" s="28"/>
      <c r="U294" s="28"/>
      <c r="V294" s="28"/>
      <c r="W294" s="28"/>
      <c r="X294" s="28"/>
      <c r="Y294" s="28"/>
      <c r="Z294" s="28"/>
      <c r="AA294" s="28"/>
      <c r="AB294" s="28"/>
      <c r="AC294" s="28"/>
      <c r="AD294" s="28"/>
      <c r="AE294" s="28"/>
      <c r="AF294" s="28"/>
      <c r="AG294" s="28"/>
      <c r="AH294" s="28"/>
      <c r="AI294" s="28"/>
      <c r="AJ294" s="28"/>
      <c r="AK294" s="28"/>
      <c r="AL294" s="28"/>
      <c r="AM294" s="28"/>
      <c r="AN294" s="28"/>
      <c r="AO294" s="28"/>
      <c r="AP294" s="28"/>
    </row>
    <row r="295" spans="1:42" ht="15">
      <c r="A295" s="28"/>
      <c r="B295" s="28"/>
      <c r="C295" s="28"/>
      <c r="D295" s="28"/>
      <c r="E295" s="28"/>
      <c r="F295" s="28"/>
      <c r="G295" s="28"/>
      <c r="H295" s="28"/>
      <c r="I295" s="28"/>
      <c r="J295" s="28"/>
      <c r="K295" s="28"/>
      <c r="L295" s="28"/>
      <c r="M295" s="28"/>
      <c r="N295" s="28"/>
      <c r="O295" s="28"/>
      <c r="P295" s="28"/>
      <c r="Q295" s="28"/>
      <c r="R295" s="28"/>
      <c r="S295" s="28"/>
      <c r="T295" s="28"/>
      <c r="U295" s="28"/>
      <c r="V295" s="28"/>
      <c r="W295" s="28"/>
      <c r="X295" s="28"/>
      <c r="Y295" s="28"/>
      <c r="Z295" s="28"/>
      <c r="AA295" s="28"/>
      <c r="AB295" s="28"/>
      <c r="AC295" s="28"/>
      <c r="AD295" s="28"/>
      <c r="AE295" s="28"/>
      <c r="AF295" s="28"/>
      <c r="AG295" s="28"/>
      <c r="AH295" s="28"/>
      <c r="AI295" s="28"/>
      <c r="AJ295" s="28"/>
      <c r="AK295" s="28"/>
      <c r="AL295" s="28"/>
      <c r="AM295" s="28"/>
      <c r="AN295" s="28"/>
      <c r="AO295" s="28"/>
      <c r="AP295" s="28"/>
    </row>
    <row r="296" spans="1:42" ht="15">
      <c r="A296" s="28"/>
      <c r="B296" s="28"/>
      <c r="C296" s="28"/>
      <c r="D296" s="28"/>
      <c r="E296" s="28"/>
      <c r="F296" s="28"/>
      <c r="G296" s="28"/>
      <c r="H296" s="28"/>
      <c r="I296" s="28"/>
      <c r="J296" s="28"/>
      <c r="K296" s="28"/>
      <c r="L296" s="28"/>
      <c r="M296" s="28"/>
      <c r="N296" s="28"/>
      <c r="O296" s="28"/>
      <c r="P296" s="28"/>
      <c r="Q296" s="28"/>
      <c r="R296" s="28"/>
      <c r="S296" s="28"/>
      <c r="T296" s="28"/>
      <c r="U296" s="28"/>
      <c r="V296" s="28"/>
      <c r="W296" s="28"/>
      <c r="X296" s="28"/>
      <c r="Y296" s="28"/>
      <c r="Z296" s="28"/>
      <c r="AA296" s="28"/>
      <c r="AB296" s="28"/>
      <c r="AC296" s="28"/>
      <c r="AD296" s="28"/>
      <c r="AE296" s="28"/>
      <c r="AF296" s="28"/>
      <c r="AG296" s="28"/>
      <c r="AH296" s="28"/>
      <c r="AI296" s="28"/>
      <c r="AJ296" s="28"/>
      <c r="AK296" s="28"/>
      <c r="AL296" s="28"/>
      <c r="AM296" s="28"/>
      <c r="AN296" s="28"/>
      <c r="AO296" s="28"/>
      <c r="AP296" s="28"/>
    </row>
    <row r="297" spans="1:42" ht="15">
      <c r="A297" s="28"/>
      <c r="B297" s="28"/>
      <c r="C297" s="28"/>
      <c r="D297" s="28"/>
      <c r="E297" s="28"/>
      <c r="F297" s="28"/>
      <c r="G297" s="28"/>
      <c r="H297" s="28"/>
      <c r="I297" s="28"/>
      <c r="J297" s="28"/>
      <c r="K297" s="28"/>
      <c r="L297" s="28"/>
      <c r="M297" s="28"/>
      <c r="N297" s="28"/>
      <c r="O297" s="28"/>
      <c r="P297" s="28"/>
      <c r="Q297" s="28"/>
      <c r="R297" s="28"/>
      <c r="S297" s="28"/>
      <c r="T297" s="28"/>
      <c r="U297" s="28"/>
      <c r="V297" s="28"/>
      <c r="W297" s="28"/>
      <c r="X297" s="28"/>
      <c r="Y297" s="28"/>
      <c r="Z297" s="28"/>
      <c r="AA297" s="28"/>
      <c r="AB297" s="28"/>
      <c r="AC297" s="28"/>
      <c r="AD297" s="28"/>
      <c r="AE297" s="28"/>
      <c r="AF297" s="28"/>
      <c r="AG297" s="28"/>
      <c r="AH297" s="28"/>
      <c r="AI297" s="28"/>
      <c r="AJ297" s="28"/>
      <c r="AK297" s="28"/>
      <c r="AL297" s="28"/>
      <c r="AM297" s="28"/>
      <c r="AN297" s="28"/>
      <c r="AO297" s="28"/>
      <c r="AP297" s="28"/>
    </row>
    <row r="298" spans="1:42" ht="15">
      <c r="A298" s="28"/>
      <c r="B298" s="28"/>
      <c r="C298" s="28"/>
      <c r="D298" s="28"/>
      <c r="E298" s="28"/>
      <c r="F298" s="28"/>
      <c r="G298" s="28"/>
      <c r="H298" s="28"/>
      <c r="I298" s="28"/>
      <c r="J298" s="28"/>
      <c r="K298" s="28"/>
      <c r="L298" s="28"/>
      <c r="M298" s="28"/>
      <c r="N298" s="28"/>
      <c r="O298" s="28"/>
      <c r="P298" s="28"/>
      <c r="Q298" s="28"/>
      <c r="R298" s="28"/>
      <c r="S298" s="28"/>
      <c r="T298" s="28"/>
      <c r="U298" s="28"/>
      <c r="V298" s="28"/>
      <c r="W298" s="28"/>
      <c r="X298" s="28"/>
      <c r="Y298" s="28"/>
      <c r="Z298" s="28"/>
      <c r="AA298" s="28"/>
      <c r="AB298" s="28"/>
      <c r="AC298" s="28"/>
      <c r="AD298" s="28"/>
      <c r="AE298" s="28"/>
      <c r="AF298" s="28"/>
      <c r="AG298" s="28"/>
      <c r="AH298" s="28"/>
      <c r="AI298" s="28"/>
      <c r="AJ298" s="28"/>
      <c r="AK298" s="28"/>
      <c r="AL298" s="28"/>
      <c r="AM298" s="28"/>
      <c r="AN298" s="28"/>
      <c r="AO298" s="28"/>
      <c r="AP298" s="28"/>
    </row>
    <row r="299" spans="1:42" ht="15">
      <c r="A299" s="28"/>
      <c r="B299" s="28"/>
      <c r="C299" s="28"/>
      <c r="D299" s="28"/>
      <c r="E299" s="28"/>
      <c r="F299" s="28"/>
      <c r="G299" s="28"/>
      <c r="H299" s="28"/>
      <c r="I299" s="28"/>
      <c r="J299" s="28"/>
      <c r="K299" s="28"/>
      <c r="L299" s="28"/>
      <c r="M299" s="28"/>
      <c r="N299" s="28"/>
      <c r="O299" s="28"/>
      <c r="P299" s="28"/>
      <c r="Q299" s="28"/>
      <c r="R299" s="28"/>
      <c r="S299" s="28"/>
      <c r="T299" s="28"/>
      <c r="U299" s="28"/>
      <c r="V299" s="28"/>
      <c r="W299" s="28"/>
      <c r="X299" s="28"/>
      <c r="Y299" s="28"/>
      <c r="Z299" s="28"/>
      <c r="AA299" s="28"/>
      <c r="AB299" s="28"/>
      <c r="AC299" s="28"/>
      <c r="AD299" s="28"/>
      <c r="AE299" s="28"/>
      <c r="AF299" s="28"/>
      <c r="AG299" s="28"/>
      <c r="AH299" s="28"/>
      <c r="AI299" s="28"/>
      <c r="AJ299" s="28"/>
      <c r="AK299" s="28"/>
      <c r="AL299" s="28"/>
      <c r="AM299" s="28"/>
      <c r="AN299" s="28"/>
      <c r="AO299" s="28"/>
      <c r="AP299" s="28"/>
    </row>
    <row r="300" spans="1:42" ht="15">
      <c r="A300" s="28"/>
      <c r="B300" s="28"/>
      <c r="C300" s="28"/>
      <c r="D300" s="28"/>
      <c r="E300" s="28"/>
      <c r="F300" s="28"/>
      <c r="G300" s="28"/>
      <c r="H300" s="28"/>
      <c r="I300" s="28"/>
      <c r="J300" s="28"/>
      <c r="K300" s="28"/>
      <c r="L300" s="28"/>
      <c r="M300" s="28"/>
      <c r="N300" s="28"/>
      <c r="O300" s="28"/>
      <c r="P300" s="28"/>
      <c r="Q300" s="28"/>
      <c r="R300" s="28"/>
      <c r="S300" s="28"/>
      <c r="T300" s="28"/>
      <c r="U300" s="28"/>
      <c r="V300" s="28"/>
      <c r="W300" s="28"/>
      <c r="X300" s="28"/>
      <c r="Y300" s="28"/>
      <c r="Z300" s="28"/>
      <c r="AA300" s="28"/>
      <c r="AB300" s="28"/>
      <c r="AC300" s="28"/>
      <c r="AD300" s="28"/>
      <c r="AE300" s="28"/>
      <c r="AF300" s="28"/>
      <c r="AG300" s="28"/>
      <c r="AH300" s="28"/>
      <c r="AI300" s="28"/>
      <c r="AJ300" s="28"/>
      <c r="AK300" s="28"/>
      <c r="AL300" s="28"/>
      <c r="AM300" s="28"/>
      <c r="AN300" s="28"/>
      <c r="AO300" s="28"/>
      <c r="AP300" s="28"/>
    </row>
    <row r="301" spans="1:42" ht="15">
      <c r="A301" s="28"/>
      <c r="B301" s="28"/>
      <c r="C301" s="28"/>
      <c r="D301" s="28"/>
      <c r="E301" s="28"/>
      <c r="F301" s="28"/>
      <c r="G301" s="28"/>
      <c r="H301" s="28"/>
      <c r="I301" s="28"/>
      <c r="J301" s="28"/>
      <c r="K301" s="28"/>
      <c r="L301" s="28"/>
      <c r="M301" s="28"/>
      <c r="N301" s="28"/>
      <c r="O301" s="28"/>
      <c r="P301" s="28"/>
      <c r="Q301" s="28"/>
      <c r="R301" s="28"/>
      <c r="S301" s="28"/>
      <c r="T301" s="28"/>
      <c r="U301" s="28"/>
      <c r="V301" s="28"/>
      <c r="W301" s="28"/>
      <c r="X301" s="28"/>
      <c r="Y301" s="28"/>
      <c r="Z301" s="28"/>
      <c r="AA301" s="28"/>
      <c r="AB301" s="28"/>
      <c r="AC301" s="28"/>
      <c r="AD301" s="28"/>
      <c r="AE301" s="28"/>
      <c r="AF301" s="28"/>
      <c r="AG301" s="28"/>
      <c r="AH301" s="28"/>
      <c r="AI301" s="28"/>
      <c r="AJ301" s="28"/>
      <c r="AK301" s="28"/>
      <c r="AL301" s="28"/>
      <c r="AM301" s="28"/>
      <c r="AN301" s="28"/>
      <c r="AO301" s="28"/>
      <c r="AP301" s="28"/>
    </row>
    <row r="302" spans="1:42" ht="15">
      <c r="A302" s="28"/>
      <c r="B302" s="28"/>
      <c r="C302" s="28"/>
      <c r="D302" s="28"/>
      <c r="E302" s="28"/>
      <c r="F302" s="28"/>
      <c r="G302" s="28"/>
      <c r="H302" s="28"/>
      <c r="I302" s="28"/>
      <c r="J302" s="28"/>
      <c r="K302" s="28"/>
      <c r="L302" s="28"/>
      <c r="M302" s="28"/>
      <c r="N302" s="28"/>
      <c r="O302" s="28"/>
      <c r="P302" s="28"/>
      <c r="Q302" s="28"/>
      <c r="R302" s="28"/>
      <c r="S302" s="28"/>
      <c r="T302" s="28"/>
      <c r="U302" s="28"/>
      <c r="V302" s="28"/>
      <c r="W302" s="28"/>
      <c r="X302" s="28"/>
      <c r="Y302" s="28"/>
      <c r="Z302" s="28"/>
      <c r="AA302" s="28"/>
      <c r="AB302" s="28"/>
      <c r="AC302" s="28"/>
      <c r="AD302" s="28"/>
      <c r="AE302" s="28"/>
      <c r="AF302" s="28"/>
      <c r="AG302" s="28"/>
      <c r="AH302" s="28"/>
      <c r="AI302" s="28"/>
      <c r="AJ302" s="28"/>
      <c r="AK302" s="28"/>
      <c r="AL302" s="28"/>
      <c r="AM302" s="28"/>
      <c r="AN302" s="28"/>
      <c r="AO302" s="28"/>
      <c r="AP302" s="28"/>
    </row>
    <row r="303" spans="1:42" ht="15">
      <c r="A303" s="28"/>
      <c r="B303" s="28"/>
      <c r="C303" s="28"/>
      <c r="D303" s="28"/>
      <c r="E303" s="28"/>
      <c r="F303" s="28"/>
      <c r="G303" s="28"/>
      <c r="H303" s="28"/>
      <c r="I303" s="28"/>
      <c r="J303" s="28"/>
      <c r="K303" s="28"/>
      <c r="L303" s="28"/>
      <c r="M303" s="28"/>
      <c r="N303" s="28"/>
      <c r="O303" s="28"/>
      <c r="P303" s="28"/>
      <c r="Q303" s="28"/>
      <c r="R303" s="28"/>
      <c r="S303" s="28"/>
      <c r="T303" s="28"/>
      <c r="U303" s="28"/>
      <c r="V303" s="28"/>
      <c r="W303" s="28"/>
      <c r="X303" s="28"/>
      <c r="Y303" s="28"/>
      <c r="Z303" s="28"/>
      <c r="AA303" s="28"/>
      <c r="AB303" s="28"/>
      <c r="AC303" s="28"/>
      <c r="AD303" s="28"/>
      <c r="AE303" s="28"/>
      <c r="AF303" s="28"/>
      <c r="AG303" s="28"/>
      <c r="AH303" s="28"/>
      <c r="AI303" s="28"/>
      <c r="AJ303" s="28"/>
      <c r="AK303" s="28"/>
      <c r="AL303" s="28"/>
      <c r="AM303" s="28"/>
      <c r="AN303" s="28"/>
      <c r="AO303" s="28"/>
      <c r="AP303" s="28"/>
    </row>
    <row r="304" spans="1:42" ht="15">
      <c r="A304" s="28"/>
      <c r="B304" s="28"/>
      <c r="C304" s="28"/>
      <c r="D304" s="28"/>
      <c r="E304" s="28"/>
      <c r="F304" s="28"/>
      <c r="G304" s="28"/>
      <c r="H304" s="28"/>
      <c r="I304" s="28"/>
      <c r="J304" s="28"/>
      <c r="K304" s="28"/>
      <c r="L304" s="28"/>
      <c r="M304" s="28"/>
      <c r="N304" s="28"/>
      <c r="O304" s="28"/>
      <c r="P304" s="28"/>
      <c r="Q304" s="28"/>
      <c r="R304" s="28"/>
      <c r="S304" s="28"/>
      <c r="T304" s="28"/>
      <c r="U304" s="28"/>
      <c r="V304" s="28"/>
      <c r="W304" s="28"/>
      <c r="X304" s="28"/>
      <c r="Y304" s="28"/>
      <c r="Z304" s="28"/>
      <c r="AA304" s="28"/>
      <c r="AB304" s="28"/>
      <c r="AC304" s="28"/>
      <c r="AD304" s="28"/>
      <c r="AE304" s="28"/>
      <c r="AF304" s="28"/>
      <c r="AG304" s="28"/>
      <c r="AH304" s="28"/>
      <c r="AI304" s="28"/>
      <c r="AJ304" s="28"/>
      <c r="AK304" s="28"/>
      <c r="AL304" s="28"/>
      <c r="AM304" s="28"/>
      <c r="AN304" s="28"/>
      <c r="AO304" s="28"/>
      <c r="AP304" s="28"/>
    </row>
    <row r="305" spans="1:42" ht="15">
      <c r="A305" s="28"/>
      <c r="B305" s="28"/>
      <c r="C305" s="28"/>
      <c r="D305" s="28"/>
      <c r="E305" s="28"/>
      <c r="F305" s="28"/>
      <c r="G305" s="28"/>
      <c r="H305" s="28"/>
      <c r="I305" s="28"/>
      <c r="J305" s="28"/>
      <c r="K305" s="28"/>
      <c r="L305" s="28"/>
      <c r="M305" s="28"/>
      <c r="N305" s="28"/>
      <c r="O305" s="28"/>
      <c r="P305" s="28"/>
      <c r="Q305" s="28"/>
      <c r="R305" s="28"/>
      <c r="S305" s="28"/>
      <c r="T305" s="28"/>
      <c r="U305" s="28"/>
      <c r="V305" s="28"/>
      <c r="W305" s="28"/>
      <c r="X305" s="28"/>
      <c r="Y305" s="28"/>
      <c r="Z305" s="28"/>
      <c r="AA305" s="28"/>
      <c r="AB305" s="28"/>
      <c r="AC305" s="28"/>
      <c r="AD305" s="28"/>
      <c r="AE305" s="28"/>
      <c r="AF305" s="28"/>
      <c r="AG305" s="28"/>
      <c r="AH305" s="28"/>
      <c r="AI305" s="28"/>
      <c r="AJ305" s="28"/>
      <c r="AK305" s="28"/>
      <c r="AL305" s="28"/>
      <c r="AM305" s="28"/>
      <c r="AN305" s="28"/>
      <c r="AO305" s="28"/>
      <c r="AP305" s="28"/>
    </row>
    <row r="306" spans="1:42" ht="15">
      <c r="A306" s="28"/>
      <c r="B306" s="28"/>
      <c r="C306" s="28"/>
      <c r="D306" s="28"/>
      <c r="E306" s="28"/>
      <c r="F306" s="28"/>
      <c r="G306" s="28"/>
      <c r="H306" s="28"/>
      <c r="I306" s="28"/>
      <c r="J306" s="28"/>
      <c r="K306" s="28"/>
      <c r="L306" s="28"/>
      <c r="M306" s="28"/>
      <c r="N306" s="28"/>
      <c r="O306" s="28"/>
      <c r="P306" s="28"/>
      <c r="Q306" s="28"/>
      <c r="R306" s="28"/>
      <c r="S306" s="28"/>
      <c r="T306" s="28"/>
      <c r="U306" s="28"/>
      <c r="V306" s="28"/>
      <c r="W306" s="28"/>
      <c r="X306" s="28"/>
      <c r="Y306" s="28"/>
      <c r="Z306" s="28"/>
      <c r="AA306" s="28"/>
      <c r="AB306" s="28"/>
      <c r="AC306" s="28"/>
      <c r="AD306" s="28"/>
      <c r="AE306" s="28"/>
      <c r="AF306" s="28"/>
      <c r="AG306" s="28"/>
      <c r="AH306" s="28"/>
      <c r="AI306" s="28"/>
      <c r="AJ306" s="28"/>
      <c r="AK306" s="28"/>
      <c r="AL306" s="28"/>
      <c r="AM306" s="28"/>
      <c r="AN306" s="28"/>
      <c r="AO306" s="28"/>
      <c r="AP306" s="28"/>
    </row>
    <row r="307" spans="1:42" ht="15">
      <c r="A307" s="28"/>
      <c r="B307" s="28"/>
      <c r="C307" s="28"/>
      <c r="D307" s="28"/>
      <c r="E307" s="28"/>
      <c r="F307" s="28"/>
      <c r="G307" s="28"/>
      <c r="H307" s="28"/>
      <c r="I307" s="28"/>
      <c r="J307" s="28"/>
      <c r="K307" s="28"/>
      <c r="L307" s="28"/>
      <c r="M307" s="28"/>
      <c r="N307" s="28"/>
      <c r="O307" s="28"/>
      <c r="P307" s="28"/>
      <c r="Q307" s="28"/>
      <c r="R307" s="28"/>
      <c r="S307" s="28"/>
      <c r="T307" s="28"/>
      <c r="U307" s="28"/>
      <c r="V307" s="28"/>
      <c r="W307" s="28"/>
      <c r="X307" s="28"/>
      <c r="Y307" s="28"/>
      <c r="Z307" s="28"/>
      <c r="AA307" s="28"/>
      <c r="AB307" s="28"/>
      <c r="AC307" s="28"/>
      <c r="AD307" s="28"/>
      <c r="AE307" s="28"/>
      <c r="AF307" s="28"/>
      <c r="AG307" s="28"/>
      <c r="AH307" s="28"/>
      <c r="AI307" s="28"/>
      <c r="AJ307" s="28"/>
      <c r="AK307" s="28"/>
      <c r="AL307" s="28"/>
      <c r="AM307" s="28"/>
      <c r="AN307" s="28"/>
      <c r="AO307" s="28"/>
      <c r="AP307" s="28"/>
    </row>
    <row r="308" spans="1:42" ht="15">
      <c r="A308" s="28"/>
      <c r="B308" s="28"/>
      <c r="C308" s="28"/>
      <c r="D308" s="28"/>
      <c r="E308" s="28"/>
      <c r="F308" s="28"/>
      <c r="G308" s="28"/>
      <c r="H308" s="28"/>
      <c r="I308" s="28"/>
      <c r="J308" s="28"/>
      <c r="K308" s="28"/>
      <c r="L308" s="28"/>
      <c r="M308" s="28"/>
      <c r="N308" s="28"/>
      <c r="O308" s="28"/>
      <c r="P308" s="28"/>
      <c r="Q308" s="28"/>
      <c r="R308" s="28"/>
      <c r="S308" s="28"/>
      <c r="T308" s="28"/>
      <c r="U308" s="28"/>
      <c r="V308" s="28"/>
      <c r="W308" s="28"/>
      <c r="X308" s="28"/>
      <c r="Y308" s="28"/>
      <c r="Z308" s="28"/>
      <c r="AA308" s="28"/>
      <c r="AB308" s="28"/>
      <c r="AC308" s="28"/>
      <c r="AD308" s="28"/>
      <c r="AE308" s="28"/>
      <c r="AF308" s="28"/>
      <c r="AG308" s="28"/>
      <c r="AH308" s="28"/>
      <c r="AI308" s="28"/>
      <c r="AJ308" s="28"/>
      <c r="AK308" s="28"/>
      <c r="AL308" s="28"/>
      <c r="AM308" s="28"/>
      <c r="AN308" s="28"/>
      <c r="AO308" s="28"/>
      <c r="AP308" s="28"/>
    </row>
    <row r="309" spans="1:42" ht="15">
      <c r="A309" s="28"/>
      <c r="B309" s="28"/>
      <c r="C309" s="28"/>
      <c r="D309" s="28"/>
      <c r="E309" s="28"/>
      <c r="F309" s="28"/>
      <c r="G309" s="28"/>
      <c r="H309" s="28"/>
      <c r="I309" s="28"/>
      <c r="J309" s="28"/>
      <c r="K309" s="28"/>
      <c r="L309" s="28"/>
      <c r="M309" s="28"/>
      <c r="N309" s="28"/>
      <c r="O309" s="28"/>
      <c r="P309" s="28"/>
      <c r="Q309" s="28"/>
      <c r="R309" s="28"/>
      <c r="S309" s="28"/>
      <c r="T309" s="28"/>
      <c r="U309" s="28"/>
      <c r="V309" s="28"/>
      <c r="W309" s="28"/>
      <c r="X309" s="28"/>
      <c r="Y309" s="28"/>
      <c r="Z309" s="28"/>
      <c r="AA309" s="28"/>
      <c r="AB309" s="28"/>
      <c r="AC309" s="28"/>
      <c r="AD309" s="28"/>
      <c r="AE309" s="28"/>
      <c r="AF309" s="28"/>
      <c r="AG309" s="28"/>
      <c r="AH309" s="28"/>
      <c r="AI309" s="28"/>
      <c r="AJ309" s="28"/>
      <c r="AK309" s="28"/>
      <c r="AL309" s="28"/>
      <c r="AM309" s="28"/>
      <c r="AN309" s="28"/>
      <c r="AO309" s="28"/>
      <c r="AP309" s="28"/>
    </row>
    <row r="310" spans="1:42" ht="15">
      <c r="A310" s="28"/>
      <c r="B310" s="28"/>
      <c r="C310" s="28"/>
      <c r="D310" s="28"/>
      <c r="E310" s="28"/>
      <c r="F310" s="28"/>
      <c r="G310" s="28"/>
      <c r="H310" s="28"/>
      <c r="I310" s="28"/>
      <c r="J310" s="28"/>
      <c r="K310" s="28"/>
      <c r="L310" s="28"/>
      <c r="M310" s="28"/>
      <c r="N310" s="28"/>
      <c r="O310" s="28"/>
      <c r="P310" s="28"/>
      <c r="Q310" s="28"/>
      <c r="R310" s="28"/>
      <c r="S310" s="28"/>
      <c r="T310" s="28"/>
      <c r="U310" s="28"/>
      <c r="V310" s="28"/>
      <c r="W310" s="28"/>
      <c r="X310" s="28"/>
      <c r="Y310" s="28"/>
      <c r="Z310" s="28"/>
      <c r="AA310" s="28"/>
      <c r="AB310" s="28"/>
      <c r="AC310" s="28"/>
      <c r="AD310" s="28"/>
      <c r="AE310" s="28"/>
      <c r="AF310" s="28"/>
      <c r="AG310" s="28"/>
      <c r="AH310" s="28"/>
      <c r="AI310" s="28"/>
      <c r="AJ310" s="28"/>
      <c r="AK310" s="28"/>
      <c r="AL310" s="28"/>
      <c r="AM310" s="28"/>
      <c r="AN310" s="28"/>
      <c r="AO310" s="28"/>
      <c r="AP310" s="28"/>
    </row>
    <row r="311" spans="1:42" ht="15">
      <c r="A311" s="28"/>
      <c r="B311" s="28"/>
      <c r="C311" s="28"/>
      <c r="D311" s="28"/>
      <c r="E311" s="28"/>
      <c r="F311" s="28"/>
      <c r="G311" s="28"/>
      <c r="H311" s="28"/>
      <c r="I311" s="28"/>
      <c r="J311" s="28"/>
      <c r="K311" s="28"/>
      <c r="L311" s="28"/>
      <c r="M311" s="28"/>
      <c r="N311" s="28"/>
      <c r="O311" s="28"/>
      <c r="P311" s="28"/>
      <c r="Q311" s="28"/>
      <c r="R311" s="28"/>
      <c r="S311" s="28"/>
      <c r="T311" s="28"/>
      <c r="U311" s="28"/>
      <c r="V311" s="28"/>
      <c r="W311" s="28"/>
      <c r="X311" s="28"/>
      <c r="Y311" s="28"/>
      <c r="Z311" s="28"/>
      <c r="AA311" s="28"/>
      <c r="AB311" s="28"/>
      <c r="AC311" s="28"/>
      <c r="AD311" s="28"/>
      <c r="AE311" s="28"/>
      <c r="AF311" s="28"/>
      <c r="AG311" s="28"/>
      <c r="AH311" s="28"/>
      <c r="AI311" s="28"/>
      <c r="AJ311" s="28"/>
      <c r="AK311" s="28"/>
      <c r="AL311" s="28"/>
      <c r="AM311" s="28"/>
      <c r="AN311" s="28"/>
      <c r="AO311" s="28"/>
      <c r="AP311" s="28"/>
    </row>
    <row r="312" spans="1:42" ht="15">
      <c r="A312" s="28"/>
      <c r="B312" s="28"/>
      <c r="C312" s="28"/>
      <c r="D312" s="28"/>
      <c r="E312" s="28"/>
      <c r="F312" s="28"/>
      <c r="G312" s="28"/>
      <c r="H312" s="28"/>
      <c r="I312" s="28"/>
      <c r="J312" s="28"/>
      <c r="K312" s="28"/>
      <c r="L312" s="28"/>
      <c r="M312" s="28"/>
      <c r="N312" s="28"/>
      <c r="O312" s="28"/>
      <c r="P312" s="28"/>
      <c r="Q312" s="28"/>
      <c r="R312" s="28"/>
      <c r="S312" s="28"/>
      <c r="T312" s="28"/>
      <c r="U312" s="28"/>
      <c r="V312" s="28"/>
      <c r="W312" s="28"/>
      <c r="X312" s="28"/>
      <c r="Y312" s="28"/>
      <c r="Z312" s="28"/>
      <c r="AA312" s="28"/>
      <c r="AB312" s="28"/>
      <c r="AC312" s="28"/>
      <c r="AD312" s="28"/>
      <c r="AE312" s="28"/>
      <c r="AF312" s="28"/>
      <c r="AG312" s="28"/>
      <c r="AH312" s="28"/>
      <c r="AI312" s="28"/>
      <c r="AJ312" s="28"/>
      <c r="AK312" s="28"/>
      <c r="AL312" s="28"/>
      <c r="AM312" s="28"/>
      <c r="AN312" s="28"/>
      <c r="AO312" s="28"/>
      <c r="AP312" s="28"/>
    </row>
    <row r="313" spans="1:42" ht="15">
      <c r="A313" s="28"/>
      <c r="B313" s="28"/>
      <c r="C313" s="28"/>
      <c r="D313" s="28"/>
      <c r="E313" s="28"/>
      <c r="F313" s="28"/>
      <c r="G313" s="28"/>
      <c r="H313" s="28"/>
      <c r="I313" s="28"/>
      <c r="J313" s="28"/>
      <c r="K313" s="28"/>
      <c r="L313" s="28"/>
      <c r="M313" s="28"/>
      <c r="N313" s="28"/>
      <c r="O313" s="28"/>
      <c r="P313" s="28"/>
      <c r="Q313" s="28"/>
      <c r="R313" s="28"/>
      <c r="S313" s="28"/>
      <c r="T313" s="28"/>
      <c r="U313" s="28"/>
      <c r="V313" s="28"/>
      <c r="W313" s="28"/>
      <c r="X313" s="28"/>
      <c r="Y313" s="28"/>
      <c r="Z313" s="28"/>
      <c r="AA313" s="28"/>
      <c r="AB313" s="28"/>
      <c r="AC313" s="28"/>
      <c r="AD313" s="28"/>
      <c r="AE313" s="28"/>
      <c r="AF313" s="28"/>
      <c r="AG313" s="28"/>
      <c r="AH313" s="28"/>
      <c r="AI313" s="28"/>
      <c r="AJ313" s="28"/>
      <c r="AK313" s="28"/>
      <c r="AL313" s="28"/>
      <c r="AM313" s="28"/>
      <c r="AN313" s="28"/>
      <c r="AO313" s="28"/>
      <c r="AP313" s="28"/>
    </row>
    <row r="314" spans="1:42" ht="15">
      <c r="A314" s="28"/>
      <c r="B314" s="28"/>
      <c r="C314" s="28"/>
      <c r="D314" s="28"/>
      <c r="E314" s="28"/>
      <c r="F314" s="28"/>
      <c r="G314" s="28"/>
      <c r="H314" s="28"/>
      <c r="I314" s="28"/>
      <c r="J314" s="28"/>
      <c r="K314" s="28"/>
      <c r="L314" s="28"/>
      <c r="M314" s="28"/>
      <c r="N314" s="28"/>
      <c r="O314" s="28"/>
      <c r="P314" s="28"/>
      <c r="Q314" s="28"/>
      <c r="R314" s="28"/>
      <c r="S314" s="28"/>
      <c r="T314" s="28"/>
      <c r="U314" s="28"/>
      <c r="V314" s="28"/>
      <c r="W314" s="28"/>
      <c r="X314" s="28"/>
      <c r="Y314" s="28"/>
      <c r="Z314" s="28"/>
      <c r="AA314" s="28"/>
      <c r="AB314" s="28"/>
      <c r="AC314" s="28"/>
      <c r="AD314" s="28"/>
      <c r="AE314" s="28"/>
      <c r="AF314" s="28"/>
      <c r="AG314" s="28"/>
      <c r="AH314" s="28"/>
      <c r="AI314" s="28"/>
      <c r="AJ314" s="28"/>
      <c r="AK314" s="28"/>
      <c r="AL314" s="28"/>
      <c r="AM314" s="28"/>
      <c r="AN314" s="28"/>
      <c r="AO314" s="28"/>
      <c r="AP314" s="28"/>
    </row>
    <row r="315" spans="1:42" ht="15">
      <c r="A315" s="28"/>
      <c r="B315" s="28"/>
      <c r="C315" s="28"/>
      <c r="D315" s="28"/>
      <c r="E315" s="28"/>
      <c r="F315" s="28"/>
      <c r="G315" s="28"/>
      <c r="H315" s="28"/>
      <c r="I315" s="28"/>
      <c r="J315" s="28"/>
      <c r="K315" s="28"/>
      <c r="L315" s="28"/>
      <c r="M315" s="28"/>
      <c r="N315" s="28"/>
      <c r="O315" s="28"/>
      <c r="P315" s="28"/>
      <c r="Q315" s="28"/>
      <c r="R315" s="28"/>
      <c r="S315" s="28"/>
      <c r="T315" s="28"/>
      <c r="U315" s="28"/>
      <c r="V315" s="28"/>
      <c r="W315" s="28"/>
      <c r="X315" s="28"/>
      <c r="Y315" s="28"/>
      <c r="Z315" s="28"/>
      <c r="AA315" s="28"/>
      <c r="AB315" s="28"/>
      <c r="AC315" s="28"/>
      <c r="AD315" s="28"/>
      <c r="AE315" s="28"/>
      <c r="AF315" s="28"/>
      <c r="AG315" s="28"/>
      <c r="AH315" s="28"/>
      <c r="AI315" s="28"/>
      <c r="AJ315" s="28"/>
      <c r="AK315" s="28"/>
      <c r="AL315" s="28"/>
      <c r="AM315" s="28"/>
      <c r="AN315" s="28"/>
      <c r="AO315" s="28"/>
      <c r="AP315" s="28"/>
    </row>
    <row r="316" spans="1:42" ht="15">
      <c r="A316" s="28"/>
      <c r="B316" s="28"/>
      <c r="C316" s="28"/>
      <c r="D316" s="28"/>
      <c r="E316" s="28"/>
      <c r="F316" s="28"/>
      <c r="G316" s="28"/>
      <c r="H316" s="28"/>
      <c r="I316" s="28"/>
      <c r="J316" s="28"/>
      <c r="K316" s="28"/>
      <c r="L316" s="28"/>
      <c r="M316" s="28"/>
      <c r="N316" s="28"/>
      <c r="O316" s="28"/>
      <c r="P316" s="28"/>
      <c r="Q316" s="28"/>
      <c r="R316" s="28"/>
      <c r="S316" s="28"/>
      <c r="T316" s="28"/>
      <c r="U316" s="28"/>
      <c r="V316" s="28"/>
      <c r="W316" s="28"/>
      <c r="X316" s="28"/>
      <c r="Y316" s="28"/>
      <c r="Z316" s="28"/>
      <c r="AA316" s="28"/>
      <c r="AB316" s="28"/>
      <c r="AC316" s="28"/>
      <c r="AD316" s="28"/>
      <c r="AE316" s="28"/>
      <c r="AF316" s="28"/>
      <c r="AG316" s="28"/>
      <c r="AH316" s="28"/>
      <c r="AI316" s="28"/>
      <c r="AJ316" s="28"/>
      <c r="AK316" s="28"/>
      <c r="AL316" s="28"/>
      <c r="AM316" s="28"/>
      <c r="AN316" s="28"/>
      <c r="AO316" s="28"/>
      <c r="AP316" s="28"/>
    </row>
    <row r="317" spans="1:42" ht="15">
      <c r="A317" s="28"/>
      <c r="B317" s="28"/>
      <c r="C317" s="28"/>
      <c r="D317" s="28"/>
      <c r="E317" s="28"/>
      <c r="F317" s="28"/>
      <c r="G317" s="28"/>
      <c r="H317" s="28"/>
      <c r="I317" s="28"/>
      <c r="J317" s="28"/>
      <c r="K317" s="28"/>
      <c r="L317" s="28"/>
      <c r="M317" s="28"/>
      <c r="N317" s="28"/>
      <c r="O317" s="28"/>
      <c r="P317" s="28"/>
      <c r="Q317" s="28"/>
      <c r="R317" s="28"/>
      <c r="S317" s="28"/>
      <c r="T317" s="28"/>
      <c r="U317" s="28"/>
      <c r="V317" s="28"/>
      <c r="W317" s="28"/>
      <c r="X317" s="28"/>
      <c r="Y317" s="28"/>
      <c r="Z317" s="28"/>
      <c r="AA317" s="28"/>
      <c r="AB317" s="28"/>
      <c r="AC317" s="28"/>
      <c r="AD317" s="28"/>
      <c r="AE317" s="28"/>
      <c r="AF317" s="28"/>
      <c r="AG317" s="28"/>
      <c r="AH317" s="28"/>
      <c r="AI317" s="28"/>
      <c r="AJ317" s="28"/>
      <c r="AK317" s="28"/>
      <c r="AL317" s="28"/>
      <c r="AM317" s="28"/>
      <c r="AN317" s="28"/>
      <c r="AO317" s="28"/>
      <c r="AP317" s="28"/>
    </row>
    <row r="318" spans="1:42" ht="15">
      <c r="A318" s="28"/>
      <c r="B318" s="28"/>
      <c r="C318" s="28"/>
      <c r="D318" s="28"/>
      <c r="E318" s="28"/>
      <c r="F318" s="28"/>
      <c r="G318" s="28"/>
      <c r="H318" s="28"/>
      <c r="I318" s="28"/>
      <c r="J318" s="28"/>
      <c r="K318" s="28"/>
      <c r="L318" s="28"/>
      <c r="M318" s="28"/>
      <c r="N318" s="28"/>
      <c r="O318" s="28"/>
      <c r="P318" s="28"/>
      <c r="Q318" s="28"/>
      <c r="R318" s="28"/>
      <c r="S318" s="28"/>
      <c r="T318" s="28"/>
      <c r="U318" s="28"/>
      <c r="V318" s="28"/>
      <c r="W318" s="28"/>
      <c r="X318" s="28"/>
      <c r="Y318" s="28"/>
      <c r="Z318" s="28"/>
      <c r="AA318" s="28"/>
      <c r="AB318" s="28"/>
      <c r="AC318" s="28"/>
      <c r="AD318" s="28"/>
      <c r="AE318" s="28"/>
      <c r="AF318" s="28"/>
      <c r="AG318" s="28"/>
      <c r="AH318" s="28"/>
      <c r="AI318" s="28"/>
      <c r="AJ318" s="28"/>
      <c r="AK318" s="28"/>
      <c r="AL318" s="28"/>
      <c r="AM318" s="28"/>
      <c r="AN318" s="28"/>
      <c r="AO318" s="28"/>
      <c r="AP318" s="28"/>
    </row>
    <row r="319" spans="1:42" ht="15">
      <c r="A319" s="28"/>
      <c r="B319" s="28"/>
      <c r="C319" s="28"/>
      <c r="D319" s="28"/>
      <c r="E319" s="28"/>
      <c r="F319" s="28"/>
      <c r="G319" s="28"/>
      <c r="H319" s="28"/>
      <c r="I319" s="28"/>
      <c r="J319" s="28"/>
      <c r="K319" s="28"/>
      <c r="L319" s="28"/>
      <c r="M319" s="28"/>
      <c r="N319" s="28"/>
      <c r="O319" s="28"/>
      <c r="P319" s="28"/>
      <c r="Q319" s="28"/>
      <c r="R319" s="28"/>
      <c r="S319" s="28"/>
      <c r="T319" s="28"/>
      <c r="U319" s="28"/>
      <c r="V319" s="28"/>
      <c r="W319" s="28"/>
      <c r="X319" s="28"/>
      <c r="Y319" s="28"/>
      <c r="Z319" s="28"/>
      <c r="AA319" s="28"/>
      <c r="AB319" s="28"/>
      <c r="AC319" s="28"/>
      <c r="AD319" s="28"/>
      <c r="AE319" s="28"/>
      <c r="AF319" s="28"/>
      <c r="AG319" s="28"/>
      <c r="AH319" s="28"/>
      <c r="AI319" s="28"/>
      <c r="AJ319" s="28"/>
      <c r="AK319" s="28"/>
      <c r="AL319" s="28"/>
      <c r="AM319" s="28"/>
      <c r="AN319" s="28"/>
      <c r="AO319" s="28"/>
      <c r="AP319" s="28"/>
    </row>
    <row r="320" spans="1:42" ht="15">
      <c r="A320" s="28"/>
      <c r="B320" s="28"/>
      <c r="C320" s="28"/>
      <c r="D320" s="28"/>
      <c r="E320" s="28"/>
      <c r="F320" s="28"/>
      <c r="G320" s="28"/>
      <c r="H320" s="28"/>
      <c r="I320" s="28"/>
      <c r="J320" s="28"/>
      <c r="K320" s="28"/>
      <c r="L320" s="28"/>
      <c r="M320" s="28"/>
      <c r="N320" s="28"/>
      <c r="O320" s="28"/>
      <c r="P320" s="28"/>
      <c r="Q320" s="28"/>
      <c r="R320" s="28"/>
      <c r="S320" s="28"/>
      <c r="T320" s="28"/>
      <c r="U320" s="28"/>
      <c r="V320" s="28"/>
      <c r="W320" s="28"/>
      <c r="X320" s="28"/>
      <c r="Y320" s="28"/>
      <c r="Z320" s="28"/>
      <c r="AA320" s="28"/>
      <c r="AB320" s="28"/>
      <c r="AC320" s="28"/>
      <c r="AD320" s="28"/>
      <c r="AE320" s="28"/>
      <c r="AF320" s="28"/>
      <c r="AG320" s="28"/>
      <c r="AH320" s="28"/>
      <c r="AI320" s="28"/>
      <c r="AJ320" s="28"/>
      <c r="AK320" s="28"/>
      <c r="AL320" s="28"/>
      <c r="AM320" s="28"/>
      <c r="AN320" s="28"/>
      <c r="AO320" s="28"/>
      <c r="AP320" s="28"/>
    </row>
    <row r="321" spans="1:42" ht="15">
      <c r="A321" s="28"/>
      <c r="B321" s="28"/>
      <c r="C321" s="28"/>
      <c r="D321" s="28"/>
      <c r="E321" s="28"/>
      <c r="F321" s="28"/>
      <c r="G321" s="28"/>
      <c r="H321" s="28"/>
      <c r="I321" s="28"/>
      <c r="J321" s="28"/>
      <c r="K321" s="28"/>
      <c r="L321" s="28"/>
      <c r="M321" s="28"/>
      <c r="N321" s="28"/>
      <c r="O321" s="28"/>
      <c r="P321" s="28"/>
      <c r="Q321" s="28"/>
      <c r="R321" s="28"/>
      <c r="S321" s="28"/>
      <c r="T321" s="28"/>
      <c r="U321" s="28"/>
      <c r="V321" s="28"/>
      <c r="W321" s="28"/>
      <c r="X321" s="28"/>
      <c r="Y321" s="28"/>
      <c r="Z321" s="28"/>
      <c r="AA321" s="28"/>
      <c r="AB321" s="28"/>
      <c r="AC321" s="28"/>
      <c r="AD321" s="28"/>
      <c r="AE321" s="28"/>
      <c r="AF321" s="28"/>
      <c r="AG321" s="28"/>
      <c r="AH321" s="28"/>
      <c r="AI321" s="28"/>
      <c r="AJ321" s="28"/>
      <c r="AK321" s="28"/>
      <c r="AL321" s="28"/>
      <c r="AM321" s="28"/>
      <c r="AN321" s="28"/>
      <c r="AO321" s="28"/>
      <c r="AP321" s="28"/>
    </row>
    <row r="322" spans="1:42" ht="15">
      <c r="A322" s="28"/>
      <c r="B322" s="28"/>
      <c r="C322" s="28"/>
      <c r="D322" s="28"/>
      <c r="E322" s="28"/>
      <c r="F322" s="28"/>
      <c r="G322" s="28"/>
      <c r="H322" s="28"/>
      <c r="I322" s="28"/>
      <c r="J322" s="28"/>
      <c r="K322" s="28"/>
      <c r="L322" s="28"/>
      <c r="M322" s="28"/>
      <c r="N322" s="28"/>
      <c r="O322" s="28"/>
      <c r="P322" s="28"/>
      <c r="Q322" s="28"/>
      <c r="R322" s="28"/>
      <c r="S322" s="28"/>
      <c r="T322" s="28"/>
      <c r="U322" s="28"/>
      <c r="V322" s="28"/>
      <c r="W322" s="28"/>
      <c r="X322" s="28"/>
      <c r="Y322" s="28"/>
      <c r="Z322" s="28"/>
      <c r="AA322" s="28"/>
      <c r="AB322" s="28"/>
      <c r="AC322" s="28"/>
      <c r="AD322" s="28"/>
      <c r="AE322" s="28"/>
      <c r="AF322" s="28"/>
      <c r="AG322" s="28"/>
      <c r="AH322" s="28"/>
      <c r="AI322" s="28"/>
      <c r="AJ322" s="28"/>
      <c r="AK322" s="28"/>
      <c r="AL322" s="28"/>
      <c r="AM322" s="28"/>
      <c r="AN322" s="28"/>
      <c r="AO322" s="28"/>
      <c r="AP322" s="28"/>
    </row>
    <row r="323" spans="1:42" ht="15">
      <c r="A323" s="28"/>
      <c r="B323" s="28"/>
      <c r="C323" s="28"/>
      <c r="D323" s="28"/>
      <c r="E323" s="28"/>
      <c r="F323" s="28"/>
      <c r="G323" s="28"/>
      <c r="H323" s="28"/>
      <c r="I323" s="28"/>
      <c r="J323" s="28"/>
      <c r="K323" s="28"/>
      <c r="L323" s="28"/>
      <c r="M323" s="28"/>
      <c r="N323" s="28"/>
      <c r="O323" s="28"/>
      <c r="P323" s="28"/>
      <c r="Q323" s="28"/>
      <c r="R323" s="28"/>
      <c r="S323" s="28"/>
      <c r="T323" s="28"/>
      <c r="U323" s="28"/>
      <c r="V323" s="28"/>
      <c r="W323" s="28"/>
      <c r="X323" s="28"/>
      <c r="Y323" s="28"/>
      <c r="Z323" s="28"/>
      <c r="AA323" s="28"/>
      <c r="AB323" s="28"/>
      <c r="AC323" s="28"/>
      <c r="AD323" s="28"/>
      <c r="AE323" s="28"/>
      <c r="AF323" s="28"/>
      <c r="AG323" s="28"/>
      <c r="AH323" s="28"/>
      <c r="AI323" s="28"/>
      <c r="AJ323" s="28"/>
      <c r="AK323" s="28"/>
      <c r="AL323" s="28"/>
      <c r="AM323" s="28"/>
      <c r="AN323" s="28"/>
      <c r="AO323" s="28"/>
      <c r="AP323" s="28"/>
    </row>
    <row r="324" spans="1:42" ht="15">
      <c r="A324" s="28"/>
      <c r="B324" s="28"/>
      <c r="C324" s="28"/>
      <c r="D324" s="28"/>
      <c r="E324" s="28"/>
      <c r="F324" s="28"/>
      <c r="G324" s="28"/>
      <c r="H324" s="28"/>
      <c r="I324" s="28"/>
      <c r="J324" s="28"/>
      <c r="K324" s="28"/>
      <c r="L324" s="28"/>
      <c r="M324" s="28"/>
      <c r="N324" s="28"/>
      <c r="O324" s="28"/>
      <c r="P324" s="28"/>
      <c r="Q324" s="28"/>
      <c r="R324" s="28"/>
      <c r="S324" s="28"/>
      <c r="T324" s="28"/>
      <c r="U324" s="28"/>
      <c r="V324" s="28"/>
      <c r="W324" s="28"/>
      <c r="X324" s="28"/>
      <c r="Y324" s="28"/>
      <c r="Z324" s="28"/>
      <c r="AA324" s="28"/>
      <c r="AB324" s="28"/>
      <c r="AC324" s="28"/>
      <c r="AD324" s="28"/>
      <c r="AE324" s="28"/>
      <c r="AF324" s="28"/>
      <c r="AG324" s="28"/>
      <c r="AH324" s="28"/>
      <c r="AI324" s="28"/>
      <c r="AJ324" s="28"/>
      <c r="AK324" s="28"/>
      <c r="AL324" s="28"/>
      <c r="AM324" s="28"/>
      <c r="AN324" s="28"/>
      <c r="AO324" s="28"/>
      <c r="AP324" s="28"/>
    </row>
    <row r="325" spans="1:42" ht="15">
      <c r="A325" s="28"/>
      <c r="B325" s="28"/>
      <c r="C325" s="28"/>
      <c r="D325" s="28"/>
      <c r="E325" s="28"/>
      <c r="F325" s="28"/>
      <c r="G325" s="28"/>
      <c r="H325" s="28"/>
      <c r="I325" s="28"/>
      <c r="J325" s="28"/>
      <c r="K325" s="28"/>
      <c r="L325" s="28"/>
      <c r="M325" s="28"/>
      <c r="N325" s="28"/>
      <c r="O325" s="28"/>
      <c r="P325" s="28"/>
      <c r="Q325" s="28"/>
      <c r="R325" s="28"/>
      <c r="S325" s="28"/>
      <c r="T325" s="28"/>
      <c r="U325" s="28"/>
      <c r="V325" s="28"/>
      <c r="W325" s="28"/>
      <c r="X325" s="28"/>
      <c r="Y325" s="28"/>
      <c r="Z325" s="28"/>
      <c r="AA325" s="28"/>
      <c r="AB325" s="28"/>
      <c r="AC325" s="28"/>
      <c r="AD325" s="28"/>
      <c r="AE325" s="28"/>
      <c r="AF325" s="28"/>
      <c r="AG325" s="28"/>
      <c r="AH325" s="28"/>
      <c r="AI325" s="28"/>
      <c r="AJ325" s="28"/>
      <c r="AK325" s="28"/>
      <c r="AL325" s="28"/>
      <c r="AM325" s="28"/>
      <c r="AN325" s="28"/>
      <c r="AO325" s="28"/>
      <c r="AP325" s="28"/>
    </row>
    <row r="326" spans="1:42" ht="15">
      <c r="A326" s="28"/>
      <c r="B326" s="28"/>
      <c r="C326" s="28"/>
      <c r="D326" s="28"/>
      <c r="E326" s="28"/>
      <c r="F326" s="28"/>
      <c r="G326" s="28"/>
      <c r="H326" s="28"/>
      <c r="I326" s="28"/>
      <c r="J326" s="28"/>
      <c r="K326" s="28"/>
      <c r="L326" s="28"/>
      <c r="M326" s="28"/>
      <c r="N326" s="28"/>
      <c r="O326" s="28"/>
      <c r="P326" s="28"/>
      <c r="Q326" s="28"/>
      <c r="R326" s="28"/>
      <c r="S326" s="28"/>
      <c r="T326" s="28"/>
      <c r="U326" s="28"/>
      <c r="V326" s="28"/>
      <c r="W326" s="28"/>
      <c r="X326" s="28"/>
      <c r="Y326" s="28"/>
      <c r="Z326" s="28"/>
      <c r="AA326" s="28"/>
      <c r="AB326" s="28"/>
      <c r="AC326" s="28"/>
      <c r="AD326" s="28"/>
      <c r="AE326" s="28"/>
      <c r="AF326" s="28"/>
      <c r="AG326" s="28"/>
      <c r="AH326" s="28"/>
      <c r="AI326" s="28"/>
      <c r="AJ326" s="28"/>
      <c r="AK326" s="28"/>
      <c r="AL326" s="28"/>
      <c r="AM326" s="28"/>
      <c r="AN326" s="28"/>
      <c r="AO326" s="28"/>
      <c r="AP326" s="28"/>
    </row>
    <row r="327" spans="1:42" ht="15">
      <c r="A327" s="28"/>
      <c r="B327" s="28"/>
      <c r="C327" s="28"/>
      <c r="D327" s="28"/>
      <c r="E327" s="28"/>
      <c r="F327" s="28"/>
      <c r="G327" s="28"/>
      <c r="H327" s="28"/>
      <c r="I327" s="28"/>
      <c r="J327" s="28"/>
      <c r="K327" s="28"/>
      <c r="L327" s="28"/>
      <c r="M327" s="28"/>
      <c r="N327" s="28"/>
      <c r="O327" s="28"/>
      <c r="P327" s="28"/>
      <c r="Q327" s="28"/>
      <c r="R327" s="28"/>
      <c r="S327" s="28"/>
      <c r="T327" s="28"/>
      <c r="U327" s="28"/>
      <c r="V327" s="28"/>
      <c r="W327" s="28"/>
      <c r="X327" s="28"/>
      <c r="Y327" s="28"/>
      <c r="Z327" s="28"/>
      <c r="AA327" s="28"/>
      <c r="AB327" s="28"/>
      <c r="AC327" s="28"/>
      <c r="AD327" s="28"/>
      <c r="AE327" s="28"/>
      <c r="AF327" s="28"/>
      <c r="AG327" s="28"/>
      <c r="AH327" s="28"/>
      <c r="AI327" s="28"/>
      <c r="AJ327" s="28"/>
      <c r="AK327" s="28"/>
      <c r="AL327" s="28"/>
      <c r="AM327" s="28"/>
      <c r="AN327" s="28"/>
      <c r="AO327" s="28"/>
      <c r="AP327" s="28"/>
    </row>
    <row r="328" spans="1:42" ht="15">
      <c r="A328" s="28"/>
      <c r="B328" s="28"/>
      <c r="C328" s="28"/>
      <c r="D328" s="28"/>
      <c r="E328" s="28"/>
      <c r="F328" s="28"/>
      <c r="G328" s="28"/>
      <c r="H328" s="28"/>
      <c r="I328" s="28"/>
      <c r="J328" s="28"/>
      <c r="K328" s="28"/>
      <c r="L328" s="28"/>
      <c r="M328" s="28"/>
      <c r="N328" s="28"/>
      <c r="O328" s="28"/>
      <c r="P328" s="28"/>
      <c r="Q328" s="28"/>
      <c r="R328" s="28"/>
      <c r="S328" s="28"/>
      <c r="T328" s="28"/>
      <c r="U328" s="28"/>
      <c r="V328" s="28"/>
      <c r="W328" s="28"/>
      <c r="X328" s="28"/>
      <c r="Y328" s="28"/>
      <c r="Z328" s="28"/>
      <c r="AA328" s="28"/>
      <c r="AB328" s="28"/>
      <c r="AC328" s="28"/>
      <c r="AD328" s="28"/>
      <c r="AE328" s="28"/>
      <c r="AF328" s="28"/>
      <c r="AG328" s="28"/>
      <c r="AH328" s="28"/>
      <c r="AI328" s="28"/>
      <c r="AJ328" s="28"/>
      <c r="AK328" s="28"/>
      <c r="AL328" s="28"/>
      <c r="AM328" s="28"/>
      <c r="AN328" s="28"/>
      <c r="AO328" s="28"/>
      <c r="AP328" s="28"/>
    </row>
    <row r="329" spans="1:42" ht="15">
      <c r="A329" s="28"/>
      <c r="B329" s="28"/>
      <c r="C329" s="28"/>
      <c r="D329" s="28"/>
      <c r="E329" s="28"/>
      <c r="F329" s="28"/>
      <c r="G329" s="28"/>
      <c r="H329" s="28"/>
      <c r="I329" s="28"/>
      <c r="J329" s="28"/>
      <c r="K329" s="28"/>
      <c r="L329" s="28"/>
      <c r="M329" s="28"/>
      <c r="N329" s="28"/>
      <c r="O329" s="28"/>
      <c r="P329" s="28"/>
      <c r="Q329" s="28"/>
      <c r="R329" s="28"/>
      <c r="S329" s="28"/>
      <c r="T329" s="28"/>
      <c r="U329" s="28"/>
      <c r="V329" s="28"/>
      <c r="W329" s="28"/>
      <c r="X329" s="28"/>
      <c r="Y329" s="28"/>
      <c r="Z329" s="28"/>
      <c r="AA329" s="28"/>
      <c r="AB329" s="28"/>
      <c r="AC329" s="28"/>
      <c r="AD329" s="28"/>
      <c r="AE329" s="28"/>
      <c r="AF329" s="28"/>
      <c r="AG329" s="28"/>
      <c r="AH329" s="28"/>
      <c r="AI329" s="28"/>
      <c r="AJ329" s="28"/>
      <c r="AK329" s="28"/>
      <c r="AL329" s="28"/>
      <c r="AM329" s="28"/>
      <c r="AN329" s="28"/>
      <c r="AO329" s="28"/>
      <c r="AP329" s="28"/>
    </row>
    <row r="330" spans="1:42" ht="15">
      <c r="A330" s="28"/>
      <c r="B330" s="28"/>
      <c r="C330" s="28"/>
      <c r="D330" s="28"/>
      <c r="E330" s="28"/>
      <c r="F330" s="28"/>
      <c r="G330" s="28"/>
      <c r="H330" s="28"/>
      <c r="I330" s="28"/>
      <c r="J330" s="28"/>
      <c r="K330" s="28"/>
      <c r="L330" s="28"/>
      <c r="M330" s="28"/>
      <c r="N330" s="28"/>
      <c r="O330" s="28"/>
      <c r="P330" s="28"/>
      <c r="Q330" s="28"/>
      <c r="R330" s="28"/>
      <c r="S330" s="28"/>
      <c r="T330" s="28"/>
      <c r="U330" s="28"/>
      <c r="V330" s="28"/>
      <c r="W330" s="28"/>
      <c r="X330" s="28"/>
      <c r="Y330" s="28"/>
      <c r="Z330" s="28"/>
      <c r="AA330" s="28"/>
      <c r="AB330" s="28"/>
      <c r="AC330" s="28"/>
      <c r="AD330" s="28"/>
      <c r="AE330" s="28"/>
      <c r="AF330" s="28"/>
      <c r="AG330" s="28"/>
      <c r="AH330" s="28"/>
      <c r="AI330" s="28"/>
      <c r="AJ330" s="28"/>
      <c r="AK330" s="28"/>
      <c r="AL330" s="28"/>
      <c r="AM330" s="28"/>
      <c r="AN330" s="28"/>
      <c r="AO330" s="28"/>
      <c r="AP330" s="28"/>
    </row>
    <row r="331" spans="1:42" ht="15">
      <c r="A331" s="28"/>
      <c r="B331" s="28"/>
      <c r="C331" s="28"/>
      <c r="D331" s="28"/>
      <c r="E331" s="28"/>
      <c r="F331" s="28"/>
      <c r="G331" s="28"/>
      <c r="H331" s="28"/>
      <c r="I331" s="28"/>
      <c r="J331" s="28"/>
      <c r="K331" s="28"/>
      <c r="L331" s="28"/>
      <c r="M331" s="28"/>
      <c r="N331" s="28"/>
      <c r="O331" s="28"/>
      <c r="P331" s="28"/>
      <c r="Q331" s="28"/>
      <c r="R331" s="28"/>
      <c r="S331" s="28"/>
      <c r="T331" s="28"/>
      <c r="U331" s="28"/>
      <c r="V331" s="28"/>
      <c r="W331" s="28"/>
      <c r="X331" s="28"/>
      <c r="Y331" s="28"/>
      <c r="Z331" s="28"/>
      <c r="AA331" s="28"/>
      <c r="AB331" s="28"/>
      <c r="AC331" s="28"/>
      <c r="AD331" s="28"/>
      <c r="AE331" s="28"/>
      <c r="AF331" s="28"/>
      <c r="AG331" s="28"/>
      <c r="AH331" s="28"/>
      <c r="AI331" s="28"/>
      <c r="AJ331" s="28"/>
      <c r="AK331" s="28"/>
      <c r="AL331" s="28"/>
      <c r="AM331" s="28"/>
      <c r="AN331" s="28"/>
      <c r="AO331" s="28"/>
      <c r="AP331" s="28"/>
    </row>
    <row r="332" spans="1:42" ht="15">
      <c r="A332" s="28"/>
      <c r="B332" s="28"/>
      <c r="C332" s="28"/>
      <c r="D332" s="28"/>
      <c r="E332" s="28"/>
      <c r="F332" s="28"/>
      <c r="G332" s="28"/>
      <c r="H332" s="28"/>
      <c r="I332" s="28"/>
      <c r="J332" s="28"/>
      <c r="K332" s="28"/>
      <c r="L332" s="28"/>
      <c r="M332" s="28"/>
      <c r="N332" s="28"/>
      <c r="O332" s="28"/>
      <c r="P332" s="28"/>
      <c r="Q332" s="28"/>
      <c r="R332" s="28"/>
      <c r="S332" s="28"/>
      <c r="T332" s="28"/>
      <c r="U332" s="28"/>
      <c r="V332" s="28"/>
      <c r="W332" s="28"/>
      <c r="X332" s="28"/>
      <c r="Y332" s="28"/>
      <c r="Z332" s="28"/>
      <c r="AA332" s="28"/>
      <c r="AB332" s="28"/>
      <c r="AC332" s="28"/>
      <c r="AD332" s="28"/>
      <c r="AE332" s="28"/>
      <c r="AF332" s="28"/>
      <c r="AG332" s="28"/>
      <c r="AH332" s="28"/>
      <c r="AI332" s="28"/>
      <c r="AJ332" s="28"/>
      <c r="AK332" s="28"/>
      <c r="AL332" s="28"/>
      <c r="AM332" s="28"/>
      <c r="AN332" s="28"/>
      <c r="AO332" s="28"/>
      <c r="AP332" s="28"/>
    </row>
    <row r="333" spans="1:42" ht="15">
      <c r="A333" s="28"/>
      <c r="B333" s="28"/>
      <c r="C333" s="28"/>
      <c r="D333" s="28"/>
      <c r="E333" s="28"/>
      <c r="F333" s="28"/>
      <c r="G333" s="28"/>
      <c r="H333" s="28"/>
      <c r="I333" s="28"/>
      <c r="J333" s="28"/>
      <c r="K333" s="28"/>
      <c r="L333" s="28"/>
      <c r="M333" s="28"/>
      <c r="N333" s="28"/>
      <c r="O333" s="28"/>
      <c r="P333" s="28"/>
      <c r="Q333" s="28"/>
      <c r="R333" s="28"/>
      <c r="S333" s="28"/>
      <c r="T333" s="28"/>
      <c r="U333" s="28"/>
      <c r="V333" s="28"/>
      <c r="W333" s="28"/>
      <c r="X333" s="28"/>
      <c r="Y333" s="28"/>
      <c r="Z333" s="28"/>
      <c r="AA333" s="28"/>
      <c r="AB333" s="28"/>
      <c r="AC333" s="28"/>
      <c r="AD333" s="28"/>
      <c r="AE333" s="28"/>
      <c r="AF333" s="28"/>
      <c r="AG333" s="28"/>
      <c r="AH333" s="28"/>
      <c r="AI333" s="28"/>
      <c r="AJ333" s="28"/>
      <c r="AK333" s="28"/>
      <c r="AL333" s="28"/>
      <c r="AM333" s="28"/>
      <c r="AN333" s="28"/>
      <c r="AO333" s="28"/>
      <c r="AP333" s="28"/>
    </row>
    <row r="334" spans="1:42" ht="15">
      <c r="A334" s="28"/>
      <c r="B334" s="28"/>
      <c r="C334" s="28"/>
      <c r="D334" s="28"/>
      <c r="E334" s="28"/>
      <c r="F334" s="28"/>
      <c r="G334" s="28"/>
      <c r="H334" s="28"/>
      <c r="I334" s="28"/>
      <c r="J334" s="28"/>
      <c r="K334" s="28"/>
      <c r="L334" s="28"/>
      <c r="M334" s="28"/>
      <c r="N334" s="28"/>
      <c r="O334" s="28"/>
      <c r="P334" s="28"/>
      <c r="Q334" s="28"/>
      <c r="R334" s="28"/>
      <c r="S334" s="28"/>
      <c r="T334" s="28"/>
      <c r="U334" s="28"/>
      <c r="V334" s="28"/>
      <c r="W334" s="28"/>
      <c r="X334" s="28"/>
      <c r="Y334" s="28"/>
      <c r="Z334" s="28"/>
      <c r="AA334" s="28"/>
      <c r="AB334" s="28"/>
      <c r="AC334" s="28"/>
      <c r="AD334" s="28"/>
      <c r="AE334" s="28"/>
      <c r="AF334" s="28"/>
      <c r="AG334" s="28"/>
      <c r="AH334" s="28"/>
      <c r="AI334" s="28"/>
      <c r="AJ334" s="28"/>
      <c r="AK334" s="28"/>
      <c r="AL334" s="28"/>
      <c r="AM334" s="28"/>
      <c r="AN334" s="28"/>
      <c r="AO334" s="28"/>
      <c r="AP334" s="28"/>
    </row>
    <row r="335" spans="1:42" ht="15">
      <c r="A335" s="28"/>
      <c r="B335" s="28"/>
      <c r="C335" s="28"/>
      <c r="D335" s="28"/>
      <c r="E335" s="28"/>
      <c r="F335" s="28"/>
      <c r="G335" s="28"/>
      <c r="H335" s="28"/>
      <c r="I335" s="28"/>
      <c r="J335" s="28"/>
      <c r="K335" s="28"/>
      <c r="L335" s="28"/>
      <c r="M335" s="28"/>
      <c r="N335" s="28"/>
      <c r="O335" s="28"/>
      <c r="P335" s="28"/>
      <c r="Q335" s="28"/>
      <c r="R335" s="28"/>
      <c r="S335" s="28"/>
      <c r="T335" s="28"/>
      <c r="U335" s="28"/>
      <c r="V335" s="28"/>
      <c r="W335" s="28"/>
      <c r="X335" s="28"/>
      <c r="Y335" s="28"/>
      <c r="Z335" s="28"/>
      <c r="AA335" s="28"/>
      <c r="AB335" s="28"/>
      <c r="AC335" s="28"/>
      <c r="AD335" s="28"/>
      <c r="AE335" s="28"/>
      <c r="AF335" s="28"/>
      <c r="AG335" s="28"/>
      <c r="AH335" s="28"/>
      <c r="AI335" s="28"/>
      <c r="AJ335" s="28"/>
      <c r="AK335" s="28"/>
      <c r="AL335" s="28"/>
      <c r="AM335" s="28"/>
      <c r="AN335" s="28"/>
      <c r="AO335" s="28"/>
      <c r="AP335" s="28"/>
    </row>
    <row r="336" spans="1:42" ht="15">
      <c r="A336" s="28"/>
      <c r="B336" s="28"/>
      <c r="C336" s="28"/>
      <c r="D336" s="28"/>
      <c r="E336" s="28"/>
      <c r="F336" s="28"/>
      <c r="G336" s="28"/>
      <c r="H336" s="28"/>
      <c r="I336" s="28"/>
      <c r="J336" s="28"/>
      <c r="K336" s="28"/>
      <c r="L336" s="28"/>
      <c r="M336" s="28"/>
      <c r="N336" s="28"/>
      <c r="O336" s="28"/>
      <c r="P336" s="28"/>
      <c r="Q336" s="28"/>
      <c r="R336" s="28"/>
      <c r="S336" s="28"/>
      <c r="T336" s="28"/>
      <c r="U336" s="28"/>
      <c r="V336" s="28"/>
      <c r="W336" s="28"/>
      <c r="X336" s="28"/>
      <c r="Y336" s="28"/>
      <c r="Z336" s="28"/>
      <c r="AA336" s="28"/>
      <c r="AB336" s="28"/>
      <c r="AC336" s="28"/>
      <c r="AD336" s="28"/>
      <c r="AE336" s="28"/>
      <c r="AF336" s="28"/>
      <c r="AG336" s="28"/>
      <c r="AH336" s="28"/>
      <c r="AI336" s="28"/>
      <c r="AJ336" s="28"/>
      <c r="AK336" s="28"/>
      <c r="AL336" s="28"/>
      <c r="AM336" s="28"/>
      <c r="AN336" s="28"/>
      <c r="AO336" s="28"/>
      <c r="AP336" s="28"/>
    </row>
    <row r="337" spans="1:42" ht="15">
      <c r="A337" s="28"/>
      <c r="B337" s="28"/>
      <c r="C337" s="28"/>
      <c r="D337" s="28"/>
      <c r="E337" s="28"/>
      <c r="F337" s="28"/>
      <c r="G337" s="28"/>
      <c r="H337" s="28"/>
      <c r="I337" s="28"/>
      <c r="J337" s="28"/>
      <c r="K337" s="28"/>
      <c r="L337" s="28"/>
      <c r="M337" s="28"/>
      <c r="N337" s="28"/>
      <c r="O337" s="28"/>
      <c r="P337" s="28"/>
      <c r="Q337" s="28"/>
      <c r="R337" s="28"/>
      <c r="S337" s="28"/>
      <c r="T337" s="28"/>
      <c r="U337" s="28"/>
      <c r="V337" s="28"/>
      <c r="W337" s="28"/>
      <c r="X337" s="28"/>
      <c r="Y337" s="28"/>
      <c r="Z337" s="28"/>
      <c r="AA337" s="28"/>
      <c r="AB337" s="28"/>
      <c r="AC337" s="28"/>
      <c r="AD337" s="28"/>
      <c r="AE337" s="28"/>
      <c r="AF337" s="28"/>
      <c r="AG337" s="28"/>
      <c r="AH337" s="28"/>
      <c r="AI337" s="28"/>
      <c r="AJ337" s="28"/>
      <c r="AK337" s="28"/>
      <c r="AL337" s="28"/>
      <c r="AM337" s="28"/>
      <c r="AN337" s="28"/>
      <c r="AO337" s="28"/>
      <c r="AP337" s="28"/>
    </row>
    <row r="338" spans="1:42" ht="15">
      <c r="A338" s="28"/>
      <c r="B338" s="28"/>
      <c r="C338" s="28"/>
      <c r="D338" s="28"/>
      <c r="E338" s="28"/>
      <c r="F338" s="28"/>
      <c r="G338" s="28"/>
      <c r="H338" s="28"/>
      <c r="I338" s="28"/>
      <c r="J338" s="28"/>
      <c r="K338" s="28"/>
      <c r="L338" s="28"/>
      <c r="M338" s="28"/>
      <c r="N338" s="28"/>
      <c r="O338" s="28"/>
      <c r="P338" s="28"/>
      <c r="Q338" s="28"/>
      <c r="R338" s="28"/>
      <c r="S338" s="28"/>
      <c r="T338" s="28"/>
      <c r="U338" s="28"/>
      <c r="V338" s="28"/>
      <c r="W338" s="28"/>
      <c r="X338" s="28"/>
      <c r="Y338" s="28"/>
      <c r="Z338" s="28"/>
      <c r="AA338" s="28"/>
      <c r="AB338" s="28"/>
      <c r="AC338" s="28"/>
      <c r="AD338" s="28"/>
      <c r="AE338" s="28"/>
      <c r="AF338" s="28"/>
      <c r="AG338" s="28"/>
      <c r="AH338" s="28"/>
      <c r="AI338" s="28"/>
      <c r="AJ338" s="28"/>
      <c r="AK338" s="28"/>
      <c r="AL338" s="28"/>
      <c r="AM338" s="28"/>
      <c r="AN338" s="28"/>
      <c r="AO338" s="28"/>
      <c r="AP338" s="28"/>
    </row>
    <row r="339" spans="1:42" ht="15">
      <c r="A339" s="28"/>
      <c r="B339" s="28"/>
      <c r="C339" s="28"/>
      <c r="D339" s="28"/>
      <c r="E339" s="28"/>
      <c r="F339" s="28"/>
      <c r="G339" s="28"/>
      <c r="H339" s="28"/>
      <c r="I339" s="28"/>
      <c r="J339" s="28"/>
      <c r="K339" s="28"/>
      <c r="L339" s="28"/>
      <c r="M339" s="28"/>
      <c r="N339" s="28"/>
      <c r="O339" s="28"/>
      <c r="P339" s="28"/>
      <c r="Q339" s="28"/>
      <c r="R339" s="28"/>
      <c r="S339" s="28"/>
      <c r="T339" s="28"/>
      <c r="U339" s="28"/>
      <c r="V339" s="28"/>
      <c r="W339" s="28"/>
      <c r="X339" s="28"/>
      <c r="Y339" s="28"/>
      <c r="Z339" s="28"/>
      <c r="AA339" s="28"/>
      <c r="AB339" s="28"/>
      <c r="AC339" s="28"/>
      <c r="AD339" s="28"/>
      <c r="AE339" s="28"/>
      <c r="AF339" s="28"/>
      <c r="AG339" s="28"/>
      <c r="AH339" s="28"/>
      <c r="AI339" s="28"/>
      <c r="AJ339" s="28"/>
      <c r="AK339" s="28"/>
      <c r="AL339" s="28"/>
      <c r="AM339" s="28"/>
      <c r="AN339" s="28"/>
      <c r="AO339" s="28"/>
      <c r="AP339" s="28"/>
    </row>
    <row r="340" spans="1:42" ht="15">
      <c r="A340" s="28"/>
      <c r="B340" s="28"/>
      <c r="C340" s="28"/>
      <c r="D340" s="28"/>
      <c r="E340" s="28"/>
      <c r="F340" s="28"/>
      <c r="G340" s="28"/>
      <c r="H340" s="28"/>
      <c r="I340" s="28"/>
      <c r="J340" s="28"/>
      <c r="K340" s="28"/>
      <c r="L340" s="28"/>
      <c r="M340" s="28"/>
      <c r="N340" s="28"/>
      <c r="O340" s="28"/>
      <c r="P340" s="28"/>
      <c r="Q340" s="28"/>
      <c r="R340" s="28"/>
      <c r="S340" s="28"/>
      <c r="T340" s="28"/>
      <c r="U340" s="28"/>
      <c r="V340" s="28"/>
      <c r="W340" s="28"/>
      <c r="X340" s="28"/>
      <c r="Y340" s="28"/>
      <c r="Z340" s="28"/>
      <c r="AA340" s="28"/>
      <c r="AB340" s="28"/>
      <c r="AC340" s="28"/>
      <c r="AD340" s="28"/>
      <c r="AE340" s="28"/>
      <c r="AF340" s="28"/>
      <c r="AG340" s="28"/>
      <c r="AH340" s="28"/>
      <c r="AI340" s="28"/>
      <c r="AJ340" s="28"/>
      <c r="AK340" s="28"/>
      <c r="AL340" s="28"/>
      <c r="AM340" s="28"/>
      <c r="AN340" s="28"/>
      <c r="AO340" s="28"/>
      <c r="AP340" s="28"/>
    </row>
    <row r="341" spans="1:42" ht="15">
      <c r="A341" s="28"/>
      <c r="B341" s="28"/>
      <c r="C341" s="28"/>
      <c r="D341" s="28"/>
      <c r="E341" s="28"/>
      <c r="F341" s="28"/>
      <c r="G341" s="28"/>
      <c r="H341" s="28"/>
      <c r="I341" s="28"/>
      <c r="J341" s="28"/>
      <c r="K341" s="28"/>
      <c r="L341" s="28"/>
      <c r="M341" s="28"/>
      <c r="N341" s="28"/>
      <c r="O341" s="28"/>
      <c r="P341" s="28"/>
      <c r="Q341" s="28"/>
      <c r="R341" s="28"/>
      <c r="S341" s="28"/>
      <c r="T341" s="28"/>
      <c r="U341" s="28"/>
      <c r="V341" s="28"/>
      <c r="W341" s="28"/>
      <c r="X341" s="28"/>
      <c r="Y341" s="28"/>
      <c r="Z341" s="28"/>
      <c r="AA341" s="28"/>
      <c r="AB341" s="28"/>
      <c r="AC341" s="28"/>
      <c r="AD341" s="28"/>
      <c r="AE341" s="28"/>
      <c r="AF341" s="28"/>
      <c r="AG341" s="28"/>
      <c r="AH341" s="28"/>
      <c r="AI341" s="28"/>
      <c r="AJ341" s="28"/>
      <c r="AK341" s="28"/>
      <c r="AL341" s="28"/>
      <c r="AM341" s="28"/>
      <c r="AN341" s="28"/>
      <c r="AO341" s="28"/>
      <c r="AP341" s="28"/>
    </row>
    <row r="342" spans="1:42" ht="15">
      <c r="A342" s="28"/>
      <c r="B342" s="28"/>
      <c r="C342" s="28"/>
      <c r="D342" s="28"/>
      <c r="E342" s="28"/>
      <c r="F342" s="28"/>
      <c r="G342" s="28"/>
      <c r="H342" s="28"/>
      <c r="I342" s="28"/>
      <c r="J342" s="28"/>
      <c r="K342" s="28"/>
      <c r="L342" s="28"/>
      <c r="M342" s="28"/>
      <c r="N342" s="28"/>
      <c r="O342" s="28"/>
      <c r="P342" s="28"/>
      <c r="Q342" s="28"/>
      <c r="R342" s="28"/>
      <c r="S342" s="28"/>
      <c r="T342" s="28"/>
      <c r="U342" s="28"/>
      <c r="V342" s="28"/>
      <c r="W342" s="28"/>
      <c r="X342" s="28"/>
      <c r="Y342" s="28"/>
      <c r="Z342" s="28"/>
      <c r="AA342" s="28"/>
      <c r="AB342" s="28"/>
      <c r="AC342" s="28"/>
      <c r="AD342" s="28"/>
      <c r="AE342" s="28"/>
      <c r="AF342" s="28"/>
      <c r="AG342" s="28"/>
      <c r="AH342" s="28"/>
      <c r="AI342" s="28"/>
      <c r="AJ342" s="28"/>
      <c r="AK342" s="28"/>
      <c r="AL342" s="28"/>
      <c r="AM342" s="28"/>
      <c r="AN342" s="28"/>
      <c r="AO342" s="28"/>
      <c r="AP342" s="28"/>
    </row>
    <row r="343" spans="1:42" ht="15">
      <c r="A343" s="28"/>
      <c r="B343" s="28"/>
      <c r="C343" s="28"/>
      <c r="D343" s="28"/>
      <c r="E343" s="28"/>
      <c r="F343" s="28"/>
      <c r="G343" s="28"/>
      <c r="H343" s="28"/>
      <c r="I343" s="28"/>
      <c r="J343" s="28"/>
      <c r="K343" s="28"/>
      <c r="L343" s="28"/>
      <c r="M343" s="28"/>
      <c r="N343" s="28"/>
      <c r="O343" s="28"/>
      <c r="P343" s="28"/>
      <c r="Q343" s="28"/>
      <c r="R343" s="28"/>
      <c r="S343" s="28"/>
      <c r="T343" s="28"/>
      <c r="U343" s="28"/>
      <c r="V343" s="28"/>
      <c r="W343" s="28"/>
      <c r="X343" s="28"/>
      <c r="Y343" s="28"/>
      <c r="Z343" s="28"/>
      <c r="AA343" s="28"/>
      <c r="AB343" s="28"/>
      <c r="AC343" s="28"/>
      <c r="AD343" s="28"/>
      <c r="AE343" s="28"/>
      <c r="AF343" s="28"/>
      <c r="AG343" s="28"/>
      <c r="AH343" s="28"/>
      <c r="AI343" s="28"/>
      <c r="AJ343" s="28"/>
      <c r="AK343" s="28"/>
      <c r="AL343" s="28"/>
      <c r="AM343" s="28"/>
      <c r="AN343" s="28"/>
      <c r="AO343" s="28"/>
      <c r="AP343" s="28"/>
    </row>
    <row r="344" spans="1:42" ht="15">
      <c r="A344" s="28"/>
      <c r="B344" s="28"/>
      <c r="C344" s="28"/>
      <c r="D344" s="28"/>
      <c r="E344" s="28"/>
      <c r="F344" s="28"/>
      <c r="G344" s="28"/>
      <c r="H344" s="28"/>
      <c r="I344" s="28"/>
      <c r="J344" s="28"/>
      <c r="K344" s="28"/>
      <c r="L344" s="28"/>
      <c r="M344" s="28"/>
      <c r="N344" s="28"/>
      <c r="O344" s="28"/>
      <c r="P344" s="28"/>
      <c r="Q344" s="28"/>
      <c r="R344" s="28"/>
      <c r="S344" s="28"/>
      <c r="T344" s="28"/>
      <c r="U344" s="28"/>
      <c r="V344" s="28"/>
      <c r="W344" s="28"/>
      <c r="X344" s="28"/>
      <c r="Y344" s="28"/>
      <c r="Z344" s="28"/>
      <c r="AA344" s="28"/>
      <c r="AB344" s="28"/>
      <c r="AC344" s="28"/>
      <c r="AD344" s="28"/>
      <c r="AE344" s="28"/>
      <c r="AF344" s="28"/>
      <c r="AG344" s="28"/>
      <c r="AH344" s="28"/>
      <c r="AI344" s="28"/>
      <c r="AJ344" s="28"/>
      <c r="AK344" s="28"/>
      <c r="AL344" s="28"/>
      <c r="AM344" s="28"/>
      <c r="AN344" s="28"/>
      <c r="AO344" s="28"/>
      <c r="AP344" s="28"/>
    </row>
    <row r="345" spans="1:42" ht="15">
      <c r="A345" s="28"/>
      <c r="B345" s="28"/>
      <c r="C345" s="28"/>
      <c r="D345" s="28"/>
      <c r="E345" s="28"/>
      <c r="F345" s="28"/>
      <c r="G345" s="28"/>
      <c r="H345" s="28"/>
      <c r="I345" s="28"/>
      <c r="J345" s="28"/>
      <c r="K345" s="28"/>
      <c r="L345" s="28"/>
      <c r="M345" s="28"/>
      <c r="N345" s="28"/>
      <c r="O345" s="28"/>
      <c r="P345" s="28"/>
      <c r="Q345" s="28"/>
      <c r="R345" s="28"/>
      <c r="S345" s="28"/>
      <c r="T345" s="28"/>
      <c r="U345" s="28"/>
      <c r="V345" s="28"/>
      <c r="W345" s="28"/>
      <c r="X345" s="28"/>
      <c r="Y345" s="28"/>
      <c r="Z345" s="28"/>
      <c r="AA345" s="28"/>
      <c r="AB345" s="28"/>
      <c r="AC345" s="28"/>
      <c r="AD345" s="28"/>
      <c r="AE345" s="28"/>
      <c r="AF345" s="28"/>
      <c r="AG345" s="28"/>
      <c r="AH345" s="28"/>
      <c r="AI345" s="28"/>
      <c r="AJ345" s="28"/>
      <c r="AK345" s="28"/>
      <c r="AL345" s="28"/>
      <c r="AM345" s="28"/>
      <c r="AN345" s="28"/>
      <c r="AO345" s="28"/>
      <c r="AP345" s="28"/>
    </row>
    <row r="346" spans="1:42" ht="15">
      <c r="A346" s="28"/>
      <c r="B346" s="28"/>
      <c r="C346" s="28"/>
      <c r="D346" s="28"/>
      <c r="E346" s="28"/>
      <c r="F346" s="28"/>
      <c r="G346" s="28"/>
      <c r="H346" s="28"/>
      <c r="I346" s="28"/>
      <c r="J346" s="28"/>
      <c r="K346" s="28"/>
      <c r="L346" s="28"/>
      <c r="M346" s="28"/>
      <c r="N346" s="28"/>
      <c r="O346" s="28"/>
      <c r="P346" s="28"/>
      <c r="Q346" s="28"/>
      <c r="R346" s="28"/>
      <c r="S346" s="28"/>
      <c r="T346" s="28"/>
      <c r="U346" s="28"/>
      <c r="V346" s="28"/>
      <c r="W346" s="28"/>
      <c r="X346" s="28"/>
      <c r="Y346" s="28"/>
      <c r="Z346" s="28"/>
      <c r="AA346" s="28"/>
      <c r="AB346" s="28"/>
      <c r="AC346" s="28"/>
      <c r="AD346" s="28"/>
      <c r="AE346" s="28"/>
      <c r="AF346" s="28"/>
      <c r="AG346" s="28"/>
      <c r="AH346" s="28"/>
      <c r="AI346" s="28"/>
      <c r="AJ346" s="28"/>
      <c r="AK346" s="28"/>
      <c r="AL346" s="28"/>
      <c r="AM346" s="28"/>
      <c r="AN346" s="28"/>
      <c r="AO346" s="28"/>
      <c r="AP346" s="28"/>
    </row>
    <row r="347" spans="1:42" ht="15">
      <c r="A347" s="28"/>
      <c r="B347" s="28"/>
      <c r="C347" s="28"/>
      <c r="D347" s="28"/>
      <c r="E347" s="28"/>
      <c r="F347" s="28"/>
      <c r="G347" s="28"/>
      <c r="H347" s="28"/>
      <c r="I347" s="28"/>
      <c r="J347" s="28"/>
      <c r="K347" s="28"/>
      <c r="L347" s="28"/>
      <c r="M347" s="28"/>
      <c r="N347" s="28"/>
      <c r="O347" s="28"/>
      <c r="P347" s="28"/>
      <c r="Q347" s="28"/>
      <c r="R347" s="28"/>
      <c r="S347" s="28"/>
      <c r="T347" s="28"/>
      <c r="U347" s="28"/>
      <c r="V347" s="28"/>
      <c r="W347" s="28"/>
      <c r="X347" s="28"/>
      <c r="Y347" s="28"/>
      <c r="Z347" s="28"/>
      <c r="AA347" s="28"/>
      <c r="AB347" s="28"/>
      <c r="AC347" s="28"/>
      <c r="AD347" s="28"/>
      <c r="AE347" s="28"/>
      <c r="AF347" s="28"/>
      <c r="AG347" s="28"/>
      <c r="AH347" s="28"/>
      <c r="AI347" s="28"/>
      <c r="AJ347" s="28"/>
      <c r="AK347" s="28"/>
      <c r="AL347" s="28"/>
      <c r="AM347" s="28"/>
      <c r="AN347" s="28"/>
      <c r="AO347" s="28"/>
      <c r="AP347" s="28"/>
    </row>
    <row r="348" spans="1:42" ht="15">
      <c r="A348" s="28"/>
      <c r="B348" s="28"/>
      <c r="C348" s="28"/>
      <c r="D348" s="28"/>
      <c r="E348" s="28"/>
      <c r="F348" s="28"/>
      <c r="G348" s="28"/>
      <c r="H348" s="28"/>
      <c r="I348" s="28"/>
      <c r="J348" s="28"/>
      <c r="K348" s="28"/>
      <c r="L348" s="28"/>
      <c r="M348" s="28"/>
      <c r="N348" s="28"/>
      <c r="O348" s="28"/>
      <c r="P348" s="28"/>
      <c r="Q348" s="28"/>
      <c r="R348" s="28"/>
      <c r="S348" s="28"/>
      <c r="T348" s="28"/>
      <c r="U348" s="28"/>
      <c r="V348" s="28"/>
      <c r="W348" s="28"/>
      <c r="X348" s="28"/>
      <c r="Y348" s="28"/>
      <c r="Z348" s="28"/>
      <c r="AA348" s="28"/>
      <c r="AB348" s="28"/>
      <c r="AC348" s="28"/>
      <c r="AD348" s="28"/>
      <c r="AE348" s="28"/>
      <c r="AF348" s="28"/>
      <c r="AG348" s="28"/>
      <c r="AH348" s="28"/>
      <c r="AI348" s="28"/>
      <c r="AJ348" s="28"/>
      <c r="AK348" s="28"/>
      <c r="AL348" s="28"/>
      <c r="AM348" s="28"/>
      <c r="AN348" s="28"/>
      <c r="AO348" s="28"/>
      <c r="AP348" s="28"/>
    </row>
    <row r="349" spans="1:42" ht="15">
      <c r="A349" s="28"/>
      <c r="B349" s="28"/>
      <c r="C349" s="28"/>
      <c r="D349" s="28"/>
      <c r="E349" s="28"/>
      <c r="F349" s="28"/>
      <c r="G349" s="28"/>
      <c r="H349" s="28"/>
      <c r="I349" s="28"/>
      <c r="J349" s="28"/>
      <c r="K349" s="28"/>
      <c r="L349" s="28"/>
      <c r="M349" s="28"/>
      <c r="N349" s="28"/>
      <c r="O349" s="28"/>
      <c r="P349" s="28"/>
      <c r="Q349" s="28"/>
      <c r="R349" s="28"/>
      <c r="S349" s="28"/>
      <c r="T349" s="28"/>
      <c r="U349" s="28"/>
      <c r="V349" s="28"/>
      <c r="W349" s="28"/>
      <c r="X349" s="28"/>
      <c r="Y349" s="28"/>
      <c r="Z349" s="28"/>
      <c r="AA349" s="28"/>
      <c r="AB349" s="28"/>
      <c r="AC349" s="28"/>
      <c r="AD349" s="28"/>
      <c r="AE349" s="28"/>
      <c r="AF349" s="28"/>
      <c r="AG349" s="28"/>
      <c r="AH349" s="28"/>
      <c r="AI349" s="28"/>
      <c r="AJ349" s="28"/>
      <c r="AK349" s="28"/>
      <c r="AL349" s="28"/>
      <c r="AM349" s="28"/>
      <c r="AN349" s="28"/>
      <c r="AO349" s="28"/>
      <c r="AP349" s="28"/>
    </row>
    <row r="350" spans="1:42" ht="15">
      <c r="A350" s="28"/>
      <c r="B350" s="28"/>
      <c r="C350" s="28"/>
      <c r="D350" s="28"/>
      <c r="E350" s="28"/>
      <c r="F350" s="28"/>
      <c r="G350" s="28"/>
      <c r="H350" s="28"/>
      <c r="I350" s="28"/>
      <c r="J350" s="28"/>
      <c r="K350" s="28"/>
      <c r="L350" s="28"/>
      <c r="M350" s="28"/>
      <c r="N350" s="28"/>
      <c r="O350" s="28"/>
      <c r="P350" s="28"/>
      <c r="Q350" s="28"/>
      <c r="R350" s="28"/>
      <c r="S350" s="28"/>
      <c r="T350" s="28"/>
      <c r="U350" s="28"/>
      <c r="V350" s="28"/>
      <c r="W350" s="28"/>
      <c r="X350" s="28"/>
      <c r="Y350" s="28"/>
      <c r="Z350" s="28"/>
      <c r="AA350" s="28"/>
      <c r="AB350" s="28"/>
      <c r="AC350" s="28"/>
      <c r="AD350" s="28"/>
      <c r="AE350" s="28"/>
      <c r="AF350" s="28"/>
      <c r="AG350" s="28"/>
      <c r="AH350" s="28"/>
      <c r="AI350" s="28"/>
      <c r="AJ350" s="28"/>
      <c r="AK350" s="28"/>
      <c r="AL350" s="28"/>
      <c r="AM350" s="28"/>
      <c r="AN350" s="28"/>
      <c r="AO350" s="28"/>
      <c r="AP350" s="28"/>
    </row>
    <row r="351" spans="1:42" ht="15">
      <c r="A351" s="28"/>
      <c r="B351" s="28"/>
      <c r="C351" s="28"/>
      <c r="D351" s="28"/>
      <c r="E351" s="28"/>
      <c r="F351" s="28"/>
      <c r="G351" s="28"/>
      <c r="H351" s="28"/>
      <c r="I351" s="28"/>
      <c r="J351" s="28"/>
      <c r="K351" s="28"/>
      <c r="L351" s="28"/>
      <c r="M351" s="28"/>
      <c r="N351" s="28"/>
      <c r="O351" s="28"/>
      <c r="P351" s="28"/>
      <c r="Q351" s="28"/>
      <c r="R351" s="28"/>
      <c r="S351" s="28"/>
      <c r="T351" s="28"/>
      <c r="U351" s="28"/>
      <c r="V351" s="28"/>
      <c r="W351" s="28"/>
      <c r="X351" s="28"/>
      <c r="Y351" s="28"/>
      <c r="Z351" s="28"/>
      <c r="AA351" s="28"/>
      <c r="AB351" s="28"/>
      <c r="AC351" s="28"/>
      <c r="AD351" s="28"/>
      <c r="AE351" s="28"/>
      <c r="AF351" s="28"/>
      <c r="AG351" s="28"/>
      <c r="AH351" s="28"/>
      <c r="AI351" s="28"/>
      <c r="AJ351" s="28"/>
      <c r="AK351" s="28"/>
      <c r="AL351" s="28"/>
      <c r="AM351" s="28"/>
      <c r="AN351" s="28"/>
      <c r="AO351" s="28"/>
      <c r="AP351" s="28"/>
    </row>
    <row r="352" spans="1:42" ht="15">
      <c r="A352" s="28"/>
      <c r="B352" s="28"/>
      <c r="C352" s="28"/>
      <c r="D352" s="28"/>
      <c r="E352" s="28"/>
      <c r="F352" s="28"/>
      <c r="G352" s="28"/>
      <c r="H352" s="28"/>
      <c r="I352" s="28"/>
      <c r="J352" s="28"/>
      <c r="K352" s="28"/>
      <c r="L352" s="28"/>
      <c r="M352" s="28"/>
      <c r="N352" s="28"/>
      <c r="O352" s="28"/>
      <c r="P352" s="28"/>
      <c r="Q352" s="28"/>
      <c r="R352" s="28"/>
      <c r="S352" s="28"/>
      <c r="T352" s="28"/>
      <c r="U352" s="28"/>
      <c r="V352" s="28"/>
      <c r="W352" s="28"/>
      <c r="X352" s="28"/>
      <c r="Y352" s="28"/>
      <c r="Z352" s="28"/>
      <c r="AA352" s="28"/>
      <c r="AB352" s="28"/>
      <c r="AC352" s="28"/>
      <c r="AD352" s="28"/>
      <c r="AE352" s="28"/>
      <c r="AF352" s="28"/>
      <c r="AG352" s="28"/>
      <c r="AH352" s="28"/>
      <c r="AI352" s="28"/>
      <c r="AJ352" s="28"/>
      <c r="AK352" s="28"/>
      <c r="AL352" s="28"/>
      <c r="AM352" s="28"/>
      <c r="AN352" s="28"/>
      <c r="AO352" s="28"/>
      <c r="AP352" s="28"/>
    </row>
    <row r="353" spans="1:42" ht="15">
      <c r="A353" s="28"/>
      <c r="B353" s="28"/>
      <c r="C353" s="28"/>
      <c r="D353" s="28"/>
      <c r="E353" s="28"/>
      <c r="F353" s="28"/>
      <c r="G353" s="28"/>
      <c r="H353" s="28"/>
      <c r="I353" s="28"/>
      <c r="J353" s="28"/>
      <c r="K353" s="28"/>
      <c r="L353" s="28"/>
      <c r="M353" s="28"/>
      <c r="N353" s="28"/>
      <c r="O353" s="28"/>
      <c r="P353" s="28"/>
      <c r="Q353" s="28"/>
      <c r="R353" s="28"/>
      <c r="S353" s="28"/>
      <c r="T353" s="28"/>
      <c r="U353" s="28"/>
      <c r="V353" s="28"/>
      <c r="W353" s="28"/>
      <c r="X353" s="28"/>
      <c r="Y353" s="28"/>
      <c r="Z353" s="28"/>
      <c r="AA353" s="28"/>
      <c r="AB353" s="28"/>
      <c r="AC353" s="28"/>
      <c r="AD353" s="28"/>
      <c r="AE353" s="28"/>
      <c r="AF353" s="28"/>
      <c r="AG353" s="28"/>
      <c r="AH353" s="28"/>
      <c r="AI353" s="28"/>
      <c r="AJ353" s="28"/>
      <c r="AK353" s="28"/>
      <c r="AL353" s="28"/>
      <c r="AM353" s="28"/>
      <c r="AN353" s="28"/>
      <c r="AO353" s="28"/>
      <c r="AP353" s="28"/>
    </row>
    <row r="354" spans="1:42" ht="15">
      <c r="A354" s="28"/>
      <c r="B354" s="28"/>
      <c r="C354" s="28"/>
      <c r="D354" s="28"/>
      <c r="E354" s="28"/>
      <c r="F354" s="28"/>
      <c r="G354" s="28"/>
      <c r="H354" s="28"/>
      <c r="I354" s="28"/>
      <c r="J354" s="28"/>
      <c r="K354" s="28"/>
      <c r="L354" s="28"/>
      <c r="M354" s="28"/>
      <c r="N354" s="28"/>
      <c r="O354" s="28"/>
      <c r="P354" s="28"/>
      <c r="Q354" s="28"/>
      <c r="R354" s="28"/>
      <c r="S354" s="28"/>
      <c r="T354" s="28"/>
      <c r="U354" s="28"/>
      <c r="V354" s="28"/>
      <c r="W354" s="28"/>
      <c r="X354" s="28"/>
      <c r="Y354" s="28"/>
      <c r="Z354" s="28"/>
      <c r="AA354" s="28"/>
      <c r="AB354" s="28"/>
      <c r="AC354" s="28"/>
      <c r="AD354" s="28"/>
      <c r="AE354" s="28"/>
      <c r="AF354" s="28"/>
      <c r="AG354" s="28"/>
      <c r="AH354" s="28"/>
      <c r="AI354" s="28"/>
      <c r="AJ354" s="28"/>
      <c r="AK354" s="28"/>
      <c r="AL354" s="28"/>
      <c r="AM354" s="28"/>
      <c r="AN354" s="28"/>
      <c r="AO354" s="28"/>
      <c r="AP354" s="28"/>
    </row>
    <row r="355" spans="1:42" ht="15">
      <c r="A355" s="28"/>
      <c r="B355" s="28"/>
      <c r="C355" s="28"/>
      <c r="D355" s="28"/>
      <c r="E355" s="28"/>
      <c r="F355" s="28"/>
      <c r="G355" s="28"/>
      <c r="H355" s="28"/>
      <c r="I355" s="28"/>
      <c r="J355" s="28"/>
      <c r="K355" s="28"/>
      <c r="L355" s="28"/>
      <c r="M355" s="28"/>
      <c r="N355" s="28"/>
      <c r="O355" s="28"/>
      <c r="P355" s="28"/>
      <c r="Q355" s="28"/>
      <c r="R355" s="28"/>
      <c r="S355" s="28"/>
      <c r="T355" s="28"/>
      <c r="U355" s="28"/>
      <c r="V355" s="28"/>
      <c r="W355" s="28"/>
      <c r="X355" s="28"/>
      <c r="Y355" s="28"/>
      <c r="Z355" s="28"/>
      <c r="AA355" s="28"/>
      <c r="AB355" s="28"/>
      <c r="AC355" s="28"/>
      <c r="AD355" s="28"/>
      <c r="AE355" s="28"/>
      <c r="AF355" s="28"/>
      <c r="AG355" s="28"/>
      <c r="AH355" s="28"/>
      <c r="AI355" s="28"/>
      <c r="AJ355" s="28"/>
      <c r="AK355" s="28"/>
      <c r="AL355" s="28"/>
      <c r="AM355" s="28"/>
      <c r="AN355" s="28"/>
      <c r="AO355" s="28"/>
      <c r="AP355" s="28"/>
    </row>
    <row r="356" spans="1:42" ht="15">
      <c r="A356" s="28"/>
      <c r="B356" s="28"/>
      <c r="C356" s="28"/>
      <c r="D356" s="28"/>
      <c r="E356" s="28"/>
      <c r="F356" s="28"/>
      <c r="G356" s="28"/>
      <c r="H356" s="28"/>
      <c r="I356" s="28"/>
      <c r="J356" s="28"/>
      <c r="K356" s="28"/>
      <c r="L356" s="28"/>
      <c r="M356" s="28"/>
      <c r="N356" s="28"/>
      <c r="O356" s="28"/>
      <c r="P356" s="28"/>
      <c r="Q356" s="28"/>
      <c r="R356" s="28"/>
      <c r="S356" s="28"/>
      <c r="T356" s="28"/>
      <c r="U356" s="28"/>
      <c r="V356" s="28"/>
      <c r="W356" s="28"/>
      <c r="X356" s="28"/>
      <c r="Y356" s="28"/>
      <c r="Z356" s="28"/>
      <c r="AA356" s="28"/>
      <c r="AB356" s="28"/>
      <c r="AC356" s="28"/>
      <c r="AD356" s="28"/>
      <c r="AE356" s="28"/>
      <c r="AF356" s="28"/>
      <c r="AG356" s="28"/>
      <c r="AH356" s="28"/>
      <c r="AI356" s="28"/>
      <c r="AJ356" s="28"/>
      <c r="AK356" s="28"/>
      <c r="AL356" s="28"/>
      <c r="AM356" s="28"/>
      <c r="AN356" s="28"/>
      <c r="AO356" s="28"/>
      <c r="AP356" s="28"/>
    </row>
    <row r="357" spans="1:42" ht="15">
      <c r="A357" s="28"/>
      <c r="B357" s="28"/>
      <c r="C357" s="28"/>
      <c r="D357" s="28"/>
      <c r="E357" s="28"/>
      <c r="F357" s="28"/>
      <c r="G357" s="28"/>
      <c r="H357" s="28"/>
      <c r="I357" s="28"/>
      <c r="J357" s="28"/>
      <c r="K357" s="28"/>
      <c r="L357" s="28"/>
      <c r="M357" s="28"/>
      <c r="N357" s="28"/>
      <c r="O357" s="28"/>
      <c r="P357" s="28"/>
      <c r="Q357" s="28"/>
      <c r="R357" s="28"/>
      <c r="S357" s="28"/>
      <c r="T357" s="28"/>
      <c r="U357" s="28"/>
      <c r="V357" s="28"/>
      <c r="W357" s="28"/>
      <c r="X357" s="28"/>
      <c r="Y357" s="28"/>
      <c r="Z357" s="28"/>
      <c r="AA357" s="28"/>
      <c r="AB357" s="28"/>
      <c r="AC357" s="28"/>
      <c r="AD357" s="28"/>
      <c r="AE357" s="28"/>
      <c r="AF357" s="28"/>
      <c r="AG357" s="28"/>
      <c r="AH357" s="28"/>
      <c r="AI357" s="28"/>
      <c r="AJ357" s="28"/>
      <c r="AK357" s="28"/>
      <c r="AL357" s="28"/>
      <c r="AM357" s="28"/>
      <c r="AN357" s="28"/>
      <c r="AO357" s="28"/>
      <c r="AP357" s="28"/>
    </row>
    <row r="358" spans="1:42" ht="15">
      <c r="A358" s="28"/>
      <c r="B358" s="28"/>
      <c r="C358" s="28"/>
      <c r="D358" s="28"/>
      <c r="E358" s="28"/>
      <c r="F358" s="28"/>
      <c r="G358" s="28"/>
      <c r="H358" s="28"/>
      <c r="I358" s="28"/>
      <c r="J358" s="28"/>
      <c r="K358" s="28"/>
      <c r="L358" s="28"/>
      <c r="M358" s="28"/>
      <c r="N358" s="28"/>
      <c r="O358" s="28"/>
      <c r="P358" s="28"/>
      <c r="Q358" s="28"/>
      <c r="R358" s="28"/>
      <c r="S358" s="28"/>
      <c r="T358" s="28"/>
      <c r="U358" s="28"/>
      <c r="V358" s="28"/>
      <c r="W358" s="28"/>
      <c r="X358" s="28"/>
      <c r="Y358" s="28"/>
      <c r="Z358" s="28"/>
      <c r="AA358" s="28"/>
      <c r="AB358" s="28"/>
      <c r="AC358" s="28"/>
      <c r="AD358" s="28"/>
      <c r="AE358" s="28"/>
      <c r="AF358" s="28"/>
      <c r="AG358" s="28"/>
      <c r="AH358" s="28"/>
      <c r="AI358" s="28"/>
      <c r="AJ358" s="28"/>
      <c r="AK358" s="28"/>
      <c r="AL358" s="28"/>
      <c r="AM358" s="28"/>
      <c r="AN358" s="28"/>
      <c r="AO358" s="28"/>
      <c r="AP358" s="28"/>
    </row>
    <row r="359" spans="1:42" ht="15">
      <c r="A359" s="28"/>
      <c r="B359" s="28"/>
      <c r="C359" s="28"/>
      <c r="D359" s="28"/>
      <c r="E359" s="28"/>
      <c r="F359" s="28"/>
      <c r="G359" s="28"/>
      <c r="H359" s="28"/>
      <c r="I359" s="28"/>
      <c r="J359" s="28"/>
      <c r="K359" s="28"/>
      <c r="L359" s="28"/>
      <c r="M359" s="28"/>
      <c r="N359" s="28"/>
      <c r="O359" s="28"/>
      <c r="P359" s="28"/>
      <c r="Q359" s="28"/>
      <c r="R359" s="28"/>
      <c r="S359" s="28"/>
      <c r="T359" s="28"/>
      <c r="U359" s="28"/>
      <c r="V359" s="28"/>
      <c r="W359" s="28"/>
      <c r="X359" s="28"/>
      <c r="Y359" s="28"/>
      <c r="Z359" s="28"/>
      <c r="AA359" s="28"/>
      <c r="AB359" s="28"/>
      <c r="AC359" s="28"/>
      <c r="AD359" s="28"/>
      <c r="AE359" s="28"/>
      <c r="AF359" s="28"/>
      <c r="AG359" s="28"/>
      <c r="AH359" s="28"/>
      <c r="AI359" s="28"/>
      <c r="AJ359" s="28"/>
      <c r="AK359" s="28"/>
      <c r="AL359" s="28"/>
      <c r="AM359" s="28"/>
      <c r="AN359" s="28"/>
      <c r="AO359" s="28"/>
      <c r="AP359" s="28"/>
    </row>
    <row r="360" spans="1:42" ht="15">
      <c r="A360" s="28"/>
      <c r="B360" s="28"/>
      <c r="C360" s="28"/>
      <c r="D360" s="28"/>
      <c r="E360" s="28"/>
      <c r="F360" s="28"/>
      <c r="G360" s="28"/>
      <c r="H360" s="28"/>
      <c r="I360" s="28"/>
      <c r="J360" s="28"/>
      <c r="K360" s="28"/>
      <c r="L360" s="28"/>
      <c r="M360" s="28"/>
      <c r="N360" s="28"/>
      <c r="O360" s="28"/>
      <c r="P360" s="28"/>
      <c r="Q360" s="28"/>
      <c r="R360" s="28"/>
      <c r="S360" s="28"/>
      <c r="T360" s="28"/>
      <c r="U360" s="28"/>
      <c r="V360" s="28"/>
      <c r="W360" s="28"/>
      <c r="X360" s="28"/>
      <c r="Y360" s="28"/>
      <c r="Z360" s="28"/>
      <c r="AA360" s="28"/>
      <c r="AB360" s="28"/>
      <c r="AC360" s="28"/>
      <c r="AD360" s="28"/>
      <c r="AE360" s="28"/>
      <c r="AF360" s="28"/>
      <c r="AG360" s="28"/>
      <c r="AH360" s="28"/>
      <c r="AI360" s="28"/>
      <c r="AJ360" s="28"/>
      <c r="AK360" s="28"/>
      <c r="AL360" s="28"/>
      <c r="AM360" s="28"/>
      <c r="AN360" s="28"/>
      <c r="AO360" s="28"/>
      <c r="AP360" s="28"/>
    </row>
    <row r="361" spans="1:42" ht="15">
      <c r="A361" s="28"/>
      <c r="B361" s="28"/>
      <c r="C361" s="28"/>
      <c r="D361" s="28"/>
      <c r="E361" s="28"/>
      <c r="F361" s="28"/>
      <c r="G361" s="28"/>
      <c r="H361" s="28"/>
      <c r="I361" s="28"/>
      <c r="J361" s="28"/>
      <c r="K361" s="28"/>
      <c r="L361" s="28"/>
      <c r="M361" s="28"/>
      <c r="N361" s="28"/>
      <c r="O361" s="28"/>
      <c r="P361" s="28"/>
      <c r="Q361" s="28"/>
      <c r="R361" s="28"/>
      <c r="S361" s="28"/>
      <c r="T361" s="28"/>
      <c r="U361" s="28"/>
      <c r="V361" s="28"/>
      <c r="W361" s="28"/>
      <c r="X361" s="28"/>
      <c r="Y361" s="28"/>
      <c r="Z361" s="28"/>
      <c r="AA361" s="28"/>
      <c r="AB361" s="28"/>
      <c r="AC361" s="28"/>
      <c r="AD361" s="28"/>
      <c r="AE361" s="28"/>
      <c r="AF361" s="28"/>
      <c r="AG361" s="28"/>
      <c r="AH361" s="28"/>
      <c r="AI361" s="28"/>
      <c r="AJ361" s="28"/>
      <c r="AK361" s="28"/>
      <c r="AL361" s="28"/>
      <c r="AM361" s="28"/>
      <c r="AN361" s="28"/>
      <c r="AO361" s="28"/>
      <c r="AP361" s="28"/>
    </row>
    <row r="362" spans="1:42" ht="15">
      <c r="A362" s="28"/>
      <c r="B362" s="28"/>
      <c r="C362" s="28"/>
      <c r="D362" s="28"/>
      <c r="E362" s="28"/>
      <c r="F362" s="28"/>
      <c r="G362" s="28"/>
      <c r="H362" s="28"/>
      <c r="I362" s="28"/>
      <c r="J362" s="28"/>
      <c r="K362" s="28"/>
      <c r="L362" s="28"/>
      <c r="M362" s="28"/>
      <c r="N362" s="28"/>
      <c r="O362" s="28"/>
      <c r="P362" s="28"/>
      <c r="Q362" s="28"/>
      <c r="R362" s="28"/>
      <c r="S362" s="28"/>
      <c r="T362" s="28"/>
      <c r="U362" s="28"/>
      <c r="V362" s="28"/>
      <c r="W362" s="28"/>
      <c r="X362" s="28"/>
      <c r="Y362" s="28"/>
      <c r="Z362" s="28"/>
      <c r="AA362" s="28"/>
      <c r="AB362" s="28"/>
      <c r="AC362" s="28"/>
      <c r="AD362" s="28"/>
      <c r="AE362" s="28"/>
      <c r="AF362" s="28"/>
      <c r="AG362" s="28"/>
      <c r="AH362" s="28"/>
      <c r="AI362" s="28"/>
      <c r="AJ362" s="28"/>
      <c r="AK362" s="28"/>
      <c r="AL362" s="28"/>
      <c r="AM362" s="28"/>
      <c r="AN362" s="28"/>
      <c r="AO362" s="28"/>
      <c r="AP362" s="28"/>
    </row>
    <row r="363" spans="1:42" ht="15">
      <c r="A363" s="28"/>
      <c r="B363" s="28"/>
      <c r="C363" s="28"/>
      <c r="D363" s="28"/>
      <c r="E363" s="28"/>
      <c r="F363" s="28"/>
      <c r="G363" s="28"/>
      <c r="H363" s="28"/>
      <c r="I363" s="28"/>
      <c r="J363" s="28"/>
      <c r="K363" s="28"/>
      <c r="L363" s="28"/>
      <c r="M363" s="28"/>
      <c r="N363" s="28"/>
      <c r="O363" s="28"/>
      <c r="P363" s="28"/>
      <c r="Q363" s="28"/>
      <c r="R363" s="28"/>
      <c r="S363" s="28"/>
      <c r="T363" s="28"/>
      <c r="U363" s="28"/>
      <c r="V363" s="28"/>
      <c r="W363" s="28"/>
      <c r="X363" s="28"/>
      <c r="Y363" s="28"/>
      <c r="Z363" s="28"/>
      <c r="AA363" s="28"/>
      <c r="AB363" s="28"/>
      <c r="AC363" s="28"/>
      <c r="AD363" s="28"/>
      <c r="AE363" s="28"/>
      <c r="AF363" s="28"/>
      <c r="AG363" s="28"/>
      <c r="AH363" s="28"/>
      <c r="AI363" s="28"/>
      <c r="AJ363" s="28"/>
      <c r="AK363" s="28"/>
      <c r="AL363" s="28"/>
      <c r="AM363" s="28"/>
      <c r="AN363" s="28"/>
      <c r="AO363" s="28"/>
      <c r="AP363" s="28"/>
    </row>
    <row r="364" spans="1:42" ht="15">
      <c r="A364" s="28"/>
      <c r="B364" s="28"/>
      <c r="C364" s="28"/>
      <c r="D364" s="28"/>
      <c r="E364" s="28"/>
      <c r="F364" s="28"/>
      <c r="G364" s="28"/>
      <c r="H364" s="28"/>
      <c r="I364" s="28"/>
      <c r="J364" s="28"/>
      <c r="K364" s="28"/>
      <c r="L364" s="28"/>
      <c r="M364" s="28"/>
      <c r="N364" s="28"/>
      <c r="O364" s="28"/>
      <c r="P364" s="28"/>
      <c r="Q364" s="28"/>
      <c r="R364" s="28"/>
      <c r="S364" s="28"/>
      <c r="T364" s="28"/>
      <c r="U364" s="28"/>
      <c r="V364" s="28"/>
      <c r="W364" s="28"/>
      <c r="X364" s="28"/>
      <c r="Y364" s="28"/>
      <c r="Z364" s="28"/>
      <c r="AA364" s="28"/>
      <c r="AB364" s="28"/>
      <c r="AC364" s="28"/>
      <c r="AD364" s="28"/>
      <c r="AE364" s="28"/>
      <c r="AF364" s="28"/>
      <c r="AG364" s="28"/>
      <c r="AH364" s="28"/>
      <c r="AI364" s="28"/>
      <c r="AJ364" s="28"/>
      <c r="AK364" s="28"/>
      <c r="AL364" s="28"/>
      <c r="AM364" s="28"/>
      <c r="AN364" s="28"/>
      <c r="AO364" s="28"/>
      <c r="AP364" s="28"/>
    </row>
    <row r="365" spans="1:42" ht="15">
      <c r="A365" s="28"/>
      <c r="B365" s="28"/>
      <c r="C365" s="28"/>
      <c r="D365" s="28"/>
      <c r="E365" s="28"/>
      <c r="F365" s="28"/>
      <c r="G365" s="28"/>
      <c r="H365" s="28"/>
      <c r="I365" s="28"/>
      <c r="J365" s="28"/>
      <c r="K365" s="28"/>
      <c r="L365" s="28"/>
      <c r="M365" s="28"/>
      <c r="N365" s="28"/>
      <c r="O365" s="28"/>
      <c r="P365" s="28"/>
      <c r="Q365" s="28"/>
      <c r="R365" s="28"/>
      <c r="S365" s="28"/>
      <c r="T365" s="28"/>
      <c r="U365" s="28"/>
      <c r="V365" s="28"/>
      <c r="W365" s="28"/>
      <c r="X365" s="28"/>
      <c r="Y365" s="28"/>
      <c r="Z365" s="28"/>
      <c r="AA365" s="28"/>
      <c r="AB365" s="28"/>
      <c r="AC365" s="28"/>
      <c r="AD365" s="28"/>
      <c r="AE365" s="28"/>
      <c r="AF365" s="28"/>
      <c r="AG365" s="28"/>
      <c r="AH365" s="28"/>
      <c r="AI365" s="28"/>
      <c r="AJ365" s="28"/>
      <c r="AK365" s="28"/>
      <c r="AL365" s="28"/>
      <c r="AM365" s="28"/>
      <c r="AN365" s="28"/>
      <c r="AO365" s="28"/>
      <c r="AP365" s="28"/>
    </row>
    <row r="366" spans="1:42" ht="15">
      <c r="A366" s="28"/>
      <c r="B366" s="28"/>
      <c r="C366" s="28"/>
      <c r="D366" s="28"/>
      <c r="E366" s="28"/>
      <c r="F366" s="28"/>
      <c r="G366" s="28"/>
      <c r="H366" s="28"/>
      <c r="I366" s="28"/>
      <c r="J366" s="28"/>
      <c r="K366" s="28"/>
      <c r="L366" s="28"/>
      <c r="M366" s="28"/>
      <c r="N366" s="28"/>
      <c r="O366" s="28"/>
      <c r="P366" s="28"/>
      <c r="Q366" s="28"/>
      <c r="R366" s="28"/>
      <c r="S366" s="28"/>
      <c r="T366" s="28"/>
      <c r="U366" s="28"/>
      <c r="V366" s="28"/>
      <c r="W366" s="28"/>
      <c r="X366" s="28"/>
      <c r="Y366" s="28"/>
      <c r="Z366" s="28"/>
      <c r="AA366" s="28"/>
      <c r="AB366" s="28"/>
      <c r="AC366" s="28"/>
      <c r="AD366" s="28"/>
      <c r="AE366" s="28"/>
      <c r="AF366" s="28"/>
      <c r="AG366" s="28"/>
      <c r="AH366" s="28"/>
      <c r="AI366" s="28"/>
      <c r="AJ366" s="28"/>
      <c r="AK366" s="28"/>
      <c r="AL366" s="28"/>
      <c r="AM366" s="28"/>
      <c r="AN366" s="28"/>
      <c r="AO366" s="28"/>
      <c r="AP366" s="28"/>
    </row>
    <row r="367" spans="1:42" ht="15">
      <c r="A367" s="28"/>
      <c r="B367" s="28"/>
      <c r="C367" s="28"/>
      <c r="D367" s="28"/>
      <c r="E367" s="28"/>
      <c r="F367" s="28"/>
      <c r="G367" s="28"/>
      <c r="H367" s="28"/>
      <c r="I367" s="28"/>
      <c r="J367" s="28"/>
      <c r="K367" s="28"/>
      <c r="L367" s="28"/>
      <c r="M367" s="28"/>
      <c r="N367" s="28"/>
      <c r="O367" s="28"/>
      <c r="P367" s="28"/>
      <c r="Q367" s="28"/>
      <c r="R367" s="28"/>
      <c r="S367" s="28"/>
      <c r="T367" s="28"/>
      <c r="U367" s="28"/>
      <c r="V367" s="28"/>
      <c r="W367" s="28"/>
      <c r="X367" s="28"/>
      <c r="Y367" s="28"/>
      <c r="Z367" s="28"/>
      <c r="AA367" s="28"/>
      <c r="AB367" s="28"/>
      <c r="AC367" s="28"/>
      <c r="AD367" s="28"/>
      <c r="AE367" s="28"/>
      <c r="AF367" s="28"/>
      <c r="AG367" s="28"/>
      <c r="AH367" s="28"/>
      <c r="AI367" s="28"/>
      <c r="AJ367" s="28"/>
      <c r="AK367" s="28"/>
      <c r="AL367" s="28"/>
      <c r="AM367" s="28"/>
      <c r="AN367" s="28"/>
      <c r="AO367" s="28"/>
      <c r="AP367" s="28"/>
    </row>
    <row r="368" spans="1:42" ht="15">
      <c r="A368" s="28"/>
      <c r="B368" s="28"/>
      <c r="C368" s="28"/>
      <c r="D368" s="28"/>
      <c r="E368" s="28"/>
      <c r="F368" s="28"/>
      <c r="G368" s="28"/>
      <c r="H368" s="28"/>
      <c r="I368" s="28"/>
      <c r="J368" s="28"/>
      <c r="K368" s="28"/>
      <c r="L368" s="28"/>
      <c r="M368" s="28"/>
      <c r="N368" s="28"/>
      <c r="O368" s="28"/>
      <c r="P368" s="28"/>
      <c r="Q368" s="28"/>
      <c r="R368" s="28"/>
      <c r="S368" s="28"/>
      <c r="T368" s="28"/>
      <c r="U368" s="28"/>
      <c r="V368" s="28"/>
      <c r="W368" s="28"/>
      <c r="X368" s="28"/>
      <c r="Y368" s="28"/>
      <c r="Z368" s="28"/>
      <c r="AA368" s="28"/>
      <c r="AB368" s="28"/>
      <c r="AC368" s="28"/>
      <c r="AD368" s="28"/>
      <c r="AE368" s="28"/>
      <c r="AF368" s="28"/>
      <c r="AG368" s="28"/>
      <c r="AH368" s="28"/>
      <c r="AI368" s="28"/>
      <c r="AJ368" s="28"/>
      <c r="AK368" s="28"/>
      <c r="AL368" s="28"/>
      <c r="AM368" s="28"/>
      <c r="AN368" s="28"/>
      <c r="AO368" s="28"/>
      <c r="AP368" s="28"/>
    </row>
    <row r="369" spans="1:42" ht="15">
      <c r="A369" s="28"/>
      <c r="B369" s="28"/>
      <c r="C369" s="28"/>
      <c r="D369" s="28"/>
      <c r="E369" s="28"/>
      <c r="F369" s="28"/>
      <c r="G369" s="28"/>
      <c r="H369" s="28"/>
      <c r="I369" s="28"/>
      <c r="J369" s="28"/>
      <c r="K369" s="28"/>
      <c r="L369" s="28"/>
      <c r="M369" s="28"/>
      <c r="N369" s="28"/>
      <c r="O369" s="28"/>
      <c r="P369" s="28"/>
      <c r="Q369" s="28"/>
      <c r="R369" s="28"/>
      <c r="S369" s="28"/>
      <c r="T369" s="28"/>
      <c r="U369" s="28"/>
      <c r="V369" s="28"/>
      <c r="W369" s="28"/>
      <c r="X369" s="28"/>
      <c r="Y369" s="28"/>
      <c r="Z369" s="28"/>
      <c r="AA369" s="28"/>
      <c r="AB369" s="28"/>
      <c r="AC369" s="28"/>
      <c r="AD369" s="28"/>
      <c r="AE369" s="28"/>
      <c r="AF369" s="28"/>
      <c r="AG369" s="28"/>
      <c r="AH369" s="28"/>
      <c r="AI369" s="28"/>
      <c r="AJ369" s="28"/>
      <c r="AK369" s="28"/>
      <c r="AL369" s="28"/>
      <c r="AM369" s="28"/>
      <c r="AN369" s="28"/>
      <c r="AO369" s="28"/>
      <c r="AP369" s="28"/>
    </row>
    <row r="370" spans="1:42" ht="15">
      <c r="A370" s="28"/>
      <c r="B370" s="28"/>
      <c r="C370" s="28"/>
      <c r="D370" s="28"/>
      <c r="E370" s="28"/>
      <c r="F370" s="28"/>
      <c r="G370" s="28"/>
      <c r="H370" s="28"/>
      <c r="I370" s="28"/>
      <c r="J370" s="28"/>
      <c r="K370" s="28"/>
      <c r="L370" s="28"/>
      <c r="M370" s="28"/>
      <c r="N370" s="28"/>
      <c r="O370" s="28"/>
      <c r="P370" s="28"/>
      <c r="Q370" s="28"/>
      <c r="R370" s="28"/>
      <c r="S370" s="28"/>
      <c r="T370" s="28"/>
      <c r="U370" s="28"/>
      <c r="V370" s="28"/>
      <c r="W370" s="28"/>
      <c r="X370" s="28"/>
      <c r="Y370" s="28"/>
      <c r="Z370" s="28"/>
      <c r="AA370" s="28"/>
      <c r="AB370" s="28"/>
      <c r="AC370" s="28"/>
      <c r="AD370" s="28"/>
      <c r="AE370" s="28"/>
      <c r="AF370" s="28"/>
      <c r="AG370" s="28"/>
      <c r="AH370" s="28"/>
      <c r="AI370" s="28"/>
      <c r="AJ370" s="28"/>
      <c r="AK370" s="28"/>
      <c r="AL370" s="28"/>
      <c r="AM370" s="28"/>
      <c r="AN370" s="28"/>
      <c r="AO370" s="28"/>
      <c r="AP370" s="28"/>
    </row>
    <row r="371" spans="1:42" ht="15">
      <c r="A371" s="28"/>
      <c r="B371" s="28"/>
      <c r="C371" s="28"/>
      <c r="D371" s="28"/>
      <c r="E371" s="28"/>
      <c r="F371" s="28"/>
      <c r="G371" s="28"/>
      <c r="H371" s="28"/>
      <c r="I371" s="28"/>
      <c r="J371" s="28"/>
      <c r="K371" s="28"/>
      <c r="L371" s="28"/>
      <c r="M371" s="28"/>
      <c r="N371" s="28"/>
      <c r="O371" s="28"/>
      <c r="P371" s="28"/>
      <c r="Q371" s="28"/>
      <c r="R371" s="28"/>
      <c r="S371" s="28"/>
      <c r="T371" s="28"/>
      <c r="U371" s="28"/>
      <c r="V371" s="28"/>
      <c r="W371" s="28"/>
      <c r="X371" s="28"/>
      <c r="Y371" s="28"/>
      <c r="Z371" s="28"/>
      <c r="AA371" s="28"/>
      <c r="AB371" s="28"/>
      <c r="AC371" s="28"/>
      <c r="AD371" s="28"/>
      <c r="AE371" s="28"/>
      <c r="AF371" s="28"/>
      <c r="AG371" s="28"/>
      <c r="AH371" s="28"/>
      <c r="AI371" s="28"/>
      <c r="AJ371" s="28"/>
      <c r="AK371" s="28"/>
      <c r="AL371" s="28"/>
      <c r="AM371" s="28"/>
      <c r="AN371" s="28"/>
      <c r="AO371" s="28"/>
      <c r="AP371" s="28"/>
    </row>
    <row r="372" spans="1:42" ht="15">
      <c r="A372" s="28"/>
      <c r="B372" s="28"/>
      <c r="C372" s="28"/>
      <c r="D372" s="28"/>
      <c r="E372" s="28"/>
      <c r="F372" s="28"/>
      <c r="G372" s="28"/>
      <c r="H372" s="28"/>
      <c r="I372" s="28"/>
      <c r="J372" s="28"/>
      <c r="K372" s="28"/>
      <c r="L372" s="28"/>
      <c r="M372" s="28"/>
      <c r="N372" s="28"/>
      <c r="O372" s="28"/>
      <c r="P372" s="28"/>
      <c r="Q372" s="28"/>
      <c r="R372" s="28"/>
      <c r="S372" s="28"/>
      <c r="T372" s="28"/>
      <c r="U372" s="28"/>
      <c r="V372" s="28"/>
      <c r="W372" s="28"/>
      <c r="X372" s="28"/>
      <c r="Y372" s="28"/>
      <c r="Z372" s="28"/>
      <c r="AA372" s="28"/>
      <c r="AB372" s="28"/>
      <c r="AC372" s="28"/>
      <c r="AD372" s="28"/>
      <c r="AE372" s="28"/>
      <c r="AF372" s="28"/>
      <c r="AG372" s="28"/>
      <c r="AH372" s="28"/>
      <c r="AI372" s="28"/>
      <c r="AJ372" s="28"/>
      <c r="AK372" s="28"/>
      <c r="AL372" s="28"/>
      <c r="AM372" s="28"/>
      <c r="AN372" s="28"/>
      <c r="AO372" s="28"/>
      <c r="AP372" s="28"/>
    </row>
    <row r="373" spans="1:42" ht="15">
      <c r="A373" s="28"/>
      <c r="B373" s="28"/>
      <c r="C373" s="28"/>
      <c r="D373" s="28"/>
      <c r="E373" s="28"/>
      <c r="F373" s="28"/>
      <c r="G373" s="28"/>
      <c r="H373" s="28"/>
      <c r="I373" s="28"/>
      <c r="J373" s="28"/>
      <c r="K373" s="28"/>
      <c r="L373" s="28"/>
      <c r="M373" s="28"/>
      <c r="N373" s="28"/>
      <c r="O373" s="28"/>
      <c r="P373" s="28"/>
      <c r="Q373" s="28"/>
      <c r="R373" s="28"/>
      <c r="S373" s="28"/>
      <c r="T373" s="28"/>
      <c r="U373" s="28"/>
      <c r="V373" s="28"/>
      <c r="W373" s="28"/>
      <c r="X373" s="28"/>
      <c r="Y373" s="28"/>
      <c r="Z373" s="28"/>
      <c r="AA373" s="28"/>
      <c r="AB373" s="28"/>
      <c r="AC373" s="28"/>
      <c r="AD373" s="28"/>
      <c r="AE373" s="28"/>
      <c r="AF373" s="28"/>
      <c r="AG373" s="28"/>
      <c r="AH373" s="28"/>
      <c r="AI373" s="28"/>
      <c r="AJ373" s="28"/>
      <c r="AK373" s="28"/>
      <c r="AL373" s="28"/>
      <c r="AM373" s="28"/>
      <c r="AN373" s="28"/>
      <c r="AO373" s="28"/>
      <c r="AP373" s="28"/>
    </row>
    <row r="374" spans="1:42" ht="15">
      <c r="A374" s="28"/>
      <c r="B374" s="28"/>
      <c r="C374" s="28"/>
      <c r="D374" s="28"/>
      <c r="E374" s="28"/>
      <c r="F374" s="28"/>
      <c r="G374" s="28"/>
      <c r="H374" s="28"/>
      <c r="I374" s="28"/>
      <c r="J374" s="28"/>
      <c r="K374" s="28"/>
      <c r="L374" s="28"/>
      <c r="M374" s="28"/>
      <c r="N374" s="28"/>
      <c r="O374" s="28"/>
      <c r="P374" s="28"/>
      <c r="Q374" s="28"/>
      <c r="R374" s="28"/>
      <c r="S374" s="28"/>
      <c r="T374" s="28"/>
      <c r="U374" s="28"/>
      <c r="V374" s="28"/>
      <c r="W374" s="28"/>
      <c r="X374" s="28"/>
      <c r="Y374" s="28"/>
      <c r="Z374" s="28"/>
      <c r="AA374" s="28"/>
      <c r="AB374" s="28"/>
      <c r="AC374" s="28"/>
      <c r="AD374" s="28"/>
      <c r="AE374" s="28"/>
      <c r="AF374" s="28"/>
      <c r="AG374" s="28"/>
      <c r="AH374" s="28"/>
      <c r="AI374" s="28"/>
      <c r="AJ374" s="28"/>
      <c r="AK374" s="28"/>
      <c r="AL374" s="28"/>
      <c r="AM374" s="28"/>
      <c r="AN374" s="28"/>
      <c r="AO374" s="28"/>
      <c r="AP374" s="28"/>
    </row>
    <row r="375" spans="1:42" ht="15">
      <c r="A375" s="28"/>
      <c r="B375" s="28"/>
      <c r="C375" s="28"/>
      <c r="D375" s="28"/>
      <c r="E375" s="28"/>
      <c r="F375" s="28"/>
      <c r="G375" s="28"/>
      <c r="H375" s="28"/>
      <c r="I375" s="28"/>
      <c r="J375" s="28"/>
      <c r="K375" s="28"/>
      <c r="L375" s="28"/>
      <c r="M375" s="28"/>
      <c r="N375" s="28"/>
      <c r="O375" s="28"/>
      <c r="P375" s="28"/>
      <c r="Q375" s="28"/>
      <c r="R375" s="28"/>
      <c r="S375" s="28"/>
      <c r="T375" s="28"/>
      <c r="U375" s="28"/>
      <c r="V375" s="28"/>
      <c r="W375" s="28"/>
      <c r="X375" s="28"/>
      <c r="Y375" s="28"/>
      <c r="Z375" s="28"/>
      <c r="AA375" s="28"/>
      <c r="AB375" s="28"/>
      <c r="AC375" s="28"/>
      <c r="AD375" s="28"/>
      <c r="AE375" s="28"/>
      <c r="AF375" s="28"/>
      <c r="AG375" s="28"/>
      <c r="AH375" s="28"/>
      <c r="AI375" s="28"/>
      <c r="AJ375" s="28"/>
      <c r="AK375" s="28"/>
      <c r="AL375" s="28"/>
      <c r="AM375" s="28"/>
      <c r="AN375" s="28"/>
      <c r="AO375" s="28"/>
      <c r="AP375" s="28"/>
    </row>
    <row r="376" spans="1:42" ht="15">
      <c r="A376" s="28"/>
      <c r="B376" s="28"/>
      <c r="C376" s="28"/>
      <c r="D376" s="28"/>
      <c r="E376" s="28"/>
      <c r="F376" s="28"/>
      <c r="G376" s="28"/>
      <c r="H376" s="28"/>
      <c r="I376" s="28"/>
      <c r="J376" s="28"/>
      <c r="K376" s="28"/>
      <c r="L376" s="28"/>
      <c r="M376" s="28"/>
      <c r="N376" s="28"/>
      <c r="O376" s="28"/>
      <c r="P376" s="28"/>
      <c r="Q376" s="28"/>
      <c r="R376" s="28"/>
      <c r="S376" s="28"/>
      <c r="T376" s="28"/>
      <c r="U376" s="28"/>
      <c r="V376" s="28"/>
      <c r="W376" s="28"/>
      <c r="X376" s="28"/>
      <c r="Y376" s="28"/>
      <c r="Z376" s="28"/>
      <c r="AA376" s="28"/>
      <c r="AB376" s="28"/>
      <c r="AC376" s="28"/>
      <c r="AD376" s="28"/>
      <c r="AE376" s="28"/>
      <c r="AF376" s="28"/>
      <c r="AG376" s="28"/>
      <c r="AH376" s="28"/>
      <c r="AI376" s="28"/>
      <c r="AJ376" s="28"/>
      <c r="AK376" s="28"/>
      <c r="AL376" s="28"/>
      <c r="AM376" s="28"/>
      <c r="AN376" s="28"/>
      <c r="AO376" s="28"/>
      <c r="AP376" s="28"/>
    </row>
    <row r="377" spans="1:42" ht="15">
      <c r="A377" s="28"/>
      <c r="B377" s="28"/>
      <c r="C377" s="28"/>
      <c r="D377" s="28"/>
      <c r="E377" s="28"/>
      <c r="F377" s="28"/>
      <c r="G377" s="28"/>
      <c r="H377" s="28"/>
      <c r="I377" s="28"/>
      <c r="J377" s="28"/>
      <c r="K377" s="28"/>
      <c r="L377" s="28"/>
      <c r="M377" s="28"/>
      <c r="N377" s="28"/>
      <c r="O377" s="28"/>
      <c r="P377" s="28"/>
      <c r="Q377" s="28"/>
      <c r="R377" s="28"/>
      <c r="S377" s="28"/>
      <c r="T377" s="28"/>
      <c r="U377" s="28"/>
      <c r="V377" s="28"/>
      <c r="W377" s="28"/>
      <c r="X377" s="28"/>
      <c r="Y377" s="28"/>
      <c r="Z377" s="28"/>
      <c r="AA377" s="28"/>
      <c r="AB377" s="28"/>
      <c r="AC377" s="28"/>
      <c r="AD377" s="28"/>
      <c r="AE377" s="28"/>
      <c r="AF377" s="28"/>
      <c r="AG377" s="28"/>
      <c r="AH377" s="28"/>
      <c r="AI377" s="28"/>
      <c r="AJ377" s="28"/>
      <c r="AK377" s="28"/>
      <c r="AL377" s="28"/>
      <c r="AM377" s="28"/>
      <c r="AN377" s="28"/>
      <c r="AO377" s="28"/>
      <c r="AP377" s="28"/>
    </row>
    <row r="378" spans="1:42" ht="15">
      <c r="A378" s="28"/>
      <c r="B378" s="28"/>
      <c r="C378" s="28"/>
      <c r="D378" s="28"/>
      <c r="E378" s="28"/>
      <c r="F378" s="28"/>
      <c r="G378" s="28"/>
      <c r="H378" s="28"/>
      <c r="I378" s="28"/>
      <c r="J378" s="28"/>
      <c r="K378" s="28"/>
      <c r="L378" s="28"/>
      <c r="M378" s="28"/>
      <c r="N378" s="28"/>
      <c r="O378" s="28"/>
      <c r="P378" s="28"/>
      <c r="Q378" s="28"/>
      <c r="R378" s="28"/>
      <c r="S378" s="28"/>
      <c r="T378" s="28"/>
      <c r="U378" s="28"/>
      <c r="V378" s="28"/>
      <c r="W378" s="28"/>
      <c r="X378" s="28"/>
      <c r="Y378" s="28"/>
      <c r="Z378" s="28"/>
      <c r="AA378" s="28"/>
      <c r="AB378" s="28"/>
      <c r="AC378" s="28"/>
      <c r="AD378" s="28"/>
      <c r="AE378" s="28"/>
      <c r="AF378" s="28"/>
      <c r="AG378" s="28"/>
      <c r="AH378" s="28"/>
      <c r="AI378" s="28"/>
      <c r="AJ378" s="28"/>
      <c r="AK378" s="28"/>
      <c r="AL378" s="28"/>
      <c r="AM378" s="28"/>
      <c r="AN378" s="28"/>
      <c r="AO378" s="28"/>
      <c r="AP378" s="28"/>
    </row>
    <row r="379" spans="1:42" ht="15">
      <c r="A379" s="28"/>
      <c r="B379" s="28"/>
      <c r="C379" s="28"/>
      <c r="D379" s="28"/>
      <c r="E379" s="28"/>
      <c r="F379" s="28"/>
      <c r="G379" s="28"/>
      <c r="H379" s="28"/>
      <c r="I379" s="28"/>
      <c r="J379" s="28"/>
      <c r="K379" s="28"/>
      <c r="L379" s="28"/>
      <c r="M379" s="28"/>
      <c r="N379" s="28"/>
      <c r="O379" s="28"/>
      <c r="P379" s="28"/>
      <c r="Q379" s="28"/>
      <c r="R379" s="28"/>
      <c r="S379" s="28"/>
      <c r="T379" s="28"/>
      <c r="U379" s="28"/>
      <c r="V379" s="28"/>
      <c r="W379" s="28"/>
      <c r="X379" s="28"/>
      <c r="Y379" s="28"/>
      <c r="Z379" s="28"/>
      <c r="AA379" s="28"/>
      <c r="AB379" s="28"/>
      <c r="AC379" s="28"/>
      <c r="AD379" s="28"/>
      <c r="AE379" s="28"/>
      <c r="AF379" s="28"/>
      <c r="AG379" s="28"/>
      <c r="AH379" s="28"/>
      <c r="AI379" s="28"/>
      <c r="AJ379" s="28"/>
      <c r="AK379" s="28"/>
      <c r="AL379" s="28"/>
      <c r="AM379" s="28"/>
      <c r="AN379" s="28"/>
      <c r="AO379" s="28"/>
      <c r="AP379" s="28"/>
    </row>
    <row r="380" spans="1:42" ht="15">
      <c r="A380" s="28"/>
      <c r="B380" s="28"/>
      <c r="C380" s="28"/>
      <c r="D380" s="28"/>
      <c r="E380" s="28"/>
      <c r="F380" s="28"/>
      <c r="G380" s="28"/>
      <c r="H380" s="28"/>
      <c r="I380" s="28"/>
      <c r="J380" s="28"/>
      <c r="K380" s="28"/>
      <c r="L380" s="28"/>
      <c r="M380" s="28"/>
      <c r="N380" s="28"/>
      <c r="O380" s="28"/>
      <c r="P380" s="28"/>
      <c r="Q380" s="28"/>
      <c r="R380" s="28"/>
      <c r="S380" s="28"/>
      <c r="T380" s="28"/>
      <c r="U380" s="28"/>
      <c r="V380" s="28"/>
      <c r="W380" s="28"/>
      <c r="X380" s="28"/>
      <c r="Y380" s="28"/>
      <c r="Z380" s="28"/>
      <c r="AA380" s="28"/>
      <c r="AB380" s="28"/>
      <c r="AC380" s="28"/>
      <c r="AD380" s="28"/>
      <c r="AE380" s="28"/>
      <c r="AF380" s="28"/>
      <c r="AG380" s="28"/>
      <c r="AH380" s="28"/>
      <c r="AI380" s="28"/>
      <c r="AJ380" s="28"/>
      <c r="AK380" s="28"/>
      <c r="AL380" s="28"/>
      <c r="AM380" s="28"/>
      <c r="AN380" s="28"/>
      <c r="AO380" s="28"/>
      <c r="AP380" s="28"/>
    </row>
    <row r="381" spans="1:42" ht="15">
      <c r="A381" s="28"/>
      <c r="B381" s="28"/>
      <c r="C381" s="28"/>
      <c r="D381" s="28"/>
      <c r="E381" s="28"/>
      <c r="F381" s="28"/>
      <c r="G381" s="28"/>
      <c r="H381" s="28"/>
      <c r="I381" s="28"/>
      <c r="J381" s="28"/>
      <c r="K381" s="28"/>
      <c r="L381" s="28"/>
      <c r="M381" s="28"/>
      <c r="N381" s="28"/>
      <c r="O381" s="28"/>
      <c r="P381" s="28"/>
      <c r="Q381" s="28"/>
      <c r="R381" s="28"/>
      <c r="S381" s="28"/>
      <c r="T381" s="28"/>
      <c r="U381" s="28"/>
      <c r="V381" s="28"/>
      <c r="W381" s="28"/>
      <c r="X381" s="28"/>
      <c r="Y381" s="28"/>
      <c r="Z381" s="28"/>
      <c r="AA381" s="28"/>
      <c r="AB381" s="28"/>
      <c r="AC381" s="28"/>
      <c r="AD381" s="28"/>
      <c r="AE381" s="28"/>
      <c r="AF381" s="28"/>
      <c r="AG381" s="28"/>
      <c r="AH381" s="28"/>
      <c r="AI381" s="28"/>
      <c r="AJ381" s="28"/>
      <c r="AK381" s="28"/>
      <c r="AL381" s="28"/>
      <c r="AM381" s="28"/>
      <c r="AN381" s="28"/>
      <c r="AO381" s="28"/>
      <c r="AP381" s="28"/>
    </row>
    <row r="382" spans="1:42" ht="15">
      <c r="A382" s="28"/>
      <c r="B382" s="28"/>
      <c r="C382" s="28"/>
      <c r="D382" s="28"/>
      <c r="E382" s="28"/>
      <c r="F382" s="28"/>
      <c r="G382" s="28"/>
      <c r="H382" s="28"/>
      <c r="I382" s="28"/>
      <c r="J382" s="28"/>
      <c r="K382" s="28"/>
      <c r="L382" s="28"/>
      <c r="M382" s="28"/>
      <c r="N382" s="28"/>
      <c r="O382" s="28"/>
      <c r="P382" s="28"/>
      <c r="Q382" s="28"/>
      <c r="R382" s="28"/>
      <c r="S382" s="28"/>
      <c r="T382" s="28"/>
      <c r="U382" s="28"/>
      <c r="V382" s="28"/>
      <c r="W382" s="28"/>
      <c r="X382" s="28"/>
      <c r="Y382" s="28"/>
      <c r="Z382" s="28"/>
      <c r="AA382" s="28"/>
      <c r="AB382" s="28"/>
      <c r="AC382" s="28"/>
      <c r="AD382" s="28"/>
      <c r="AE382" s="28"/>
      <c r="AF382" s="28"/>
      <c r="AG382" s="28"/>
      <c r="AH382" s="28"/>
      <c r="AI382" s="28"/>
      <c r="AJ382" s="28"/>
      <c r="AK382" s="28"/>
      <c r="AL382" s="28"/>
      <c r="AM382" s="28"/>
      <c r="AN382" s="28"/>
      <c r="AO382" s="28"/>
      <c r="AP382" s="28"/>
    </row>
    <row r="383" spans="1:42" ht="15">
      <c r="A383" s="28"/>
      <c r="B383" s="28"/>
      <c r="C383" s="28"/>
      <c r="D383" s="28"/>
      <c r="E383" s="28"/>
      <c r="F383" s="28"/>
      <c r="G383" s="28"/>
      <c r="H383" s="28"/>
      <c r="I383" s="28"/>
      <c r="J383" s="28"/>
      <c r="K383" s="28"/>
      <c r="L383" s="28"/>
      <c r="M383" s="28"/>
      <c r="N383" s="28"/>
      <c r="O383" s="28"/>
      <c r="P383" s="28"/>
      <c r="Q383" s="28"/>
      <c r="R383" s="28"/>
      <c r="S383" s="28"/>
      <c r="T383" s="28"/>
      <c r="U383" s="28"/>
      <c r="V383" s="28"/>
      <c r="W383" s="28"/>
      <c r="X383" s="28"/>
      <c r="Y383" s="28"/>
      <c r="Z383" s="28"/>
      <c r="AA383" s="28"/>
      <c r="AB383" s="28"/>
      <c r="AC383" s="28"/>
      <c r="AD383" s="28"/>
      <c r="AE383" s="28"/>
      <c r="AF383" s="28"/>
      <c r="AG383" s="28"/>
      <c r="AH383" s="28"/>
      <c r="AI383" s="28"/>
      <c r="AJ383" s="28"/>
      <c r="AK383" s="28"/>
      <c r="AL383" s="28"/>
      <c r="AM383" s="28"/>
      <c r="AN383" s="28"/>
      <c r="AO383" s="28"/>
      <c r="AP383" s="28"/>
    </row>
    <row r="384" spans="1:42" ht="15">
      <c r="A384" s="28"/>
      <c r="B384" s="28"/>
      <c r="C384" s="28"/>
      <c r="D384" s="28"/>
      <c r="E384" s="28"/>
      <c r="F384" s="28"/>
      <c r="G384" s="28"/>
      <c r="H384" s="28"/>
      <c r="I384" s="28"/>
      <c r="J384" s="28"/>
      <c r="K384" s="28"/>
      <c r="L384" s="28"/>
      <c r="M384" s="28"/>
      <c r="N384" s="28"/>
      <c r="O384" s="28"/>
      <c r="P384" s="28"/>
      <c r="Q384" s="28"/>
      <c r="R384" s="28"/>
      <c r="S384" s="28"/>
      <c r="T384" s="28"/>
      <c r="U384" s="28"/>
      <c r="V384" s="28"/>
      <c r="W384" s="28"/>
      <c r="X384" s="28"/>
      <c r="Y384" s="28"/>
      <c r="Z384" s="28"/>
      <c r="AA384" s="28"/>
      <c r="AB384" s="28"/>
      <c r="AC384" s="28"/>
      <c r="AD384" s="28"/>
      <c r="AE384" s="28"/>
      <c r="AF384" s="28"/>
      <c r="AG384" s="28"/>
      <c r="AH384" s="28"/>
      <c r="AI384" s="28"/>
      <c r="AJ384" s="28"/>
      <c r="AK384" s="28"/>
      <c r="AL384" s="28"/>
      <c r="AM384" s="28"/>
      <c r="AN384" s="28"/>
      <c r="AO384" s="28"/>
      <c r="AP384" s="28"/>
    </row>
    <row r="385" spans="1:42" ht="15">
      <c r="A385" s="28"/>
      <c r="B385" s="28"/>
      <c r="C385" s="28"/>
      <c r="D385" s="28"/>
      <c r="E385" s="28"/>
      <c r="F385" s="28"/>
      <c r="G385" s="28"/>
      <c r="H385" s="28"/>
      <c r="I385" s="28"/>
      <c r="J385" s="28"/>
      <c r="K385" s="28"/>
      <c r="L385" s="28"/>
      <c r="M385" s="28"/>
      <c r="N385" s="28"/>
      <c r="O385" s="28"/>
      <c r="P385" s="28"/>
      <c r="Q385" s="28"/>
      <c r="R385" s="28"/>
      <c r="S385" s="28"/>
      <c r="T385" s="28"/>
      <c r="U385" s="28"/>
      <c r="V385" s="28"/>
      <c r="W385" s="28"/>
      <c r="X385" s="28"/>
      <c r="Y385" s="28"/>
      <c r="Z385" s="28"/>
      <c r="AA385" s="28"/>
      <c r="AB385" s="28"/>
      <c r="AC385" s="28"/>
      <c r="AD385" s="28"/>
      <c r="AE385" s="28"/>
      <c r="AF385" s="28"/>
      <c r="AG385" s="28"/>
      <c r="AH385" s="28"/>
      <c r="AI385" s="28"/>
      <c r="AJ385" s="28"/>
      <c r="AK385" s="28"/>
      <c r="AL385" s="28"/>
      <c r="AM385" s="28"/>
      <c r="AN385" s="28"/>
      <c r="AO385" s="28"/>
      <c r="AP385" s="28"/>
    </row>
    <row r="386" spans="1:42" ht="15">
      <c r="A386" s="28"/>
      <c r="B386" s="28"/>
      <c r="C386" s="28"/>
      <c r="D386" s="28"/>
      <c r="E386" s="28"/>
      <c r="F386" s="28"/>
      <c r="G386" s="28"/>
      <c r="H386" s="28"/>
      <c r="I386" s="28"/>
      <c r="J386" s="28"/>
      <c r="K386" s="28"/>
      <c r="L386" s="28"/>
      <c r="M386" s="28"/>
      <c r="N386" s="28"/>
      <c r="O386" s="28"/>
      <c r="P386" s="28"/>
      <c r="Q386" s="28"/>
      <c r="R386" s="28"/>
      <c r="S386" s="28"/>
      <c r="T386" s="28"/>
      <c r="U386" s="28"/>
      <c r="V386" s="28"/>
      <c r="W386" s="28"/>
      <c r="X386" s="28"/>
      <c r="Y386" s="28"/>
      <c r="Z386" s="28"/>
      <c r="AA386" s="28"/>
      <c r="AB386" s="28"/>
      <c r="AC386" s="28"/>
      <c r="AD386" s="28"/>
      <c r="AE386" s="28"/>
      <c r="AF386" s="28"/>
      <c r="AG386" s="28"/>
      <c r="AH386" s="28"/>
      <c r="AI386" s="28"/>
      <c r="AJ386" s="28"/>
      <c r="AK386" s="28"/>
      <c r="AL386" s="28"/>
      <c r="AM386" s="28"/>
      <c r="AN386" s="28"/>
      <c r="AO386" s="28"/>
      <c r="AP386" s="28"/>
    </row>
    <row r="387" spans="1:42" ht="15">
      <c r="A387" s="28"/>
      <c r="B387" s="28"/>
      <c r="C387" s="28"/>
      <c r="D387" s="28"/>
      <c r="E387" s="28"/>
      <c r="F387" s="28"/>
      <c r="G387" s="28"/>
      <c r="H387" s="28"/>
      <c r="I387" s="28"/>
      <c r="J387" s="28"/>
      <c r="K387" s="28"/>
      <c r="L387" s="28"/>
      <c r="M387" s="28"/>
      <c r="N387" s="28"/>
      <c r="O387" s="28"/>
      <c r="P387" s="28"/>
      <c r="Q387" s="28"/>
      <c r="R387" s="28"/>
      <c r="S387" s="28"/>
      <c r="T387" s="28"/>
      <c r="U387" s="28"/>
      <c r="V387" s="28"/>
      <c r="W387" s="28"/>
      <c r="X387" s="28"/>
      <c r="Y387" s="28"/>
      <c r="Z387" s="28"/>
      <c r="AA387" s="28"/>
      <c r="AB387" s="28"/>
      <c r="AC387" s="28"/>
      <c r="AD387" s="28"/>
      <c r="AE387" s="28"/>
      <c r="AF387" s="28"/>
      <c r="AG387" s="28"/>
      <c r="AH387" s="28"/>
      <c r="AI387" s="28"/>
      <c r="AJ387" s="28"/>
      <c r="AK387" s="28"/>
      <c r="AL387" s="28"/>
      <c r="AM387" s="28"/>
      <c r="AN387" s="28"/>
      <c r="AO387" s="28"/>
      <c r="AP387" s="28"/>
    </row>
    <row r="388" spans="1:42" ht="15">
      <c r="A388" s="28"/>
      <c r="B388" s="28"/>
      <c r="C388" s="28"/>
      <c r="D388" s="28"/>
      <c r="E388" s="28"/>
      <c r="F388" s="28"/>
      <c r="G388" s="28"/>
      <c r="H388" s="28"/>
      <c r="I388" s="28"/>
      <c r="J388" s="28"/>
      <c r="K388" s="28"/>
      <c r="L388" s="28"/>
      <c r="M388" s="28"/>
      <c r="N388" s="28"/>
      <c r="O388" s="28"/>
      <c r="P388" s="28"/>
      <c r="Q388" s="28"/>
      <c r="R388" s="28"/>
      <c r="S388" s="28"/>
      <c r="T388" s="28"/>
      <c r="U388" s="28"/>
      <c r="V388" s="28"/>
      <c r="W388" s="28"/>
      <c r="X388" s="28"/>
      <c r="Y388" s="28"/>
      <c r="Z388" s="28"/>
      <c r="AA388" s="28"/>
      <c r="AB388" s="28"/>
      <c r="AC388" s="28"/>
      <c r="AD388" s="28"/>
      <c r="AE388" s="28"/>
      <c r="AF388" s="28"/>
      <c r="AG388" s="28"/>
      <c r="AH388" s="28"/>
      <c r="AI388" s="28"/>
      <c r="AJ388" s="28"/>
      <c r="AK388" s="28"/>
      <c r="AL388" s="28"/>
      <c r="AM388" s="28"/>
      <c r="AN388" s="28"/>
      <c r="AO388" s="28"/>
      <c r="AP388" s="28"/>
    </row>
    <row r="389" spans="1:42" ht="15">
      <c r="A389" s="28"/>
      <c r="B389" s="28"/>
      <c r="C389" s="28"/>
      <c r="D389" s="28"/>
      <c r="E389" s="28"/>
      <c r="F389" s="28"/>
      <c r="G389" s="28"/>
      <c r="H389" s="28"/>
      <c r="I389" s="28"/>
      <c r="J389" s="28"/>
      <c r="K389" s="28"/>
      <c r="L389" s="28"/>
      <c r="M389" s="28"/>
      <c r="N389" s="28"/>
      <c r="O389" s="28"/>
      <c r="P389" s="28"/>
      <c r="Q389" s="28"/>
      <c r="R389" s="28"/>
      <c r="S389" s="28"/>
      <c r="T389" s="28"/>
      <c r="U389" s="28"/>
      <c r="V389" s="28"/>
      <c r="W389" s="28"/>
      <c r="X389" s="28"/>
      <c r="Y389" s="28"/>
      <c r="Z389" s="28"/>
      <c r="AA389" s="28"/>
      <c r="AB389" s="28"/>
      <c r="AC389" s="28"/>
      <c r="AD389" s="28"/>
      <c r="AE389" s="28"/>
      <c r="AF389" s="28"/>
      <c r="AG389" s="28"/>
      <c r="AH389" s="28"/>
      <c r="AI389" s="28"/>
      <c r="AJ389" s="28"/>
      <c r="AK389" s="28"/>
      <c r="AL389" s="28"/>
      <c r="AM389" s="28"/>
      <c r="AN389" s="28"/>
      <c r="AO389" s="28"/>
      <c r="AP389" s="28"/>
    </row>
    <row r="390" spans="1:42" ht="15">
      <c r="A390" s="28"/>
      <c r="B390" s="28"/>
      <c r="C390" s="28"/>
      <c r="D390" s="28"/>
      <c r="E390" s="28"/>
      <c r="F390" s="28"/>
      <c r="G390" s="28"/>
      <c r="H390" s="28"/>
      <c r="I390" s="28"/>
      <c r="J390" s="28"/>
      <c r="K390" s="28"/>
      <c r="L390" s="28"/>
      <c r="M390" s="28"/>
      <c r="N390" s="28"/>
      <c r="O390" s="28"/>
      <c r="P390" s="28"/>
      <c r="Q390" s="28"/>
      <c r="R390" s="28"/>
      <c r="S390" s="28"/>
      <c r="T390" s="28"/>
      <c r="U390" s="28"/>
      <c r="V390" s="28"/>
      <c r="W390" s="28"/>
      <c r="X390" s="28"/>
      <c r="Y390" s="28"/>
      <c r="Z390" s="28"/>
      <c r="AA390" s="28"/>
      <c r="AB390" s="28"/>
      <c r="AC390" s="28"/>
      <c r="AD390" s="28"/>
      <c r="AE390" s="28"/>
      <c r="AF390" s="28"/>
      <c r="AG390" s="28"/>
      <c r="AH390" s="28"/>
      <c r="AI390" s="28"/>
      <c r="AJ390" s="28"/>
      <c r="AK390" s="28"/>
      <c r="AL390" s="28"/>
      <c r="AM390" s="28"/>
      <c r="AN390" s="28"/>
      <c r="AO390" s="28"/>
      <c r="AP390" s="28"/>
    </row>
    <row r="391" spans="1:42" ht="15">
      <c r="A391" s="28"/>
      <c r="B391" s="28"/>
      <c r="C391" s="28"/>
      <c r="D391" s="28"/>
      <c r="E391" s="28"/>
      <c r="F391" s="28"/>
      <c r="G391" s="28"/>
      <c r="H391" s="28"/>
      <c r="I391" s="28"/>
      <c r="J391" s="28"/>
      <c r="K391" s="28"/>
      <c r="L391" s="28"/>
      <c r="M391" s="28"/>
      <c r="N391" s="28"/>
      <c r="O391" s="28"/>
      <c r="P391" s="28"/>
      <c r="Q391" s="28"/>
      <c r="R391" s="28"/>
      <c r="S391" s="28"/>
      <c r="T391" s="28"/>
      <c r="U391" s="28"/>
      <c r="V391" s="28"/>
      <c r="W391" s="28"/>
      <c r="X391" s="28"/>
      <c r="Y391" s="28"/>
      <c r="Z391" s="28"/>
      <c r="AA391" s="28"/>
      <c r="AB391" s="28"/>
      <c r="AC391" s="28"/>
      <c r="AD391" s="28"/>
      <c r="AE391" s="28"/>
      <c r="AF391" s="28"/>
      <c r="AG391" s="28"/>
      <c r="AH391" s="28"/>
      <c r="AI391" s="28"/>
      <c r="AJ391" s="28"/>
      <c r="AK391" s="28"/>
      <c r="AL391" s="28"/>
      <c r="AM391" s="28"/>
      <c r="AN391" s="28"/>
      <c r="AO391" s="28"/>
      <c r="AP391" s="28"/>
    </row>
    <row r="392" spans="1:42" ht="15">
      <c r="A392" s="28"/>
      <c r="B392" s="28"/>
      <c r="C392" s="28"/>
      <c r="D392" s="28"/>
      <c r="E392" s="28"/>
      <c r="F392" s="28"/>
      <c r="G392" s="28"/>
      <c r="H392" s="28"/>
      <c r="I392" s="28"/>
      <c r="J392" s="28"/>
      <c r="K392" s="28"/>
      <c r="L392" s="28"/>
      <c r="M392" s="28"/>
      <c r="N392" s="28"/>
      <c r="O392" s="28"/>
      <c r="P392" s="28"/>
      <c r="Q392" s="28"/>
      <c r="R392" s="28"/>
      <c r="S392" s="28"/>
      <c r="T392" s="28"/>
      <c r="U392" s="28"/>
      <c r="V392" s="28"/>
      <c r="W392" s="28"/>
      <c r="X392" s="28"/>
      <c r="Y392" s="28"/>
      <c r="Z392" s="28"/>
      <c r="AA392" s="28"/>
      <c r="AB392" s="28"/>
      <c r="AC392" s="28"/>
      <c r="AD392" s="28"/>
      <c r="AE392" s="28"/>
      <c r="AF392" s="28"/>
      <c r="AG392" s="28"/>
      <c r="AH392" s="28"/>
      <c r="AI392" s="28"/>
      <c r="AJ392" s="28"/>
      <c r="AK392" s="28"/>
      <c r="AL392" s="28"/>
      <c r="AM392" s="28"/>
      <c r="AN392" s="28"/>
      <c r="AO392" s="28"/>
      <c r="AP392" s="28"/>
    </row>
    <row r="393" spans="1:42" ht="15">
      <c r="A393" s="28"/>
      <c r="B393" s="28"/>
      <c r="C393" s="28"/>
      <c r="D393" s="28"/>
      <c r="E393" s="28"/>
      <c r="F393" s="28"/>
      <c r="G393" s="28"/>
      <c r="H393" s="28"/>
      <c r="I393" s="28"/>
      <c r="J393" s="28"/>
      <c r="K393" s="28"/>
      <c r="L393" s="28"/>
      <c r="M393" s="28"/>
      <c r="N393" s="28"/>
      <c r="O393" s="28"/>
      <c r="P393" s="28"/>
      <c r="Q393" s="28"/>
      <c r="R393" s="28"/>
      <c r="S393" s="28"/>
      <c r="T393" s="28"/>
      <c r="U393" s="28"/>
      <c r="V393" s="28"/>
      <c r="W393" s="28"/>
      <c r="X393" s="28"/>
      <c r="Y393" s="28"/>
      <c r="Z393" s="28"/>
      <c r="AA393" s="28"/>
      <c r="AB393" s="28"/>
      <c r="AC393" s="28"/>
      <c r="AD393" s="28"/>
      <c r="AE393" s="28"/>
      <c r="AF393" s="28"/>
      <c r="AG393" s="28"/>
      <c r="AH393" s="28"/>
      <c r="AI393" s="28"/>
      <c r="AJ393" s="28"/>
      <c r="AK393" s="28"/>
      <c r="AL393" s="28"/>
      <c r="AM393" s="28"/>
      <c r="AN393" s="28"/>
      <c r="AO393" s="28"/>
      <c r="AP393" s="28"/>
    </row>
    <row r="394" spans="1:42" ht="15">
      <c r="A394" s="28"/>
      <c r="B394" s="28"/>
      <c r="C394" s="28"/>
      <c r="D394" s="28"/>
      <c r="E394" s="28"/>
      <c r="F394" s="28"/>
      <c r="G394" s="28"/>
      <c r="H394" s="28"/>
      <c r="I394" s="28"/>
      <c r="J394" s="28"/>
      <c r="K394" s="28"/>
      <c r="L394" s="28"/>
      <c r="M394" s="28"/>
      <c r="N394" s="28"/>
      <c r="O394" s="28"/>
      <c r="P394" s="28"/>
      <c r="Q394" s="28"/>
      <c r="R394" s="28"/>
      <c r="S394" s="28"/>
      <c r="T394" s="28"/>
      <c r="U394" s="28"/>
      <c r="V394" s="28"/>
      <c r="W394" s="28"/>
      <c r="X394" s="28"/>
      <c r="Y394" s="28"/>
      <c r="Z394" s="28"/>
      <c r="AA394" s="28"/>
      <c r="AB394" s="28"/>
      <c r="AC394" s="28"/>
      <c r="AD394" s="28"/>
      <c r="AE394" s="28"/>
      <c r="AF394" s="28"/>
      <c r="AG394" s="28"/>
      <c r="AH394" s="28"/>
      <c r="AI394" s="28"/>
      <c r="AJ394" s="28"/>
      <c r="AK394" s="28"/>
      <c r="AL394" s="28"/>
      <c r="AM394" s="28"/>
      <c r="AN394" s="28"/>
      <c r="AO394" s="28"/>
      <c r="AP394" s="28"/>
    </row>
    <row r="395" spans="1:42" ht="15">
      <c r="A395" s="28"/>
      <c r="B395" s="28"/>
      <c r="C395" s="28"/>
      <c r="D395" s="28"/>
      <c r="E395" s="28"/>
      <c r="F395" s="28"/>
      <c r="G395" s="28"/>
      <c r="H395" s="28"/>
      <c r="I395" s="28"/>
      <c r="J395" s="28"/>
      <c r="K395" s="28"/>
      <c r="L395" s="28"/>
      <c r="M395" s="28"/>
      <c r="N395" s="28"/>
      <c r="O395" s="28"/>
      <c r="P395" s="28"/>
      <c r="Q395" s="28"/>
      <c r="R395" s="28"/>
      <c r="S395" s="28"/>
      <c r="T395" s="28"/>
      <c r="U395" s="28"/>
      <c r="V395" s="28"/>
      <c r="W395" s="28"/>
      <c r="X395" s="28"/>
      <c r="Y395" s="28"/>
      <c r="Z395" s="28"/>
      <c r="AA395" s="28"/>
      <c r="AB395" s="28"/>
      <c r="AC395" s="28"/>
      <c r="AD395" s="28"/>
      <c r="AE395" s="28"/>
      <c r="AF395" s="28"/>
      <c r="AG395" s="28"/>
      <c r="AH395" s="28"/>
      <c r="AI395" s="28"/>
      <c r="AJ395" s="28"/>
      <c r="AK395" s="28"/>
      <c r="AL395" s="28"/>
      <c r="AM395" s="28"/>
      <c r="AN395" s="28"/>
      <c r="AO395" s="28"/>
      <c r="AP395" s="28"/>
    </row>
    <row r="396" spans="1:42" ht="15">
      <c r="A396" s="28"/>
      <c r="B396" s="28"/>
      <c r="C396" s="28"/>
      <c r="D396" s="28"/>
      <c r="E396" s="28"/>
      <c r="F396" s="28"/>
      <c r="G396" s="28"/>
      <c r="H396" s="28"/>
      <c r="I396" s="28"/>
      <c r="J396" s="28"/>
      <c r="K396" s="28"/>
      <c r="L396" s="28"/>
      <c r="M396" s="28"/>
      <c r="N396" s="28"/>
      <c r="O396" s="28"/>
      <c r="P396" s="28"/>
      <c r="Q396" s="28"/>
      <c r="R396" s="28"/>
      <c r="S396" s="28"/>
      <c r="T396" s="28"/>
      <c r="U396" s="28"/>
      <c r="V396" s="28"/>
      <c r="W396" s="28"/>
      <c r="X396" s="28"/>
      <c r="Y396" s="28"/>
      <c r="Z396" s="28"/>
      <c r="AA396" s="28"/>
      <c r="AB396" s="28"/>
      <c r="AC396" s="28"/>
      <c r="AD396" s="28"/>
      <c r="AE396" s="28"/>
      <c r="AF396" s="28"/>
      <c r="AG396" s="28"/>
      <c r="AH396" s="28"/>
      <c r="AI396" s="28"/>
      <c r="AJ396" s="28"/>
      <c r="AK396" s="28"/>
      <c r="AL396" s="28"/>
      <c r="AM396" s="28"/>
      <c r="AN396" s="28"/>
      <c r="AO396" s="28"/>
      <c r="AP396" s="28"/>
    </row>
    <row r="397" spans="1:42" ht="15">
      <c r="A397" s="28"/>
      <c r="B397" s="28"/>
      <c r="C397" s="28"/>
      <c r="D397" s="28"/>
      <c r="E397" s="28"/>
      <c r="F397" s="28"/>
      <c r="G397" s="28"/>
      <c r="H397" s="28"/>
      <c r="I397" s="28"/>
      <c r="J397" s="28"/>
      <c r="K397" s="28"/>
      <c r="L397" s="28"/>
      <c r="M397" s="28"/>
      <c r="N397" s="28"/>
      <c r="O397" s="28"/>
      <c r="P397" s="28"/>
      <c r="Q397" s="28"/>
      <c r="R397" s="28"/>
      <c r="S397" s="28"/>
      <c r="T397" s="28"/>
      <c r="U397" s="28"/>
      <c r="V397" s="28"/>
      <c r="W397" s="28"/>
      <c r="X397" s="28"/>
      <c r="Y397" s="28"/>
      <c r="Z397" s="28"/>
      <c r="AA397" s="28"/>
      <c r="AB397" s="28"/>
      <c r="AC397" s="28"/>
      <c r="AD397" s="28"/>
      <c r="AE397" s="28"/>
      <c r="AF397" s="28"/>
      <c r="AG397" s="28"/>
      <c r="AH397" s="28"/>
      <c r="AI397" s="28"/>
      <c r="AJ397" s="28"/>
      <c r="AK397" s="28"/>
      <c r="AL397" s="28"/>
      <c r="AM397" s="28"/>
      <c r="AN397" s="28"/>
      <c r="AO397" s="28"/>
      <c r="AP397" s="28"/>
    </row>
    <row r="398" spans="1:42" ht="15">
      <c r="A398" s="28"/>
      <c r="B398" s="28"/>
      <c r="C398" s="28"/>
      <c r="D398" s="28"/>
      <c r="E398" s="28"/>
      <c r="F398" s="28"/>
      <c r="G398" s="28"/>
      <c r="H398" s="28"/>
      <c r="I398" s="28"/>
      <c r="J398" s="28"/>
      <c r="K398" s="28"/>
      <c r="L398" s="28"/>
      <c r="M398" s="28"/>
      <c r="N398" s="28"/>
      <c r="O398" s="28"/>
      <c r="P398" s="28"/>
      <c r="Q398" s="28"/>
      <c r="R398" s="28"/>
      <c r="S398" s="28"/>
      <c r="T398" s="28"/>
      <c r="U398" s="28"/>
      <c r="V398" s="28"/>
      <c r="W398" s="28"/>
      <c r="X398" s="28"/>
      <c r="Y398" s="28"/>
      <c r="Z398" s="28"/>
      <c r="AA398" s="28"/>
      <c r="AB398" s="28"/>
      <c r="AC398" s="28"/>
      <c r="AD398" s="28"/>
      <c r="AE398" s="28"/>
      <c r="AF398" s="28"/>
      <c r="AG398" s="28"/>
      <c r="AH398" s="28"/>
      <c r="AI398" s="28"/>
      <c r="AJ398" s="28"/>
      <c r="AK398" s="28"/>
      <c r="AL398" s="28"/>
      <c r="AM398" s="28"/>
      <c r="AN398" s="28"/>
      <c r="AO398" s="28"/>
      <c r="AP398" s="28"/>
    </row>
    <row r="399" spans="1:42" ht="15">
      <c r="A399" s="28"/>
      <c r="B399" s="28"/>
      <c r="C399" s="28"/>
      <c r="D399" s="28"/>
      <c r="E399" s="28"/>
      <c r="F399" s="28"/>
      <c r="G399" s="28"/>
      <c r="H399" s="28"/>
      <c r="I399" s="28"/>
      <c r="J399" s="28"/>
      <c r="K399" s="28"/>
      <c r="L399" s="28"/>
      <c r="M399" s="28"/>
      <c r="N399" s="28"/>
      <c r="O399" s="28"/>
      <c r="P399" s="28"/>
      <c r="Q399" s="28"/>
      <c r="R399" s="28"/>
      <c r="S399" s="28"/>
      <c r="T399" s="28"/>
      <c r="U399" s="28"/>
      <c r="V399" s="28"/>
      <c r="W399" s="28"/>
      <c r="X399" s="28"/>
      <c r="Y399" s="28"/>
      <c r="Z399" s="28"/>
      <c r="AA399" s="28"/>
      <c r="AB399" s="28"/>
      <c r="AC399" s="28"/>
      <c r="AD399" s="28"/>
      <c r="AE399" s="28"/>
      <c r="AF399" s="28"/>
      <c r="AG399" s="28"/>
      <c r="AH399" s="28"/>
      <c r="AI399" s="28"/>
      <c r="AJ399" s="28"/>
      <c r="AK399" s="28"/>
      <c r="AL399" s="28"/>
      <c r="AM399" s="28"/>
      <c r="AN399" s="28"/>
      <c r="AO399" s="28"/>
      <c r="AP399" s="28"/>
    </row>
    <row r="400" spans="1:42" ht="15">
      <c r="A400" s="28"/>
      <c r="B400" s="28"/>
      <c r="C400" s="28"/>
      <c r="D400" s="28"/>
      <c r="E400" s="28"/>
      <c r="F400" s="28"/>
      <c r="G400" s="28"/>
      <c r="H400" s="28"/>
      <c r="I400" s="28"/>
      <c r="J400" s="28"/>
      <c r="K400" s="28"/>
      <c r="L400" s="28"/>
      <c r="M400" s="28"/>
      <c r="N400" s="28"/>
      <c r="O400" s="28"/>
      <c r="P400" s="28"/>
      <c r="Q400" s="28"/>
      <c r="R400" s="28"/>
      <c r="S400" s="28"/>
      <c r="T400" s="28"/>
      <c r="U400" s="28"/>
      <c r="V400" s="28"/>
      <c r="W400" s="28"/>
      <c r="X400" s="28"/>
      <c r="Y400" s="28"/>
      <c r="Z400" s="28"/>
      <c r="AA400" s="28"/>
      <c r="AB400" s="28"/>
      <c r="AC400" s="28"/>
      <c r="AD400" s="28"/>
      <c r="AE400" s="28"/>
      <c r="AF400" s="28"/>
      <c r="AG400" s="28"/>
      <c r="AH400" s="28"/>
      <c r="AI400" s="28"/>
      <c r="AJ400" s="28"/>
      <c r="AK400" s="28"/>
      <c r="AL400" s="28"/>
      <c r="AM400" s="28"/>
      <c r="AN400" s="28"/>
      <c r="AO400" s="28"/>
      <c r="AP400" s="28"/>
    </row>
    <row r="401" spans="1:42" ht="15">
      <c r="A401" s="28"/>
      <c r="B401" s="28"/>
      <c r="C401" s="28"/>
      <c r="D401" s="28"/>
      <c r="E401" s="28"/>
      <c r="F401" s="28"/>
      <c r="G401" s="28"/>
      <c r="H401" s="28"/>
      <c r="I401" s="28"/>
      <c r="J401" s="28"/>
      <c r="K401" s="28"/>
      <c r="L401" s="28"/>
      <c r="M401" s="28"/>
      <c r="N401" s="28"/>
      <c r="O401" s="28"/>
      <c r="P401" s="28"/>
      <c r="Q401" s="28"/>
      <c r="R401" s="28"/>
      <c r="S401" s="28"/>
      <c r="T401" s="28"/>
      <c r="U401" s="28"/>
      <c r="V401" s="28"/>
      <c r="W401" s="28"/>
      <c r="X401" s="28"/>
      <c r="Y401" s="28"/>
      <c r="Z401" s="28"/>
      <c r="AA401" s="28"/>
      <c r="AB401" s="28"/>
      <c r="AC401" s="28"/>
      <c r="AD401" s="28"/>
      <c r="AE401" s="28"/>
      <c r="AF401" s="28"/>
      <c r="AG401" s="28"/>
      <c r="AH401" s="28"/>
      <c r="AI401" s="28"/>
      <c r="AJ401" s="28"/>
      <c r="AK401" s="28"/>
      <c r="AL401" s="28"/>
      <c r="AM401" s="28"/>
      <c r="AN401" s="28"/>
      <c r="AO401" s="28"/>
      <c r="AP401" s="28"/>
    </row>
    <row r="402" spans="1:42" ht="15">
      <c r="A402" s="28"/>
      <c r="B402" s="28"/>
      <c r="C402" s="28"/>
      <c r="D402" s="28"/>
      <c r="E402" s="28"/>
      <c r="F402" s="28"/>
      <c r="G402" s="28"/>
      <c r="H402" s="28"/>
      <c r="I402" s="28"/>
      <c r="J402" s="28"/>
      <c r="K402" s="28"/>
      <c r="L402" s="28"/>
      <c r="M402" s="28"/>
      <c r="N402" s="28"/>
      <c r="O402" s="28"/>
      <c r="P402" s="28"/>
      <c r="Q402" s="28"/>
      <c r="R402" s="28"/>
      <c r="S402" s="28"/>
      <c r="T402" s="28"/>
      <c r="U402" s="28"/>
      <c r="V402" s="28"/>
      <c r="W402" s="28"/>
      <c r="X402" s="28"/>
      <c r="Y402" s="28"/>
      <c r="Z402" s="28"/>
      <c r="AA402" s="28"/>
      <c r="AB402" s="28"/>
      <c r="AC402" s="28"/>
      <c r="AD402" s="28"/>
      <c r="AE402" s="28"/>
      <c r="AF402" s="28"/>
      <c r="AG402" s="28"/>
      <c r="AH402" s="28"/>
      <c r="AI402" s="28"/>
      <c r="AJ402" s="28"/>
      <c r="AK402" s="28"/>
      <c r="AL402" s="28"/>
      <c r="AM402" s="28"/>
      <c r="AN402" s="28"/>
      <c r="AO402" s="28"/>
      <c r="AP402" s="28"/>
    </row>
    <row r="403" spans="1:42" ht="15">
      <c r="A403" s="28"/>
      <c r="B403" s="28"/>
      <c r="C403" s="28"/>
      <c r="D403" s="28"/>
      <c r="E403" s="28"/>
      <c r="F403" s="28"/>
      <c r="G403" s="28"/>
      <c r="H403" s="28"/>
      <c r="I403" s="28"/>
      <c r="J403" s="28"/>
      <c r="K403" s="28"/>
      <c r="L403" s="28"/>
      <c r="M403" s="28"/>
      <c r="N403" s="28"/>
      <c r="O403" s="28"/>
      <c r="P403" s="28"/>
      <c r="Q403" s="28"/>
      <c r="R403" s="28"/>
      <c r="S403" s="28"/>
      <c r="T403" s="28"/>
      <c r="U403" s="28"/>
      <c r="V403" s="28"/>
      <c r="W403" s="28"/>
      <c r="X403" s="28"/>
      <c r="Y403" s="28"/>
      <c r="Z403" s="28"/>
      <c r="AA403" s="28"/>
      <c r="AB403" s="28"/>
      <c r="AC403" s="28"/>
      <c r="AD403" s="28"/>
      <c r="AE403" s="28"/>
      <c r="AF403" s="28"/>
      <c r="AG403" s="28"/>
      <c r="AH403" s="28"/>
      <c r="AI403" s="28"/>
      <c r="AJ403" s="28"/>
      <c r="AK403" s="28"/>
      <c r="AL403" s="28"/>
      <c r="AM403" s="28"/>
      <c r="AN403" s="28"/>
      <c r="AO403" s="28"/>
      <c r="AP403" s="28"/>
    </row>
    <row r="404" spans="1:42" ht="15">
      <c r="A404" s="28"/>
      <c r="B404" s="28"/>
      <c r="C404" s="28"/>
      <c r="D404" s="28"/>
      <c r="E404" s="28"/>
      <c r="F404" s="28"/>
      <c r="G404" s="28"/>
      <c r="H404" s="28"/>
      <c r="I404" s="28"/>
      <c r="J404" s="28"/>
      <c r="K404" s="28"/>
      <c r="L404" s="28"/>
      <c r="M404" s="28"/>
      <c r="N404" s="28"/>
      <c r="O404" s="28"/>
      <c r="P404" s="28"/>
      <c r="Q404" s="28"/>
      <c r="R404" s="28"/>
      <c r="S404" s="28"/>
      <c r="T404" s="28"/>
      <c r="U404" s="28"/>
      <c r="V404" s="28"/>
      <c r="W404" s="28"/>
      <c r="X404" s="28"/>
      <c r="Y404" s="28"/>
      <c r="Z404" s="28"/>
      <c r="AA404" s="28"/>
      <c r="AB404" s="28"/>
      <c r="AC404" s="28"/>
      <c r="AD404" s="28"/>
      <c r="AE404" s="28"/>
      <c r="AF404" s="28"/>
      <c r="AG404" s="28"/>
      <c r="AH404" s="28"/>
      <c r="AI404" s="28"/>
      <c r="AJ404" s="28"/>
      <c r="AK404" s="28"/>
      <c r="AL404" s="28"/>
      <c r="AM404" s="28"/>
      <c r="AN404" s="28"/>
      <c r="AO404" s="28"/>
      <c r="AP404" s="28"/>
    </row>
    <row r="405" spans="1:42" ht="15">
      <c r="A405" s="28"/>
      <c r="B405" s="28"/>
      <c r="C405" s="28"/>
      <c r="D405" s="28"/>
      <c r="E405" s="28"/>
      <c r="F405" s="28"/>
      <c r="G405" s="28"/>
      <c r="H405" s="28"/>
      <c r="I405" s="28"/>
      <c r="J405" s="28"/>
      <c r="K405" s="28"/>
      <c r="L405" s="28"/>
      <c r="M405" s="28"/>
      <c r="N405" s="28"/>
      <c r="O405" s="28"/>
      <c r="P405" s="28"/>
      <c r="Q405" s="28"/>
      <c r="R405" s="28"/>
      <c r="S405" s="28"/>
      <c r="T405" s="28"/>
      <c r="U405" s="28"/>
      <c r="V405" s="28"/>
      <c r="W405" s="28"/>
      <c r="X405" s="28"/>
      <c r="Y405" s="28"/>
      <c r="Z405" s="28"/>
      <c r="AA405" s="28"/>
      <c r="AB405" s="28"/>
      <c r="AC405" s="28"/>
      <c r="AD405" s="28"/>
      <c r="AE405" s="28"/>
      <c r="AF405" s="28"/>
      <c r="AG405" s="28"/>
      <c r="AH405" s="28"/>
      <c r="AI405" s="28"/>
      <c r="AJ405" s="28"/>
      <c r="AK405" s="28"/>
      <c r="AL405" s="28"/>
      <c r="AM405" s="28"/>
      <c r="AN405" s="28"/>
      <c r="AO405" s="28"/>
      <c r="AP405" s="28"/>
    </row>
    <row r="406" spans="1:42" ht="15">
      <c r="A406" s="28"/>
      <c r="B406" s="28"/>
      <c r="C406" s="28"/>
      <c r="D406" s="28"/>
      <c r="E406" s="28"/>
      <c r="F406" s="28"/>
      <c r="G406" s="28"/>
      <c r="H406" s="28"/>
      <c r="I406" s="28"/>
      <c r="J406" s="28"/>
      <c r="K406" s="28"/>
      <c r="L406" s="28"/>
      <c r="M406" s="28"/>
      <c r="N406" s="28"/>
      <c r="O406" s="28"/>
      <c r="P406" s="28"/>
      <c r="Q406" s="28"/>
      <c r="R406" s="28"/>
      <c r="S406" s="28"/>
      <c r="T406" s="28"/>
      <c r="U406" s="28"/>
      <c r="V406" s="28"/>
      <c r="W406" s="28"/>
      <c r="X406" s="28"/>
      <c r="Y406" s="28"/>
      <c r="Z406" s="28"/>
      <c r="AA406" s="28"/>
      <c r="AB406" s="28"/>
      <c r="AC406" s="28"/>
      <c r="AD406" s="28"/>
      <c r="AE406" s="28"/>
      <c r="AF406" s="28"/>
      <c r="AG406" s="28"/>
      <c r="AH406" s="28"/>
      <c r="AI406" s="28"/>
      <c r="AJ406" s="28"/>
      <c r="AK406" s="28"/>
      <c r="AL406" s="28"/>
      <c r="AM406" s="28"/>
      <c r="AN406" s="28"/>
      <c r="AO406" s="28"/>
      <c r="AP406" s="28"/>
    </row>
    <row r="407" spans="1:42" ht="15">
      <c r="A407" s="28"/>
      <c r="B407" s="28"/>
      <c r="C407" s="28"/>
      <c r="D407" s="28"/>
      <c r="E407" s="28"/>
      <c r="F407" s="28"/>
      <c r="G407" s="28"/>
      <c r="H407" s="28"/>
      <c r="I407" s="28"/>
      <c r="J407" s="28"/>
      <c r="K407" s="28"/>
      <c r="L407" s="28"/>
      <c r="M407" s="28"/>
      <c r="N407" s="28"/>
      <c r="O407" s="28"/>
      <c r="P407" s="28"/>
      <c r="Q407" s="28"/>
      <c r="R407" s="28"/>
      <c r="S407" s="28"/>
      <c r="T407" s="28"/>
      <c r="U407" s="28"/>
      <c r="V407" s="28"/>
      <c r="W407" s="28"/>
      <c r="X407" s="28"/>
      <c r="Y407" s="28"/>
      <c r="Z407" s="28"/>
      <c r="AA407" s="28"/>
      <c r="AB407" s="28"/>
      <c r="AC407" s="28"/>
      <c r="AD407" s="28"/>
      <c r="AE407" s="28"/>
      <c r="AF407" s="28"/>
      <c r="AG407" s="28"/>
      <c r="AH407" s="28"/>
      <c r="AI407" s="28"/>
      <c r="AJ407" s="28"/>
      <c r="AK407" s="28"/>
      <c r="AL407" s="28"/>
      <c r="AM407" s="28"/>
      <c r="AN407" s="28"/>
      <c r="AO407" s="28"/>
      <c r="AP407" s="28"/>
    </row>
    <row r="408" spans="1:42" ht="15">
      <c r="A408" s="28"/>
      <c r="B408" s="28"/>
      <c r="C408" s="28"/>
      <c r="D408" s="28"/>
      <c r="E408" s="28"/>
      <c r="F408" s="28"/>
      <c r="G408" s="28"/>
      <c r="H408" s="28"/>
      <c r="I408" s="28"/>
      <c r="J408" s="28"/>
      <c r="K408" s="28"/>
      <c r="L408" s="28"/>
      <c r="M408" s="28"/>
      <c r="N408" s="28"/>
      <c r="O408" s="28"/>
      <c r="P408" s="28"/>
      <c r="Q408" s="28"/>
      <c r="R408" s="28"/>
      <c r="S408" s="28"/>
      <c r="T408" s="28"/>
      <c r="U408" s="28"/>
      <c r="V408" s="28"/>
      <c r="W408" s="28"/>
      <c r="X408" s="28"/>
      <c r="Y408" s="28"/>
      <c r="Z408" s="28"/>
      <c r="AA408" s="28"/>
      <c r="AB408" s="28"/>
      <c r="AC408" s="28"/>
      <c r="AD408" s="28"/>
      <c r="AE408" s="28"/>
      <c r="AF408" s="28"/>
      <c r="AG408" s="28"/>
      <c r="AH408" s="28"/>
      <c r="AI408" s="28"/>
      <c r="AJ408" s="28"/>
      <c r="AK408" s="28"/>
      <c r="AL408" s="28"/>
      <c r="AM408" s="28"/>
      <c r="AN408" s="28"/>
      <c r="AO408" s="28"/>
      <c r="AP408" s="28"/>
    </row>
    <row r="409" spans="1:42" ht="15">
      <c r="A409" s="28"/>
      <c r="B409" s="28"/>
      <c r="C409" s="28"/>
      <c r="D409" s="28"/>
      <c r="E409" s="28"/>
      <c r="F409" s="28"/>
      <c r="G409" s="28"/>
      <c r="H409" s="28"/>
      <c r="I409" s="28"/>
      <c r="J409" s="28"/>
      <c r="K409" s="28"/>
      <c r="L409" s="28"/>
      <c r="M409" s="28"/>
      <c r="N409" s="28"/>
      <c r="O409" s="28"/>
      <c r="P409" s="28"/>
      <c r="Q409" s="28"/>
      <c r="R409" s="28"/>
      <c r="S409" s="28"/>
      <c r="T409" s="28"/>
      <c r="U409" s="28"/>
      <c r="V409" s="28"/>
      <c r="W409" s="28"/>
      <c r="X409" s="28"/>
      <c r="Y409" s="28"/>
      <c r="Z409" s="28"/>
      <c r="AA409" s="28"/>
      <c r="AB409" s="28"/>
      <c r="AC409" s="28"/>
      <c r="AD409" s="28"/>
      <c r="AE409" s="28"/>
      <c r="AF409" s="28"/>
      <c r="AG409" s="28"/>
      <c r="AH409" s="28"/>
      <c r="AI409" s="28"/>
      <c r="AJ409" s="28"/>
      <c r="AK409" s="28"/>
      <c r="AL409" s="28"/>
      <c r="AM409" s="28"/>
      <c r="AN409" s="28"/>
      <c r="AO409" s="28"/>
      <c r="AP409" s="28"/>
    </row>
    <row r="410" spans="1:42" ht="15">
      <c r="A410" s="28"/>
      <c r="B410" s="28"/>
      <c r="C410" s="28"/>
      <c r="D410" s="28"/>
      <c r="E410" s="28"/>
      <c r="F410" s="28"/>
      <c r="G410" s="28"/>
      <c r="H410" s="28"/>
      <c r="I410" s="28"/>
      <c r="J410" s="28"/>
      <c r="K410" s="28"/>
      <c r="L410" s="28"/>
      <c r="M410" s="28"/>
      <c r="N410" s="28"/>
      <c r="O410" s="28"/>
      <c r="P410" s="28"/>
      <c r="Q410" s="28"/>
      <c r="R410" s="28"/>
      <c r="S410" s="28"/>
      <c r="T410" s="28"/>
      <c r="U410" s="28"/>
      <c r="V410" s="28"/>
      <c r="W410" s="28"/>
      <c r="X410" s="28"/>
      <c r="Y410" s="28"/>
      <c r="Z410" s="28"/>
      <c r="AA410" s="28"/>
      <c r="AB410" s="28"/>
      <c r="AC410" s="28"/>
      <c r="AD410" s="28"/>
      <c r="AE410" s="28"/>
      <c r="AF410" s="28"/>
      <c r="AG410" s="28"/>
      <c r="AH410" s="28"/>
      <c r="AI410" s="28"/>
      <c r="AJ410" s="28"/>
      <c r="AK410" s="28"/>
      <c r="AL410" s="28"/>
      <c r="AM410" s="28"/>
      <c r="AN410" s="28"/>
      <c r="AO410" s="28"/>
      <c r="AP410" s="28"/>
    </row>
    <row r="411" spans="1:42" ht="15">
      <c r="A411" s="28"/>
      <c r="B411" s="28"/>
      <c r="C411" s="28"/>
      <c r="D411" s="28"/>
      <c r="E411" s="28"/>
      <c r="F411" s="28"/>
      <c r="G411" s="28"/>
      <c r="H411" s="28"/>
      <c r="I411" s="28"/>
      <c r="J411" s="28"/>
      <c r="K411" s="28"/>
      <c r="L411" s="28"/>
      <c r="M411" s="28"/>
      <c r="N411" s="28"/>
      <c r="O411" s="28"/>
      <c r="P411" s="28"/>
      <c r="Q411" s="28"/>
      <c r="R411" s="28"/>
      <c r="S411" s="28"/>
      <c r="T411" s="28"/>
      <c r="U411" s="28"/>
      <c r="V411" s="28"/>
      <c r="W411" s="28"/>
      <c r="X411" s="28"/>
      <c r="Y411" s="28"/>
      <c r="Z411" s="28"/>
      <c r="AA411" s="28"/>
      <c r="AB411" s="28"/>
      <c r="AC411" s="28"/>
      <c r="AD411" s="28"/>
      <c r="AE411" s="28"/>
      <c r="AF411" s="28"/>
      <c r="AG411" s="28"/>
      <c r="AH411" s="28"/>
      <c r="AI411" s="28"/>
      <c r="AJ411" s="28"/>
      <c r="AK411" s="28"/>
      <c r="AL411" s="28"/>
      <c r="AM411" s="28"/>
      <c r="AN411" s="28"/>
      <c r="AO411" s="28"/>
      <c r="AP411" s="28"/>
    </row>
    <row r="412" spans="1:42" ht="15">
      <c r="A412" s="28"/>
      <c r="B412" s="28"/>
      <c r="C412" s="28"/>
      <c r="D412" s="28"/>
      <c r="E412" s="28"/>
      <c r="F412" s="28"/>
      <c r="G412" s="28"/>
      <c r="H412" s="28"/>
      <c r="I412" s="28"/>
      <c r="J412" s="28"/>
      <c r="K412" s="28"/>
      <c r="L412" s="28"/>
      <c r="M412" s="28"/>
      <c r="N412" s="28"/>
      <c r="O412" s="28"/>
      <c r="P412" s="28"/>
      <c r="Q412" s="28"/>
      <c r="R412" s="28"/>
      <c r="S412" s="28"/>
      <c r="T412" s="28"/>
      <c r="U412" s="28"/>
      <c r="V412" s="28"/>
      <c r="W412" s="28"/>
      <c r="X412" s="28"/>
      <c r="Y412" s="28"/>
      <c r="Z412" s="28"/>
      <c r="AA412" s="28"/>
      <c r="AB412" s="28"/>
      <c r="AC412" s="28"/>
      <c r="AD412" s="28"/>
      <c r="AE412" s="28"/>
      <c r="AF412" s="28"/>
      <c r="AG412" s="28"/>
      <c r="AH412" s="28"/>
      <c r="AI412" s="28"/>
      <c r="AJ412" s="28"/>
      <c r="AK412" s="28"/>
      <c r="AL412" s="28"/>
      <c r="AM412" s="28"/>
      <c r="AN412" s="28"/>
      <c r="AO412" s="28"/>
      <c r="AP412" s="28"/>
    </row>
    <row r="413" spans="1:42" ht="15">
      <c r="A413" s="28"/>
      <c r="B413" s="28"/>
      <c r="C413" s="28"/>
      <c r="D413" s="28"/>
      <c r="E413" s="28"/>
      <c r="F413" s="28"/>
      <c r="G413" s="28"/>
      <c r="H413" s="28"/>
      <c r="I413" s="28"/>
      <c r="J413" s="28"/>
      <c r="K413" s="28"/>
      <c r="L413" s="28"/>
      <c r="M413" s="28"/>
      <c r="N413" s="28"/>
      <c r="O413" s="28"/>
      <c r="P413" s="28"/>
      <c r="Q413" s="28"/>
      <c r="R413" s="28"/>
      <c r="S413" s="28"/>
      <c r="T413" s="28"/>
      <c r="U413" s="28"/>
      <c r="V413" s="28"/>
      <c r="W413" s="28"/>
      <c r="X413" s="28"/>
      <c r="Y413" s="28"/>
      <c r="Z413" s="28"/>
      <c r="AA413" s="28"/>
      <c r="AB413" s="28"/>
      <c r="AC413" s="28"/>
      <c r="AD413" s="28"/>
      <c r="AE413" s="28"/>
      <c r="AF413" s="28"/>
      <c r="AG413" s="28"/>
      <c r="AH413" s="28"/>
      <c r="AI413" s="28"/>
      <c r="AJ413" s="28"/>
      <c r="AK413" s="28"/>
      <c r="AL413" s="28"/>
      <c r="AM413" s="28"/>
      <c r="AN413" s="28"/>
      <c r="AO413" s="28"/>
      <c r="AP413" s="28"/>
    </row>
    <row r="414" spans="1:42" ht="15">
      <c r="A414" s="28"/>
      <c r="B414" s="28"/>
      <c r="C414" s="28"/>
      <c r="D414" s="28"/>
      <c r="E414" s="28"/>
      <c r="F414" s="28"/>
      <c r="G414" s="28"/>
      <c r="H414" s="28"/>
      <c r="I414" s="28"/>
      <c r="J414" s="28"/>
      <c r="K414" s="28"/>
      <c r="L414" s="28"/>
      <c r="M414" s="28"/>
      <c r="N414" s="28"/>
      <c r="O414" s="28"/>
      <c r="P414" s="28"/>
      <c r="Q414" s="28"/>
      <c r="R414" s="28"/>
      <c r="S414" s="28"/>
      <c r="T414" s="28"/>
      <c r="U414" s="28"/>
      <c r="V414" s="28"/>
      <c r="W414" s="28"/>
      <c r="X414" s="28"/>
      <c r="Y414" s="28"/>
      <c r="Z414" s="28"/>
      <c r="AA414" s="28"/>
      <c r="AB414" s="28"/>
      <c r="AC414" s="28"/>
      <c r="AD414" s="28"/>
      <c r="AE414" s="28"/>
      <c r="AF414" s="28"/>
      <c r="AG414" s="28"/>
      <c r="AH414" s="28"/>
      <c r="AI414" s="28"/>
      <c r="AJ414" s="28"/>
      <c r="AK414" s="28"/>
      <c r="AL414" s="28"/>
      <c r="AM414" s="28"/>
      <c r="AN414" s="28"/>
      <c r="AO414" s="28"/>
      <c r="AP414" s="28"/>
    </row>
    <row r="415" spans="1:42" ht="15">
      <c r="A415" s="28"/>
      <c r="B415" s="28"/>
      <c r="C415" s="28"/>
      <c r="D415" s="28"/>
      <c r="E415" s="28"/>
      <c r="F415" s="28"/>
      <c r="G415" s="28"/>
      <c r="H415" s="28"/>
      <c r="I415" s="28"/>
      <c r="J415" s="28"/>
      <c r="K415" s="28"/>
      <c r="L415" s="28"/>
      <c r="M415" s="28"/>
      <c r="N415" s="28"/>
      <c r="O415" s="28"/>
      <c r="P415" s="28"/>
      <c r="Q415" s="28"/>
      <c r="R415" s="28"/>
      <c r="S415" s="28"/>
      <c r="T415" s="28"/>
      <c r="U415" s="28"/>
      <c r="V415" s="28"/>
      <c r="W415" s="28"/>
      <c r="X415" s="28"/>
      <c r="Y415" s="28"/>
      <c r="Z415" s="28"/>
      <c r="AA415" s="28"/>
      <c r="AB415" s="28"/>
      <c r="AC415" s="28"/>
      <c r="AD415" s="28"/>
      <c r="AE415" s="28"/>
      <c r="AF415" s="28"/>
      <c r="AG415" s="28"/>
      <c r="AH415" s="28"/>
      <c r="AI415" s="28"/>
      <c r="AJ415" s="28"/>
      <c r="AK415" s="28"/>
      <c r="AL415" s="28"/>
      <c r="AM415" s="28"/>
      <c r="AN415" s="28"/>
      <c r="AO415" s="28"/>
      <c r="AP415" s="28"/>
    </row>
    <row r="416" spans="1:42" ht="15">
      <c r="A416" s="28"/>
      <c r="B416" s="28"/>
      <c r="C416" s="28"/>
      <c r="D416" s="28"/>
      <c r="E416" s="28"/>
      <c r="F416" s="28"/>
      <c r="G416" s="28"/>
      <c r="H416" s="28"/>
      <c r="I416" s="28"/>
      <c r="J416" s="28"/>
      <c r="K416" s="28"/>
      <c r="L416" s="28"/>
      <c r="M416" s="28"/>
      <c r="N416" s="28"/>
      <c r="O416" s="28"/>
      <c r="P416" s="28"/>
      <c r="Q416" s="28"/>
      <c r="R416" s="28"/>
      <c r="S416" s="28"/>
      <c r="T416" s="28"/>
      <c r="U416" s="28"/>
      <c r="V416" s="28"/>
      <c r="W416" s="28"/>
      <c r="X416" s="28"/>
      <c r="Y416" s="28"/>
      <c r="Z416" s="28"/>
      <c r="AA416" s="28"/>
      <c r="AB416" s="28"/>
      <c r="AC416" s="28"/>
      <c r="AD416" s="28"/>
      <c r="AE416" s="28"/>
      <c r="AF416" s="28"/>
      <c r="AG416" s="28"/>
      <c r="AH416" s="28"/>
      <c r="AI416" s="28"/>
      <c r="AJ416" s="28"/>
      <c r="AK416" s="28"/>
      <c r="AL416" s="28"/>
      <c r="AM416" s="28"/>
      <c r="AN416" s="28"/>
      <c r="AO416" s="28"/>
      <c r="AP416" s="28"/>
    </row>
    <row r="417" spans="1:42" ht="15">
      <c r="A417" s="28"/>
      <c r="B417" s="28"/>
      <c r="C417" s="28"/>
      <c r="D417" s="28"/>
      <c r="E417" s="28"/>
      <c r="F417" s="28"/>
      <c r="G417" s="28"/>
      <c r="H417" s="28"/>
      <c r="I417" s="28"/>
      <c r="J417" s="28"/>
      <c r="K417" s="28"/>
      <c r="L417" s="28"/>
      <c r="M417" s="28"/>
      <c r="N417" s="28"/>
      <c r="O417" s="28"/>
      <c r="P417" s="28"/>
      <c r="Q417" s="28"/>
      <c r="R417" s="28"/>
      <c r="S417" s="28"/>
      <c r="T417" s="28"/>
      <c r="U417" s="28"/>
      <c r="V417" s="28"/>
      <c r="W417" s="28"/>
      <c r="X417" s="28"/>
      <c r="Y417" s="28"/>
      <c r="Z417" s="28"/>
      <c r="AA417" s="28"/>
      <c r="AB417" s="28"/>
      <c r="AC417" s="28"/>
      <c r="AD417" s="28"/>
      <c r="AE417" s="28"/>
      <c r="AF417" s="28"/>
      <c r="AG417" s="28"/>
      <c r="AH417" s="28"/>
      <c r="AI417" s="28"/>
      <c r="AJ417" s="28"/>
      <c r="AK417" s="28"/>
      <c r="AL417" s="28"/>
      <c r="AM417" s="28"/>
      <c r="AN417" s="28"/>
      <c r="AO417" s="28"/>
      <c r="AP417" s="28"/>
    </row>
    <row r="418" spans="1:42" ht="15">
      <c r="A418" s="28"/>
      <c r="B418" s="28"/>
      <c r="C418" s="28"/>
      <c r="D418" s="28"/>
      <c r="E418" s="28"/>
      <c r="F418" s="28"/>
      <c r="G418" s="28"/>
      <c r="H418" s="28"/>
      <c r="I418" s="28"/>
      <c r="J418" s="28"/>
      <c r="K418" s="28"/>
      <c r="L418" s="28"/>
      <c r="M418" s="28"/>
      <c r="N418" s="28"/>
      <c r="O418" s="28"/>
      <c r="P418" s="28"/>
      <c r="Q418" s="28"/>
      <c r="R418" s="28"/>
      <c r="S418" s="28"/>
      <c r="T418" s="28"/>
      <c r="U418" s="28"/>
      <c r="V418" s="28"/>
      <c r="W418" s="28"/>
      <c r="X418" s="28"/>
      <c r="Y418" s="28"/>
      <c r="Z418" s="28"/>
      <c r="AA418" s="28"/>
      <c r="AB418" s="28"/>
      <c r="AC418" s="28"/>
      <c r="AD418" s="28"/>
      <c r="AE418" s="28"/>
      <c r="AF418" s="28"/>
      <c r="AG418" s="28"/>
      <c r="AH418" s="28"/>
      <c r="AI418" s="28"/>
      <c r="AJ418" s="28"/>
      <c r="AK418" s="28"/>
      <c r="AL418" s="28"/>
      <c r="AM418" s="28"/>
      <c r="AN418" s="28"/>
      <c r="AO418" s="28"/>
      <c r="AP418" s="28"/>
    </row>
    <row r="419" spans="1:42" ht="15">
      <c r="A419" s="28"/>
      <c r="B419" s="28"/>
      <c r="C419" s="28"/>
      <c r="D419" s="28"/>
      <c r="E419" s="28"/>
      <c r="F419" s="28"/>
      <c r="G419" s="28"/>
      <c r="H419" s="28"/>
      <c r="I419" s="28"/>
      <c r="J419" s="28"/>
      <c r="K419" s="28"/>
      <c r="L419" s="28"/>
      <c r="M419" s="28"/>
      <c r="N419" s="28"/>
      <c r="O419" s="28"/>
      <c r="P419" s="28"/>
      <c r="Q419" s="28"/>
      <c r="R419" s="28"/>
      <c r="S419" s="28"/>
      <c r="T419" s="28"/>
      <c r="U419" s="28"/>
      <c r="V419" s="28"/>
      <c r="W419" s="28"/>
      <c r="X419" s="28"/>
      <c r="Y419" s="28"/>
      <c r="Z419" s="28"/>
      <c r="AA419" s="28"/>
      <c r="AB419" s="28"/>
      <c r="AC419" s="28"/>
      <c r="AD419" s="28"/>
      <c r="AE419" s="28"/>
      <c r="AF419" s="28"/>
      <c r="AG419" s="28"/>
      <c r="AH419" s="28"/>
      <c r="AI419" s="28"/>
      <c r="AJ419" s="28"/>
      <c r="AK419" s="28"/>
      <c r="AL419" s="28"/>
      <c r="AM419" s="28"/>
      <c r="AN419" s="28"/>
      <c r="AO419" s="28"/>
      <c r="AP419" s="28"/>
    </row>
    <row r="420" spans="1:42" ht="15">
      <c r="A420" s="28"/>
      <c r="B420" s="28"/>
      <c r="C420" s="28"/>
      <c r="D420" s="28"/>
      <c r="E420" s="28"/>
      <c r="F420" s="28"/>
      <c r="G420" s="28"/>
      <c r="H420" s="28"/>
      <c r="I420" s="28"/>
      <c r="J420" s="28"/>
      <c r="K420" s="28"/>
      <c r="L420" s="28"/>
      <c r="M420" s="28"/>
      <c r="N420" s="28"/>
      <c r="O420" s="28"/>
      <c r="P420" s="28"/>
      <c r="Q420" s="28"/>
      <c r="R420" s="28"/>
      <c r="S420" s="28"/>
      <c r="T420" s="28"/>
      <c r="U420" s="28"/>
      <c r="V420" s="28"/>
      <c r="W420" s="28"/>
      <c r="X420" s="28"/>
      <c r="Y420" s="28"/>
      <c r="Z420" s="28"/>
      <c r="AA420" s="28"/>
      <c r="AB420" s="28"/>
      <c r="AC420" s="28"/>
      <c r="AD420" s="28"/>
      <c r="AE420" s="28"/>
      <c r="AF420" s="28"/>
      <c r="AG420" s="28"/>
      <c r="AH420" s="28"/>
      <c r="AI420" s="28"/>
      <c r="AJ420" s="28"/>
      <c r="AK420" s="28"/>
      <c r="AL420" s="28"/>
      <c r="AM420" s="28"/>
      <c r="AN420" s="28"/>
      <c r="AO420" s="28"/>
      <c r="AP420" s="28"/>
    </row>
    <row r="421" spans="1:42" ht="15">
      <c r="A421" s="28"/>
      <c r="B421" s="28"/>
      <c r="C421" s="28"/>
      <c r="D421" s="28"/>
      <c r="E421" s="28"/>
      <c r="F421" s="28"/>
      <c r="G421" s="28"/>
      <c r="H421" s="28"/>
      <c r="I421" s="28"/>
      <c r="J421" s="28"/>
      <c r="K421" s="28"/>
      <c r="L421" s="28"/>
      <c r="M421" s="28"/>
      <c r="N421" s="28"/>
      <c r="O421" s="28"/>
      <c r="P421" s="28"/>
      <c r="Q421" s="28"/>
      <c r="R421" s="28"/>
      <c r="S421" s="28"/>
      <c r="T421" s="28"/>
      <c r="U421" s="28"/>
      <c r="V421" s="28"/>
      <c r="W421" s="28"/>
      <c r="X421" s="28"/>
      <c r="Y421" s="28"/>
      <c r="Z421" s="28"/>
      <c r="AA421" s="28"/>
      <c r="AB421" s="28"/>
      <c r="AC421" s="28"/>
      <c r="AD421" s="28"/>
      <c r="AE421" s="28"/>
      <c r="AF421" s="28"/>
      <c r="AG421" s="28"/>
      <c r="AH421" s="28"/>
      <c r="AI421" s="28"/>
      <c r="AJ421" s="28"/>
      <c r="AK421" s="28"/>
      <c r="AL421" s="28"/>
      <c r="AM421" s="28"/>
      <c r="AN421" s="28"/>
      <c r="AO421" s="28"/>
      <c r="AP421" s="28"/>
    </row>
    <row r="422" spans="1:42" ht="15">
      <c r="A422" s="28"/>
      <c r="B422" s="28"/>
      <c r="C422" s="28"/>
      <c r="D422" s="28"/>
      <c r="E422" s="28"/>
      <c r="F422" s="28"/>
      <c r="G422" s="28"/>
      <c r="H422" s="28"/>
      <c r="I422" s="28"/>
      <c r="J422" s="28"/>
      <c r="K422" s="28"/>
      <c r="L422" s="28"/>
      <c r="M422" s="28"/>
      <c r="N422" s="28"/>
      <c r="O422" s="28"/>
      <c r="P422" s="28"/>
      <c r="Q422" s="28"/>
      <c r="R422" s="28"/>
      <c r="S422" s="28"/>
      <c r="T422" s="28"/>
      <c r="U422" s="28"/>
      <c r="V422" s="28"/>
      <c r="W422" s="28"/>
      <c r="X422" s="28"/>
      <c r="Y422" s="28"/>
      <c r="Z422" s="28"/>
      <c r="AA422" s="28"/>
      <c r="AB422" s="28"/>
      <c r="AC422" s="28"/>
      <c r="AD422" s="28"/>
      <c r="AE422" s="28"/>
      <c r="AF422" s="28"/>
      <c r="AG422" s="28"/>
      <c r="AH422" s="28"/>
      <c r="AI422" s="28"/>
      <c r="AJ422" s="28"/>
      <c r="AK422" s="28"/>
      <c r="AL422" s="28"/>
      <c r="AM422" s="28"/>
      <c r="AN422" s="28"/>
      <c r="AO422" s="28"/>
      <c r="AP422" s="28"/>
    </row>
    <row r="423" spans="1:42" ht="15">
      <c r="A423" s="28"/>
      <c r="B423" s="28"/>
      <c r="C423" s="28"/>
      <c r="D423" s="28"/>
      <c r="E423" s="28"/>
      <c r="F423" s="28"/>
      <c r="G423" s="28"/>
      <c r="H423" s="28"/>
      <c r="I423" s="28"/>
      <c r="J423" s="28"/>
      <c r="K423" s="28"/>
      <c r="L423" s="28"/>
      <c r="M423" s="28"/>
      <c r="N423" s="28"/>
      <c r="O423" s="28"/>
      <c r="P423" s="28"/>
      <c r="Q423" s="28"/>
      <c r="R423" s="28"/>
      <c r="S423" s="28"/>
      <c r="T423" s="28"/>
      <c r="U423" s="28"/>
      <c r="V423" s="28"/>
      <c r="W423" s="28"/>
      <c r="X423" s="28"/>
      <c r="Y423" s="28"/>
      <c r="Z423" s="28"/>
      <c r="AA423" s="28"/>
      <c r="AB423" s="28"/>
      <c r="AC423" s="28"/>
      <c r="AD423" s="28"/>
      <c r="AE423" s="28"/>
      <c r="AF423" s="28"/>
      <c r="AG423" s="28"/>
      <c r="AH423" s="28"/>
      <c r="AI423" s="28"/>
      <c r="AJ423" s="28"/>
      <c r="AK423" s="28"/>
      <c r="AL423" s="28"/>
      <c r="AM423" s="28"/>
      <c r="AN423" s="28"/>
      <c r="AO423" s="28"/>
      <c r="AP423" s="28"/>
    </row>
    <row r="424" spans="1:42" ht="15">
      <c r="A424" s="28"/>
      <c r="B424" s="28"/>
      <c r="C424" s="28"/>
      <c r="D424" s="28"/>
      <c r="E424" s="28"/>
      <c r="F424" s="28"/>
      <c r="G424" s="28"/>
      <c r="H424" s="28"/>
      <c r="I424" s="28"/>
      <c r="J424" s="28"/>
      <c r="K424" s="28"/>
      <c r="L424" s="28"/>
      <c r="M424" s="28"/>
      <c r="N424" s="28"/>
      <c r="O424" s="28"/>
      <c r="P424" s="28"/>
      <c r="Q424" s="28"/>
      <c r="R424" s="28"/>
      <c r="S424" s="28"/>
      <c r="T424" s="28"/>
      <c r="U424" s="28"/>
      <c r="V424" s="28"/>
      <c r="W424" s="28"/>
      <c r="X424" s="28"/>
      <c r="Y424" s="28"/>
      <c r="Z424" s="28"/>
      <c r="AA424" s="28"/>
      <c r="AB424" s="28"/>
      <c r="AC424" s="28"/>
      <c r="AD424" s="28"/>
      <c r="AE424" s="28"/>
      <c r="AF424" s="28"/>
      <c r="AG424" s="28"/>
      <c r="AH424" s="28"/>
      <c r="AI424" s="28"/>
      <c r="AJ424" s="28"/>
      <c r="AK424" s="28"/>
      <c r="AL424" s="28"/>
      <c r="AM424" s="28"/>
      <c r="AN424" s="28"/>
      <c r="AO424" s="28"/>
      <c r="AP424" s="28"/>
    </row>
    <row r="425" spans="1:42" ht="15">
      <c r="A425" s="28"/>
      <c r="B425" s="28"/>
      <c r="C425" s="28"/>
      <c r="D425" s="28"/>
      <c r="E425" s="28"/>
      <c r="F425" s="28"/>
      <c r="G425" s="28"/>
      <c r="H425" s="28"/>
      <c r="I425" s="28"/>
      <c r="J425" s="28"/>
      <c r="K425" s="28"/>
      <c r="L425" s="28"/>
      <c r="M425" s="28"/>
      <c r="N425" s="28"/>
      <c r="O425" s="28"/>
      <c r="P425" s="28"/>
      <c r="Q425" s="28"/>
      <c r="R425" s="28"/>
      <c r="S425" s="28"/>
      <c r="T425" s="28"/>
      <c r="U425" s="28"/>
      <c r="V425" s="28"/>
      <c r="W425" s="28"/>
      <c r="X425" s="28"/>
      <c r="Y425" s="28"/>
      <c r="Z425" s="28"/>
      <c r="AA425" s="28"/>
      <c r="AB425" s="28"/>
      <c r="AC425" s="28"/>
      <c r="AD425" s="28"/>
      <c r="AE425" s="28"/>
      <c r="AF425" s="28"/>
      <c r="AG425" s="28"/>
      <c r="AH425" s="28"/>
      <c r="AI425" s="28"/>
      <c r="AJ425" s="28"/>
      <c r="AK425" s="28"/>
      <c r="AL425" s="28"/>
      <c r="AM425" s="28"/>
      <c r="AN425" s="28"/>
      <c r="AO425" s="28"/>
      <c r="AP425" s="28"/>
    </row>
    <row r="426" spans="1:42" ht="15">
      <c r="A426" s="28"/>
      <c r="B426" s="28"/>
      <c r="C426" s="28"/>
      <c r="D426" s="28"/>
      <c r="E426" s="28"/>
      <c r="F426" s="28"/>
      <c r="G426" s="28"/>
      <c r="H426" s="28"/>
      <c r="I426" s="28"/>
      <c r="J426" s="28"/>
      <c r="K426" s="28"/>
      <c r="L426" s="28"/>
      <c r="M426" s="28"/>
      <c r="N426" s="28"/>
      <c r="O426" s="28"/>
      <c r="P426" s="28"/>
      <c r="Q426" s="28"/>
      <c r="R426" s="28"/>
      <c r="S426" s="28"/>
      <c r="T426" s="28"/>
      <c r="U426" s="28"/>
      <c r="V426" s="28"/>
      <c r="W426" s="28"/>
      <c r="X426" s="28"/>
      <c r="Y426" s="28"/>
      <c r="Z426" s="28"/>
      <c r="AA426" s="28"/>
      <c r="AB426" s="28"/>
      <c r="AC426" s="28"/>
      <c r="AD426" s="28"/>
      <c r="AE426" s="28"/>
      <c r="AF426" s="28"/>
      <c r="AG426" s="28"/>
      <c r="AH426" s="28"/>
      <c r="AI426" s="28"/>
      <c r="AJ426" s="28"/>
      <c r="AK426" s="28"/>
      <c r="AL426" s="28"/>
      <c r="AM426" s="28"/>
      <c r="AN426" s="28"/>
      <c r="AO426" s="28"/>
      <c r="AP426" s="28"/>
    </row>
    <row r="427" spans="1:42" ht="15">
      <c r="A427" s="28"/>
      <c r="B427" s="28"/>
      <c r="C427" s="28"/>
      <c r="D427" s="28"/>
      <c r="E427" s="28"/>
      <c r="F427" s="28"/>
      <c r="G427" s="28"/>
      <c r="H427" s="28"/>
      <c r="I427" s="28"/>
      <c r="J427" s="28"/>
      <c r="K427" s="28"/>
      <c r="L427" s="28"/>
      <c r="M427" s="28"/>
      <c r="N427" s="28"/>
      <c r="O427" s="28"/>
      <c r="P427" s="28"/>
      <c r="Q427" s="28"/>
      <c r="R427" s="28"/>
      <c r="S427" s="28"/>
      <c r="T427" s="28"/>
      <c r="U427" s="28"/>
      <c r="V427" s="28"/>
      <c r="W427" s="28"/>
      <c r="X427" s="28"/>
      <c r="Y427" s="28"/>
      <c r="Z427" s="28"/>
      <c r="AA427" s="28"/>
      <c r="AB427" s="28"/>
      <c r="AC427" s="28"/>
      <c r="AD427" s="28"/>
      <c r="AE427" s="28"/>
      <c r="AF427" s="28"/>
      <c r="AG427" s="28"/>
      <c r="AH427" s="28"/>
      <c r="AI427" s="28"/>
      <c r="AJ427" s="28"/>
      <c r="AK427" s="28"/>
      <c r="AL427" s="28"/>
      <c r="AM427" s="28"/>
      <c r="AN427" s="28"/>
      <c r="AO427" s="28"/>
      <c r="AP427" s="28"/>
    </row>
    <row r="428" spans="1:42" ht="15">
      <c r="A428" s="28"/>
      <c r="B428" s="28"/>
      <c r="C428" s="28"/>
      <c r="D428" s="28"/>
      <c r="E428" s="28"/>
      <c r="F428" s="28"/>
      <c r="G428" s="28"/>
      <c r="H428" s="28"/>
      <c r="I428" s="28"/>
      <c r="J428" s="28"/>
      <c r="K428" s="28"/>
      <c r="L428" s="28"/>
      <c r="M428" s="28"/>
      <c r="N428" s="28"/>
      <c r="O428" s="28"/>
      <c r="P428" s="28"/>
      <c r="Q428" s="28"/>
      <c r="R428" s="28"/>
      <c r="S428" s="28"/>
      <c r="T428" s="28"/>
      <c r="U428" s="28"/>
      <c r="V428" s="28"/>
      <c r="W428" s="28"/>
      <c r="X428" s="28"/>
      <c r="Y428" s="28"/>
      <c r="Z428" s="28"/>
      <c r="AA428" s="28"/>
      <c r="AB428" s="28"/>
      <c r="AC428" s="28"/>
      <c r="AD428" s="28"/>
      <c r="AE428" s="28"/>
      <c r="AF428" s="28"/>
      <c r="AG428" s="28"/>
      <c r="AH428" s="28"/>
      <c r="AI428" s="28"/>
      <c r="AJ428" s="28"/>
      <c r="AK428" s="28"/>
      <c r="AL428" s="28"/>
      <c r="AM428" s="28"/>
      <c r="AN428" s="28"/>
      <c r="AO428" s="28"/>
      <c r="AP428" s="28"/>
    </row>
    <row r="429" spans="1:42" ht="15">
      <c r="A429" s="28"/>
      <c r="B429" s="28"/>
      <c r="C429" s="28"/>
      <c r="D429" s="28"/>
      <c r="E429" s="28"/>
      <c r="F429" s="28"/>
      <c r="G429" s="28"/>
      <c r="H429" s="28"/>
      <c r="I429" s="28"/>
      <c r="J429" s="28"/>
      <c r="K429" s="28"/>
      <c r="L429" s="28"/>
      <c r="M429" s="28"/>
      <c r="N429" s="28"/>
      <c r="O429" s="28"/>
      <c r="P429" s="28"/>
      <c r="Q429" s="28"/>
      <c r="R429" s="28"/>
      <c r="S429" s="28"/>
      <c r="T429" s="28"/>
      <c r="U429" s="28"/>
      <c r="V429" s="28"/>
      <c r="W429" s="28"/>
      <c r="X429" s="28"/>
      <c r="Y429" s="28"/>
      <c r="Z429" s="28"/>
      <c r="AA429" s="28"/>
      <c r="AB429" s="28"/>
      <c r="AC429" s="28"/>
      <c r="AD429" s="28"/>
      <c r="AE429" s="28"/>
      <c r="AF429" s="28"/>
      <c r="AG429" s="28"/>
      <c r="AH429" s="28"/>
      <c r="AI429" s="28"/>
      <c r="AJ429" s="28"/>
      <c r="AK429" s="28"/>
      <c r="AL429" s="28"/>
      <c r="AM429" s="28"/>
      <c r="AN429" s="28"/>
      <c r="AO429" s="28"/>
      <c r="AP429" s="28"/>
    </row>
    <row r="430" spans="1:42" ht="15">
      <c r="A430" s="28"/>
      <c r="B430" s="28"/>
      <c r="C430" s="28"/>
      <c r="D430" s="28"/>
      <c r="E430" s="28"/>
      <c r="F430" s="28"/>
      <c r="G430" s="28"/>
      <c r="H430" s="28"/>
      <c r="I430" s="28"/>
      <c r="J430" s="28"/>
      <c r="K430" s="28"/>
      <c r="L430" s="28"/>
      <c r="M430" s="28"/>
      <c r="N430" s="28"/>
      <c r="O430" s="28"/>
      <c r="P430" s="28"/>
      <c r="Q430" s="28"/>
      <c r="R430" s="28"/>
      <c r="S430" s="28"/>
      <c r="T430" s="28"/>
      <c r="U430" s="28"/>
      <c r="V430" s="28"/>
      <c r="W430" s="28"/>
      <c r="X430" s="28"/>
      <c r="Y430" s="28"/>
      <c r="Z430" s="28"/>
      <c r="AA430" s="28"/>
      <c r="AB430" s="28"/>
      <c r="AC430" s="28"/>
      <c r="AD430" s="28"/>
      <c r="AE430" s="28"/>
      <c r="AF430" s="28"/>
      <c r="AG430" s="28"/>
      <c r="AH430" s="28"/>
      <c r="AI430" s="28"/>
      <c r="AJ430" s="28"/>
      <c r="AK430" s="28"/>
      <c r="AL430" s="28"/>
      <c r="AM430" s="28"/>
      <c r="AN430" s="28"/>
      <c r="AO430" s="28"/>
      <c r="AP430" s="28"/>
    </row>
    <row r="431" spans="1:42" ht="15">
      <c r="A431" s="28"/>
      <c r="B431" s="28"/>
      <c r="C431" s="28"/>
      <c r="D431" s="28"/>
      <c r="E431" s="28"/>
      <c r="F431" s="28"/>
      <c r="G431" s="28"/>
      <c r="H431" s="28"/>
      <c r="I431" s="28"/>
      <c r="J431" s="28"/>
      <c r="K431" s="28"/>
      <c r="L431" s="28"/>
      <c r="M431" s="28"/>
      <c r="N431" s="28"/>
      <c r="O431" s="28"/>
      <c r="P431" s="28"/>
      <c r="Q431" s="28"/>
      <c r="R431" s="28"/>
      <c r="S431" s="28"/>
      <c r="T431" s="28"/>
      <c r="U431" s="28"/>
      <c r="V431" s="28"/>
      <c r="W431" s="28"/>
      <c r="X431" s="28"/>
      <c r="Y431" s="28"/>
      <c r="Z431" s="28"/>
      <c r="AA431" s="28"/>
      <c r="AB431" s="28"/>
      <c r="AC431" s="28"/>
      <c r="AD431" s="28"/>
      <c r="AE431" s="28"/>
      <c r="AF431" s="28"/>
      <c r="AG431" s="28"/>
      <c r="AH431" s="28"/>
      <c r="AI431" s="28"/>
      <c r="AJ431" s="28"/>
      <c r="AK431" s="28"/>
      <c r="AL431" s="28"/>
      <c r="AM431" s="28"/>
      <c r="AN431" s="28"/>
      <c r="AO431" s="28"/>
      <c r="AP431" s="28"/>
    </row>
    <row r="432" spans="1:42" ht="15">
      <c r="A432" s="28"/>
      <c r="B432" s="28"/>
      <c r="C432" s="28"/>
      <c r="D432" s="28"/>
      <c r="E432" s="28"/>
      <c r="F432" s="28"/>
      <c r="G432" s="28"/>
      <c r="H432" s="28"/>
      <c r="I432" s="28"/>
      <c r="J432" s="28"/>
      <c r="K432" s="28"/>
      <c r="L432" s="28"/>
      <c r="M432" s="28"/>
      <c r="N432" s="28"/>
      <c r="O432" s="28"/>
      <c r="P432" s="28"/>
      <c r="Q432" s="28"/>
      <c r="R432" s="28"/>
      <c r="S432" s="28"/>
      <c r="T432" s="28"/>
      <c r="U432" s="28"/>
      <c r="V432" s="28"/>
      <c r="W432" s="28"/>
      <c r="X432" s="28"/>
      <c r="Y432" s="28"/>
      <c r="Z432" s="28"/>
      <c r="AA432" s="28"/>
      <c r="AB432" s="28"/>
      <c r="AC432" s="28"/>
      <c r="AD432" s="28"/>
      <c r="AE432" s="28"/>
      <c r="AF432" s="28"/>
      <c r="AG432" s="28"/>
      <c r="AH432" s="28"/>
      <c r="AI432" s="28"/>
      <c r="AJ432" s="28"/>
      <c r="AK432" s="28"/>
      <c r="AL432" s="28"/>
      <c r="AM432" s="28"/>
      <c r="AN432" s="28"/>
      <c r="AO432" s="28"/>
      <c r="AP432" s="28"/>
    </row>
    <row r="433" spans="1:42" ht="15">
      <c r="A433" s="28"/>
      <c r="B433" s="28"/>
      <c r="C433" s="28"/>
      <c r="D433" s="28"/>
      <c r="E433" s="28"/>
      <c r="F433" s="28"/>
      <c r="G433" s="28"/>
      <c r="H433" s="28"/>
      <c r="I433" s="28"/>
      <c r="J433" s="28"/>
      <c r="K433" s="28"/>
      <c r="L433" s="28"/>
      <c r="M433" s="28"/>
      <c r="N433" s="28"/>
      <c r="O433" s="28"/>
      <c r="P433" s="28"/>
      <c r="Q433" s="28"/>
      <c r="R433" s="28"/>
      <c r="S433" s="28"/>
      <c r="T433" s="28"/>
      <c r="U433" s="28"/>
      <c r="V433" s="28"/>
      <c r="W433" s="28"/>
      <c r="X433" s="28"/>
      <c r="Y433" s="28"/>
      <c r="Z433" s="28"/>
      <c r="AA433" s="28"/>
      <c r="AB433" s="28"/>
      <c r="AC433" s="28"/>
      <c r="AD433" s="28"/>
      <c r="AE433" s="28"/>
      <c r="AF433" s="28"/>
      <c r="AG433" s="28"/>
      <c r="AH433" s="28"/>
      <c r="AI433" s="28"/>
      <c r="AJ433" s="28"/>
      <c r="AK433" s="28"/>
      <c r="AL433" s="28"/>
      <c r="AM433" s="28"/>
      <c r="AN433" s="28"/>
      <c r="AO433" s="28"/>
      <c r="AP433" s="28"/>
    </row>
    <row r="434" spans="1:42" ht="15">
      <c r="A434" s="28"/>
      <c r="B434" s="28"/>
      <c r="C434" s="28"/>
      <c r="D434" s="28"/>
      <c r="E434" s="28"/>
      <c r="F434" s="28"/>
      <c r="G434" s="28"/>
      <c r="H434" s="28"/>
      <c r="I434" s="28"/>
      <c r="J434" s="28"/>
      <c r="K434" s="28"/>
      <c r="L434" s="28"/>
      <c r="M434" s="28"/>
      <c r="N434" s="28"/>
      <c r="O434" s="28"/>
      <c r="P434" s="28"/>
      <c r="Q434" s="28"/>
      <c r="R434" s="28"/>
      <c r="S434" s="28"/>
      <c r="T434" s="28"/>
      <c r="U434" s="28"/>
      <c r="V434" s="28"/>
      <c r="W434" s="28"/>
      <c r="X434" s="28"/>
      <c r="Y434" s="28"/>
      <c r="Z434" s="28"/>
      <c r="AA434" s="28"/>
      <c r="AB434" s="28"/>
      <c r="AC434" s="28"/>
      <c r="AD434" s="28"/>
      <c r="AE434" s="28"/>
      <c r="AF434" s="28"/>
      <c r="AG434" s="28"/>
      <c r="AH434" s="28"/>
      <c r="AI434" s="28"/>
      <c r="AJ434" s="28"/>
      <c r="AK434" s="28"/>
      <c r="AL434" s="28"/>
      <c r="AM434" s="28"/>
      <c r="AN434" s="28"/>
      <c r="AO434" s="28"/>
      <c r="AP434" s="28"/>
    </row>
    <row r="435" spans="1:42" ht="15">
      <c r="A435" s="28"/>
      <c r="B435" s="28"/>
      <c r="C435" s="28"/>
      <c r="D435" s="28"/>
      <c r="E435" s="28"/>
      <c r="F435" s="28"/>
      <c r="G435" s="28"/>
      <c r="H435" s="28"/>
      <c r="I435" s="28"/>
      <c r="J435" s="28"/>
      <c r="K435" s="28"/>
      <c r="L435" s="28"/>
      <c r="M435" s="28"/>
      <c r="N435" s="28"/>
      <c r="O435" s="28"/>
      <c r="P435" s="28"/>
      <c r="Q435" s="28"/>
      <c r="R435" s="28"/>
      <c r="S435" s="28"/>
      <c r="T435" s="28"/>
      <c r="U435" s="28"/>
      <c r="V435" s="28"/>
      <c r="W435" s="28"/>
      <c r="X435" s="28"/>
      <c r="Y435" s="28"/>
      <c r="Z435" s="28"/>
      <c r="AA435" s="28"/>
      <c r="AB435" s="28"/>
      <c r="AC435" s="28"/>
      <c r="AD435" s="28"/>
      <c r="AE435" s="28"/>
      <c r="AF435" s="28"/>
      <c r="AG435" s="28"/>
      <c r="AH435" s="28"/>
      <c r="AI435" s="28"/>
      <c r="AJ435" s="28"/>
      <c r="AK435" s="28"/>
      <c r="AL435" s="28"/>
      <c r="AM435" s="28"/>
      <c r="AN435" s="28"/>
      <c r="AO435" s="28"/>
      <c r="AP435" s="28"/>
    </row>
    <row r="436" spans="1:42" ht="15">
      <c r="A436" s="28"/>
      <c r="B436" s="28"/>
      <c r="C436" s="28"/>
      <c r="D436" s="28"/>
      <c r="E436" s="28"/>
      <c r="F436" s="28"/>
      <c r="G436" s="28"/>
      <c r="H436" s="28"/>
      <c r="I436" s="28"/>
      <c r="J436" s="28"/>
      <c r="K436" s="28"/>
      <c r="L436" s="28"/>
      <c r="M436" s="28"/>
      <c r="N436" s="28"/>
      <c r="O436" s="28"/>
      <c r="P436" s="28"/>
      <c r="Q436" s="28"/>
      <c r="R436" s="28"/>
      <c r="S436" s="28"/>
      <c r="T436" s="28"/>
      <c r="U436" s="28"/>
      <c r="V436" s="28"/>
      <c r="W436" s="28"/>
      <c r="X436" s="28"/>
      <c r="Y436" s="28"/>
      <c r="Z436" s="28"/>
      <c r="AA436" s="28"/>
      <c r="AB436" s="28"/>
      <c r="AC436" s="28"/>
      <c r="AD436" s="28"/>
      <c r="AE436" s="28"/>
      <c r="AF436" s="28"/>
      <c r="AG436" s="28"/>
      <c r="AH436" s="28"/>
      <c r="AI436" s="28"/>
      <c r="AJ436" s="28"/>
      <c r="AK436" s="28"/>
      <c r="AL436" s="28"/>
      <c r="AM436" s="28"/>
      <c r="AN436" s="28"/>
      <c r="AO436" s="28"/>
      <c r="AP436" s="28"/>
    </row>
    <row r="437" spans="1:42" ht="15">
      <c r="A437" s="28"/>
      <c r="B437" s="28"/>
      <c r="C437" s="28"/>
      <c r="D437" s="28"/>
      <c r="E437" s="28"/>
      <c r="F437" s="28"/>
      <c r="G437" s="28"/>
      <c r="H437" s="28"/>
      <c r="I437" s="28"/>
      <c r="J437" s="28"/>
      <c r="K437" s="28"/>
      <c r="L437" s="28"/>
      <c r="M437" s="28"/>
      <c r="N437" s="28"/>
      <c r="O437" s="28"/>
      <c r="P437" s="28"/>
      <c r="Q437" s="28"/>
      <c r="R437" s="28"/>
      <c r="S437" s="28"/>
      <c r="T437" s="28"/>
      <c r="U437" s="28"/>
      <c r="V437" s="28"/>
      <c r="W437" s="28"/>
      <c r="X437" s="28"/>
      <c r="Y437" s="28"/>
      <c r="Z437" s="28"/>
      <c r="AA437" s="28"/>
      <c r="AB437" s="28"/>
      <c r="AC437" s="28"/>
      <c r="AD437" s="28"/>
      <c r="AE437" s="28"/>
      <c r="AF437" s="28"/>
      <c r="AG437" s="28"/>
      <c r="AH437" s="28"/>
      <c r="AI437" s="28"/>
      <c r="AJ437" s="28"/>
      <c r="AK437" s="28"/>
      <c r="AL437" s="28"/>
      <c r="AM437" s="28"/>
      <c r="AN437" s="28"/>
      <c r="AO437" s="28"/>
      <c r="AP437" s="28"/>
    </row>
    <row r="438" spans="1:42" ht="15">
      <c r="A438" s="28"/>
      <c r="B438" s="28"/>
      <c r="C438" s="28"/>
      <c r="D438" s="28"/>
      <c r="E438" s="28"/>
      <c r="F438" s="28"/>
      <c r="G438" s="28"/>
      <c r="H438" s="28"/>
      <c r="I438" s="28"/>
      <c r="J438" s="28"/>
      <c r="K438" s="28"/>
      <c r="L438" s="28"/>
      <c r="M438" s="28"/>
      <c r="N438" s="28"/>
      <c r="O438" s="28"/>
      <c r="P438" s="28"/>
      <c r="Q438" s="28"/>
      <c r="R438" s="28"/>
      <c r="S438" s="28"/>
      <c r="T438" s="28"/>
      <c r="U438" s="28"/>
      <c r="V438" s="28"/>
      <c r="W438" s="28"/>
      <c r="X438" s="28"/>
      <c r="Y438" s="28"/>
      <c r="Z438" s="28"/>
      <c r="AA438" s="28"/>
      <c r="AB438" s="28"/>
      <c r="AC438" s="28"/>
      <c r="AD438" s="28"/>
      <c r="AE438" s="28"/>
      <c r="AF438" s="28"/>
      <c r="AG438" s="28"/>
      <c r="AH438" s="28"/>
      <c r="AI438" s="28"/>
      <c r="AJ438" s="28"/>
      <c r="AK438" s="28"/>
      <c r="AL438" s="28"/>
      <c r="AM438" s="28"/>
      <c r="AN438" s="28"/>
      <c r="AO438" s="28"/>
      <c r="AP438" s="28"/>
    </row>
    <row r="439" spans="1:42" ht="15">
      <c r="A439" s="28"/>
      <c r="B439" s="28"/>
      <c r="C439" s="28"/>
      <c r="D439" s="28"/>
      <c r="E439" s="28"/>
      <c r="F439" s="28"/>
      <c r="G439" s="28"/>
      <c r="H439" s="28"/>
      <c r="I439" s="28"/>
      <c r="J439" s="28"/>
      <c r="K439" s="28"/>
      <c r="L439" s="28"/>
      <c r="M439" s="28"/>
      <c r="N439" s="28"/>
      <c r="O439" s="28"/>
      <c r="P439" s="28"/>
      <c r="Q439" s="28"/>
      <c r="R439" s="28"/>
      <c r="S439" s="28"/>
      <c r="T439" s="28"/>
      <c r="U439" s="28"/>
      <c r="V439" s="28"/>
      <c r="W439" s="28"/>
      <c r="X439" s="28"/>
      <c r="Y439" s="28"/>
      <c r="Z439" s="28"/>
      <c r="AA439" s="28"/>
      <c r="AB439" s="28"/>
      <c r="AC439" s="28"/>
      <c r="AD439" s="28"/>
      <c r="AE439" s="28"/>
      <c r="AF439" s="28"/>
      <c r="AG439" s="28"/>
      <c r="AH439" s="28"/>
      <c r="AI439" s="28"/>
      <c r="AJ439" s="28"/>
      <c r="AK439" s="28"/>
      <c r="AL439" s="28"/>
      <c r="AM439" s="28"/>
      <c r="AN439" s="28"/>
      <c r="AO439" s="28"/>
      <c r="AP439" s="28"/>
    </row>
    <row r="440" spans="1:42" ht="15">
      <c r="A440" s="28"/>
      <c r="B440" s="28"/>
      <c r="C440" s="28"/>
      <c r="D440" s="28"/>
      <c r="E440" s="28"/>
      <c r="F440" s="28"/>
      <c r="G440" s="28"/>
      <c r="H440" s="28"/>
      <c r="I440" s="28"/>
      <c r="J440" s="28"/>
      <c r="K440" s="28"/>
      <c r="L440" s="28"/>
      <c r="M440" s="28"/>
      <c r="N440" s="28"/>
      <c r="O440" s="28"/>
      <c r="P440" s="28"/>
      <c r="Q440" s="28"/>
      <c r="R440" s="28"/>
      <c r="S440" s="28"/>
      <c r="T440" s="28"/>
      <c r="U440" s="28"/>
      <c r="V440" s="28"/>
      <c r="W440" s="28"/>
      <c r="X440" s="28"/>
      <c r="Y440" s="28"/>
      <c r="Z440" s="28"/>
      <c r="AA440" s="28"/>
      <c r="AB440" s="28"/>
      <c r="AC440" s="28"/>
      <c r="AD440" s="28"/>
      <c r="AE440" s="28"/>
      <c r="AF440" s="28"/>
      <c r="AG440" s="28"/>
      <c r="AH440" s="28"/>
      <c r="AI440" s="28"/>
      <c r="AJ440" s="28"/>
      <c r="AK440" s="28"/>
      <c r="AL440" s="28"/>
      <c r="AM440" s="28"/>
      <c r="AN440" s="28"/>
      <c r="AO440" s="28"/>
      <c r="AP440" s="28"/>
    </row>
    <row r="441" spans="1:42" ht="15">
      <c r="A441" s="28"/>
      <c r="B441" s="28"/>
      <c r="C441" s="28"/>
      <c r="D441" s="28"/>
      <c r="E441" s="28"/>
      <c r="F441" s="28"/>
      <c r="G441" s="28"/>
      <c r="H441" s="28"/>
      <c r="I441" s="28"/>
      <c r="J441" s="28"/>
      <c r="K441" s="28"/>
      <c r="L441" s="28"/>
      <c r="M441" s="28"/>
      <c r="N441" s="28"/>
      <c r="O441" s="28"/>
      <c r="P441" s="28"/>
      <c r="Q441" s="28"/>
      <c r="R441" s="28"/>
      <c r="S441" s="28"/>
      <c r="T441" s="28"/>
      <c r="U441" s="28"/>
      <c r="V441" s="28"/>
      <c r="W441" s="28"/>
      <c r="X441" s="28"/>
      <c r="Y441" s="28"/>
      <c r="Z441" s="28"/>
      <c r="AA441" s="28"/>
      <c r="AB441" s="28"/>
      <c r="AC441" s="28"/>
      <c r="AD441" s="28"/>
      <c r="AE441" s="28"/>
      <c r="AF441" s="28"/>
      <c r="AG441" s="28"/>
      <c r="AH441" s="28"/>
      <c r="AI441" s="28"/>
      <c r="AJ441" s="28"/>
      <c r="AK441" s="28"/>
      <c r="AL441" s="28"/>
      <c r="AM441" s="28"/>
      <c r="AN441" s="28"/>
      <c r="AO441" s="28"/>
      <c r="AP441" s="28"/>
    </row>
    <row r="442" spans="1:42" ht="15">
      <c r="A442" s="28"/>
      <c r="B442" s="28"/>
      <c r="C442" s="28"/>
      <c r="D442" s="28"/>
      <c r="E442" s="28"/>
      <c r="F442" s="28"/>
      <c r="G442" s="28"/>
      <c r="H442" s="28"/>
      <c r="I442" s="28"/>
      <c r="J442" s="28"/>
      <c r="K442" s="28"/>
      <c r="L442" s="28"/>
      <c r="M442" s="28"/>
      <c r="N442" s="28"/>
      <c r="O442" s="28"/>
      <c r="P442" s="28"/>
      <c r="Q442" s="28"/>
      <c r="R442" s="28"/>
      <c r="S442" s="28"/>
      <c r="T442" s="28"/>
      <c r="U442" s="28"/>
      <c r="V442" s="28"/>
      <c r="W442" s="28"/>
      <c r="X442" s="28"/>
      <c r="Y442" s="28"/>
      <c r="Z442" s="28"/>
      <c r="AA442" s="28"/>
      <c r="AB442" s="28"/>
      <c r="AC442" s="28"/>
      <c r="AD442" s="28"/>
      <c r="AE442" s="28"/>
      <c r="AF442" s="28"/>
      <c r="AG442" s="28"/>
      <c r="AH442" s="28"/>
      <c r="AI442" s="28"/>
      <c r="AJ442" s="28"/>
      <c r="AK442" s="28"/>
      <c r="AL442" s="28"/>
      <c r="AM442" s="28"/>
      <c r="AN442" s="28"/>
      <c r="AO442" s="28"/>
      <c r="AP442" s="28"/>
    </row>
    <row r="443" spans="1:42" ht="15">
      <c r="A443" s="28"/>
      <c r="B443" s="28"/>
      <c r="C443" s="28"/>
      <c r="D443" s="28"/>
      <c r="E443" s="28"/>
      <c r="F443" s="28"/>
      <c r="G443" s="28"/>
      <c r="H443" s="28"/>
      <c r="I443" s="28"/>
      <c r="J443" s="28"/>
      <c r="K443" s="28"/>
      <c r="L443" s="28"/>
      <c r="M443" s="28"/>
      <c r="N443" s="28"/>
      <c r="O443" s="28"/>
      <c r="P443" s="28"/>
      <c r="Q443" s="28"/>
      <c r="R443" s="28"/>
      <c r="S443" s="28"/>
      <c r="T443" s="28"/>
      <c r="U443" s="28"/>
      <c r="V443" s="28"/>
      <c r="W443" s="28"/>
      <c r="X443" s="28"/>
      <c r="Y443" s="28"/>
      <c r="Z443" s="28"/>
      <c r="AA443" s="28"/>
      <c r="AB443" s="28"/>
      <c r="AC443" s="28"/>
      <c r="AD443" s="28"/>
      <c r="AE443" s="28"/>
      <c r="AF443" s="28"/>
      <c r="AG443" s="28"/>
      <c r="AH443" s="28"/>
      <c r="AI443" s="28"/>
      <c r="AJ443" s="28"/>
      <c r="AK443" s="28"/>
      <c r="AL443" s="28"/>
      <c r="AM443" s="28"/>
      <c r="AN443" s="28"/>
      <c r="AO443" s="28"/>
      <c r="AP443" s="28"/>
    </row>
    <row r="444" spans="1:42" ht="15">
      <c r="A444" s="28"/>
      <c r="B444" s="28"/>
      <c r="C444" s="28"/>
      <c r="D444" s="28"/>
      <c r="E444" s="28"/>
      <c r="F444" s="28"/>
      <c r="G444" s="28"/>
      <c r="H444" s="28"/>
      <c r="I444" s="28"/>
      <c r="J444" s="28"/>
      <c r="K444" s="28"/>
      <c r="L444" s="28"/>
      <c r="M444" s="28"/>
      <c r="N444" s="28"/>
      <c r="O444" s="28"/>
      <c r="P444" s="28"/>
      <c r="Q444" s="28"/>
      <c r="R444" s="28"/>
      <c r="S444" s="28"/>
      <c r="T444" s="28"/>
      <c r="U444" s="28"/>
      <c r="V444" s="28"/>
      <c r="W444" s="28"/>
      <c r="X444" s="28"/>
      <c r="Y444" s="28"/>
      <c r="Z444" s="28"/>
      <c r="AA444" s="28"/>
      <c r="AB444" s="28"/>
      <c r="AC444" s="28"/>
      <c r="AD444" s="28"/>
      <c r="AE444" s="28"/>
      <c r="AF444" s="28"/>
      <c r="AG444" s="28"/>
      <c r="AH444" s="28"/>
      <c r="AI444" s="28"/>
      <c r="AJ444" s="28"/>
      <c r="AK444" s="28"/>
      <c r="AL444" s="28"/>
      <c r="AM444" s="28"/>
      <c r="AN444" s="28"/>
      <c r="AO444" s="28"/>
      <c r="AP444" s="28"/>
    </row>
    <row r="445" spans="1:42" ht="15">
      <c r="A445" s="28"/>
      <c r="B445" s="28"/>
      <c r="C445" s="28"/>
      <c r="D445" s="28"/>
      <c r="E445" s="28"/>
      <c r="F445" s="28"/>
      <c r="G445" s="28"/>
      <c r="H445" s="28"/>
      <c r="I445" s="28"/>
      <c r="J445" s="28"/>
      <c r="K445" s="28"/>
      <c r="L445" s="28"/>
      <c r="M445" s="28"/>
      <c r="N445" s="28"/>
      <c r="O445" s="28"/>
      <c r="P445" s="28"/>
      <c r="Q445" s="28"/>
      <c r="R445" s="28"/>
      <c r="S445" s="28"/>
      <c r="T445" s="28"/>
      <c r="U445" s="28"/>
      <c r="V445" s="28"/>
      <c r="W445" s="28"/>
      <c r="X445" s="28"/>
      <c r="Y445" s="28"/>
      <c r="Z445" s="28"/>
      <c r="AA445" s="28"/>
      <c r="AB445" s="28"/>
      <c r="AC445" s="28"/>
      <c r="AD445" s="28"/>
      <c r="AE445" s="28"/>
      <c r="AF445" s="28"/>
      <c r="AG445" s="28"/>
      <c r="AH445" s="28"/>
      <c r="AI445" s="28"/>
      <c r="AJ445" s="28"/>
      <c r="AK445" s="28"/>
      <c r="AL445" s="28"/>
      <c r="AM445" s="28"/>
      <c r="AN445" s="28"/>
      <c r="AO445" s="28"/>
      <c r="AP445" s="28"/>
    </row>
    <row r="446" spans="1:42" ht="15">
      <c r="A446" s="28"/>
      <c r="B446" s="28"/>
      <c r="C446" s="28"/>
      <c r="D446" s="28"/>
      <c r="E446" s="28"/>
      <c r="F446" s="28"/>
      <c r="G446" s="28"/>
      <c r="H446" s="28"/>
      <c r="I446" s="28"/>
      <c r="J446" s="28"/>
      <c r="K446" s="28"/>
      <c r="L446" s="28"/>
      <c r="M446" s="28"/>
      <c r="N446" s="28"/>
      <c r="O446" s="28"/>
      <c r="P446" s="28"/>
      <c r="Q446" s="28"/>
      <c r="R446" s="28"/>
      <c r="S446" s="28"/>
      <c r="T446" s="28"/>
      <c r="U446" s="28"/>
      <c r="V446" s="28"/>
      <c r="W446" s="28"/>
      <c r="X446" s="28"/>
      <c r="Y446" s="28"/>
      <c r="Z446" s="28"/>
      <c r="AA446" s="28"/>
      <c r="AB446" s="28"/>
      <c r="AC446" s="28"/>
      <c r="AD446" s="28"/>
      <c r="AE446" s="28"/>
      <c r="AF446" s="28"/>
      <c r="AG446" s="28"/>
      <c r="AH446" s="28"/>
      <c r="AI446" s="28"/>
      <c r="AJ446" s="28"/>
      <c r="AK446" s="28"/>
      <c r="AL446" s="28"/>
      <c r="AM446" s="28"/>
      <c r="AN446" s="28"/>
      <c r="AO446" s="28"/>
      <c r="AP446" s="28"/>
    </row>
    <row r="447" spans="1:42" ht="15">
      <c r="A447" s="28"/>
      <c r="B447" s="28"/>
      <c r="C447" s="28"/>
      <c r="D447" s="28"/>
      <c r="E447" s="28"/>
      <c r="F447" s="28"/>
      <c r="G447" s="28"/>
      <c r="H447" s="28"/>
      <c r="I447" s="28"/>
      <c r="J447" s="28"/>
      <c r="K447" s="28"/>
      <c r="L447" s="28"/>
      <c r="M447" s="28"/>
      <c r="N447" s="28"/>
      <c r="O447" s="28"/>
      <c r="P447" s="28"/>
      <c r="Q447" s="28"/>
      <c r="R447" s="28"/>
      <c r="S447" s="28"/>
      <c r="T447" s="28"/>
      <c r="U447" s="28"/>
      <c r="V447" s="28"/>
      <c r="W447" s="28"/>
      <c r="X447" s="28"/>
      <c r="Y447" s="28"/>
      <c r="Z447" s="28"/>
      <c r="AA447" s="28"/>
      <c r="AB447" s="28"/>
      <c r="AC447" s="28"/>
      <c r="AD447" s="28"/>
      <c r="AE447" s="28"/>
      <c r="AF447" s="28"/>
      <c r="AG447" s="28"/>
      <c r="AH447" s="28"/>
      <c r="AI447" s="28"/>
      <c r="AJ447" s="28"/>
      <c r="AK447" s="28"/>
      <c r="AL447" s="28"/>
      <c r="AM447" s="28"/>
      <c r="AN447" s="28"/>
      <c r="AO447" s="28"/>
      <c r="AP447" s="28"/>
    </row>
    <row r="448" spans="1:42" ht="15">
      <c r="A448" s="28"/>
      <c r="B448" s="28"/>
      <c r="C448" s="28"/>
      <c r="D448" s="28"/>
      <c r="E448" s="28"/>
      <c r="F448" s="28"/>
      <c r="G448" s="28"/>
      <c r="H448" s="28"/>
      <c r="I448" s="28"/>
      <c r="J448" s="28"/>
      <c r="K448" s="28"/>
      <c r="L448" s="28"/>
      <c r="M448" s="28"/>
      <c r="N448" s="28"/>
      <c r="O448" s="28"/>
      <c r="P448" s="28"/>
      <c r="Q448" s="28"/>
      <c r="R448" s="28"/>
      <c r="S448" s="28"/>
      <c r="T448" s="28"/>
      <c r="U448" s="28"/>
      <c r="V448" s="28"/>
      <c r="W448" s="28"/>
      <c r="X448" s="28"/>
      <c r="Y448" s="28"/>
      <c r="Z448" s="28"/>
      <c r="AA448" s="28"/>
      <c r="AB448" s="28"/>
      <c r="AC448" s="28"/>
      <c r="AD448" s="28"/>
      <c r="AE448" s="28"/>
      <c r="AF448" s="28"/>
      <c r="AG448" s="28"/>
      <c r="AH448" s="28"/>
      <c r="AI448" s="28"/>
      <c r="AJ448" s="28"/>
      <c r="AK448" s="28"/>
      <c r="AL448" s="28"/>
      <c r="AM448" s="28"/>
      <c r="AN448" s="28"/>
      <c r="AO448" s="28"/>
      <c r="AP448" s="28"/>
    </row>
    <row r="449" spans="1:42" ht="15">
      <c r="A449" s="28"/>
      <c r="B449" s="28"/>
      <c r="C449" s="28"/>
      <c r="D449" s="28"/>
      <c r="E449" s="28"/>
      <c r="F449" s="28"/>
      <c r="G449" s="28"/>
      <c r="H449" s="28"/>
      <c r="I449" s="28"/>
      <c r="J449" s="28"/>
      <c r="K449" s="28"/>
      <c r="L449" s="28"/>
      <c r="M449" s="28"/>
      <c r="N449" s="28"/>
      <c r="O449" s="28"/>
      <c r="P449" s="28"/>
      <c r="Q449" s="28"/>
      <c r="R449" s="28"/>
      <c r="S449" s="28"/>
      <c r="T449" s="28"/>
      <c r="U449" s="28"/>
      <c r="V449" s="28"/>
      <c r="W449" s="28"/>
      <c r="X449" s="28"/>
      <c r="Y449" s="28"/>
      <c r="Z449" s="28"/>
      <c r="AA449" s="28"/>
      <c r="AB449" s="28"/>
      <c r="AC449" s="28"/>
      <c r="AD449" s="28"/>
      <c r="AE449" s="28"/>
      <c r="AF449" s="28"/>
      <c r="AG449" s="28"/>
      <c r="AH449" s="28"/>
      <c r="AI449" s="28"/>
      <c r="AJ449" s="28"/>
      <c r="AK449" s="28"/>
      <c r="AL449" s="28"/>
      <c r="AM449" s="28"/>
      <c r="AN449" s="28"/>
      <c r="AO449" s="28"/>
      <c r="AP449" s="28"/>
    </row>
    <row r="450" spans="1:42" ht="15">
      <c r="A450" s="28"/>
      <c r="B450" s="28"/>
      <c r="C450" s="28"/>
      <c r="D450" s="28"/>
      <c r="E450" s="28"/>
      <c r="F450" s="28"/>
      <c r="G450" s="28"/>
      <c r="H450" s="28"/>
      <c r="I450" s="28"/>
      <c r="J450" s="28"/>
      <c r="K450" s="28"/>
      <c r="L450" s="28"/>
      <c r="M450" s="28"/>
      <c r="N450" s="28"/>
      <c r="O450" s="28"/>
      <c r="P450" s="28"/>
      <c r="Q450" s="28"/>
      <c r="R450" s="28"/>
      <c r="S450" s="28"/>
      <c r="T450" s="28"/>
      <c r="U450" s="28"/>
      <c r="V450" s="28"/>
      <c r="W450" s="28"/>
      <c r="X450" s="28"/>
      <c r="Y450" s="28"/>
      <c r="Z450" s="28"/>
      <c r="AA450" s="28"/>
      <c r="AB450" s="28"/>
      <c r="AC450" s="28"/>
      <c r="AD450" s="28"/>
      <c r="AE450" s="28"/>
      <c r="AF450" s="28"/>
      <c r="AG450" s="28"/>
      <c r="AH450" s="28"/>
      <c r="AI450" s="28"/>
      <c r="AJ450" s="28"/>
      <c r="AK450" s="28"/>
      <c r="AL450" s="28"/>
      <c r="AM450" s="28"/>
      <c r="AN450" s="28"/>
      <c r="AO450" s="28"/>
      <c r="AP450" s="28"/>
    </row>
    <row r="451" spans="1:42" ht="15">
      <c r="A451" s="28"/>
      <c r="B451" s="28"/>
      <c r="C451" s="28"/>
      <c r="D451" s="28"/>
      <c r="E451" s="28"/>
      <c r="F451" s="28"/>
      <c r="G451" s="28"/>
      <c r="H451" s="28"/>
      <c r="I451" s="28"/>
      <c r="J451" s="28"/>
      <c r="K451" s="28"/>
      <c r="L451" s="28"/>
      <c r="M451" s="28"/>
      <c r="N451" s="28"/>
      <c r="O451" s="28"/>
      <c r="P451" s="28"/>
      <c r="Q451" s="28"/>
      <c r="R451" s="28"/>
      <c r="S451" s="28"/>
      <c r="T451" s="28"/>
      <c r="U451" s="28"/>
      <c r="V451" s="28"/>
      <c r="W451" s="28"/>
      <c r="X451" s="28"/>
      <c r="Y451" s="28"/>
      <c r="Z451" s="28"/>
      <c r="AA451" s="28"/>
      <c r="AB451" s="28"/>
      <c r="AC451" s="28"/>
      <c r="AD451" s="28"/>
      <c r="AE451" s="28"/>
      <c r="AF451" s="28"/>
      <c r="AG451" s="28"/>
      <c r="AH451" s="28"/>
      <c r="AI451" s="28"/>
      <c r="AJ451" s="28"/>
      <c r="AK451" s="28"/>
      <c r="AL451" s="28"/>
      <c r="AM451" s="28"/>
      <c r="AN451" s="28"/>
      <c r="AO451" s="28"/>
      <c r="AP451" s="28"/>
    </row>
    <row r="452" spans="1:42" ht="15">
      <c r="A452" s="28"/>
      <c r="B452" s="28"/>
      <c r="C452" s="28"/>
      <c r="D452" s="28"/>
      <c r="E452" s="28"/>
      <c r="F452" s="28"/>
      <c r="G452" s="28"/>
      <c r="H452" s="28"/>
      <c r="I452" s="28"/>
      <c r="J452" s="28"/>
      <c r="K452" s="28"/>
      <c r="L452" s="28"/>
      <c r="M452" s="28"/>
      <c r="N452" s="28"/>
      <c r="O452" s="28"/>
      <c r="P452" s="28"/>
      <c r="Q452" s="28"/>
      <c r="R452" s="28"/>
      <c r="S452" s="28"/>
      <c r="T452" s="28"/>
      <c r="U452" s="28"/>
      <c r="V452" s="28"/>
      <c r="W452" s="28"/>
      <c r="X452" s="28"/>
      <c r="Y452" s="28"/>
      <c r="Z452" s="28"/>
      <c r="AA452" s="28"/>
      <c r="AB452" s="28"/>
      <c r="AC452" s="28"/>
      <c r="AD452" s="28"/>
      <c r="AE452" s="28"/>
      <c r="AF452" s="28"/>
      <c r="AG452" s="28"/>
      <c r="AH452" s="28"/>
      <c r="AI452" s="28"/>
      <c r="AJ452" s="28"/>
      <c r="AK452" s="28"/>
      <c r="AL452" s="28"/>
      <c r="AM452" s="28"/>
      <c r="AN452" s="28"/>
      <c r="AO452" s="28"/>
      <c r="AP452" s="28"/>
    </row>
    <row r="453" spans="1:42" ht="15">
      <c r="A453" s="28"/>
      <c r="B453" s="28"/>
      <c r="C453" s="28"/>
      <c r="D453" s="28"/>
      <c r="E453" s="28"/>
      <c r="F453" s="28"/>
      <c r="G453" s="28"/>
      <c r="H453" s="28"/>
      <c r="I453" s="28"/>
      <c r="J453" s="28"/>
      <c r="K453" s="28"/>
      <c r="L453" s="28"/>
      <c r="M453" s="28"/>
      <c r="N453" s="28"/>
      <c r="O453" s="28"/>
      <c r="P453" s="28"/>
      <c r="Q453" s="28"/>
      <c r="R453" s="28"/>
      <c r="S453" s="28"/>
      <c r="T453" s="28"/>
      <c r="U453" s="28"/>
      <c r="V453" s="28"/>
      <c r="W453" s="28"/>
      <c r="X453" s="28"/>
      <c r="Y453" s="28"/>
      <c r="Z453" s="28"/>
      <c r="AA453" s="28"/>
      <c r="AB453" s="28"/>
      <c r="AC453" s="28"/>
      <c r="AD453" s="28"/>
      <c r="AE453" s="28"/>
      <c r="AF453" s="28"/>
      <c r="AG453" s="28"/>
      <c r="AH453" s="28"/>
      <c r="AI453" s="28"/>
      <c r="AJ453" s="28"/>
      <c r="AK453" s="28"/>
      <c r="AL453" s="28"/>
      <c r="AM453" s="28"/>
      <c r="AN453" s="28"/>
      <c r="AO453" s="28"/>
      <c r="AP453" s="28"/>
    </row>
    <row r="454" spans="1:42" ht="15">
      <c r="A454" s="28"/>
      <c r="B454" s="28"/>
      <c r="C454" s="28"/>
      <c r="D454" s="28"/>
      <c r="E454" s="28"/>
      <c r="F454" s="28"/>
      <c r="G454" s="28"/>
      <c r="H454" s="28"/>
      <c r="I454" s="28"/>
      <c r="J454" s="28"/>
      <c r="K454" s="28"/>
      <c r="L454" s="28"/>
      <c r="M454" s="28"/>
      <c r="N454" s="28"/>
      <c r="O454" s="28"/>
      <c r="P454" s="28"/>
      <c r="Q454" s="28"/>
      <c r="R454" s="28"/>
      <c r="S454" s="28"/>
      <c r="T454" s="28"/>
      <c r="U454" s="28"/>
      <c r="V454" s="28"/>
      <c r="W454" s="28"/>
      <c r="X454" s="28"/>
      <c r="Y454" s="28"/>
      <c r="Z454" s="28"/>
      <c r="AA454" s="28"/>
      <c r="AB454" s="28"/>
      <c r="AC454" s="28"/>
      <c r="AD454" s="28"/>
      <c r="AE454" s="28"/>
      <c r="AF454" s="28"/>
      <c r="AG454" s="28"/>
      <c r="AH454" s="28"/>
      <c r="AI454" s="28"/>
      <c r="AJ454" s="28"/>
      <c r="AK454" s="28"/>
      <c r="AL454" s="28"/>
      <c r="AM454" s="28"/>
      <c r="AN454" s="28"/>
      <c r="AO454" s="28"/>
      <c r="AP454" s="28"/>
    </row>
    <row r="455" spans="1:42" ht="15">
      <c r="A455" s="28"/>
      <c r="B455" s="28"/>
      <c r="C455" s="28"/>
      <c r="D455" s="28"/>
      <c r="E455" s="28"/>
      <c r="F455" s="28"/>
      <c r="G455" s="28"/>
      <c r="H455" s="28"/>
      <c r="I455" s="28"/>
      <c r="J455" s="28"/>
      <c r="K455" s="28"/>
      <c r="L455" s="28"/>
      <c r="M455" s="28"/>
      <c r="N455" s="28"/>
      <c r="O455" s="28"/>
      <c r="P455" s="28"/>
      <c r="Q455" s="28"/>
      <c r="R455" s="28"/>
      <c r="S455" s="28"/>
      <c r="T455" s="28"/>
      <c r="U455" s="28"/>
      <c r="V455" s="28"/>
      <c r="W455" s="28"/>
      <c r="X455" s="28"/>
      <c r="Y455" s="28"/>
      <c r="Z455" s="28"/>
      <c r="AA455" s="28"/>
      <c r="AB455" s="28"/>
      <c r="AC455" s="28"/>
      <c r="AD455" s="28"/>
      <c r="AE455" s="28"/>
      <c r="AF455" s="28"/>
      <c r="AG455" s="28"/>
      <c r="AH455" s="28"/>
      <c r="AI455" s="28"/>
      <c r="AJ455" s="28"/>
      <c r="AK455" s="28"/>
      <c r="AL455" s="28"/>
      <c r="AM455" s="28"/>
      <c r="AN455" s="28"/>
      <c r="AO455" s="28"/>
      <c r="AP455" s="28"/>
    </row>
    <row r="456" spans="1:42" ht="15">
      <c r="A456" s="28"/>
      <c r="B456" s="28"/>
      <c r="C456" s="28"/>
      <c r="D456" s="28"/>
      <c r="E456" s="28"/>
      <c r="F456" s="28"/>
      <c r="G456" s="28"/>
      <c r="H456" s="28"/>
      <c r="I456" s="28"/>
      <c r="J456" s="28"/>
      <c r="K456" s="28"/>
      <c r="L456" s="28"/>
      <c r="M456" s="28"/>
      <c r="N456" s="28"/>
      <c r="O456" s="28"/>
      <c r="P456" s="28"/>
      <c r="Q456" s="28"/>
      <c r="R456" s="28"/>
      <c r="S456" s="28"/>
      <c r="T456" s="28"/>
      <c r="U456" s="28"/>
      <c r="V456" s="28"/>
      <c r="W456" s="28"/>
      <c r="X456" s="28"/>
      <c r="Y456" s="28"/>
      <c r="Z456" s="28"/>
      <c r="AA456" s="28"/>
      <c r="AB456" s="28"/>
      <c r="AC456" s="28"/>
      <c r="AD456" s="28"/>
      <c r="AE456" s="28"/>
      <c r="AF456" s="28"/>
      <c r="AG456" s="28"/>
      <c r="AH456" s="28"/>
      <c r="AI456" s="28"/>
      <c r="AJ456" s="28"/>
      <c r="AK456" s="28"/>
      <c r="AL456" s="28"/>
      <c r="AM456" s="28"/>
      <c r="AN456" s="28"/>
      <c r="AO456" s="28"/>
      <c r="AP456" s="28"/>
    </row>
    <row r="457" spans="1:42" ht="15">
      <c r="A457" s="28"/>
      <c r="B457" s="28"/>
      <c r="C457" s="28"/>
      <c r="D457" s="28"/>
      <c r="E457" s="28"/>
      <c r="F457" s="28"/>
      <c r="G457" s="28"/>
      <c r="H457" s="28"/>
      <c r="I457" s="28"/>
      <c r="J457" s="28"/>
      <c r="K457" s="28"/>
      <c r="L457" s="28"/>
      <c r="M457" s="28"/>
      <c r="N457" s="28"/>
      <c r="O457" s="28"/>
      <c r="P457" s="28"/>
      <c r="Q457" s="28"/>
      <c r="R457" s="28"/>
      <c r="S457" s="28"/>
      <c r="T457" s="28"/>
      <c r="U457" s="28"/>
      <c r="V457" s="28"/>
      <c r="W457" s="28"/>
      <c r="X457" s="28"/>
      <c r="Y457" s="28"/>
      <c r="Z457" s="28"/>
      <c r="AA457" s="28"/>
      <c r="AB457" s="28"/>
      <c r="AC457" s="28"/>
      <c r="AD457" s="28"/>
      <c r="AE457" s="28"/>
      <c r="AF457" s="28"/>
      <c r="AG457" s="28"/>
      <c r="AH457" s="28"/>
      <c r="AI457" s="28"/>
      <c r="AJ457" s="28"/>
      <c r="AK457" s="28"/>
      <c r="AL457" s="28"/>
      <c r="AM457" s="28"/>
      <c r="AN457" s="28"/>
      <c r="AO457" s="28"/>
      <c r="AP457" s="28"/>
    </row>
    <row r="458" spans="1:42" ht="15">
      <c r="A458" s="28"/>
      <c r="B458" s="28"/>
      <c r="C458" s="28"/>
      <c r="D458" s="28"/>
      <c r="E458" s="28"/>
      <c r="F458" s="28"/>
      <c r="G458" s="28"/>
      <c r="H458" s="28"/>
      <c r="I458" s="28"/>
      <c r="J458" s="28"/>
      <c r="K458" s="28"/>
      <c r="L458" s="28"/>
      <c r="M458" s="28"/>
      <c r="N458" s="28"/>
      <c r="O458" s="28"/>
      <c r="P458" s="28"/>
      <c r="Q458" s="28"/>
      <c r="R458" s="28"/>
      <c r="S458" s="28"/>
      <c r="T458" s="28"/>
      <c r="U458" s="28"/>
      <c r="V458" s="28"/>
      <c r="W458" s="28"/>
      <c r="X458" s="28"/>
      <c r="Y458" s="28"/>
      <c r="Z458" s="28"/>
      <c r="AA458" s="28"/>
      <c r="AB458" s="28"/>
      <c r="AC458" s="28"/>
      <c r="AD458" s="28"/>
      <c r="AE458" s="28"/>
      <c r="AF458" s="28"/>
      <c r="AG458" s="28"/>
      <c r="AH458" s="28"/>
      <c r="AI458" s="28"/>
      <c r="AJ458" s="28"/>
      <c r="AK458" s="28"/>
      <c r="AL458" s="28"/>
      <c r="AM458" s="28"/>
      <c r="AN458" s="28"/>
      <c r="AO458" s="28"/>
      <c r="AP458" s="28"/>
    </row>
    <row r="459" spans="1:42" ht="15">
      <c r="A459" s="28"/>
      <c r="B459" s="28"/>
      <c r="C459" s="28"/>
      <c r="D459" s="28"/>
      <c r="E459" s="28"/>
      <c r="F459" s="28"/>
      <c r="G459" s="28"/>
      <c r="H459" s="28"/>
      <c r="I459" s="28"/>
      <c r="J459" s="28"/>
      <c r="K459" s="28"/>
      <c r="L459" s="28"/>
      <c r="M459" s="28"/>
      <c r="N459" s="28"/>
      <c r="O459" s="28"/>
      <c r="P459" s="28"/>
      <c r="Q459" s="28"/>
      <c r="R459" s="28"/>
      <c r="S459" s="28"/>
      <c r="T459" s="28"/>
      <c r="U459" s="28"/>
      <c r="V459" s="28"/>
      <c r="W459" s="28"/>
      <c r="X459" s="28"/>
      <c r="Y459" s="28"/>
      <c r="Z459" s="28"/>
      <c r="AA459" s="28"/>
      <c r="AB459" s="28"/>
      <c r="AC459" s="28"/>
      <c r="AD459" s="28"/>
      <c r="AE459" s="28"/>
      <c r="AF459" s="28"/>
      <c r="AG459" s="28"/>
      <c r="AH459" s="28"/>
      <c r="AI459" s="28"/>
      <c r="AJ459" s="28"/>
      <c r="AK459" s="28"/>
      <c r="AL459" s="28"/>
      <c r="AM459" s="28"/>
      <c r="AN459" s="28"/>
      <c r="AO459" s="28"/>
      <c r="AP459" s="28"/>
    </row>
    <row r="460" spans="1:42" ht="15">
      <c r="A460" s="28"/>
      <c r="B460" s="28"/>
      <c r="C460" s="28"/>
      <c r="D460" s="28"/>
      <c r="E460" s="28"/>
      <c r="F460" s="28"/>
      <c r="G460" s="28"/>
      <c r="H460" s="28"/>
      <c r="I460" s="28"/>
      <c r="J460" s="28"/>
      <c r="K460" s="28"/>
      <c r="L460" s="28"/>
      <c r="M460" s="28"/>
      <c r="N460" s="28"/>
      <c r="O460" s="28"/>
      <c r="P460" s="28"/>
      <c r="Q460" s="28"/>
      <c r="R460" s="28"/>
      <c r="S460" s="28"/>
      <c r="T460" s="28"/>
      <c r="U460" s="28"/>
      <c r="V460" s="28"/>
      <c r="W460" s="28"/>
      <c r="X460" s="28"/>
      <c r="Y460" s="28"/>
      <c r="Z460" s="28"/>
      <c r="AA460" s="28"/>
      <c r="AB460" s="28"/>
      <c r="AC460" s="28"/>
      <c r="AD460" s="28"/>
      <c r="AE460" s="28"/>
      <c r="AF460" s="28"/>
      <c r="AG460" s="28"/>
      <c r="AH460" s="28"/>
      <c r="AI460" s="28"/>
      <c r="AJ460" s="28"/>
      <c r="AK460" s="28"/>
      <c r="AL460" s="28"/>
      <c r="AM460" s="28"/>
      <c r="AN460" s="28"/>
      <c r="AO460" s="28"/>
      <c r="AP460" s="28"/>
    </row>
    <row r="461" spans="1:42" ht="15">
      <c r="A461" s="28"/>
      <c r="B461" s="28"/>
      <c r="C461" s="28"/>
      <c r="D461" s="28"/>
      <c r="E461" s="28"/>
      <c r="F461" s="28"/>
      <c r="G461" s="28"/>
      <c r="H461" s="28"/>
      <c r="I461" s="28"/>
      <c r="J461" s="28"/>
      <c r="K461" s="28"/>
      <c r="L461" s="28"/>
      <c r="M461" s="28"/>
      <c r="N461" s="28"/>
      <c r="O461" s="28"/>
      <c r="P461" s="28"/>
      <c r="Q461" s="28"/>
      <c r="R461" s="28"/>
      <c r="S461" s="28"/>
      <c r="T461" s="28"/>
      <c r="U461" s="28"/>
      <c r="V461" s="28"/>
      <c r="W461" s="28"/>
      <c r="X461" s="28"/>
      <c r="Y461" s="28"/>
      <c r="Z461" s="28"/>
      <c r="AA461" s="28"/>
      <c r="AB461" s="28"/>
      <c r="AC461" s="28"/>
      <c r="AD461" s="28"/>
      <c r="AE461" s="28"/>
      <c r="AF461" s="28"/>
      <c r="AG461" s="28"/>
      <c r="AH461" s="28"/>
      <c r="AI461" s="28"/>
      <c r="AJ461" s="28"/>
      <c r="AK461" s="28"/>
      <c r="AL461" s="28"/>
      <c r="AM461" s="28"/>
      <c r="AN461" s="28"/>
      <c r="AO461" s="28"/>
      <c r="AP461" s="28"/>
    </row>
    <row r="462" spans="1:42" ht="15">
      <c r="A462" s="28"/>
      <c r="B462" s="28"/>
      <c r="C462" s="28"/>
      <c r="D462" s="28"/>
      <c r="E462" s="28"/>
      <c r="F462" s="28"/>
      <c r="G462" s="28"/>
      <c r="H462" s="28"/>
      <c r="I462" s="28"/>
      <c r="J462" s="28"/>
      <c r="K462" s="28"/>
      <c r="L462" s="28"/>
      <c r="M462" s="28"/>
      <c r="N462" s="28"/>
      <c r="O462" s="28"/>
      <c r="P462" s="28"/>
      <c r="Q462" s="28"/>
      <c r="R462" s="28"/>
      <c r="S462" s="28"/>
      <c r="T462" s="28"/>
      <c r="U462" s="28"/>
      <c r="V462" s="28"/>
      <c r="W462" s="28"/>
      <c r="X462" s="28"/>
      <c r="Y462" s="28"/>
      <c r="Z462" s="28"/>
      <c r="AA462" s="28"/>
      <c r="AB462" s="28"/>
      <c r="AC462" s="28"/>
      <c r="AD462" s="28"/>
      <c r="AE462" s="28"/>
      <c r="AF462" s="28"/>
      <c r="AG462" s="28"/>
      <c r="AH462" s="28"/>
      <c r="AI462" s="28"/>
      <c r="AJ462" s="28"/>
      <c r="AK462" s="28"/>
      <c r="AL462" s="28"/>
      <c r="AM462" s="28"/>
      <c r="AN462" s="28"/>
      <c r="AO462" s="28"/>
      <c r="AP462" s="28"/>
    </row>
    <row r="463" spans="1:42" ht="15">
      <c r="A463" s="28"/>
      <c r="B463" s="28"/>
      <c r="C463" s="28"/>
      <c r="D463" s="28"/>
      <c r="E463" s="28"/>
      <c r="F463" s="28"/>
      <c r="G463" s="28"/>
      <c r="H463" s="28"/>
      <c r="I463" s="28"/>
      <c r="J463" s="28"/>
      <c r="K463" s="28"/>
      <c r="L463" s="28"/>
      <c r="M463" s="28"/>
      <c r="N463" s="28"/>
      <c r="O463" s="28"/>
      <c r="P463" s="28"/>
      <c r="Q463" s="28"/>
      <c r="R463" s="28"/>
      <c r="S463" s="28"/>
      <c r="T463" s="28"/>
      <c r="U463" s="28"/>
      <c r="V463" s="28"/>
      <c r="W463" s="28"/>
      <c r="X463" s="28"/>
      <c r="Y463" s="28"/>
      <c r="Z463" s="28"/>
      <c r="AA463" s="28"/>
      <c r="AB463" s="28"/>
      <c r="AC463" s="28"/>
      <c r="AD463" s="28"/>
      <c r="AE463" s="28"/>
      <c r="AF463" s="28"/>
      <c r="AG463" s="28"/>
      <c r="AH463" s="28"/>
      <c r="AI463" s="28"/>
      <c r="AJ463" s="28"/>
      <c r="AK463" s="28"/>
      <c r="AL463" s="28"/>
      <c r="AM463" s="28"/>
      <c r="AN463" s="28"/>
      <c r="AO463" s="28"/>
      <c r="AP463" s="28"/>
    </row>
    <row r="464" spans="1:42" ht="15">
      <c r="A464" s="28"/>
      <c r="B464" s="28"/>
      <c r="C464" s="28"/>
      <c r="D464" s="28"/>
      <c r="E464" s="28"/>
      <c r="F464" s="28"/>
      <c r="G464" s="28"/>
      <c r="H464" s="28"/>
      <c r="I464" s="28"/>
      <c r="J464" s="28"/>
      <c r="K464" s="28"/>
      <c r="L464" s="28"/>
      <c r="M464" s="28"/>
      <c r="N464" s="28"/>
      <c r="O464" s="28"/>
      <c r="P464" s="28"/>
      <c r="Q464" s="28"/>
      <c r="R464" s="28"/>
      <c r="S464" s="28"/>
      <c r="T464" s="28"/>
      <c r="U464" s="28"/>
      <c r="V464" s="28"/>
      <c r="W464" s="28"/>
      <c r="X464" s="28"/>
      <c r="Y464" s="28"/>
      <c r="Z464" s="28"/>
      <c r="AA464" s="28"/>
      <c r="AB464" s="28"/>
      <c r="AC464" s="28"/>
      <c r="AD464" s="28"/>
      <c r="AE464" s="28"/>
      <c r="AF464" s="28"/>
      <c r="AG464" s="28"/>
      <c r="AH464" s="28"/>
      <c r="AI464" s="28"/>
      <c r="AJ464" s="28"/>
      <c r="AK464" s="28"/>
      <c r="AL464" s="28"/>
      <c r="AM464" s="28"/>
      <c r="AN464" s="28"/>
      <c r="AO464" s="28"/>
      <c r="AP464" s="28"/>
    </row>
    <row r="465" spans="1:42" ht="15">
      <c r="A465" s="28"/>
      <c r="B465" s="28"/>
      <c r="C465" s="28"/>
      <c r="D465" s="28"/>
      <c r="E465" s="28"/>
      <c r="F465" s="28"/>
      <c r="G465" s="28"/>
      <c r="H465" s="28"/>
      <c r="I465" s="28"/>
      <c r="J465" s="28"/>
      <c r="K465" s="28"/>
      <c r="L465" s="28"/>
      <c r="M465" s="28"/>
      <c r="N465" s="28"/>
      <c r="O465" s="28"/>
      <c r="P465" s="28"/>
      <c r="Q465" s="28"/>
      <c r="R465" s="28"/>
      <c r="S465" s="28"/>
      <c r="T465" s="28"/>
      <c r="U465" s="28"/>
      <c r="V465" s="28"/>
      <c r="W465" s="28"/>
      <c r="X465" s="28"/>
      <c r="Y465" s="28"/>
      <c r="Z465" s="28"/>
      <c r="AA465" s="28"/>
      <c r="AB465" s="28"/>
      <c r="AC465" s="28"/>
      <c r="AD465" s="28"/>
      <c r="AE465" s="28"/>
      <c r="AF465" s="28"/>
      <c r="AG465" s="28"/>
      <c r="AH465" s="28"/>
      <c r="AI465" s="28"/>
      <c r="AJ465" s="28"/>
      <c r="AK465" s="28"/>
      <c r="AL465" s="28"/>
      <c r="AM465" s="28"/>
      <c r="AN465" s="28"/>
      <c r="AO465" s="28"/>
      <c r="AP465" s="28"/>
    </row>
    <row r="466" spans="1:42" ht="15">
      <c r="A466" s="28"/>
      <c r="B466" s="28"/>
      <c r="C466" s="28"/>
      <c r="D466" s="28"/>
      <c r="E466" s="28"/>
      <c r="F466" s="28"/>
      <c r="G466" s="28"/>
      <c r="H466" s="28"/>
      <c r="I466" s="28"/>
      <c r="J466" s="28"/>
      <c r="K466" s="28"/>
      <c r="L466" s="28"/>
      <c r="M466" s="28"/>
      <c r="N466" s="28"/>
      <c r="O466" s="28"/>
      <c r="P466" s="28"/>
      <c r="Q466" s="28"/>
      <c r="R466" s="28"/>
      <c r="S466" s="28"/>
      <c r="T466" s="28"/>
      <c r="U466" s="28"/>
      <c r="V466" s="28"/>
      <c r="W466" s="28"/>
      <c r="X466" s="28"/>
      <c r="Y466" s="28"/>
      <c r="Z466" s="28"/>
      <c r="AA466" s="28"/>
      <c r="AB466" s="28"/>
      <c r="AC466" s="28"/>
      <c r="AD466" s="28"/>
      <c r="AE466" s="28"/>
      <c r="AF466" s="28"/>
      <c r="AG466" s="28"/>
      <c r="AH466" s="28"/>
      <c r="AI466" s="28"/>
      <c r="AJ466" s="28"/>
      <c r="AK466" s="28"/>
      <c r="AL466" s="28"/>
      <c r="AM466" s="28"/>
      <c r="AN466" s="28"/>
      <c r="AO466" s="28"/>
      <c r="AP466" s="28"/>
    </row>
    <row r="467" spans="1:42" ht="15">
      <c r="A467" s="28"/>
      <c r="B467" s="28"/>
      <c r="C467" s="28"/>
      <c r="D467" s="28"/>
      <c r="E467" s="28"/>
      <c r="F467" s="28"/>
      <c r="G467" s="28"/>
      <c r="H467" s="28"/>
      <c r="I467" s="28"/>
      <c r="J467" s="28"/>
      <c r="K467" s="28"/>
      <c r="L467" s="28"/>
      <c r="M467" s="28"/>
      <c r="N467" s="28"/>
      <c r="O467" s="28"/>
      <c r="P467" s="28"/>
      <c r="Q467" s="28"/>
      <c r="R467" s="28"/>
      <c r="S467" s="28"/>
      <c r="T467" s="28"/>
      <c r="U467" s="28"/>
      <c r="V467" s="28"/>
      <c r="W467" s="28"/>
      <c r="X467" s="28"/>
      <c r="Y467" s="28"/>
      <c r="Z467" s="28"/>
      <c r="AA467" s="28"/>
      <c r="AB467" s="28"/>
      <c r="AC467" s="28"/>
      <c r="AD467" s="28"/>
      <c r="AE467" s="28"/>
      <c r="AF467" s="28"/>
      <c r="AG467" s="28"/>
      <c r="AH467" s="28"/>
      <c r="AI467" s="28"/>
      <c r="AJ467" s="28"/>
      <c r="AK467" s="28"/>
      <c r="AL467" s="28"/>
      <c r="AM467" s="28"/>
      <c r="AN467" s="28"/>
      <c r="AO467" s="28"/>
      <c r="AP467" s="28"/>
    </row>
    <row r="468" spans="1:42" ht="15">
      <c r="A468" s="28"/>
      <c r="B468" s="28"/>
      <c r="C468" s="28"/>
      <c r="D468" s="28"/>
      <c r="E468" s="28"/>
      <c r="F468" s="28"/>
      <c r="G468" s="28"/>
      <c r="H468" s="28"/>
      <c r="I468" s="28"/>
      <c r="J468" s="28"/>
      <c r="K468" s="28"/>
      <c r="L468" s="28"/>
      <c r="M468" s="28"/>
      <c r="N468" s="28"/>
      <c r="O468" s="28"/>
      <c r="P468" s="28"/>
      <c r="Q468" s="28"/>
      <c r="R468" s="28"/>
      <c r="S468" s="28"/>
      <c r="T468" s="28"/>
      <c r="U468" s="28"/>
      <c r="V468" s="28"/>
      <c r="W468" s="28"/>
      <c r="X468" s="28"/>
      <c r="Y468" s="28"/>
      <c r="Z468" s="28"/>
      <c r="AA468" s="28"/>
      <c r="AB468" s="28"/>
      <c r="AC468" s="28"/>
      <c r="AD468" s="28"/>
      <c r="AE468" s="28"/>
      <c r="AF468" s="28"/>
      <c r="AG468" s="28"/>
      <c r="AH468" s="28"/>
      <c r="AI468" s="28"/>
      <c r="AJ468" s="28"/>
      <c r="AK468" s="28"/>
      <c r="AL468" s="28"/>
      <c r="AM468" s="28"/>
      <c r="AN468" s="28"/>
      <c r="AO468" s="28"/>
      <c r="AP468" s="28"/>
    </row>
    <row r="469" spans="1:42" ht="15">
      <c r="A469" s="28"/>
      <c r="B469" s="28"/>
      <c r="C469" s="28"/>
      <c r="D469" s="28"/>
      <c r="E469" s="28"/>
      <c r="F469" s="28"/>
      <c r="G469" s="28"/>
      <c r="H469" s="28"/>
      <c r="I469" s="28"/>
      <c r="J469" s="28"/>
      <c r="K469" s="28"/>
      <c r="L469" s="28"/>
      <c r="M469" s="28"/>
      <c r="N469" s="28"/>
      <c r="O469" s="28"/>
      <c r="P469" s="28"/>
      <c r="Q469" s="28"/>
      <c r="R469" s="28"/>
      <c r="S469" s="28"/>
      <c r="T469" s="28"/>
      <c r="U469" s="28"/>
      <c r="V469" s="28"/>
      <c r="W469" s="28"/>
      <c r="X469" s="28"/>
      <c r="Y469" s="28"/>
      <c r="Z469" s="28"/>
      <c r="AA469" s="28"/>
      <c r="AB469" s="28"/>
      <c r="AC469" s="28"/>
      <c r="AD469" s="28"/>
      <c r="AE469" s="28"/>
      <c r="AF469" s="28"/>
      <c r="AG469" s="28"/>
      <c r="AH469" s="28"/>
      <c r="AI469" s="28"/>
      <c r="AJ469" s="28"/>
      <c r="AK469" s="28"/>
      <c r="AL469" s="28"/>
      <c r="AM469" s="28"/>
      <c r="AN469" s="28"/>
      <c r="AO469" s="28"/>
      <c r="AP469" s="28"/>
    </row>
    <row r="470" spans="1:42" ht="15">
      <c r="A470" s="28"/>
      <c r="B470" s="28"/>
      <c r="C470" s="28"/>
      <c r="D470" s="28"/>
      <c r="E470" s="28"/>
      <c r="F470" s="28"/>
      <c r="G470" s="28"/>
      <c r="H470" s="28"/>
      <c r="I470" s="28"/>
      <c r="J470" s="28"/>
      <c r="K470" s="28"/>
      <c r="L470" s="28"/>
      <c r="M470" s="28"/>
      <c r="N470" s="28"/>
      <c r="O470" s="28"/>
      <c r="P470" s="28"/>
      <c r="Q470" s="28"/>
      <c r="R470" s="28"/>
      <c r="S470" s="28"/>
      <c r="T470" s="28"/>
      <c r="U470" s="28"/>
      <c r="V470" s="28"/>
      <c r="W470" s="28"/>
      <c r="X470" s="28"/>
      <c r="Y470" s="28"/>
      <c r="Z470" s="28"/>
      <c r="AA470" s="28"/>
      <c r="AB470" s="28"/>
      <c r="AC470" s="28"/>
      <c r="AD470" s="28"/>
      <c r="AE470" s="28"/>
      <c r="AF470" s="28"/>
      <c r="AG470" s="28"/>
      <c r="AH470" s="28"/>
      <c r="AI470" s="28"/>
      <c r="AJ470" s="28"/>
      <c r="AK470" s="28"/>
      <c r="AL470" s="28"/>
      <c r="AM470" s="28"/>
      <c r="AN470" s="28"/>
      <c r="AO470" s="28"/>
      <c r="AP470" s="28"/>
    </row>
    <row r="471" spans="1:42" ht="15">
      <c r="A471" s="28"/>
      <c r="B471" s="28"/>
      <c r="C471" s="28"/>
      <c r="D471" s="28"/>
      <c r="E471" s="28"/>
      <c r="F471" s="28"/>
      <c r="G471" s="28"/>
      <c r="H471" s="28"/>
      <c r="I471" s="28"/>
      <c r="J471" s="28"/>
      <c r="K471" s="28"/>
      <c r="L471" s="28"/>
      <c r="M471" s="28"/>
      <c r="N471" s="28"/>
      <c r="O471" s="28"/>
      <c r="P471" s="28"/>
      <c r="Q471" s="28"/>
      <c r="R471" s="28"/>
      <c r="S471" s="28"/>
      <c r="T471" s="28"/>
      <c r="U471" s="28"/>
      <c r="V471" s="28"/>
      <c r="W471" s="28"/>
      <c r="X471" s="28"/>
      <c r="Y471" s="28"/>
      <c r="Z471" s="28"/>
      <c r="AA471" s="28"/>
      <c r="AB471" s="28"/>
      <c r="AC471" s="28"/>
      <c r="AD471" s="28"/>
      <c r="AE471" s="28"/>
      <c r="AF471" s="28"/>
      <c r="AG471" s="28"/>
      <c r="AH471" s="28"/>
      <c r="AI471" s="28"/>
      <c r="AJ471" s="28"/>
      <c r="AK471" s="28"/>
      <c r="AL471" s="28"/>
      <c r="AM471" s="28"/>
      <c r="AN471" s="28"/>
      <c r="AO471" s="28"/>
      <c r="AP471" s="28"/>
    </row>
    <row r="472" spans="1:42" ht="15">
      <c r="A472" s="28"/>
      <c r="B472" s="28"/>
      <c r="C472" s="28"/>
      <c r="D472" s="28"/>
      <c r="E472" s="28"/>
      <c r="F472" s="28"/>
      <c r="G472" s="28"/>
      <c r="H472" s="28"/>
      <c r="I472" s="28"/>
      <c r="J472" s="28"/>
      <c r="K472" s="28"/>
      <c r="L472" s="28"/>
      <c r="M472" s="28"/>
      <c r="N472" s="28"/>
      <c r="O472" s="28"/>
      <c r="P472" s="28"/>
      <c r="Q472" s="28"/>
      <c r="R472" s="28"/>
      <c r="S472" s="28"/>
      <c r="T472" s="28"/>
      <c r="U472" s="28"/>
      <c r="V472" s="28"/>
      <c r="W472" s="28"/>
      <c r="X472" s="28"/>
      <c r="Y472" s="28"/>
      <c r="Z472" s="28"/>
      <c r="AA472" s="28"/>
      <c r="AB472" s="28"/>
      <c r="AC472" s="28"/>
      <c r="AD472" s="28"/>
      <c r="AE472" s="28"/>
      <c r="AF472" s="28"/>
      <c r="AG472" s="28"/>
      <c r="AH472" s="28"/>
      <c r="AI472" s="28"/>
      <c r="AJ472" s="28"/>
      <c r="AK472" s="28"/>
      <c r="AL472" s="28"/>
      <c r="AM472" s="28"/>
      <c r="AN472" s="28"/>
      <c r="AO472" s="28"/>
      <c r="AP472" s="28"/>
    </row>
    <row r="473" spans="1:42" ht="15">
      <c r="A473" s="28"/>
      <c r="B473" s="28"/>
      <c r="C473" s="28"/>
      <c r="D473" s="28"/>
      <c r="E473" s="28"/>
      <c r="F473" s="28"/>
      <c r="G473" s="28"/>
      <c r="H473" s="28"/>
      <c r="I473" s="28"/>
      <c r="J473" s="28"/>
      <c r="K473" s="28"/>
      <c r="L473" s="28"/>
      <c r="M473" s="28"/>
      <c r="N473" s="28"/>
      <c r="O473" s="28"/>
      <c r="P473" s="28"/>
      <c r="Q473" s="28"/>
      <c r="R473" s="28"/>
      <c r="S473" s="28"/>
      <c r="T473" s="28"/>
      <c r="U473" s="28"/>
      <c r="V473" s="28"/>
      <c r="W473" s="28"/>
      <c r="X473" s="28"/>
      <c r="Y473" s="28"/>
      <c r="Z473" s="28"/>
      <c r="AA473" s="28"/>
      <c r="AB473" s="28"/>
      <c r="AC473" s="28"/>
      <c r="AD473" s="28"/>
      <c r="AE473" s="28"/>
      <c r="AF473" s="28"/>
      <c r="AG473" s="28"/>
      <c r="AH473" s="28"/>
      <c r="AI473" s="28"/>
      <c r="AJ473" s="28"/>
      <c r="AK473" s="28"/>
      <c r="AL473" s="28"/>
      <c r="AM473" s="28"/>
      <c r="AN473" s="28"/>
      <c r="AO473" s="28"/>
      <c r="AP473" s="28"/>
    </row>
    <row r="474" spans="1:42" ht="15">
      <c r="A474" s="28"/>
      <c r="B474" s="28"/>
      <c r="C474" s="28"/>
      <c r="D474" s="28"/>
      <c r="E474" s="28"/>
      <c r="F474" s="28"/>
      <c r="G474" s="28"/>
      <c r="H474" s="28"/>
      <c r="I474" s="28"/>
      <c r="J474" s="28"/>
      <c r="K474" s="28"/>
      <c r="L474" s="28"/>
      <c r="M474" s="28"/>
      <c r="N474" s="28"/>
      <c r="O474" s="28"/>
      <c r="P474" s="28"/>
      <c r="Q474" s="28"/>
      <c r="R474" s="28"/>
      <c r="S474" s="28"/>
      <c r="T474" s="28"/>
      <c r="U474" s="28"/>
      <c r="V474" s="28"/>
      <c r="W474" s="28"/>
      <c r="X474" s="28"/>
      <c r="Y474" s="28"/>
      <c r="Z474" s="28"/>
      <c r="AA474" s="28"/>
      <c r="AB474" s="28"/>
      <c r="AC474" s="28"/>
      <c r="AD474" s="28"/>
      <c r="AE474" s="28"/>
      <c r="AF474" s="28"/>
      <c r="AG474" s="28"/>
      <c r="AH474" s="28"/>
      <c r="AI474" s="28"/>
      <c r="AJ474" s="28"/>
      <c r="AK474" s="28"/>
      <c r="AL474" s="28"/>
      <c r="AM474" s="28"/>
      <c r="AN474" s="28"/>
      <c r="AO474" s="28"/>
      <c r="AP474" s="28"/>
    </row>
    <row r="475" spans="1:42" ht="15">
      <c r="A475" s="28"/>
      <c r="B475" s="28"/>
      <c r="C475" s="28"/>
      <c r="D475" s="28"/>
      <c r="E475" s="28"/>
      <c r="F475" s="28"/>
      <c r="G475" s="28"/>
      <c r="H475" s="28"/>
      <c r="I475" s="28"/>
      <c r="J475" s="28"/>
      <c r="K475" s="28"/>
      <c r="L475" s="28"/>
      <c r="M475" s="28"/>
      <c r="N475" s="28"/>
      <c r="O475" s="28"/>
      <c r="P475" s="28"/>
      <c r="Q475" s="28"/>
      <c r="R475" s="28"/>
      <c r="S475" s="28"/>
      <c r="T475" s="28"/>
      <c r="U475" s="28"/>
      <c r="V475" s="28"/>
      <c r="W475" s="28"/>
      <c r="X475" s="28"/>
      <c r="Y475" s="28"/>
      <c r="Z475" s="28"/>
      <c r="AA475" s="28"/>
      <c r="AB475" s="28"/>
      <c r="AC475" s="28"/>
      <c r="AD475" s="28"/>
      <c r="AE475" s="28"/>
      <c r="AF475" s="28"/>
      <c r="AG475" s="28"/>
      <c r="AH475" s="28"/>
      <c r="AI475" s="28"/>
      <c r="AJ475" s="28"/>
      <c r="AK475" s="28"/>
      <c r="AL475" s="28"/>
      <c r="AM475" s="28"/>
      <c r="AN475" s="28"/>
      <c r="AO475" s="28"/>
      <c r="AP475" s="28"/>
    </row>
    <row r="476" spans="1:42" ht="15">
      <c r="A476" s="28"/>
      <c r="B476" s="28"/>
      <c r="C476" s="28"/>
      <c r="D476" s="28"/>
      <c r="E476" s="28"/>
      <c r="F476" s="28"/>
      <c r="G476" s="28"/>
      <c r="H476" s="28"/>
      <c r="I476" s="28"/>
      <c r="J476" s="28"/>
      <c r="K476" s="28"/>
      <c r="L476" s="28"/>
      <c r="M476" s="28"/>
      <c r="N476" s="28"/>
      <c r="O476" s="28"/>
      <c r="P476" s="28"/>
      <c r="Q476" s="28"/>
      <c r="R476" s="28"/>
      <c r="S476" s="28"/>
      <c r="T476" s="28"/>
      <c r="U476" s="28"/>
      <c r="V476" s="28"/>
      <c r="W476" s="28"/>
      <c r="X476" s="28"/>
      <c r="Y476" s="28"/>
      <c r="Z476" s="28"/>
      <c r="AA476" s="28"/>
      <c r="AB476" s="28"/>
      <c r="AC476" s="28"/>
      <c r="AD476" s="28"/>
      <c r="AE476" s="28"/>
      <c r="AF476" s="28"/>
      <c r="AG476" s="28"/>
      <c r="AH476" s="28"/>
      <c r="AI476" s="28"/>
      <c r="AJ476" s="28"/>
      <c r="AK476" s="28"/>
      <c r="AL476" s="28"/>
      <c r="AM476" s="28"/>
      <c r="AN476" s="28"/>
      <c r="AO476" s="28"/>
      <c r="AP476" s="28"/>
    </row>
    <row r="477" spans="1:42" ht="15">
      <c r="A477" s="28"/>
      <c r="B477" s="28"/>
      <c r="C477" s="28"/>
      <c r="D477" s="28"/>
      <c r="E477" s="28"/>
      <c r="F477" s="28"/>
      <c r="G477" s="28"/>
      <c r="H477" s="28"/>
      <c r="I477" s="28"/>
      <c r="J477" s="28"/>
      <c r="K477" s="28"/>
      <c r="L477" s="28"/>
      <c r="M477" s="28"/>
      <c r="N477" s="28"/>
      <c r="O477" s="28"/>
      <c r="P477" s="28"/>
      <c r="Q477" s="28"/>
      <c r="R477" s="28"/>
      <c r="S477" s="28"/>
      <c r="T477" s="28"/>
      <c r="U477" s="28"/>
      <c r="V477" s="28"/>
      <c r="W477" s="28"/>
      <c r="X477" s="28"/>
      <c r="Y477" s="28"/>
      <c r="Z477" s="28"/>
      <c r="AA477" s="28"/>
      <c r="AB477" s="28"/>
      <c r="AC477" s="28"/>
      <c r="AD477" s="28"/>
      <c r="AE477" s="28"/>
      <c r="AF477" s="28"/>
      <c r="AG477" s="28"/>
      <c r="AH477" s="28"/>
      <c r="AI477" s="28"/>
      <c r="AJ477" s="28"/>
      <c r="AK477" s="28"/>
      <c r="AL477" s="28"/>
      <c r="AM477" s="28"/>
      <c r="AN477" s="28"/>
      <c r="AO477" s="28"/>
      <c r="AP477" s="28"/>
    </row>
    <row r="478" spans="1:42" ht="15">
      <c r="A478" s="28"/>
      <c r="B478" s="28"/>
      <c r="C478" s="28"/>
      <c r="D478" s="28"/>
      <c r="E478" s="28"/>
      <c r="F478" s="28"/>
      <c r="G478" s="28"/>
      <c r="H478" s="28"/>
      <c r="I478" s="28"/>
      <c r="J478" s="28"/>
      <c r="K478" s="28"/>
      <c r="L478" s="28"/>
      <c r="M478" s="28"/>
      <c r="N478" s="28"/>
      <c r="O478" s="28"/>
      <c r="P478" s="28"/>
      <c r="Q478" s="28"/>
      <c r="R478" s="28"/>
      <c r="S478" s="28"/>
      <c r="T478" s="28"/>
      <c r="U478" s="28"/>
      <c r="V478" s="28"/>
      <c r="W478" s="28"/>
      <c r="X478" s="28"/>
      <c r="Y478" s="28"/>
      <c r="Z478" s="28"/>
      <c r="AA478" s="28"/>
      <c r="AB478" s="28"/>
      <c r="AC478" s="28"/>
      <c r="AD478" s="28"/>
      <c r="AE478" s="28"/>
      <c r="AF478" s="28"/>
      <c r="AG478" s="28"/>
      <c r="AH478" s="28"/>
      <c r="AI478" s="28"/>
      <c r="AJ478" s="28"/>
      <c r="AK478" s="28"/>
      <c r="AL478" s="28"/>
      <c r="AM478" s="28"/>
      <c r="AN478" s="28"/>
      <c r="AO478" s="28"/>
      <c r="AP478" s="28"/>
    </row>
    <row r="479" spans="1:42" ht="15">
      <c r="A479" s="28"/>
      <c r="B479" s="28"/>
      <c r="C479" s="28"/>
      <c r="D479" s="28"/>
      <c r="E479" s="28"/>
      <c r="F479" s="28"/>
      <c r="G479" s="28"/>
      <c r="H479" s="28"/>
      <c r="I479" s="28"/>
      <c r="J479" s="28"/>
      <c r="K479" s="28"/>
      <c r="L479" s="28"/>
      <c r="M479" s="28"/>
      <c r="N479" s="28"/>
      <c r="O479" s="28"/>
      <c r="P479" s="28"/>
      <c r="Q479" s="28"/>
      <c r="R479" s="28"/>
      <c r="S479" s="28"/>
      <c r="T479" s="28"/>
      <c r="U479" s="28"/>
      <c r="V479" s="28"/>
      <c r="W479" s="28"/>
      <c r="X479" s="28"/>
      <c r="Y479" s="28"/>
      <c r="Z479" s="28"/>
      <c r="AA479" s="28"/>
      <c r="AB479" s="28"/>
      <c r="AC479" s="28"/>
      <c r="AD479" s="28"/>
      <c r="AE479" s="28"/>
      <c r="AF479" s="28"/>
      <c r="AG479" s="28"/>
      <c r="AH479" s="28"/>
      <c r="AI479" s="28"/>
      <c r="AJ479" s="28"/>
      <c r="AK479" s="28"/>
      <c r="AL479" s="28"/>
      <c r="AM479" s="28"/>
      <c r="AN479" s="28"/>
      <c r="AO479" s="28"/>
      <c r="AP479" s="28"/>
    </row>
    <row r="480" spans="1:42" ht="15">
      <c r="A480" s="28"/>
      <c r="B480" s="28"/>
      <c r="C480" s="28"/>
      <c r="D480" s="28"/>
      <c r="E480" s="28"/>
      <c r="F480" s="28"/>
      <c r="G480" s="28"/>
      <c r="H480" s="28"/>
      <c r="I480" s="28"/>
      <c r="J480" s="28"/>
      <c r="K480" s="28"/>
      <c r="L480" s="28"/>
      <c r="M480" s="28"/>
      <c r="N480" s="28"/>
      <c r="O480" s="28"/>
      <c r="P480" s="28"/>
      <c r="Q480" s="28"/>
      <c r="R480" s="28"/>
      <c r="S480" s="28"/>
      <c r="T480" s="28"/>
      <c r="U480" s="28"/>
      <c r="V480" s="28"/>
      <c r="W480" s="28"/>
      <c r="X480" s="28"/>
      <c r="Y480" s="28"/>
      <c r="Z480" s="28"/>
      <c r="AA480" s="28"/>
      <c r="AB480" s="28"/>
      <c r="AC480" s="28"/>
      <c r="AD480" s="28"/>
      <c r="AE480" s="28"/>
      <c r="AF480" s="28"/>
      <c r="AG480" s="28"/>
      <c r="AH480" s="28"/>
      <c r="AI480" s="28"/>
      <c r="AJ480" s="28"/>
      <c r="AK480" s="28"/>
      <c r="AL480" s="28"/>
      <c r="AM480" s="28"/>
      <c r="AN480" s="28"/>
      <c r="AO480" s="28"/>
      <c r="AP480" s="28"/>
    </row>
    <row r="481" spans="1:42" ht="15">
      <c r="A481" s="28"/>
      <c r="B481" s="28"/>
      <c r="C481" s="28"/>
      <c r="D481" s="28"/>
      <c r="E481" s="28"/>
      <c r="F481" s="28"/>
      <c r="G481" s="28"/>
      <c r="H481" s="28"/>
      <c r="I481" s="28"/>
      <c r="J481" s="28"/>
      <c r="K481" s="28"/>
      <c r="L481" s="28"/>
      <c r="M481" s="28"/>
      <c r="N481" s="28"/>
      <c r="O481" s="28"/>
      <c r="P481" s="28"/>
      <c r="Q481" s="28"/>
      <c r="R481" s="28"/>
      <c r="S481" s="28"/>
      <c r="T481" s="28"/>
      <c r="U481" s="28"/>
      <c r="V481" s="28"/>
      <c r="W481" s="28"/>
      <c r="X481" s="28"/>
      <c r="Y481" s="28"/>
      <c r="Z481" s="28"/>
      <c r="AA481" s="28"/>
      <c r="AB481" s="28"/>
      <c r="AC481" s="28"/>
      <c r="AD481" s="28"/>
      <c r="AE481" s="28"/>
      <c r="AF481" s="28"/>
      <c r="AG481" s="28"/>
      <c r="AH481" s="28"/>
      <c r="AI481" s="28"/>
      <c r="AJ481" s="28"/>
      <c r="AK481" s="28"/>
      <c r="AL481" s="28"/>
      <c r="AM481" s="28"/>
      <c r="AN481" s="28"/>
      <c r="AO481" s="28"/>
      <c r="AP481" s="28"/>
    </row>
    <row r="482" spans="1:42" ht="15">
      <c r="A482" s="28"/>
      <c r="B482" s="28"/>
      <c r="C482" s="28"/>
      <c r="D482" s="28"/>
      <c r="E482" s="28"/>
      <c r="F482" s="28"/>
      <c r="G482" s="28"/>
      <c r="H482" s="28"/>
      <c r="I482" s="28"/>
      <c r="J482" s="28"/>
      <c r="K482" s="28"/>
      <c r="L482" s="28"/>
      <c r="M482" s="28"/>
      <c r="N482" s="28"/>
      <c r="O482" s="28"/>
      <c r="P482" s="28"/>
      <c r="Q482" s="28"/>
      <c r="R482" s="28"/>
      <c r="S482" s="28"/>
      <c r="T482" s="28"/>
      <c r="U482" s="28"/>
      <c r="V482" s="28"/>
      <c r="W482" s="28"/>
      <c r="X482" s="28"/>
      <c r="Y482" s="28"/>
      <c r="Z482" s="28"/>
      <c r="AA482" s="28"/>
      <c r="AB482" s="28"/>
      <c r="AC482" s="28"/>
      <c r="AD482" s="28"/>
      <c r="AE482" s="28"/>
      <c r="AF482" s="28"/>
      <c r="AG482" s="28"/>
      <c r="AH482" s="28"/>
      <c r="AI482" s="28"/>
      <c r="AJ482" s="28"/>
      <c r="AK482" s="28"/>
      <c r="AL482" s="28"/>
      <c r="AM482" s="28"/>
      <c r="AN482" s="28"/>
      <c r="AO482" s="28"/>
      <c r="AP482" s="28"/>
    </row>
    <row r="483" spans="1:42" ht="15">
      <c r="A483" s="28"/>
      <c r="B483" s="28"/>
      <c r="C483" s="28"/>
      <c r="D483" s="28"/>
      <c r="E483" s="28"/>
      <c r="F483" s="28"/>
      <c r="G483" s="28"/>
      <c r="H483" s="28"/>
      <c r="I483" s="28"/>
      <c r="J483" s="28"/>
      <c r="K483" s="28"/>
      <c r="L483" s="28"/>
      <c r="M483" s="28"/>
      <c r="N483" s="28"/>
      <c r="O483" s="28"/>
      <c r="P483" s="28"/>
      <c r="Q483" s="28"/>
      <c r="R483" s="28"/>
      <c r="S483" s="28"/>
      <c r="T483" s="28"/>
      <c r="U483" s="28"/>
      <c r="V483" s="28"/>
      <c r="W483" s="28"/>
      <c r="X483" s="28"/>
      <c r="Y483" s="28"/>
      <c r="Z483" s="28"/>
      <c r="AA483" s="28"/>
      <c r="AB483" s="28"/>
      <c r="AC483" s="28"/>
      <c r="AD483" s="28"/>
      <c r="AE483" s="28"/>
      <c r="AF483" s="28"/>
      <c r="AG483" s="28"/>
      <c r="AH483" s="28"/>
      <c r="AI483" s="28"/>
      <c r="AJ483" s="28"/>
      <c r="AK483" s="28"/>
      <c r="AL483" s="28"/>
      <c r="AM483" s="28"/>
      <c r="AN483" s="28"/>
      <c r="AO483" s="28"/>
      <c r="AP483" s="28"/>
    </row>
    <row r="484" spans="1:42" ht="15">
      <c r="A484" s="28"/>
      <c r="B484" s="28"/>
      <c r="C484" s="28"/>
      <c r="D484" s="28"/>
      <c r="E484" s="28"/>
      <c r="F484" s="28"/>
      <c r="G484" s="28"/>
      <c r="H484" s="28"/>
      <c r="I484" s="28"/>
      <c r="J484" s="28"/>
      <c r="K484" s="28"/>
      <c r="L484" s="28"/>
      <c r="M484" s="28"/>
      <c r="N484" s="28"/>
      <c r="O484" s="28"/>
      <c r="P484" s="28"/>
      <c r="Q484" s="28"/>
      <c r="R484" s="28"/>
      <c r="S484" s="28"/>
      <c r="T484" s="28"/>
      <c r="U484" s="28"/>
      <c r="V484" s="28"/>
      <c r="W484" s="28"/>
      <c r="X484" s="28"/>
      <c r="Y484" s="28"/>
      <c r="Z484" s="28"/>
      <c r="AA484" s="28"/>
      <c r="AB484" s="28"/>
      <c r="AC484" s="28"/>
      <c r="AD484" s="28"/>
      <c r="AE484" s="28"/>
      <c r="AF484" s="28"/>
      <c r="AG484" s="28"/>
      <c r="AH484" s="28"/>
      <c r="AI484" s="28"/>
      <c r="AJ484" s="28"/>
      <c r="AK484" s="28"/>
      <c r="AL484" s="28"/>
      <c r="AM484" s="28"/>
      <c r="AN484" s="28"/>
      <c r="AO484" s="28"/>
      <c r="AP484" s="28"/>
    </row>
    <row r="485" spans="1:42" ht="15">
      <c r="A485" s="28"/>
      <c r="B485" s="28"/>
      <c r="C485" s="28"/>
      <c r="D485" s="28"/>
      <c r="E485" s="28"/>
      <c r="F485" s="28"/>
      <c r="G485" s="28"/>
      <c r="H485" s="28"/>
      <c r="I485" s="28"/>
      <c r="J485" s="28"/>
      <c r="K485" s="28"/>
      <c r="L485" s="28"/>
      <c r="M485" s="28"/>
      <c r="N485" s="28"/>
      <c r="O485" s="28"/>
      <c r="P485" s="28"/>
      <c r="Q485" s="28"/>
      <c r="R485" s="28"/>
      <c r="S485" s="28"/>
      <c r="T485" s="28"/>
      <c r="U485" s="28"/>
      <c r="V485" s="28"/>
      <c r="W485" s="28"/>
      <c r="X485" s="28"/>
      <c r="Y485" s="28"/>
      <c r="Z485" s="28"/>
      <c r="AA485" s="28"/>
      <c r="AB485" s="28"/>
      <c r="AC485" s="28"/>
      <c r="AD485" s="28"/>
      <c r="AE485" s="28"/>
      <c r="AF485" s="28"/>
      <c r="AG485" s="28"/>
      <c r="AH485" s="28"/>
      <c r="AI485" s="28"/>
      <c r="AJ485" s="28"/>
      <c r="AK485" s="28"/>
      <c r="AL485" s="28"/>
      <c r="AM485" s="28"/>
      <c r="AN485" s="28"/>
      <c r="AO485" s="28"/>
      <c r="AP485" s="28"/>
    </row>
    <row r="486" spans="1:42" ht="15">
      <c r="A486" s="28"/>
      <c r="B486" s="28"/>
      <c r="C486" s="28"/>
      <c r="D486" s="28"/>
      <c r="E486" s="28"/>
      <c r="F486" s="28"/>
      <c r="G486" s="28"/>
      <c r="H486" s="28"/>
      <c r="I486" s="28"/>
      <c r="J486" s="28"/>
      <c r="K486" s="28"/>
      <c r="L486" s="28"/>
      <c r="M486" s="28"/>
      <c r="N486" s="28"/>
      <c r="O486" s="28"/>
      <c r="P486" s="28"/>
      <c r="Q486" s="28"/>
      <c r="R486" s="28"/>
      <c r="S486" s="28"/>
      <c r="T486" s="28"/>
      <c r="U486" s="28"/>
      <c r="V486" s="28"/>
      <c r="W486" s="28"/>
      <c r="X486" s="28"/>
      <c r="Y486" s="28"/>
      <c r="Z486" s="28"/>
      <c r="AA486" s="28"/>
      <c r="AB486" s="28"/>
      <c r="AC486" s="28"/>
      <c r="AD486" s="28"/>
      <c r="AE486" s="28"/>
      <c r="AF486" s="28"/>
      <c r="AG486" s="28"/>
      <c r="AH486" s="28"/>
      <c r="AI486" s="28"/>
      <c r="AJ486" s="28"/>
      <c r="AK486" s="28"/>
      <c r="AL486" s="28"/>
      <c r="AM486" s="28"/>
      <c r="AN486" s="28"/>
      <c r="AO486" s="28"/>
      <c r="AP486" s="28"/>
    </row>
    <row r="487" spans="1:42" ht="15">
      <c r="A487" s="28"/>
      <c r="B487" s="28"/>
      <c r="C487" s="28"/>
      <c r="D487" s="28"/>
      <c r="E487" s="28"/>
      <c r="F487" s="28"/>
      <c r="G487" s="28"/>
      <c r="H487" s="28"/>
      <c r="I487" s="28"/>
      <c r="J487" s="28"/>
      <c r="K487" s="28"/>
      <c r="L487" s="28"/>
      <c r="M487" s="28"/>
      <c r="N487" s="28"/>
      <c r="O487" s="28"/>
      <c r="P487" s="28"/>
      <c r="Q487" s="28"/>
      <c r="R487" s="28"/>
      <c r="S487" s="28"/>
      <c r="T487" s="28"/>
      <c r="U487" s="28"/>
      <c r="V487" s="28"/>
      <c r="W487" s="28"/>
      <c r="X487" s="28"/>
      <c r="Y487" s="28"/>
      <c r="Z487" s="28"/>
      <c r="AA487" s="28"/>
      <c r="AB487" s="28"/>
      <c r="AC487" s="28"/>
      <c r="AD487" s="28"/>
      <c r="AE487" s="28"/>
      <c r="AF487" s="28"/>
      <c r="AG487" s="28"/>
      <c r="AH487" s="28"/>
      <c r="AI487" s="28"/>
      <c r="AJ487" s="28"/>
      <c r="AK487" s="28"/>
      <c r="AL487" s="28"/>
      <c r="AM487" s="28"/>
      <c r="AN487" s="28"/>
      <c r="AO487" s="28"/>
      <c r="AP487" s="28"/>
    </row>
    <row r="488" spans="1:42" ht="15">
      <c r="A488" s="28"/>
      <c r="B488" s="28"/>
      <c r="C488" s="28"/>
      <c r="D488" s="28"/>
      <c r="E488" s="28"/>
      <c r="F488" s="28"/>
      <c r="G488" s="28"/>
      <c r="H488" s="28"/>
      <c r="I488" s="28"/>
      <c r="J488" s="28"/>
      <c r="K488" s="28"/>
      <c r="L488" s="28"/>
      <c r="M488" s="28"/>
      <c r="N488" s="28"/>
      <c r="O488" s="28"/>
      <c r="P488" s="28"/>
      <c r="Q488" s="28"/>
      <c r="R488" s="28"/>
      <c r="S488" s="28"/>
      <c r="T488" s="28"/>
      <c r="U488" s="28"/>
      <c r="V488" s="28"/>
      <c r="W488" s="28"/>
      <c r="X488" s="28"/>
      <c r="Y488" s="28"/>
      <c r="Z488" s="28"/>
      <c r="AA488" s="28"/>
      <c r="AB488" s="28"/>
      <c r="AC488" s="28"/>
      <c r="AD488" s="28"/>
      <c r="AE488" s="28"/>
      <c r="AF488" s="28"/>
      <c r="AG488" s="28"/>
      <c r="AH488" s="28"/>
      <c r="AI488" s="28"/>
      <c r="AJ488" s="28"/>
      <c r="AK488" s="28"/>
      <c r="AL488" s="28"/>
      <c r="AM488" s="28"/>
      <c r="AN488" s="28"/>
      <c r="AO488" s="28"/>
      <c r="AP488" s="28"/>
    </row>
    <row r="489" spans="1:42" ht="15">
      <c r="A489" s="28"/>
      <c r="B489" s="28"/>
      <c r="C489" s="28"/>
      <c r="D489" s="28"/>
      <c r="E489" s="28"/>
      <c r="F489" s="28"/>
      <c r="G489" s="28"/>
      <c r="H489" s="28"/>
      <c r="I489" s="28"/>
      <c r="J489" s="28"/>
      <c r="K489" s="28"/>
      <c r="L489" s="28"/>
      <c r="M489" s="28"/>
      <c r="N489" s="28"/>
      <c r="O489" s="28"/>
      <c r="P489" s="28"/>
      <c r="Q489" s="28"/>
      <c r="R489" s="28"/>
      <c r="S489" s="28"/>
      <c r="T489" s="28"/>
      <c r="U489" s="28"/>
      <c r="V489" s="28"/>
      <c r="W489" s="28"/>
      <c r="X489" s="28"/>
      <c r="Y489" s="28"/>
      <c r="Z489" s="28"/>
      <c r="AA489" s="28"/>
      <c r="AB489" s="28"/>
      <c r="AC489" s="28"/>
      <c r="AD489" s="28"/>
      <c r="AE489" s="28"/>
      <c r="AF489" s="28"/>
      <c r="AG489" s="28"/>
      <c r="AH489" s="28"/>
      <c r="AI489" s="28"/>
      <c r="AJ489" s="28"/>
      <c r="AK489" s="28"/>
      <c r="AL489" s="28"/>
      <c r="AM489" s="28"/>
      <c r="AN489" s="28"/>
      <c r="AO489" s="28"/>
      <c r="AP489" s="28"/>
    </row>
    <row r="490" spans="1:42" ht="15">
      <c r="A490" s="28"/>
      <c r="B490" s="28"/>
      <c r="C490" s="28"/>
      <c r="D490" s="28"/>
      <c r="E490" s="28"/>
      <c r="F490" s="28"/>
      <c r="G490" s="28"/>
      <c r="H490" s="28"/>
      <c r="I490" s="28"/>
      <c r="J490" s="28"/>
      <c r="K490" s="28"/>
      <c r="L490" s="28"/>
      <c r="M490" s="28"/>
      <c r="N490" s="28"/>
      <c r="O490" s="28"/>
      <c r="P490" s="28"/>
      <c r="Q490" s="28"/>
      <c r="R490" s="28"/>
      <c r="S490" s="28"/>
      <c r="T490" s="28"/>
      <c r="U490" s="28"/>
      <c r="V490" s="28"/>
      <c r="W490" s="28"/>
      <c r="X490" s="28"/>
      <c r="Y490" s="28"/>
      <c r="Z490" s="28"/>
      <c r="AA490" s="28"/>
      <c r="AB490" s="28"/>
      <c r="AC490" s="28"/>
      <c r="AD490" s="28"/>
      <c r="AE490" s="28"/>
      <c r="AF490" s="28"/>
      <c r="AG490" s="28"/>
      <c r="AH490" s="28"/>
      <c r="AI490" s="28"/>
      <c r="AJ490" s="28"/>
      <c r="AK490" s="28"/>
      <c r="AL490" s="28"/>
      <c r="AM490" s="28"/>
      <c r="AN490" s="28"/>
      <c r="AO490" s="28"/>
      <c r="AP490" s="28"/>
    </row>
    <row r="491" spans="1:42" ht="15">
      <c r="A491" s="28"/>
      <c r="B491" s="28"/>
      <c r="C491" s="28"/>
      <c r="D491" s="28"/>
      <c r="E491" s="28"/>
      <c r="F491" s="28"/>
      <c r="G491" s="28"/>
      <c r="H491" s="28"/>
      <c r="I491" s="28"/>
      <c r="J491" s="28"/>
      <c r="K491" s="28"/>
      <c r="L491" s="28"/>
      <c r="M491" s="28"/>
      <c r="N491" s="28"/>
      <c r="O491" s="28"/>
      <c r="P491" s="28"/>
      <c r="Q491" s="28"/>
      <c r="R491" s="28"/>
      <c r="S491" s="28"/>
      <c r="T491" s="28"/>
      <c r="U491" s="28"/>
      <c r="V491" s="28"/>
      <c r="W491" s="28"/>
      <c r="X491" s="28"/>
      <c r="Y491" s="28"/>
      <c r="Z491" s="28"/>
      <c r="AA491" s="28"/>
      <c r="AB491" s="28"/>
      <c r="AC491" s="28"/>
      <c r="AD491" s="28"/>
      <c r="AE491" s="28"/>
      <c r="AF491" s="28"/>
      <c r="AG491" s="28"/>
      <c r="AH491" s="28"/>
      <c r="AI491" s="28"/>
      <c r="AJ491" s="28"/>
      <c r="AK491" s="28"/>
      <c r="AL491" s="28"/>
      <c r="AM491" s="28"/>
      <c r="AN491" s="28"/>
      <c r="AO491" s="28"/>
      <c r="AP491" s="28"/>
    </row>
    <row r="492" spans="1:42" ht="15">
      <c r="A492" s="28"/>
      <c r="B492" s="28"/>
      <c r="C492" s="28"/>
      <c r="D492" s="28"/>
      <c r="E492" s="28"/>
      <c r="F492" s="28"/>
      <c r="G492" s="28"/>
      <c r="H492" s="28"/>
      <c r="I492" s="28"/>
      <c r="J492" s="28"/>
      <c r="K492" s="28"/>
      <c r="L492" s="28"/>
      <c r="M492" s="28"/>
      <c r="N492" s="28"/>
      <c r="O492" s="28"/>
      <c r="P492" s="28"/>
      <c r="Q492" s="28"/>
      <c r="R492" s="28"/>
      <c r="S492" s="28"/>
      <c r="T492" s="28"/>
      <c r="U492" s="28"/>
      <c r="V492" s="28"/>
      <c r="W492" s="28"/>
      <c r="X492" s="28"/>
      <c r="Y492" s="28"/>
      <c r="Z492" s="28"/>
      <c r="AA492" s="28"/>
      <c r="AB492" s="28"/>
      <c r="AC492" s="28"/>
      <c r="AD492" s="28"/>
      <c r="AE492" s="28"/>
      <c r="AF492" s="28"/>
      <c r="AG492" s="28"/>
      <c r="AH492" s="28"/>
      <c r="AI492" s="28"/>
      <c r="AJ492" s="28"/>
      <c r="AK492" s="28"/>
      <c r="AL492" s="28"/>
      <c r="AM492" s="28"/>
      <c r="AN492" s="28"/>
      <c r="AO492" s="28"/>
      <c r="AP492" s="28"/>
    </row>
    <row r="493" spans="1:42" ht="15">
      <c r="A493" s="28"/>
      <c r="B493" s="28"/>
      <c r="C493" s="28"/>
      <c r="D493" s="28"/>
      <c r="E493" s="28"/>
      <c r="F493" s="28"/>
      <c r="G493" s="28"/>
      <c r="H493" s="28"/>
      <c r="I493" s="28"/>
      <c r="J493" s="28"/>
      <c r="K493" s="28"/>
      <c r="L493" s="28"/>
      <c r="M493" s="28"/>
      <c r="N493" s="28"/>
      <c r="O493" s="28"/>
      <c r="P493" s="28"/>
      <c r="Q493" s="28"/>
      <c r="R493" s="28"/>
      <c r="S493" s="28"/>
      <c r="T493" s="28"/>
      <c r="U493" s="28"/>
      <c r="V493" s="28"/>
      <c r="W493" s="28"/>
      <c r="X493" s="28"/>
      <c r="Y493" s="28"/>
      <c r="Z493" s="28"/>
      <c r="AA493" s="28"/>
      <c r="AB493" s="28"/>
      <c r="AC493" s="28"/>
      <c r="AD493" s="28"/>
      <c r="AE493" s="28"/>
      <c r="AF493" s="28"/>
      <c r="AG493" s="28"/>
      <c r="AH493" s="28"/>
      <c r="AI493" s="28"/>
      <c r="AJ493" s="28"/>
      <c r="AK493" s="28"/>
      <c r="AL493" s="28"/>
      <c r="AM493" s="28"/>
      <c r="AN493" s="28"/>
      <c r="AO493" s="28"/>
      <c r="AP493" s="28"/>
    </row>
    <row r="494" spans="1:42" ht="15">
      <c r="A494" s="28"/>
      <c r="B494" s="28"/>
      <c r="C494" s="28"/>
      <c r="D494" s="28"/>
      <c r="E494" s="28"/>
      <c r="F494" s="28"/>
      <c r="G494" s="28"/>
      <c r="H494" s="28"/>
      <c r="I494" s="28"/>
      <c r="J494" s="28"/>
      <c r="K494" s="28"/>
      <c r="L494" s="28"/>
      <c r="M494" s="28"/>
      <c r="N494" s="28"/>
      <c r="O494" s="28"/>
      <c r="P494" s="28"/>
      <c r="Q494" s="28"/>
      <c r="R494" s="28"/>
      <c r="S494" s="28"/>
      <c r="T494" s="28"/>
      <c r="U494" s="28"/>
      <c r="V494" s="28"/>
      <c r="W494" s="28"/>
      <c r="X494" s="28"/>
      <c r="Y494" s="28"/>
      <c r="Z494" s="28"/>
      <c r="AA494" s="28"/>
      <c r="AB494" s="28"/>
      <c r="AC494" s="28"/>
      <c r="AD494" s="28"/>
      <c r="AE494" s="28"/>
      <c r="AF494" s="28"/>
      <c r="AG494" s="28"/>
      <c r="AH494" s="28"/>
      <c r="AI494" s="28"/>
      <c r="AJ494" s="28"/>
      <c r="AK494" s="28"/>
      <c r="AL494" s="28"/>
      <c r="AM494" s="28"/>
      <c r="AN494" s="28"/>
      <c r="AO494" s="28"/>
      <c r="AP494" s="28"/>
    </row>
    <row r="495" spans="1:42" ht="15">
      <c r="A495" s="28"/>
      <c r="B495" s="28"/>
      <c r="C495" s="28"/>
      <c r="D495" s="28"/>
      <c r="E495" s="28"/>
      <c r="F495" s="28"/>
      <c r="G495" s="28"/>
      <c r="H495" s="28"/>
      <c r="I495" s="28"/>
      <c r="J495" s="28"/>
      <c r="K495" s="28"/>
      <c r="L495" s="28"/>
      <c r="M495" s="28"/>
      <c r="N495" s="28"/>
      <c r="O495" s="28"/>
      <c r="P495" s="28"/>
      <c r="Q495" s="28"/>
      <c r="R495" s="28"/>
      <c r="S495" s="28"/>
      <c r="T495" s="28"/>
      <c r="U495" s="28"/>
      <c r="V495" s="28"/>
      <c r="W495" s="28"/>
      <c r="X495" s="28"/>
      <c r="Y495" s="28"/>
      <c r="Z495" s="28"/>
      <c r="AA495" s="28"/>
      <c r="AB495" s="28"/>
      <c r="AC495" s="28"/>
      <c r="AD495" s="28"/>
      <c r="AE495" s="28"/>
      <c r="AF495" s="28"/>
      <c r="AG495" s="28"/>
      <c r="AH495" s="28"/>
      <c r="AI495" s="28"/>
      <c r="AJ495" s="28"/>
      <c r="AK495" s="28"/>
      <c r="AL495" s="28"/>
      <c r="AM495" s="28"/>
      <c r="AN495" s="28"/>
      <c r="AO495" s="28"/>
      <c r="AP495" s="28"/>
    </row>
    <row r="496" spans="1:42" ht="15">
      <c r="A496" s="28"/>
      <c r="B496" s="28"/>
      <c r="C496" s="28"/>
      <c r="D496" s="28"/>
      <c r="E496" s="28"/>
      <c r="F496" s="28"/>
      <c r="G496" s="28"/>
      <c r="H496" s="28"/>
      <c r="I496" s="28"/>
      <c r="J496" s="28"/>
      <c r="K496" s="28"/>
      <c r="L496" s="28"/>
      <c r="M496" s="28"/>
      <c r="N496" s="28"/>
      <c r="O496" s="28"/>
      <c r="P496" s="28"/>
      <c r="Q496" s="28"/>
      <c r="R496" s="28"/>
      <c r="S496" s="28"/>
      <c r="T496" s="28"/>
      <c r="U496" s="28"/>
      <c r="V496" s="28"/>
      <c r="W496" s="28"/>
      <c r="X496" s="28"/>
      <c r="Y496" s="28"/>
      <c r="Z496" s="28"/>
      <c r="AA496" s="28"/>
      <c r="AB496" s="28"/>
      <c r="AC496" s="28"/>
      <c r="AD496" s="28"/>
      <c r="AE496" s="28"/>
      <c r="AF496" s="28"/>
      <c r="AG496" s="28"/>
      <c r="AH496" s="28"/>
      <c r="AI496" s="28"/>
      <c r="AJ496" s="28"/>
      <c r="AK496" s="28"/>
      <c r="AL496" s="28"/>
      <c r="AM496" s="28"/>
      <c r="AN496" s="28"/>
      <c r="AO496" s="28"/>
      <c r="AP496" s="28"/>
    </row>
    <row r="497" spans="1:42" ht="15">
      <c r="A497" s="28"/>
      <c r="B497" s="28"/>
      <c r="C497" s="28"/>
      <c r="D497" s="28"/>
      <c r="E497" s="28"/>
      <c r="F497" s="28"/>
      <c r="G497" s="28"/>
      <c r="H497" s="28"/>
      <c r="I497" s="28"/>
      <c r="J497" s="28"/>
      <c r="K497" s="28"/>
      <c r="L497" s="28"/>
      <c r="M497" s="28"/>
      <c r="N497" s="28"/>
      <c r="O497" s="28"/>
      <c r="P497" s="28"/>
      <c r="Q497" s="28"/>
      <c r="R497" s="28"/>
      <c r="S497" s="28"/>
      <c r="T497" s="28"/>
      <c r="U497" s="28"/>
      <c r="V497" s="28"/>
      <c r="W497" s="28"/>
      <c r="X497" s="28"/>
      <c r="Y497" s="28"/>
      <c r="Z497" s="28"/>
      <c r="AA497" s="28"/>
      <c r="AB497" s="28"/>
      <c r="AC497" s="28"/>
      <c r="AD497" s="28"/>
      <c r="AE497" s="28"/>
      <c r="AF497" s="28"/>
      <c r="AG497" s="28"/>
      <c r="AH497" s="28"/>
      <c r="AI497" s="28"/>
      <c r="AJ497" s="28"/>
      <c r="AK497" s="28"/>
      <c r="AL497" s="28"/>
      <c r="AM497" s="28"/>
      <c r="AN497" s="28"/>
      <c r="AO497" s="28"/>
      <c r="AP497" s="28"/>
    </row>
  </sheetData>
  <mergeCells count="6">
    <mergeCell ref="B7:O7"/>
    <mergeCell ref="B8:O8"/>
    <mergeCell ref="C25:O25"/>
    <mergeCell ref="C28:O28"/>
    <mergeCell ref="C27:O27"/>
    <mergeCell ref="C26:O26"/>
  </mergeCells>
  <phoneticPr fontId="5" type="noConversion"/>
  <printOptions horizontalCentered="1"/>
  <pageMargins left="0.51181102362204722" right="0.51181102362204722" top="0.98425196850393704" bottom="0.23622047244094491" header="0" footer="0"/>
  <pageSetup scale="59" orientation="landscape" r:id="rId1"/>
  <headerFooter alignWithMargins="0"/>
  <ignoredErrors>
    <ignoredError sqref="D22:O22" formulaRange="1"/>
  </ignoredError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3F8BCB-89C6-4340-AE6D-03C094E7DE65}">
  <sheetPr>
    <pageSetUpPr fitToPage="1"/>
  </sheetPr>
  <dimension ref="A1:Z482"/>
  <sheetViews>
    <sheetView view="pageBreakPreview" zoomScaleNormal="100" zoomScaleSheetLayoutView="100" workbookViewId="0">
      <selection activeCell="B7" sqref="B7:O7"/>
    </sheetView>
  </sheetViews>
  <sheetFormatPr defaultRowHeight="12.75"/>
  <cols>
    <col min="1" max="1" width="2.5703125" style="170" customWidth="1"/>
    <col min="2" max="2" width="6.42578125" style="170" customWidth="1"/>
    <col min="3" max="3" width="50.5703125" style="170" customWidth="1"/>
    <col min="4" max="15" width="12.5703125" style="170" customWidth="1"/>
    <col min="16" max="16" width="2.5703125" style="170" customWidth="1"/>
    <col min="17" max="16384" width="9.140625" style="170"/>
  </cols>
  <sheetData>
    <row r="1" spans="1:26" s="99" customFormat="1" ht="17.25" customHeight="1">
      <c r="A1" s="97"/>
      <c r="B1" s="98" t="s">
        <v>0</v>
      </c>
      <c r="C1" s="97"/>
      <c r="D1" s="97"/>
      <c r="E1" s="97"/>
      <c r="G1" s="97"/>
      <c r="H1" s="97"/>
      <c r="J1" s="100"/>
      <c r="K1" s="100"/>
      <c r="L1" s="100"/>
      <c r="M1" s="100"/>
      <c r="O1" s="100" t="s">
        <v>48</v>
      </c>
      <c r="P1" s="97"/>
      <c r="Q1" s="97"/>
      <c r="R1" s="97"/>
      <c r="S1" s="97"/>
      <c r="T1" s="97"/>
      <c r="U1" s="97"/>
      <c r="V1" s="97"/>
      <c r="W1" s="97"/>
      <c r="X1" s="97"/>
      <c r="Y1" s="97"/>
      <c r="Z1" s="97"/>
    </row>
    <row r="2" spans="1:26" s="99" customFormat="1" ht="17.25" customHeight="1">
      <c r="A2" s="97"/>
      <c r="B2" s="98"/>
      <c r="C2" s="97"/>
      <c r="D2" s="97"/>
      <c r="E2" s="97"/>
      <c r="G2" s="97"/>
      <c r="H2" s="97"/>
      <c r="J2" s="100"/>
      <c r="K2" s="100"/>
      <c r="L2" s="100"/>
      <c r="M2" s="100"/>
      <c r="O2" s="100" t="s">
        <v>1</v>
      </c>
      <c r="P2" s="97"/>
      <c r="Q2" s="97"/>
      <c r="R2" s="97"/>
      <c r="S2" s="97"/>
      <c r="T2" s="97"/>
      <c r="U2" s="97"/>
      <c r="V2" s="97"/>
      <c r="W2" s="97"/>
      <c r="X2" s="97"/>
      <c r="Y2" s="97"/>
      <c r="Z2" s="97"/>
    </row>
    <row r="3" spans="1:26" s="99" customFormat="1" ht="17.25" customHeight="1">
      <c r="A3" s="97"/>
      <c r="B3" s="101"/>
      <c r="C3" s="97"/>
      <c r="D3" s="97"/>
      <c r="E3" s="97"/>
      <c r="G3" s="97"/>
      <c r="H3" s="97"/>
      <c r="J3" s="100"/>
      <c r="K3" s="100"/>
      <c r="L3" s="100"/>
      <c r="M3" s="100"/>
      <c r="O3" s="100" t="s">
        <v>50</v>
      </c>
      <c r="P3" s="97"/>
      <c r="Q3" s="97"/>
      <c r="R3" s="97"/>
      <c r="S3" s="97"/>
      <c r="T3" s="97"/>
      <c r="U3" s="97"/>
      <c r="V3" s="97"/>
      <c r="W3" s="97"/>
      <c r="X3" s="97"/>
      <c r="Y3" s="97"/>
      <c r="Z3" s="97"/>
    </row>
    <row r="4" spans="1:26" s="99" customFormat="1" ht="17.25" customHeight="1">
      <c r="A4" s="97"/>
      <c r="B4" s="97"/>
      <c r="C4" s="97"/>
      <c r="D4" s="97"/>
      <c r="E4" s="97"/>
      <c r="G4" s="97"/>
      <c r="H4" s="97"/>
      <c r="J4" s="100"/>
      <c r="K4" s="100"/>
      <c r="L4" s="100"/>
      <c r="M4" s="100"/>
      <c r="O4" s="100" t="s">
        <v>90</v>
      </c>
      <c r="P4" s="97"/>
      <c r="Q4" s="97"/>
      <c r="R4" s="97"/>
      <c r="S4" s="97"/>
      <c r="T4" s="97"/>
      <c r="U4" s="97"/>
      <c r="V4" s="97"/>
      <c r="W4" s="97"/>
      <c r="X4" s="97"/>
      <c r="Y4" s="97"/>
      <c r="Z4" s="97"/>
    </row>
    <row r="5" spans="1:26" s="99" customFormat="1" ht="17.25" customHeight="1">
      <c r="A5" s="97"/>
      <c r="B5" s="97"/>
      <c r="C5" s="97"/>
      <c r="D5" s="97"/>
      <c r="E5" s="97"/>
      <c r="G5" s="97"/>
      <c r="H5" s="97"/>
      <c r="J5" s="100"/>
      <c r="K5" s="100"/>
      <c r="L5" s="100"/>
      <c r="M5" s="100"/>
      <c r="O5" s="100" t="s">
        <v>4</v>
      </c>
      <c r="P5" s="97"/>
      <c r="Q5" s="97"/>
      <c r="R5" s="97"/>
      <c r="S5" s="97"/>
      <c r="T5" s="97"/>
      <c r="U5" s="97"/>
      <c r="V5" s="97"/>
      <c r="W5" s="97"/>
      <c r="X5" s="97"/>
      <c r="Y5" s="97"/>
      <c r="Z5" s="97"/>
    </row>
    <row r="6" spans="1:26" s="99" customFormat="1" ht="17.25" customHeight="1">
      <c r="A6" s="97"/>
      <c r="B6" s="97"/>
      <c r="C6" s="97"/>
      <c r="D6" s="97"/>
      <c r="E6" s="97"/>
      <c r="G6" s="97"/>
      <c r="H6" s="97"/>
      <c r="O6" s="100" t="s">
        <v>123</v>
      </c>
      <c r="P6" s="97"/>
      <c r="Q6" s="97"/>
      <c r="R6" s="97"/>
      <c r="S6" s="97"/>
      <c r="T6" s="97"/>
      <c r="U6" s="97"/>
      <c r="V6" s="97"/>
      <c r="W6" s="97"/>
      <c r="X6" s="97"/>
      <c r="Y6" s="97"/>
      <c r="Z6" s="97"/>
    </row>
    <row r="7" spans="1:26" s="99" customFormat="1" ht="17.25" customHeight="1">
      <c r="A7" s="102"/>
      <c r="B7" s="549" t="s">
        <v>123</v>
      </c>
      <c r="C7" s="549"/>
      <c r="D7" s="549"/>
      <c r="E7" s="549"/>
      <c r="F7" s="549"/>
      <c r="G7" s="549"/>
      <c r="H7" s="549"/>
      <c r="I7" s="549"/>
      <c r="J7" s="549"/>
      <c r="K7" s="549"/>
      <c r="L7" s="549"/>
      <c r="M7" s="549"/>
      <c r="N7" s="549"/>
      <c r="O7" s="103"/>
      <c r="P7" s="97"/>
      <c r="Q7" s="97"/>
      <c r="R7" s="97"/>
      <c r="S7" s="97"/>
      <c r="T7" s="97"/>
      <c r="U7" s="97"/>
      <c r="V7" s="97"/>
      <c r="W7" s="97"/>
      <c r="X7" s="97"/>
      <c r="Y7" s="97"/>
      <c r="Z7" s="97"/>
    </row>
    <row r="8" spans="1:26" s="99" customFormat="1" ht="17.25" customHeight="1">
      <c r="A8" s="97"/>
      <c r="B8" s="550" t="s">
        <v>124</v>
      </c>
      <c r="C8" s="550"/>
      <c r="D8" s="550"/>
      <c r="E8" s="550"/>
      <c r="F8" s="550"/>
      <c r="G8" s="550"/>
      <c r="H8" s="550"/>
      <c r="I8" s="550"/>
      <c r="J8" s="550"/>
      <c r="K8" s="550"/>
      <c r="L8" s="550"/>
      <c r="M8" s="550"/>
      <c r="N8" s="550"/>
      <c r="O8" s="104"/>
      <c r="P8" s="97"/>
      <c r="Q8" s="97"/>
      <c r="R8" s="97"/>
      <c r="S8" s="97"/>
      <c r="T8" s="97"/>
      <c r="U8" s="97"/>
      <c r="V8" s="97"/>
      <c r="W8" s="97"/>
      <c r="X8" s="97"/>
      <c r="Y8" s="97"/>
      <c r="Z8" s="97"/>
    </row>
    <row r="9" spans="1:26" s="99" customFormat="1" ht="17.25" customHeight="1" thickBot="1">
      <c r="A9" s="97"/>
      <c r="B9" s="97"/>
      <c r="C9" s="105"/>
      <c r="D9" s="105"/>
      <c r="E9" s="105"/>
      <c r="F9" s="105"/>
      <c r="G9" s="97"/>
      <c r="H9" s="97"/>
      <c r="I9" s="97"/>
      <c r="J9" s="97"/>
      <c r="K9" s="97"/>
      <c r="L9" s="97"/>
      <c r="M9" s="97"/>
      <c r="N9" s="97"/>
      <c r="O9" s="97"/>
      <c r="P9" s="97"/>
      <c r="Q9" s="97"/>
      <c r="R9" s="97"/>
      <c r="S9" s="97"/>
      <c r="T9" s="97"/>
      <c r="U9" s="97"/>
      <c r="V9" s="97"/>
      <c r="W9" s="97"/>
      <c r="X9" s="97"/>
      <c r="Y9" s="97"/>
      <c r="Z9" s="97"/>
    </row>
    <row r="10" spans="1:26" s="99" customFormat="1" ht="17.25" customHeight="1">
      <c r="A10" s="97"/>
      <c r="B10" s="106" t="s">
        <v>7</v>
      </c>
      <c r="C10" s="107"/>
      <c r="D10" s="108">
        <v>2020</v>
      </c>
      <c r="E10" s="108">
        <v>2021</v>
      </c>
      <c r="F10" s="108">
        <v>2022</v>
      </c>
      <c r="G10" s="108">
        <v>2023</v>
      </c>
      <c r="H10" s="108">
        <v>2024</v>
      </c>
      <c r="I10" s="108">
        <v>2025</v>
      </c>
      <c r="J10" s="108">
        <v>2026</v>
      </c>
      <c r="K10" s="108">
        <v>2027</v>
      </c>
      <c r="L10" s="108">
        <v>2028</v>
      </c>
      <c r="M10" s="108">
        <v>2029</v>
      </c>
      <c r="N10" s="108">
        <v>2030</v>
      </c>
      <c r="O10" s="110">
        <v>2031</v>
      </c>
      <c r="Q10" s="97"/>
      <c r="R10" s="97"/>
      <c r="S10" s="97"/>
      <c r="T10" s="97"/>
      <c r="U10" s="97"/>
      <c r="V10" s="97"/>
      <c r="W10" s="97"/>
      <c r="X10" s="97"/>
      <c r="Y10" s="97"/>
      <c r="Z10" s="97"/>
    </row>
    <row r="11" spans="1:26" s="99" customFormat="1" ht="17.25" customHeight="1" thickBot="1">
      <c r="A11" s="97"/>
      <c r="B11" s="111" t="s">
        <v>8</v>
      </c>
      <c r="C11" s="112" t="s">
        <v>92</v>
      </c>
      <c r="D11" s="113" t="s">
        <v>125</v>
      </c>
      <c r="E11" s="113" t="s">
        <v>10</v>
      </c>
      <c r="F11" s="113" t="s">
        <v>10</v>
      </c>
      <c r="G11" s="113" t="s">
        <v>10</v>
      </c>
      <c r="H11" s="114" t="s">
        <v>10</v>
      </c>
      <c r="I11" s="114" t="s">
        <v>11</v>
      </c>
      <c r="J11" s="114" t="s">
        <v>11</v>
      </c>
      <c r="K11" s="114" t="s">
        <v>30</v>
      </c>
      <c r="L11" s="114" t="s">
        <v>30</v>
      </c>
      <c r="M11" s="114" t="s">
        <v>30</v>
      </c>
      <c r="N11" s="114" t="s">
        <v>30</v>
      </c>
      <c r="O11" s="116" t="s">
        <v>30</v>
      </c>
      <c r="Q11" s="97"/>
      <c r="R11" s="97"/>
      <c r="S11" s="97"/>
      <c r="T11" s="97"/>
      <c r="U11" s="97"/>
      <c r="V11" s="97"/>
      <c r="W11" s="97"/>
      <c r="X11" s="97"/>
      <c r="Y11" s="97"/>
      <c r="Z11" s="97"/>
    </row>
    <row r="12" spans="1:26" s="99" customFormat="1" ht="17.25" customHeight="1">
      <c r="A12" s="97"/>
      <c r="B12" s="117"/>
      <c r="C12" s="118"/>
      <c r="D12" s="119" t="s">
        <v>12</v>
      </c>
      <c r="E12" s="119" t="s">
        <v>13</v>
      </c>
      <c r="F12" s="120" t="s">
        <v>14</v>
      </c>
      <c r="G12" s="119" t="s">
        <v>15</v>
      </c>
      <c r="H12" s="119" t="s">
        <v>16</v>
      </c>
      <c r="I12" s="120" t="s">
        <v>17</v>
      </c>
      <c r="J12" s="121" t="s">
        <v>18</v>
      </c>
      <c r="K12" s="121" t="s">
        <v>19</v>
      </c>
      <c r="L12" s="121" t="s">
        <v>20</v>
      </c>
      <c r="M12" s="121" t="s">
        <v>21</v>
      </c>
      <c r="N12" s="121" t="s">
        <v>22</v>
      </c>
      <c r="O12" s="123" t="s">
        <v>45</v>
      </c>
      <c r="Q12" s="97"/>
      <c r="R12" s="97"/>
      <c r="S12" s="97"/>
      <c r="T12" s="97"/>
      <c r="U12" s="97"/>
      <c r="V12" s="97"/>
      <c r="W12" s="97"/>
      <c r="X12" s="97"/>
      <c r="Y12" s="97"/>
      <c r="Z12" s="97"/>
    </row>
    <row r="13" spans="1:26" s="99" customFormat="1" ht="17.25" customHeight="1">
      <c r="A13" s="97"/>
      <c r="B13" s="124"/>
      <c r="C13" s="125"/>
      <c r="D13" s="245"/>
      <c r="E13" s="245"/>
      <c r="F13" s="126"/>
      <c r="G13" s="126"/>
      <c r="H13" s="126"/>
      <c r="I13" s="245"/>
      <c r="J13" s="245"/>
      <c r="K13" s="245"/>
      <c r="L13" s="245"/>
      <c r="M13" s="245"/>
      <c r="N13" s="245"/>
      <c r="O13" s="247"/>
      <c r="Q13" s="97"/>
      <c r="R13" s="97"/>
      <c r="S13" s="97"/>
      <c r="T13" s="97"/>
      <c r="U13" s="97"/>
      <c r="V13" s="97"/>
      <c r="W13" s="97"/>
      <c r="X13" s="97"/>
      <c r="Y13" s="97"/>
      <c r="Z13" s="97"/>
    </row>
    <row r="14" spans="1:26" s="99" customFormat="1" ht="17.25" customHeight="1">
      <c r="A14" s="97"/>
      <c r="B14" s="154">
        <v>1</v>
      </c>
      <c r="C14" s="325" t="s">
        <v>126</v>
      </c>
      <c r="D14" s="136">
        <v>2822.3461523958194</v>
      </c>
      <c r="E14" s="136">
        <f>D19</f>
        <v>2765.7122014376769</v>
      </c>
      <c r="F14" s="136">
        <f t="shared" ref="F14:O14" si="0">E19</f>
        <v>2095.9954662276764</v>
      </c>
      <c r="G14" s="136">
        <f t="shared" si="0"/>
        <v>2043.5911469776763</v>
      </c>
      <c r="H14" s="136">
        <f t="shared" si="0"/>
        <v>1676.8390071157107</v>
      </c>
      <c r="I14" s="136">
        <f t="shared" si="0"/>
        <v>1632.5059827357106</v>
      </c>
      <c r="J14" s="136">
        <f t="shared" si="0"/>
        <v>1588.1752868257106</v>
      </c>
      <c r="K14" s="136">
        <f t="shared" si="0"/>
        <v>1543.8895489857107</v>
      </c>
      <c r="L14" s="136">
        <f t="shared" si="0"/>
        <v>1499.6250634557107</v>
      </c>
      <c r="M14" s="136">
        <f t="shared" si="0"/>
        <v>1455.3605762657107</v>
      </c>
      <c r="N14" s="136">
        <f t="shared" si="0"/>
        <v>1411.0960908157108</v>
      </c>
      <c r="O14" s="179">
        <f t="shared" si="0"/>
        <v>1366.8316034257109</v>
      </c>
      <c r="Q14" s="254"/>
      <c r="R14" s="254"/>
      <c r="S14" s="254"/>
      <c r="T14" s="254"/>
      <c r="U14" s="97"/>
      <c r="V14" s="97"/>
      <c r="W14" s="97"/>
      <c r="X14" s="97"/>
      <c r="Y14" s="97"/>
      <c r="Z14" s="97"/>
    </row>
    <row r="15" spans="1:26" s="99" customFormat="1" ht="17.25" customHeight="1">
      <c r="A15" s="97"/>
      <c r="B15" s="154">
        <f>B14+1</f>
        <v>2</v>
      </c>
      <c r="C15" s="326" t="s">
        <v>127</v>
      </c>
      <c r="D15" s="327">
        <v>12.97259713185737</v>
      </c>
      <c r="E15" s="327">
        <v>-599.9190000000001</v>
      </c>
      <c r="F15" s="327">
        <v>0</v>
      </c>
      <c r="G15" s="327">
        <v>-314.34782147196563</v>
      </c>
      <c r="H15" s="327">
        <v>0</v>
      </c>
      <c r="I15" s="327">
        <v>0</v>
      </c>
      <c r="J15" s="327">
        <v>0</v>
      </c>
      <c r="K15" s="327">
        <v>0</v>
      </c>
      <c r="L15" s="327">
        <v>0</v>
      </c>
      <c r="M15" s="327">
        <v>0</v>
      </c>
      <c r="N15" s="327">
        <v>0</v>
      </c>
      <c r="O15" s="328">
        <v>0</v>
      </c>
      <c r="Q15" s="254"/>
      <c r="R15" s="254"/>
      <c r="S15" s="254"/>
      <c r="T15" s="254"/>
      <c r="U15" s="97"/>
      <c r="V15" s="97"/>
      <c r="W15" s="97"/>
      <c r="X15" s="97"/>
      <c r="Y15" s="97"/>
      <c r="Z15" s="97"/>
    </row>
    <row r="16" spans="1:26" s="99" customFormat="1" ht="17.25" customHeight="1">
      <c r="A16" s="97"/>
      <c r="B16" s="154">
        <f t="shared" ref="B16:B17" si="1">B15+1</f>
        <v>3</v>
      </c>
      <c r="C16" s="325" t="s">
        <v>128</v>
      </c>
      <c r="D16" s="327">
        <v>0</v>
      </c>
      <c r="E16" s="327">
        <v>0</v>
      </c>
      <c r="F16" s="327">
        <v>0</v>
      </c>
      <c r="G16" s="327">
        <v>0</v>
      </c>
      <c r="H16" s="327">
        <v>0</v>
      </c>
      <c r="I16" s="327">
        <v>0</v>
      </c>
      <c r="J16" s="327">
        <v>0</v>
      </c>
      <c r="K16" s="327">
        <v>0</v>
      </c>
      <c r="L16" s="327">
        <v>0</v>
      </c>
      <c r="M16" s="327">
        <v>0</v>
      </c>
      <c r="N16" s="327">
        <v>0</v>
      </c>
      <c r="O16" s="328">
        <v>0</v>
      </c>
      <c r="Q16" s="254"/>
      <c r="R16" s="254"/>
      <c r="S16" s="254"/>
      <c r="T16" s="254"/>
      <c r="U16" s="97"/>
      <c r="V16" s="97"/>
      <c r="W16" s="97"/>
      <c r="X16" s="97"/>
      <c r="Y16" s="97"/>
      <c r="Z16" s="97"/>
    </row>
    <row r="17" spans="1:26" s="99" customFormat="1" ht="17.25" customHeight="1">
      <c r="A17" s="97"/>
      <c r="B17" s="154">
        <f t="shared" si="1"/>
        <v>4</v>
      </c>
      <c r="C17" s="325" t="s">
        <v>129</v>
      </c>
      <c r="D17" s="329">
        <v>69.606548090000004</v>
      </c>
      <c r="E17" s="329">
        <v>69.797735209999999</v>
      </c>
      <c r="F17" s="204">
        <v>52.40431925</v>
      </c>
      <c r="G17" s="204">
        <v>52.40431839</v>
      </c>
      <c r="H17" s="204">
        <v>44.333024379999998</v>
      </c>
      <c r="I17" s="204">
        <v>44.33069591000001</v>
      </c>
      <c r="J17" s="204">
        <v>44.285737839999989</v>
      </c>
      <c r="K17" s="204">
        <v>44.264485530000002</v>
      </c>
      <c r="L17" s="204">
        <v>44.264487189999997</v>
      </c>
      <c r="M17" s="204">
        <v>44.264485449999988</v>
      </c>
      <c r="N17" s="204">
        <v>44.264487389999999</v>
      </c>
      <c r="O17" s="330">
        <v>44.264229799999981</v>
      </c>
      <c r="Q17" s="254"/>
      <c r="R17" s="254"/>
      <c r="S17" s="254"/>
      <c r="T17" s="254"/>
      <c r="U17" s="97"/>
      <c r="V17" s="97"/>
      <c r="W17" s="97"/>
      <c r="X17" s="97"/>
      <c r="Y17" s="97"/>
      <c r="Z17" s="97"/>
    </row>
    <row r="18" spans="1:26" s="99" customFormat="1" ht="17.25" customHeight="1" thickBot="1">
      <c r="A18" s="97"/>
      <c r="B18" s="154"/>
      <c r="C18" s="325"/>
      <c r="D18" s="149"/>
      <c r="E18" s="149"/>
      <c r="F18" s="150"/>
      <c r="G18" s="150"/>
      <c r="H18" s="150"/>
      <c r="I18" s="149"/>
      <c r="J18" s="149"/>
      <c r="K18" s="149"/>
      <c r="L18" s="149"/>
      <c r="M18" s="149"/>
      <c r="N18" s="149"/>
      <c r="O18" s="184"/>
      <c r="Q18" s="254"/>
      <c r="R18" s="254"/>
      <c r="S18" s="254"/>
      <c r="T18" s="254"/>
      <c r="U18" s="97"/>
      <c r="V18" s="97"/>
      <c r="W18" s="97"/>
      <c r="X18" s="97"/>
      <c r="Y18" s="97"/>
      <c r="Z18" s="97"/>
    </row>
    <row r="19" spans="1:26" s="99" customFormat="1" ht="24" customHeight="1" thickBot="1">
      <c r="A19" s="97"/>
      <c r="B19" s="160">
        <f>B17+1</f>
        <v>5</v>
      </c>
      <c r="C19" s="278" t="s">
        <v>130</v>
      </c>
      <c r="D19" s="331">
        <f t="shared" ref="D19:O19" si="2">D14+D15+D16-D17</f>
        <v>2765.7122014376769</v>
      </c>
      <c r="E19" s="331">
        <f t="shared" si="2"/>
        <v>2095.9954662276764</v>
      </c>
      <c r="F19" s="331">
        <f t="shared" si="2"/>
        <v>2043.5911469776763</v>
      </c>
      <c r="G19" s="331">
        <f t="shared" si="2"/>
        <v>1676.8390071157107</v>
      </c>
      <c r="H19" s="331">
        <f t="shared" si="2"/>
        <v>1632.5059827357106</v>
      </c>
      <c r="I19" s="331">
        <f t="shared" si="2"/>
        <v>1588.1752868257106</v>
      </c>
      <c r="J19" s="331">
        <f t="shared" si="2"/>
        <v>1543.8895489857107</v>
      </c>
      <c r="K19" s="331">
        <f t="shared" si="2"/>
        <v>1499.6250634557107</v>
      </c>
      <c r="L19" s="331">
        <f t="shared" si="2"/>
        <v>1455.3605762657107</v>
      </c>
      <c r="M19" s="331">
        <f t="shared" si="2"/>
        <v>1411.0960908157108</v>
      </c>
      <c r="N19" s="331">
        <f t="shared" si="2"/>
        <v>1366.8316034257109</v>
      </c>
      <c r="O19" s="332">
        <f t="shared" si="2"/>
        <v>1322.5673736257108</v>
      </c>
      <c r="Q19" s="254"/>
      <c r="R19" s="254"/>
      <c r="S19" s="254"/>
      <c r="T19" s="254"/>
      <c r="U19" s="97"/>
      <c r="V19" s="97"/>
      <c r="W19" s="97"/>
      <c r="X19" s="97"/>
      <c r="Y19" s="97"/>
      <c r="Z19" s="97"/>
    </row>
    <row r="20" spans="1:26" s="99" customFormat="1" ht="17.25" customHeight="1">
      <c r="A20" s="97"/>
      <c r="B20" s="97"/>
      <c r="C20" s="97"/>
      <c r="D20" s="97"/>
      <c r="E20" s="97"/>
      <c r="F20" s="97"/>
      <c r="G20" s="97"/>
      <c r="H20" s="97"/>
      <c r="I20" s="97"/>
      <c r="J20" s="97"/>
      <c r="K20" s="97"/>
      <c r="L20" s="97"/>
      <c r="M20" s="97"/>
      <c r="N20" s="97"/>
      <c r="O20" s="97"/>
      <c r="P20" s="97"/>
      <c r="Q20" s="97"/>
      <c r="R20" s="97"/>
      <c r="S20" s="97"/>
      <c r="T20" s="97"/>
      <c r="U20" s="97"/>
      <c r="V20" s="97"/>
      <c r="W20" s="97"/>
      <c r="X20" s="97"/>
      <c r="Y20" s="97"/>
      <c r="Z20" s="97"/>
    </row>
    <row r="21" spans="1:26" s="99" customFormat="1" ht="17.25" customHeight="1">
      <c r="A21" s="333"/>
      <c r="B21" s="334" t="s">
        <v>32</v>
      </c>
      <c r="C21" s="335"/>
      <c r="D21" s="336"/>
      <c r="E21" s="336"/>
      <c r="F21" s="336"/>
      <c r="G21" s="336"/>
      <c r="H21" s="336"/>
      <c r="I21" s="336"/>
      <c r="J21" s="336"/>
      <c r="K21" s="336"/>
      <c r="L21" s="336"/>
      <c r="M21" s="336"/>
      <c r="N21" s="336"/>
      <c r="O21" s="336"/>
      <c r="P21" s="333"/>
      <c r="Q21" s="333"/>
      <c r="R21" s="333"/>
      <c r="S21" s="333"/>
      <c r="T21" s="333"/>
      <c r="U21" s="333"/>
      <c r="V21" s="333"/>
      <c r="W21" s="333"/>
      <c r="X21" s="333"/>
      <c r="Y21" s="333"/>
      <c r="Z21" s="333"/>
    </row>
    <row r="22" spans="1:26" s="99" customFormat="1" ht="17.25" customHeight="1">
      <c r="A22" s="333"/>
      <c r="B22" s="337">
        <v>1</v>
      </c>
      <c r="C22" s="333" t="s">
        <v>131</v>
      </c>
      <c r="D22" s="333"/>
      <c r="E22" s="333"/>
      <c r="F22" s="333"/>
      <c r="G22" s="333"/>
      <c r="H22" s="333"/>
      <c r="I22" s="333"/>
      <c r="J22" s="333"/>
      <c r="K22" s="333"/>
      <c r="L22" s="333"/>
      <c r="M22" s="333"/>
      <c r="N22" s="333"/>
      <c r="O22" s="333"/>
      <c r="P22" s="333"/>
      <c r="Q22" s="333"/>
      <c r="R22" s="333"/>
      <c r="S22" s="333"/>
      <c r="T22" s="333"/>
      <c r="U22" s="333"/>
      <c r="V22" s="333"/>
      <c r="W22" s="333"/>
      <c r="X22" s="333"/>
      <c r="Y22" s="333"/>
      <c r="Z22" s="333"/>
    </row>
    <row r="23" spans="1:26" s="99" customFormat="1" ht="17.25" customHeight="1">
      <c r="A23" s="333"/>
      <c r="B23" s="337">
        <v>2</v>
      </c>
      <c r="C23" s="333" t="s">
        <v>132</v>
      </c>
      <c r="D23" s="333"/>
      <c r="E23" s="333"/>
      <c r="F23" s="333"/>
      <c r="G23" s="333"/>
      <c r="H23" s="333"/>
      <c r="I23" s="333"/>
      <c r="J23" s="333"/>
      <c r="K23" s="333"/>
      <c r="L23" s="333"/>
      <c r="M23" s="333"/>
      <c r="N23" s="333"/>
      <c r="O23" s="333"/>
      <c r="P23" s="333"/>
      <c r="Q23" s="333"/>
      <c r="R23" s="333"/>
      <c r="S23" s="333"/>
      <c r="T23" s="333"/>
      <c r="U23" s="333"/>
      <c r="V23" s="333"/>
      <c r="W23" s="333"/>
      <c r="X23" s="333"/>
      <c r="Y23" s="333"/>
      <c r="Z23" s="333"/>
    </row>
    <row r="24" spans="1:26" s="99" customFormat="1" ht="33" customHeight="1">
      <c r="A24" s="338"/>
      <c r="B24" s="339">
        <v>3</v>
      </c>
      <c r="C24" s="555" t="s">
        <v>133</v>
      </c>
      <c r="D24" s="555"/>
      <c r="E24" s="555"/>
      <c r="F24" s="555"/>
      <c r="G24" s="555"/>
      <c r="H24" s="555"/>
      <c r="I24" s="555"/>
      <c r="J24" s="555"/>
      <c r="K24" s="555"/>
      <c r="L24" s="555"/>
      <c r="M24" s="555"/>
      <c r="N24" s="555"/>
      <c r="O24" s="555"/>
      <c r="P24" s="338"/>
      <c r="Q24" s="338"/>
      <c r="R24" s="338"/>
      <c r="S24" s="338"/>
      <c r="T24" s="338"/>
      <c r="U24" s="338"/>
      <c r="V24" s="338"/>
      <c r="W24" s="338"/>
      <c r="X24" s="338"/>
      <c r="Y24" s="338"/>
      <c r="Z24" s="338"/>
    </row>
    <row r="25" spans="1:26" s="99" customFormat="1" ht="15.75">
      <c r="A25" s="338"/>
      <c r="B25" s="340"/>
      <c r="C25" s="341"/>
      <c r="D25" s="338"/>
      <c r="E25" s="338"/>
      <c r="F25" s="338"/>
      <c r="G25" s="338"/>
      <c r="H25" s="338"/>
      <c r="I25" s="338"/>
      <c r="J25" s="338"/>
      <c r="K25" s="338"/>
      <c r="L25" s="338"/>
      <c r="M25" s="338"/>
      <c r="N25" s="338"/>
      <c r="O25" s="338"/>
      <c r="P25" s="338"/>
      <c r="Q25" s="338"/>
      <c r="R25" s="338"/>
      <c r="S25" s="338"/>
      <c r="T25" s="338"/>
      <c r="U25" s="338"/>
      <c r="V25" s="338"/>
      <c r="W25" s="338"/>
      <c r="X25" s="338"/>
      <c r="Y25" s="338"/>
      <c r="Z25" s="338"/>
    </row>
    <row r="26" spans="1:26" s="99" customFormat="1" ht="15">
      <c r="A26" s="338"/>
      <c r="B26" s="342"/>
      <c r="C26" s="342"/>
      <c r="D26" s="338"/>
      <c r="E26" s="338"/>
      <c r="F26" s="338"/>
      <c r="G26" s="338"/>
      <c r="H26" s="338"/>
      <c r="I26" s="338"/>
      <c r="J26" s="338"/>
      <c r="K26" s="338"/>
      <c r="L26" s="338"/>
      <c r="M26" s="338"/>
      <c r="N26" s="338"/>
      <c r="O26" s="338"/>
      <c r="P26" s="338"/>
      <c r="Q26" s="338"/>
      <c r="R26" s="338"/>
      <c r="S26" s="338"/>
      <c r="T26" s="338"/>
      <c r="U26" s="338"/>
      <c r="V26" s="338"/>
      <c r="W26" s="338"/>
      <c r="X26" s="338"/>
      <c r="Y26" s="338"/>
      <c r="Z26" s="338"/>
    </row>
    <row r="27" spans="1:26" s="99" customFormat="1" ht="15">
      <c r="A27" s="338"/>
      <c r="B27" s="338"/>
      <c r="C27" s="338"/>
      <c r="D27" s="338"/>
      <c r="E27" s="338"/>
      <c r="F27" s="338"/>
      <c r="G27" s="338"/>
      <c r="H27" s="338"/>
      <c r="I27" s="338"/>
      <c r="J27" s="338"/>
      <c r="K27" s="338"/>
      <c r="L27" s="338"/>
      <c r="M27" s="338"/>
      <c r="N27" s="338"/>
      <c r="O27" s="338"/>
      <c r="P27" s="338"/>
      <c r="Q27" s="338"/>
      <c r="R27" s="338"/>
      <c r="S27" s="338"/>
      <c r="T27" s="338"/>
      <c r="U27" s="338"/>
      <c r="V27" s="338"/>
      <c r="W27" s="338"/>
      <c r="X27" s="338"/>
      <c r="Y27" s="338"/>
      <c r="Z27" s="338"/>
    </row>
    <row r="28" spans="1:26" s="99" customFormat="1" ht="15">
      <c r="A28" s="338"/>
      <c r="B28" s="338"/>
      <c r="C28" s="338"/>
      <c r="D28" s="338"/>
      <c r="E28" s="338"/>
      <c r="F28" s="338"/>
      <c r="G28" s="338"/>
      <c r="H28" s="338"/>
      <c r="I28" s="338"/>
      <c r="J28" s="338"/>
      <c r="K28" s="338"/>
      <c r="L28" s="338"/>
      <c r="M28" s="338"/>
      <c r="N28" s="338"/>
      <c r="O28" s="338"/>
      <c r="P28" s="338"/>
      <c r="Q28" s="338"/>
      <c r="R28" s="338"/>
      <c r="S28" s="338"/>
      <c r="T28" s="338"/>
      <c r="U28" s="338"/>
      <c r="V28" s="338"/>
      <c r="W28" s="338"/>
      <c r="X28" s="338"/>
      <c r="Y28" s="338"/>
      <c r="Z28" s="338"/>
    </row>
    <row r="29" spans="1:26" s="99" customFormat="1" ht="15">
      <c r="A29" s="338"/>
      <c r="B29" s="338"/>
      <c r="C29" s="338"/>
      <c r="D29" s="338"/>
      <c r="E29" s="338"/>
      <c r="F29" s="338"/>
      <c r="G29" s="338"/>
      <c r="H29" s="338"/>
      <c r="I29" s="338"/>
      <c r="J29" s="338"/>
      <c r="K29" s="338"/>
      <c r="L29" s="338"/>
      <c r="M29" s="338"/>
      <c r="N29" s="338"/>
      <c r="O29" s="338"/>
      <c r="P29" s="338"/>
      <c r="Q29" s="338"/>
      <c r="R29" s="338"/>
      <c r="S29" s="338"/>
      <c r="T29" s="338"/>
      <c r="U29" s="338"/>
      <c r="V29" s="338"/>
      <c r="W29" s="338"/>
      <c r="X29" s="338"/>
      <c r="Y29" s="338"/>
      <c r="Z29" s="338"/>
    </row>
    <row r="30" spans="1:26" s="99" customFormat="1" ht="15">
      <c r="A30" s="338"/>
      <c r="B30" s="338"/>
      <c r="C30" s="338"/>
      <c r="D30" s="338"/>
      <c r="E30" s="338"/>
      <c r="F30" s="338"/>
      <c r="G30" s="338"/>
      <c r="H30" s="338"/>
      <c r="I30" s="338"/>
      <c r="J30" s="338"/>
      <c r="K30" s="338"/>
      <c r="L30" s="338"/>
      <c r="M30" s="338"/>
      <c r="N30" s="338"/>
      <c r="O30" s="338"/>
      <c r="P30" s="338"/>
      <c r="Q30" s="338"/>
      <c r="R30" s="338"/>
      <c r="S30" s="338"/>
      <c r="T30" s="338"/>
      <c r="U30" s="338"/>
      <c r="V30" s="338"/>
      <c r="W30" s="338"/>
      <c r="X30" s="338"/>
      <c r="Y30" s="338"/>
      <c r="Z30" s="338"/>
    </row>
    <row r="31" spans="1:26" s="99" customFormat="1" ht="15">
      <c r="A31" s="338"/>
      <c r="B31" s="338"/>
      <c r="C31" s="338"/>
      <c r="D31" s="338"/>
      <c r="E31" s="338"/>
      <c r="F31" s="338"/>
      <c r="G31" s="338"/>
      <c r="H31" s="338"/>
      <c r="I31" s="338"/>
      <c r="J31" s="338"/>
      <c r="K31" s="338"/>
      <c r="L31" s="338"/>
      <c r="M31" s="338"/>
      <c r="N31" s="338"/>
      <c r="O31" s="338"/>
      <c r="P31" s="338"/>
      <c r="Q31" s="338"/>
      <c r="R31" s="338"/>
      <c r="S31" s="338"/>
      <c r="T31" s="338"/>
      <c r="U31" s="338"/>
      <c r="V31" s="338"/>
      <c r="W31" s="338"/>
      <c r="X31" s="338"/>
      <c r="Y31" s="338"/>
      <c r="Z31" s="338"/>
    </row>
    <row r="32" spans="1:26" s="99" customFormat="1" ht="15">
      <c r="A32" s="338"/>
      <c r="B32" s="338"/>
      <c r="C32" s="338"/>
      <c r="D32" s="338"/>
      <c r="E32" s="338"/>
      <c r="F32" s="338"/>
      <c r="G32" s="338"/>
      <c r="H32" s="338"/>
      <c r="I32" s="338"/>
      <c r="J32" s="338"/>
      <c r="K32" s="338"/>
      <c r="L32" s="338"/>
      <c r="M32" s="338"/>
      <c r="N32" s="338"/>
      <c r="O32" s="338"/>
      <c r="P32" s="338"/>
      <c r="Q32" s="338"/>
      <c r="R32" s="338"/>
      <c r="S32" s="338"/>
      <c r="T32" s="338"/>
      <c r="U32" s="338"/>
      <c r="V32" s="338"/>
      <c r="W32" s="338"/>
      <c r="X32" s="338"/>
      <c r="Y32" s="338"/>
      <c r="Z32" s="338"/>
    </row>
    <row r="33" spans="1:26" s="99" customFormat="1" ht="15">
      <c r="A33" s="338"/>
      <c r="B33" s="338"/>
      <c r="C33" s="338"/>
      <c r="D33" s="338"/>
      <c r="E33" s="338"/>
      <c r="F33" s="338"/>
      <c r="G33" s="338"/>
      <c r="H33" s="338"/>
      <c r="I33" s="338"/>
      <c r="J33" s="338"/>
      <c r="K33" s="338"/>
      <c r="L33" s="338"/>
      <c r="M33" s="338"/>
      <c r="N33" s="338"/>
      <c r="O33" s="338"/>
      <c r="P33" s="338"/>
      <c r="Q33" s="338"/>
      <c r="R33" s="338"/>
      <c r="S33" s="338"/>
      <c r="T33" s="338"/>
      <c r="U33" s="338"/>
      <c r="V33" s="338"/>
      <c r="W33" s="338"/>
      <c r="X33" s="338"/>
      <c r="Y33" s="338"/>
      <c r="Z33" s="338"/>
    </row>
    <row r="34" spans="1:26" s="99" customFormat="1" ht="15">
      <c r="A34" s="338"/>
      <c r="B34" s="338"/>
      <c r="C34" s="338"/>
      <c r="D34" s="338"/>
      <c r="E34" s="338"/>
      <c r="F34" s="338"/>
      <c r="G34" s="338"/>
      <c r="H34" s="338"/>
      <c r="I34" s="338"/>
      <c r="J34" s="338"/>
      <c r="K34" s="338"/>
      <c r="L34" s="338"/>
      <c r="M34" s="338"/>
      <c r="N34" s="338"/>
      <c r="O34" s="338"/>
      <c r="P34" s="338"/>
      <c r="Q34" s="338"/>
      <c r="R34" s="338"/>
      <c r="S34" s="338"/>
      <c r="T34" s="338"/>
      <c r="U34" s="338"/>
      <c r="V34" s="338"/>
      <c r="W34" s="338"/>
      <c r="X34" s="338"/>
      <c r="Y34" s="338"/>
      <c r="Z34" s="338"/>
    </row>
    <row r="35" spans="1:26" s="99" customFormat="1" ht="15">
      <c r="A35" s="338"/>
      <c r="B35" s="338"/>
      <c r="C35" s="338"/>
      <c r="D35" s="338"/>
      <c r="E35" s="338"/>
      <c r="F35" s="338"/>
      <c r="G35" s="338"/>
      <c r="H35" s="338"/>
      <c r="I35" s="338"/>
      <c r="J35" s="338"/>
      <c r="K35" s="338"/>
      <c r="L35" s="338"/>
      <c r="M35" s="338"/>
      <c r="N35" s="338"/>
      <c r="O35" s="338"/>
      <c r="P35" s="338"/>
      <c r="Q35" s="338"/>
      <c r="R35" s="338"/>
      <c r="S35" s="338"/>
      <c r="T35" s="338"/>
      <c r="U35" s="338"/>
      <c r="V35" s="338"/>
      <c r="W35" s="338"/>
      <c r="X35" s="338"/>
      <c r="Y35" s="338"/>
      <c r="Z35" s="338"/>
    </row>
    <row r="36" spans="1:26" s="99" customFormat="1" ht="15">
      <c r="A36" s="97"/>
      <c r="B36" s="97"/>
      <c r="C36" s="97"/>
      <c r="D36" s="97"/>
      <c r="E36" s="97"/>
      <c r="F36" s="97"/>
      <c r="G36" s="97"/>
      <c r="H36" s="97"/>
      <c r="I36" s="97"/>
      <c r="J36" s="97"/>
      <c r="K36" s="97"/>
      <c r="L36" s="97"/>
      <c r="M36" s="97"/>
      <c r="N36" s="97"/>
      <c r="O36" s="97"/>
      <c r="P36" s="97"/>
      <c r="Q36" s="97"/>
      <c r="R36" s="97"/>
      <c r="S36" s="97"/>
      <c r="T36" s="97"/>
      <c r="U36" s="97"/>
      <c r="V36" s="97"/>
      <c r="W36" s="97"/>
      <c r="X36" s="97"/>
      <c r="Y36" s="97"/>
      <c r="Z36" s="97"/>
    </row>
    <row r="37" spans="1:26" s="99" customFormat="1" ht="15">
      <c r="A37" s="97"/>
      <c r="B37" s="97"/>
      <c r="C37" s="97"/>
      <c r="D37" s="97"/>
      <c r="E37" s="97"/>
      <c r="F37" s="97"/>
      <c r="G37" s="97"/>
      <c r="H37" s="97"/>
      <c r="I37" s="97"/>
      <c r="J37" s="97"/>
      <c r="K37" s="97"/>
      <c r="L37" s="97"/>
      <c r="M37" s="97"/>
      <c r="N37" s="97"/>
      <c r="O37" s="97"/>
      <c r="P37" s="97"/>
      <c r="Q37" s="97"/>
      <c r="R37" s="97"/>
      <c r="S37" s="97"/>
      <c r="T37" s="97"/>
      <c r="U37" s="97"/>
      <c r="V37" s="97"/>
      <c r="W37" s="97"/>
      <c r="X37" s="97"/>
      <c r="Y37" s="97"/>
      <c r="Z37" s="97"/>
    </row>
    <row r="38" spans="1:26" s="99" customFormat="1" ht="15">
      <c r="A38" s="97"/>
      <c r="B38" s="97"/>
      <c r="C38" s="97"/>
      <c r="D38" s="97"/>
      <c r="E38" s="97"/>
      <c r="F38" s="97"/>
      <c r="G38" s="97"/>
      <c r="H38" s="97"/>
      <c r="I38" s="97"/>
      <c r="J38" s="97"/>
      <c r="K38" s="97"/>
      <c r="L38" s="97"/>
      <c r="M38" s="97"/>
      <c r="N38" s="97"/>
      <c r="O38" s="97"/>
      <c r="P38" s="97"/>
      <c r="Q38" s="97"/>
      <c r="R38" s="97"/>
      <c r="S38" s="97"/>
      <c r="T38" s="97"/>
      <c r="U38" s="97"/>
      <c r="V38" s="97"/>
      <c r="W38" s="97"/>
      <c r="X38" s="97"/>
      <c r="Y38" s="97"/>
      <c r="Z38" s="97"/>
    </row>
    <row r="39" spans="1:26" s="99" customFormat="1" ht="15">
      <c r="A39" s="97"/>
      <c r="B39" s="97"/>
      <c r="C39" s="97"/>
      <c r="D39" s="97"/>
      <c r="E39" s="97"/>
      <c r="F39" s="97"/>
      <c r="G39" s="97"/>
      <c r="H39" s="97"/>
      <c r="I39" s="97"/>
      <c r="J39" s="97"/>
      <c r="K39" s="97"/>
      <c r="L39" s="97"/>
      <c r="M39" s="97"/>
      <c r="N39" s="97"/>
      <c r="O39" s="97"/>
      <c r="P39" s="97"/>
      <c r="Q39" s="97"/>
      <c r="R39" s="97"/>
      <c r="S39" s="97"/>
      <c r="T39" s="97"/>
      <c r="U39" s="97"/>
      <c r="V39" s="97"/>
      <c r="W39" s="97"/>
      <c r="X39" s="97"/>
      <c r="Y39" s="97"/>
      <c r="Z39" s="97"/>
    </row>
    <row r="40" spans="1:26" s="99" customFormat="1" ht="15">
      <c r="A40" s="97"/>
      <c r="B40" s="97"/>
      <c r="C40" s="97"/>
      <c r="D40" s="97"/>
      <c r="E40" s="97"/>
      <c r="F40" s="97"/>
      <c r="G40" s="97"/>
      <c r="H40" s="97"/>
      <c r="I40" s="97"/>
      <c r="J40" s="97"/>
      <c r="K40" s="97"/>
      <c r="L40" s="97"/>
      <c r="M40" s="97"/>
      <c r="N40" s="97"/>
      <c r="O40" s="97"/>
      <c r="P40" s="97"/>
      <c r="Q40" s="97"/>
      <c r="R40" s="97"/>
      <c r="S40" s="97"/>
      <c r="T40" s="97"/>
      <c r="U40" s="97"/>
      <c r="V40" s="97"/>
      <c r="W40" s="97"/>
      <c r="X40" s="97"/>
      <c r="Y40" s="97"/>
      <c r="Z40" s="97"/>
    </row>
    <row r="41" spans="1:26" s="99" customFormat="1" ht="15">
      <c r="A41" s="97"/>
      <c r="B41" s="97"/>
      <c r="C41" s="97"/>
      <c r="D41" s="97"/>
      <c r="E41" s="97"/>
      <c r="F41" s="97"/>
      <c r="G41" s="97"/>
      <c r="H41" s="97"/>
      <c r="I41" s="97"/>
      <c r="J41" s="97"/>
      <c r="K41" s="97"/>
      <c r="L41" s="97"/>
      <c r="M41" s="97"/>
      <c r="N41" s="97"/>
      <c r="O41" s="97"/>
      <c r="P41" s="97"/>
      <c r="Q41" s="97"/>
      <c r="R41" s="97"/>
      <c r="S41" s="97"/>
      <c r="T41" s="97"/>
      <c r="U41" s="97"/>
      <c r="V41" s="97"/>
      <c r="W41" s="97"/>
      <c r="X41" s="97"/>
      <c r="Y41" s="97"/>
      <c r="Z41" s="97"/>
    </row>
    <row r="42" spans="1:26" s="99" customFormat="1" ht="15">
      <c r="A42" s="97"/>
      <c r="B42" s="97"/>
      <c r="C42" s="97"/>
      <c r="D42" s="97"/>
      <c r="E42" s="97"/>
      <c r="F42" s="97"/>
      <c r="G42" s="97"/>
      <c r="H42" s="97"/>
      <c r="I42" s="97"/>
      <c r="J42" s="97"/>
      <c r="K42" s="97"/>
      <c r="L42" s="97"/>
      <c r="M42" s="97"/>
      <c r="N42" s="97"/>
      <c r="O42" s="97"/>
      <c r="P42" s="97"/>
      <c r="Q42" s="97"/>
      <c r="R42" s="97"/>
      <c r="S42" s="97"/>
      <c r="T42" s="97"/>
      <c r="U42" s="97"/>
      <c r="V42" s="97"/>
      <c r="W42" s="97"/>
      <c r="X42" s="97"/>
      <c r="Y42" s="97"/>
      <c r="Z42" s="97"/>
    </row>
    <row r="43" spans="1:26" s="99" customFormat="1" ht="15">
      <c r="A43" s="97"/>
      <c r="B43" s="97"/>
      <c r="C43" s="97"/>
      <c r="D43" s="97"/>
      <c r="E43" s="97"/>
      <c r="F43" s="97"/>
      <c r="G43" s="97"/>
      <c r="H43" s="97"/>
      <c r="I43" s="97"/>
      <c r="J43" s="97"/>
      <c r="K43" s="97"/>
      <c r="L43" s="97"/>
      <c r="M43" s="97"/>
      <c r="N43" s="97"/>
      <c r="O43" s="97"/>
      <c r="P43" s="97"/>
      <c r="Q43" s="97"/>
      <c r="R43" s="97"/>
      <c r="S43" s="97"/>
      <c r="T43" s="97"/>
      <c r="U43" s="97"/>
      <c r="V43" s="97"/>
      <c r="W43" s="97"/>
      <c r="X43" s="97"/>
      <c r="Y43" s="97"/>
      <c r="Z43" s="97"/>
    </row>
    <row r="44" spans="1:26" s="99" customFormat="1" ht="15">
      <c r="A44" s="97"/>
      <c r="B44" s="97"/>
      <c r="C44" s="97"/>
      <c r="D44" s="97"/>
      <c r="E44" s="97"/>
      <c r="F44" s="97"/>
      <c r="G44" s="97"/>
      <c r="H44" s="97"/>
      <c r="I44" s="97"/>
      <c r="J44" s="97"/>
      <c r="K44" s="97"/>
      <c r="L44" s="97"/>
      <c r="M44" s="97"/>
      <c r="N44" s="97"/>
      <c r="O44" s="97"/>
      <c r="P44" s="97"/>
      <c r="Q44" s="97"/>
      <c r="R44" s="97"/>
      <c r="S44" s="97"/>
      <c r="T44" s="97"/>
      <c r="U44" s="97"/>
      <c r="V44" s="97"/>
      <c r="W44" s="97"/>
      <c r="X44" s="97"/>
      <c r="Y44" s="97"/>
      <c r="Z44" s="97"/>
    </row>
    <row r="45" spans="1:26" s="99" customFormat="1" ht="15">
      <c r="A45" s="97"/>
      <c r="B45" s="97"/>
      <c r="C45" s="97"/>
      <c r="D45" s="97"/>
      <c r="E45" s="97"/>
      <c r="F45" s="97"/>
      <c r="G45" s="97"/>
      <c r="H45" s="97"/>
      <c r="I45" s="97"/>
      <c r="J45" s="97"/>
      <c r="K45" s="97"/>
      <c r="L45" s="97"/>
      <c r="M45" s="97"/>
      <c r="N45" s="97"/>
      <c r="O45" s="97"/>
      <c r="P45" s="97"/>
      <c r="Q45" s="97"/>
      <c r="R45" s="97"/>
      <c r="S45" s="97"/>
      <c r="T45" s="97"/>
      <c r="U45" s="97"/>
      <c r="V45" s="97"/>
      <c r="W45" s="97"/>
      <c r="X45" s="97"/>
      <c r="Y45" s="97"/>
      <c r="Z45" s="97"/>
    </row>
    <row r="46" spans="1:26" s="99" customFormat="1" ht="15">
      <c r="A46" s="97"/>
      <c r="B46" s="97"/>
      <c r="C46" s="97"/>
      <c r="D46" s="97"/>
      <c r="E46" s="97"/>
      <c r="F46" s="97"/>
      <c r="G46" s="97"/>
      <c r="H46" s="97"/>
      <c r="I46" s="97"/>
      <c r="J46" s="97"/>
      <c r="K46" s="97"/>
      <c r="L46" s="97"/>
      <c r="M46" s="97"/>
      <c r="N46" s="97"/>
      <c r="O46" s="97"/>
      <c r="P46" s="97"/>
      <c r="Q46" s="97"/>
      <c r="R46" s="97"/>
      <c r="S46" s="97"/>
      <c r="T46" s="97"/>
      <c r="U46" s="97"/>
      <c r="V46" s="97"/>
      <c r="W46" s="97"/>
      <c r="X46" s="97"/>
      <c r="Y46" s="97"/>
      <c r="Z46" s="97"/>
    </row>
    <row r="47" spans="1:26" s="99" customFormat="1" ht="15">
      <c r="A47" s="97"/>
      <c r="B47" s="97"/>
      <c r="C47" s="97"/>
      <c r="D47" s="97"/>
      <c r="E47" s="97"/>
      <c r="F47" s="97"/>
      <c r="G47" s="97"/>
      <c r="H47" s="97"/>
      <c r="I47" s="97"/>
      <c r="J47" s="97"/>
      <c r="K47" s="97"/>
      <c r="L47" s="97"/>
      <c r="M47" s="97"/>
      <c r="N47" s="97"/>
      <c r="O47" s="97"/>
      <c r="P47" s="97"/>
      <c r="Q47" s="97"/>
      <c r="R47" s="97"/>
      <c r="S47" s="97"/>
      <c r="T47" s="97"/>
      <c r="U47" s="97"/>
      <c r="V47" s="97"/>
      <c r="W47" s="97"/>
      <c r="X47" s="97"/>
      <c r="Y47" s="97"/>
      <c r="Z47" s="97"/>
    </row>
    <row r="48" spans="1:26" s="99" customFormat="1" ht="15">
      <c r="A48" s="97"/>
      <c r="B48" s="97"/>
      <c r="C48" s="97"/>
      <c r="D48" s="97"/>
      <c r="E48" s="97"/>
      <c r="F48" s="97"/>
      <c r="G48" s="97"/>
      <c r="H48" s="97"/>
      <c r="I48" s="97"/>
      <c r="J48" s="97"/>
      <c r="K48" s="97"/>
      <c r="L48" s="97"/>
      <c r="M48" s="97"/>
      <c r="N48" s="97"/>
      <c r="O48" s="97"/>
      <c r="P48" s="97"/>
      <c r="Q48" s="97"/>
      <c r="R48" s="97"/>
      <c r="S48" s="97"/>
      <c r="T48" s="97"/>
      <c r="U48" s="97"/>
      <c r="V48" s="97"/>
      <c r="W48" s="97"/>
      <c r="X48" s="97"/>
      <c r="Y48" s="97"/>
      <c r="Z48" s="97"/>
    </row>
    <row r="49" spans="1:26" s="99" customFormat="1" ht="15">
      <c r="A49" s="97"/>
      <c r="B49" s="97"/>
      <c r="C49" s="97"/>
      <c r="D49" s="97"/>
      <c r="E49" s="97"/>
      <c r="F49" s="97"/>
      <c r="G49" s="97"/>
      <c r="H49" s="97"/>
      <c r="I49" s="97"/>
      <c r="J49" s="97"/>
      <c r="K49" s="97"/>
      <c r="L49" s="97"/>
      <c r="M49" s="97"/>
      <c r="N49" s="97"/>
      <c r="O49" s="97"/>
      <c r="P49" s="97"/>
      <c r="Q49" s="97"/>
      <c r="R49" s="97"/>
      <c r="S49" s="97"/>
      <c r="T49" s="97"/>
      <c r="U49" s="97"/>
      <c r="V49" s="97"/>
      <c r="W49" s="97"/>
      <c r="X49" s="97"/>
      <c r="Y49" s="97"/>
      <c r="Z49" s="97"/>
    </row>
    <row r="50" spans="1:26" s="99" customFormat="1" ht="15">
      <c r="A50" s="97"/>
      <c r="B50" s="97"/>
      <c r="C50" s="97"/>
      <c r="D50" s="97"/>
      <c r="E50" s="97"/>
      <c r="F50" s="97"/>
      <c r="G50" s="97"/>
      <c r="H50" s="97"/>
      <c r="I50" s="97"/>
      <c r="J50" s="97"/>
      <c r="K50" s="97"/>
      <c r="L50" s="97"/>
      <c r="M50" s="97"/>
      <c r="N50" s="97"/>
      <c r="O50" s="97"/>
      <c r="P50" s="97"/>
      <c r="Q50" s="97"/>
      <c r="R50" s="97"/>
      <c r="S50" s="97"/>
      <c r="T50" s="97"/>
      <c r="U50" s="97"/>
      <c r="V50" s="97"/>
      <c r="W50" s="97"/>
      <c r="X50" s="97"/>
      <c r="Y50" s="97"/>
      <c r="Z50" s="97"/>
    </row>
    <row r="51" spans="1:26" s="99" customFormat="1" ht="15">
      <c r="A51" s="97"/>
      <c r="B51" s="97"/>
      <c r="C51" s="97"/>
      <c r="D51" s="97"/>
      <c r="E51" s="97"/>
      <c r="F51" s="97"/>
      <c r="G51" s="97"/>
      <c r="H51" s="97"/>
      <c r="I51" s="97"/>
      <c r="J51" s="97"/>
      <c r="K51" s="97"/>
      <c r="L51" s="97"/>
      <c r="M51" s="97"/>
      <c r="N51" s="97"/>
      <c r="O51" s="97"/>
      <c r="P51" s="97"/>
      <c r="Q51" s="97"/>
      <c r="R51" s="97"/>
      <c r="S51" s="97"/>
      <c r="T51" s="97"/>
      <c r="U51" s="97"/>
      <c r="V51" s="97"/>
      <c r="W51" s="97"/>
      <c r="X51" s="97"/>
      <c r="Y51" s="97"/>
      <c r="Z51" s="97"/>
    </row>
    <row r="52" spans="1:26" s="99" customFormat="1" ht="15">
      <c r="A52" s="97"/>
      <c r="B52" s="97"/>
      <c r="C52" s="97"/>
      <c r="D52" s="97"/>
      <c r="E52" s="97"/>
      <c r="F52" s="97"/>
      <c r="G52" s="97"/>
      <c r="H52" s="97"/>
      <c r="I52" s="97"/>
      <c r="J52" s="97"/>
      <c r="K52" s="97"/>
      <c r="L52" s="97"/>
      <c r="M52" s="97"/>
      <c r="N52" s="97"/>
      <c r="O52" s="97"/>
      <c r="P52" s="97"/>
      <c r="Q52" s="97"/>
      <c r="R52" s="97"/>
      <c r="S52" s="97"/>
      <c r="T52" s="97"/>
      <c r="U52" s="97"/>
      <c r="V52" s="97"/>
      <c r="W52" s="97"/>
      <c r="X52" s="97"/>
      <c r="Y52" s="97"/>
      <c r="Z52" s="97"/>
    </row>
    <row r="53" spans="1:26" s="99" customFormat="1" ht="15">
      <c r="A53" s="97"/>
      <c r="B53" s="97"/>
      <c r="C53" s="97"/>
      <c r="D53" s="97"/>
      <c r="E53" s="97"/>
      <c r="F53" s="97"/>
      <c r="G53" s="97"/>
      <c r="H53" s="97"/>
      <c r="I53" s="97"/>
      <c r="J53" s="97"/>
      <c r="K53" s="97"/>
      <c r="L53" s="97"/>
      <c r="M53" s="97"/>
      <c r="N53" s="97"/>
      <c r="O53" s="97"/>
      <c r="P53" s="97"/>
      <c r="Q53" s="97"/>
      <c r="R53" s="97"/>
      <c r="S53" s="97"/>
      <c r="T53" s="97"/>
      <c r="U53" s="97"/>
      <c r="V53" s="97"/>
      <c r="W53" s="97"/>
      <c r="X53" s="97"/>
      <c r="Y53" s="97"/>
      <c r="Z53" s="97"/>
    </row>
    <row r="54" spans="1:26" s="99" customFormat="1" ht="15">
      <c r="A54" s="97"/>
      <c r="B54" s="97"/>
      <c r="C54" s="97"/>
      <c r="D54" s="97"/>
      <c r="E54" s="97"/>
      <c r="F54" s="97"/>
      <c r="G54" s="97"/>
      <c r="H54" s="97"/>
      <c r="I54" s="97"/>
      <c r="J54" s="97"/>
      <c r="K54" s="97"/>
      <c r="L54" s="97"/>
      <c r="M54" s="97"/>
      <c r="N54" s="97"/>
      <c r="O54" s="97"/>
      <c r="P54" s="97"/>
      <c r="Q54" s="97"/>
      <c r="R54" s="97"/>
      <c r="S54" s="97"/>
      <c r="T54" s="97"/>
      <c r="U54" s="97"/>
      <c r="V54" s="97"/>
      <c r="W54" s="97"/>
      <c r="X54" s="97"/>
      <c r="Y54" s="97"/>
      <c r="Z54" s="97"/>
    </row>
    <row r="55" spans="1:26" s="99" customFormat="1" ht="15">
      <c r="A55" s="97"/>
      <c r="B55" s="97"/>
      <c r="C55" s="97"/>
      <c r="D55" s="97"/>
      <c r="E55" s="97"/>
      <c r="F55" s="97"/>
      <c r="G55" s="97"/>
      <c r="H55" s="97"/>
      <c r="I55" s="97"/>
      <c r="J55" s="97"/>
      <c r="K55" s="97"/>
      <c r="L55" s="97"/>
      <c r="M55" s="97"/>
      <c r="N55" s="97"/>
      <c r="O55" s="97"/>
      <c r="P55" s="97"/>
      <c r="Q55" s="97"/>
      <c r="R55" s="97"/>
      <c r="S55" s="97"/>
      <c r="T55" s="97"/>
      <c r="U55" s="97"/>
      <c r="V55" s="97"/>
      <c r="W55" s="97"/>
      <c r="X55" s="97"/>
      <c r="Y55" s="97"/>
      <c r="Z55" s="97"/>
    </row>
    <row r="56" spans="1:26" s="99" customFormat="1" ht="15">
      <c r="A56" s="97"/>
      <c r="B56" s="97"/>
      <c r="C56" s="97"/>
      <c r="D56" s="97"/>
      <c r="E56" s="97"/>
      <c r="F56" s="97"/>
      <c r="G56" s="97"/>
      <c r="H56" s="97"/>
      <c r="I56" s="97"/>
      <c r="J56" s="97"/>
      <c r="K56" s="97"/>
      <c r="L56" s="97"/>
      <c r="M56" s="97"/>
      <c r="N56" s="97"/>
      <c r="O56" s="97"/>
      <c r="P56" s="97"/>
      <c r="Q56" s="97"/>
      <c r="R56" s="97"/>
      <c r="S56" s="97"/>
      <c r="T56" s="97"/>
      <c r="U56" s="97"/>
      <c r="V56" s="97"/>
      <c r="W56" s="97"/>
      <c r="X56" s="97"/>
      <c r="Y56" s="97"/>
      <c r="Z56" s="97"/>
    </row>
    <row r="57" spans="1:26" s="99" customFormat="1" ht="15">
      <c r="A57" s="97"/>
      <c r="B57" s="97"/>
      <c r="C57" s="97"/>
      <c r="D57" s="97"/>
      <c r="E57" s="97"/>
      <c r="F57" s="97"/>
      <c r="G57" s="97"/>
      <c r="H57" s="97"/>
      <c r="I57" s="97"/>
      <c r="J57" s="97"/>
      <c r="K57" s="97"/>
      <c r="L57" s="97"/>
      <c r="M57" s="97"/>
      <c r="N57" s="97"/>
      <c r="O57" s="97"/>
      <c r="P57" s="97"/>
      <c r="Q57" s="97"/>
      <c r="R57" s="97"/>
      <c r="S57" s="97"/>
      <c r="T57" s="97"/>
      <c r="U57" s="97"/>
      <c r="V57" s="97"/>
      <c r="W57" s="97"/>
      <c r="X57" s="97"/>
      <c r="Y57" s="97"/>
      <c r="Z57" s="97"/>
    </row>
    <row r="58" spans="1:26" s="99" customFormat="1" ht="15">
      <c r="A58" s="97"/>
      <c r="B58" s="97"/>
      <c r="C58" s="97"/>
      <c r="D58" s="97"/>
      <c r="E58" s="97"/>
      <c r="F58" s="97"/>
      <c r="G58" s="97"/>
      <c r="H58" s="97"/>
      <c r="I58" s="97"/>
      <c r="J58" s="97"/>
      <c r="K58" s="97"/>
      <c r="L58" s="97"/>
      <c r="M58" s="97"/>
      <c r="N58" s="97"/>
      <c r="O58" s="97"/>
      <c r="P58" s="97"/>
      <c r="Q58" s="97"/>
      <c r="R58" s="97"/>
      <c r="S58" s="97"/>
      <c r="T58" s="97"/>
      <c r="U58" s="97"/>
      <c r="V58" s="97"/>
      <c r="W58" s="97"/>
      <c r="X58" s="97"/>
      <c r="Y58" s="97"/>
      <c r="Z58" s="97"/>
    </row>
    <row r="59" spans="1:26" s="99" customFormat="1" ht="15">
      <c r="A59" s="97"/>
      <c r="B59" s="97"/>
      <c r="C59" s="97"/>
      <c r="D59" s="97"/>
      <c r="E59" s="97"/>
      <c r="F59" s="97"/>
      <c r="G59" s="97"/>
      <c r="H59" s="97"/>
      <c r="I59" s="97"/>
      <c r="J59" s="97"/>
      <c r="K59" s="97"/>
      <c r="L59" s="97"/>
      <c r="M59" s="97"/>
      <c r="N59" s="97"/>
      <c r="O59" s="97"/>
      <c r="P59" s="97"/>
      <c r="Q59" s="97"/>
      <c r="R59" s="97"/>
      <c r="S59" s="97"/>
      <c r="T59" s="97"/>
      <c r="U59" s="97"/>
      <c r="V59" s="97"/>
      <c r="W59" s="97"/>
      <c r="X59" s="97"/>
      <c r="Y59" s="97"/>
      <c r="Z59" s="97"/>
    </row>
    <row r="60" spans="1:26" s="99" customFormat="1" ht="15">
      <c r="A60" s="97"/>
      <c r="B60" s="97"/>
      <c r="C60" s="97"/>
      <c r="D60" s="97"/>
      <c r="E60" s="97"/>
      <c r="F60" s="97"/>
      <c r="G60" s="97"/>
      <c r="H60" s="97"/>
      <c r="I60" s="97"/>
      <c r="J60" s="97"/>
      <c r="K60" s="97"/>
      <c r="L60" s="97"/>
      <c r="M60" s="97"/>
      <c r="N60" s="97"/>
      <c r="O60" s="97"/>
      <c r="P60" s="97"/>
      <c r="Q60" s="97"/>
      <c r="R60" s="97"/>
      <c r="S60" s="97"/>
      <c r="T60" s="97"/>
      <c r="U60" s="97"/>
      <c r="V60" s="97"/>
      <c r="W60" s="97"/>
      <c r="X60" s="97"/>
      <c r="Y60" s="97"/>
      <c r="Z60" s="97"/>
    </row>
    <row r="61" spans="1:26" s="99" customFormat="1" ht="15">
      <c r="A61" s="97"/>
      <c r="B61" s="97"/>
      <c r="C61" s="97"/>
      <c r="D61" s="97"/>
      <c r="E61" s="97"/>
      <c r="F61" s="97"/>
      <c r="G61" s="97"/>
      <c r="H61" s="97"/>
      <c r="I61" s="97"/>
      <c r="J61" s="97"/>
      <c r="K61" s="97"/>
      <c r="L61" s="97"/>
      <c r="M61" s="97"/>
      <c r="N61" s="97"/>
      <c r="O61" s="97"/>
      <c r="P61" s="97"/>
      <c r="Q61" s="97"/>
      <c r="R61" s="97"/>
      <c r="S61" s="97"/>
      <c r="T61" s="97"/>
      <c r="U61" s="97"/>
      <c r="V61" s="97"/>
      <c r="W61" s="97"/>
      <c r="X61" s="97"/>
      <c r="Y61" s="97"/>
      <c r="Z61" s="97"/>
    </row>
    <row r="62" spans="1:26" s="99" customFormat="1" ht="15">
      <c r="A62" s="97"/>
      <c r="B62" s="97"/>
      <c r="C62" s="97"/>
      <c r="D62" s="97"/>
      <c r="E62" s="97"/>
      <c r="F62" s="97"/>
      <c r="G62" s="97"/>
      <c r="H62" s="97"/>
      <c r="I62" s="97"/>
      <c r="J62" s="97"/>
      <c r="K62" s="97"/>
      <c r="L62" s="97"/>
      <c r="M62" s="97"/>
      <c r="N62" s="97"/>
      <c r="O62" s="97"/>
      <c r="P62" s="97"/>
      <c r="Q62" s="97"/>
      <c r="R62" s="97"/>
      <c r="S62" s="97"/>
      <c r="T62" s="97"/>
      <c r="U62" s="97"/>
      <c r="V62" s="97"/>
      <c r="W62" s="97"/>
      <c r="X62" s="97"/>
      <c r="Y62" s="97"/>
      <c r="Z62" s="97"/>
    </row>
    <row r="63" spans="1:26" s="99" customFormat="1" ht="15">
      <c r="A63" s="97"/>
      <c r="B63" s="97"/>
      <c r="C63" s="97"/>
      <c r="D63" s="97"/>
      <c r="E63" s="97"/>
      <c r="F63" s="97"/>
      <c r="G63" s="97"/>
      <c r="H63" s="97"/>
      <c r="I63" s="97"/>
      <c r="J63" s="97"/>
      <c r="K63" s="97"/>
      <c r="L63" s="97"/>
      <c r="M63" s="97"/>
      <c r="N63" s="97"/>
      <c r="O63" s="97"/>
      <c r="P63" s="97"/>
      <c r="Q63" s="97"/>
      <c r="R63" s="97"/>
      <c r="S63" s="97"/>
      <c r="T63" s="97"/>
      <c r="U63" s="97"/>
      <c r="V63" s="97"/>
      <c r="W63" s="97"/>
      <c r="X63" s="97"/>
      <c r="Y63" s="97"/>
      <c r="Z63" s="97"/>
    </row>
    <row r="64" spans="1:26" s="99" customFormat="1" ht="15">
      <c r="A64" s="97"/>
      <c r="B64" s="97"/>
      <c r="C64" s="97"/>
      <c r="D64" s="97"/>
      <c r="E64" s="97"/>
      <c r="F64" s="97"/>
      <c r="G64" s="97"/>
      <c r="H64" s="97"/>
      <c r="I64" s="97"/>
      <c r="J64" s="97"/>
      <c r="K64" s="97"/>
      <c r="L64" s="97"/>
      <c r="M64" s="97"/>
      <c r="N64" s="97"/>
      <c r="O64" s="97"/>
      <c r="P64" s="97"/>
      <c r="Q64" s="97"/>
      <c r="R64" s="97"/>
      <c r="S64" s="97"/>
      <c r="T64" s="97"/>
      <c r="U64" s="97"/>
      <c r="V64" s="97"/>
      <c r="W64" s="97"/>
      <c r="X64" s="97"/>
      <c r="Y64" s="97"/>
      <c r="Z64" s="97"/>
    </row>
    <row r="65" spans="1:26" s="99" customFormat="1" ht="15">
      <c r="A65" s="97"/>
      <c r="B65" s="97"/>
      <c r="C65" s="97"/>
      <c r="D65" s="97"/>
      <c r="E65" s="97"/>
      <c r="F65" s="97"/>
      <c r="G65" s="97"/>
      <c r="H65" s="97"/>
      <c r="I65" s="97"/>
      <c r="J65" s="97"/>
      <c r="K65" s="97"/>
      <c r="L65" s="97"/>
      <c r="M65" s="97"/>
      <c r="N65" s="97"/>
      <c r="O65" s="97"/>
      <c r="P65" s="97"/>
      <c r="Q65" s="97"/>
      <c r="R65" s="97"/>
      <c r="S65" s="97"/>
      <c r="T65" s="97"/>
      <c r="U65" s="97"/>
      <c r="V65" s="97"/>
      <c r="W65" s="97"/>
      <c r="X65" s="97"/>
      <c r="Y65" s="97"/>
      <c r="Z65" s="97"/>
    </row>
    <row r="66" spans="1:26" s="99" customFormat="1" ht="15">
      <c r="A66" s="97"/>
      <c r="B66" s="97"/>
      <c r="C66" s="97"/>
      <c r="D66" s="97"/>
      <c r="E66" s="97"/>
      <c r="F66" s="97"/>
      <c r="G66" s="97"/>
      <c r="H66" s="97"/>
      <c r="I66" s="97"/>
      <c r="J66" s="97"/>
      <c r="K66" s="97"/>
      <c r="L66" s="97"/>
      <c r="M66" s="97"/>
      <c r="N66" s="97"/>
      <c r="O66" s="97"/>
      <c r="P66" s="97"/>
      <c r="Q66" s="97"/>
      <c r="R66" s="97"/>
      <c r="S66" s="97"/>
      <c r="T66" s="97"/>
      <c r="U66" s="97"/>
      <c r="V66" s="97"/>
      <c r="W66" s="97"/>
      <c r="X66" s="97"/>
      <c r="Y66" s="97"/>
      <c r="Z66" s="97"/>
    </row>
    <row r="67" spans="1:26" s="99" customFormat="1" ht="15">
      <c r="A67" s="97"/>
      <c r="B67" s="97"/>
      <c r="C67" s="97"/>
      <c r="D67" s="97"/>
      <c r="E67" s="97"/>
      <c r="F67" s="97"/>
      <c r="G67" s="97"/>
      <c r="H67" s="97"/>
      <c r="I67" s="97"/>
      <c r="J67" s="97"/>
      <c r="K67" s="97"/>
      <c r="L67" s="97"/>
      <c r="M67" s="97"/>
      <c r="N67" s="97"/>
      <c r="O67" s="97"/>
      <c r="P67" s="97"/>
      <c r="Q67" s="97"/>
      <c r="R67" s="97"/>
      <c r="S67" s="97"/>
      <c r="T67" s="97"/>
      <c r="U67" s="97"/>
      <c r="V67" s="97"/>
      <c r="W67" s="97"/>
      <c r="X67" s="97"/>
      <c r="Y67" s="97"/>
      <c r="Z67" s="97"/>
    </row>
    <row r="68" spans="1:26" s="99" customFormat="1" ht="15">
      <c r="A68" s="97"/>
      <c r="B68" s="97"/>
      <c r="C68" s="97"/>
      <c r="D68" s="97"/>
      <c r="E68" s="97"/>
      <c r="F68" s="97"/>
      <c r="G68" s="97"/>
      <c r="H68" s="97"/>
      <c r="I68" s="97"/>
      <c r="J68" s="97"/>
      <c r="K68" s="97"/>
      <c r="L68" s="97"/>
      <c r="M68" s="97"/>
      <c r="N68" s="97"/>
      <c r="O68" s="97"/>
      <c r="P68" s="97"/>
      <c r="Q68" s="97"/>
      <c r="R68" s="97"/>
      <c r="S68" s="97"/>
      <c r="T68" s="97"/>
      <c r="U68" s="97"/>
      <c r="V68" s="97"/>
      <c r="W68" s="97"/>
      <c r="X68" s="97"/>
      <c r="Y68" s="97"/>
      <c r="Z68" s="97"/>
    </row>
    <row r="69" spans="1:26" s="99" customFormat="1" ht="15">
      <c r="A69" s="97"/>
      <c r="B69" s="97"/>
      <c r="C69" s="97"/>
      <c r="D69" s="97"/>
      <c r="E69" s="97"/>
      <c r="F69" s="97"/>
      <c r="G69" s="97"/>
      <c r="H69" s="97"/>
      <c r="I69" s="97"/>
      <c r="J69" s="97"/>
      <c r="K69" s="97"/>
      <c r="L69" s="97"/>
      <c r="M69" s="97"/>
      <c r="N69" s="97"/>
      <c r="O69" s="97"/>
      <c r="P69" s="97"/>
      <c r="Q69" s="97"/>
      <c r="R69" s="97"/>
      <c r="S69" s="97"/>
      <c r="T69" s="97"/>
      <c r="U69" s="97"/>
      <c r="V69" s="97"/>
      <c r="W69" s="97"/>
      <c r="X69" s="97"/>
      <c r="Y69" s="97"/>
      <c r="Z69" s="97"/>
    </row>
    <row r="70" spans="1:26" s="99" customFormat="1" ht="15">
      <c r="A70" s="97"/>
      <c r="B70" s="97"/>
      <c r="C70" s="97"/>
      <c r="D70" s="97"/>
      <c r="E70" s="97"/>
      <c r="F70" s="97"/>
      <c r="G70" s="97"/>
      <c r="H70" s="97"/>
      <c r="I70" s="97"/>
      <c r="J70" s="97"/>
      <c r="K70" s="97"/>
      <c r="L70" s="97"/>
      <c r="M70" s="97"/>
      <c r="N70" s="97"/>
      <c r="O70" s="97"/>
      <c r="P70" s="97"/>
      <c r="Q70" s="97"/>
      <c r="R70" s="97"/>
      <c r="S70" s="97"/>
      <c r="T70" s="97"/>
      <c r="U70" s="97"/>
      <c r="V70" s="97"/>
      <c r="W70" s="97"/>
      <c r="X70" s="97"/>
      <c r="Y70" s="97"/>
      <c r="Z70" s="97"/>
    </row>
    <row r="71" spans="1:26" s="99" customFormat="1" ht="15">
      <c r="A71" s="97"/>
      <c r="B71" s="97"/>
      <c r="C71" s="97"/>
      <c r="D71" s="97"/>
      <c r="E71" s="97"/>
      <c r="F71" s="97"/>
      <c r="G71" s="97"/>
      <c r="H71" s="97"/>
      <c r="I71" s="97"/>
      <c r="J71" s="97"/>
      <c r="K71" s="97"/>
      <c r="L71" s="97"/>
      <c r="M71" s="97"/>
      <c r="N71" s="97"/>
      <c r="O71" s="97"/>
      <c r="P71" s="97"/>
      <c r="Q71" s="97"/>
      <c r="R71" s="97"/>
      <c r="S71" s="97"/>
      <c r="T71" s="97"/>
      <c r="U71" s="97"/>
      <c r="V71" s="97"/>
      <c r="W71" s="97"/>
      <c r="X71" s="97"/>
      <c r="Y71" s="97"/>
      <c r="Z71" s="97"/>
    </row>
    <row r="72" spans="1:26" s="99" customFormat="1" ht="15">
      <c r="A72" s="97"/>
      <c r="B72" s="97"/>
      <c r="C72" s="97"/>
      <c r="D72" s="97"/>
      <c r="E72" s="97"/>
      <c r="F72" s="97"/>
      <c r="G72" s="97"/>
      <c r="H72" s="97"/>
      <c r="I72" s="97"/>
      <c r="J72" s="97"/>
      <c r="K72" s="97"/>
      <c r="L72" s="97"/>
      <c r="M72" s="97"/>
      <c r="N72" s="97"/>
      <c r="O72" s="97"/>
      <c r="P72" s="97"/>
      <c r="Q72" s="97"/>
      <c r="R72" s="97"/>
      <c r="S72" s="97"/>
      <c r="T72" s="97"/>
      <c r="U72" s="97"/>
      <c r="V72" s="97"/>
      <c r="W72" s="97"/>
      <c r="X72" s="97"/>
      <c r="Y72" s="97"/>
      <c r="Z72" s="97"/>
    </row>
    <row r="73" spans="1:26" s="99" customFormat="1" ht="15">
      <c r="A73" s="97"/>
      <c r="B73" s="97"/>
      <c r="C73" s="97"/>
      <c r="D73" s="97"/>
      <c r="E73" s="97"/>
      <c r="F73" s="97"/>
      <c r="G73" s="97"/>
      <c r="H73" s="97"/>
      <c r="I73" s="97"/>
      <c r="J73" s="97"/>
      <c r="K73" s="97"/>
      <c r="L73" s="97"/>
      <c r="M73" s="97"/>
      <c r="N73" s="97"/>
      <c r="O73" s="97"/>
      <c r="P73" s="97"/>
      <c r="Q73" s="97"/>
      <c r="R73" s="97"/>
      <c r="S73" s="97"/>
      <c r="T73" s="97"/>
      <c r="U73" s="97"/>
      <c r="V73" s="97"/>
      <c r="W73" s="97"/>
      <c r="X73" s="97"/>
      <c r="Y73" s="97"/>
      <c r="Z73" s="97"/>
    </row>
    <row r="74" spans="1:26" s="99" customFormat="1" ht="15">
      <c r="A74" s="97"/>
      <c r="B74" s="97"/>
      <c r="C74" s="97"/>
      <c r="D74" s="97"/>
      <c r="E74" s="97"/>
      <c r="F74" s="97"/>
      <c r="G74" s="97"/>
      <c r="H74" s="97"/>
      <c r="I74" s="97"/>
      <c r="J74" s="97"/>
      <c r="K74" s="97"/>
      <c r="L74" s="97"/>
      <c r="M74" s="97"/>
      <c r="N74" s="97"/>
      <c r="O74" s="97"/>
      <c r="P74" s="97"/>
      <c r="Q74" s="97"/>
      <c r="R74" s="97"/>
      <c r="S74" s="97"/>
      <c r="T74" s="97"/>
      <c r="U74" s="97"/>
      <c r="V74" s="97"/>
      <c r="W74" s="97"/>
      <c r="X74" s="97"/>
      <c r="Y74" s="97"/>
      <c r="Z74" s="97"/>
    </row>
    <row r="75" spans="1:26" s="99" customFormat="1" ht="15">
      <c r="A75" s="97"/>
      <c r="B75" s="97"/>
      <c r="C75" s="97"/>
      <c r="D75" s="97"/>
      <c r="E75" s="97"/>
      <c r="F75" s="97"/>
      <c r="G75" s="97"/>
      <c r="H75" s="97"/>
      <c r="I75" s="97"/>
      <c r="J75" s="97"/>
      <c r="K75" s="97"/>
      <c r="L75" s="97"/>
      <c r="M75" s="97"/>
      <c r="N75" s="97"/>
      <c r="O75" s="97"/>
      <c r="P75" s="97"/>
      <c r="Q75" s="97"/>
      <c r="R75" s="97"/>
      <c r="S75" s="97"/>
      <c r="T75" s="97"/>
      <c r="U75" s="97"/>
      <c r="V75" s="97"/>
      <c r="W75" s="97"/>
      <c r="X75" s="97"/>
      <c r="Y75" s="97"/>
      <c r="Z75" s="97"/>
    </row>
    <row r="76" spans="1:26" s="99" customFormat="1" ht="15">
      <c r="A76" s="97"/>
      <c r="B76" s="97"/>
      <c r="C76" s="97"/>
      <c r="D76" s="97"/>
      <c r="E76" s="97"/>
      <c r="F76" s="97"/>
      <c r="G76" s="97"/>
      <c r="H76" s="97"/>
      <c r="I76" s="97"/>
      <c r="J76" s="97"/>
      <c r="K76" s="97"/>
      <c r="L76" s="97"/>
      <c r="M76" s="97"/>
      <c r="N76" s="97"/>
      <c r="O76" s="97"/>
      <c r="P76" s="97"/>
      <c r="Q76" s="97"/>
      <c r="R76" s="97"/>
      <c r="S76" s="97"/>
      <c r="T76" s="97"/>
      <c r="U76" s="97"/>
      <c r="V76" s="97"/>
      <c r="W76" s="97"/>
      <c r="X76" s="97"/>
      <c r="Y76" s="97"/>
      <c r="Z76" s="97"/>
    </row>
    <row r="77" spans="1:26" s="99" customFormat="1" ht="15">
      <c r="A77" s="97"/>
      <c r="B77" s="97"/>
      <c r="C77" s="97"/>
      <c r="D77" s="97"/>
      <c r="E77" s="97"/>
      <c r="F77" s="97"/>
      <c r="G77" s="97"/>
      <c r="H77" s="97"/>
      <c r="I77" s="97"/>
      <c r="J77" s="97"/>
      <c r="K77" s="97"/>
      <c r="L77" s="97"/>
      <c r="M77" s="97"/>
      <c r="N77" s="97"/>
      <c r="O77" s="97"/>
      <c r="P77" s="97"/>
      <c r="Q77" s="97"/>
      <c r="R77" s="97"/>
      <c r="S77" s="97"/>
      <c r="T77" s="97"/>
      <c r="U77" s="97"/>
      <c r="V77" s="97"/>
      <c r="W77" s="97"/>
      <c r="X77" s="97"/>
      <c r="Y77" s="97"/>
      <c r="Z77" s="97"/>
    </row>
    <row r="78" spans="1:26" s="99" customFormat="1" ht="15">
      <c r="A78" s="97"/>
      <c r="B78" s="97"/>
      <c r="C78" s="97"/>
      <c r="D78" s="97"/>
      <c r="E78" s="97"/>
      <c r="F78" s="97"/>
      <c r="G78" s="97"/>
      <c r="H78" s="97"/>
      <c r="I78" s="97"/>
      <c r="J78" s="97"/>
      <c r="K78" s="97"/>
      <c r="L78" s="97"/>
      <c r="M78" s="97"/>
      <c r="N78" s="97"/>
      <c r="O78" s="97"/>
      <c r="P78" s="97"/>
      <c r="Q78" s="97"/>
      <c r="R78" s="97"/>
      <c r="S78" s="97"/>
      <c r="T78" s="97"/>
      <c r="U78" s="97"/>
      <c r="V78" s="97"/>
      <c r="W78" s="97"/>
      <c r="X78" s="97"/>
      <c r="Y78" s="97"/>
      <c r="Z78" s="97"/>
    </row>
    <row r="79" spans="1:26" s="99" customFormat="1" ht="15">
      <c r="A79" s="97"/>
      <c r="B79" s="97"/>
      <c r="C79" s="97"/>
      <c r="D79" s="97"/>
      <c r="E79" s="97"/>
      <c r="F79" s="97"/>
      <c r="G79" s="97"/>
      <c r="H79" s="97"/>
      <c r="I79" s="97"/>
      <c r="J79" s="97"/>
      <c r="K79" s="97"/>
      <c r="L79" s="97"/>
      <c r="M79" s="97"/>
      <c r="N79" s="97"/>
      <c r="O79" s="97"/>
      <c r="P79" s="97"/>
      <c r="Q79" s="97"/>
      <c r="R79" s="97"/>
      <c r="S79" s="97"/>
      <c r="T79" s="97"/>
      <c r="U79" s="97"/>
      <c r="V79" s="97"/>
      <c r="W79" s="97"/>
      <c r="X79" s="97"/>
      <c r="Y79" s="97"/>
      <c r="Z79" s="97"/>
    </row>
    <row r="80" spans="1:26" s="99" customFormat="1" ht="15">
      <c r="A80" s="97"/>
      <c r="B80" s="97"/>
      <c r="C80" s="97"/>
      <c r="D80" s="97"/>
      <c r="E80" s="97"/>
      <c r="F80" s="97"/>
      <c r="G80" s="97"/>
      <c r="H80" s="97"/>
      <c r="I80" s="97"/>
      <c r="J80" s="97"/>
      <c r="K80" s="97"/>
      <c r="L80" s="97"/>
      <c r="M80" s="97"/>
      <c r="N80" s="97"/>
      <c r="O80" s="97"/>
      <c r="P80" s="97"/>
      <c r="Q80" s="97"/>
      <c r="R80" s="97"/>
      <c r="S80" s="97"/>
      <c r="T80" s="97"/>
      <c r="U80" s="97"/>
      <c r="V80" s="97"/>
      <c r="W80" s="97"/>
      <c r="X80" s="97"/>
      <c r="Y80" s="97"/>
      <c r="Z80" s="97"/>
    </row>
    <row r="81" spans="1:26" s="99" customFormat="1" ht="15">
      <c r="A81" s="97"/>
      <c r="B81" s="97"/>
      <c r="C81" s="97"/>
      <c r="D81" s="97"/>
      <c r="E81" s="97"/>
      <c r="F81" s="97"/>
      <c r="G81" s="97"/>
      <c r="H81" s="97"/>
      <c r="I81" s="97"/>
      <c r="J81" s="97"/>
      <c r="K81" s="97"/>
      <c r="L81" s="97"/>
      <c r="M81" s="97"/>
      <c r="N81" s="97"/>
      <c r="O81" s="97"/>
      <c r="P81" s="97"/>
      <c r="Q81" s="97"/>
      <c r="R81" s="97"/>
      <c r="S81" s="97"/>
      <c r="T81" s="97"/>
      <c r="U81" s="97"/>
      <c r="V81" s="97"/>
      <c r="W81" s="97"/>
      <c r="X81" s="97"/>
      <c r="Y81" s="97"/>
      <c r="Z81" s="97"/>
    </row>
    <row r="82" spans="1:26" s="99" customFormat="1" ht="15">
      <c r="A82" s="97"/>
      <c r="B82" s="97"/>
      <c r="C82" s="97"/>
      <c r="D82" s="97"/>
      <c r="E82" s="97"/>
      <c r="F82" s="97"/>
      <c r="G82" s="97"/>
      <c r="H82" s="97"/>
      <c r="I82" s="97"/>
      <c r="J82" s="97"/>
      <c r="K82" s="97"/>
      <c r="L82" s="97"/>
      <c r="M82" s="97"/>
      <c r="N82" s="97"/>
      <c r="O82" s="97"/>
      <c r="P82" s="97"/>
      <c r="Q82" s="97"/>
      <c r="R82" s="97"/>
      <c r="S82" s="97"/>
      <c r="T82" s="97"/>
      <c r="U82" s="97"/>
      <c r="V82" s="97"/>
      <c r="W82" s="97"/>
      <c r="X82" s="97"/>
      <c r="Y82" s="97"/>
      <c r="Z82" s="97"/>
    </row>
    <row r="83" spans="1:26" s="99" customFormat="1" ht="15">
      <c r="A83" s="97"/>
      <c r="B83" s="97"/>
      <c r="C83" s="97"/>
      <c r="D83" s="97"/>
      <c r="E83" s="97"/>
      <c r="F83" s="97"/>
      <c r="G83" s="97"/>
      <c r="H83" s="97"/>
      <c r="I83" s="97"/>
      <c r="J83" s="97"/>
      <c r="K83" s="97"/>
      <c r="L83" s="97"/>
      <c r="M83" s="97"/>
      <c r="N83" s="97"/>
      <c r="O83" s="97"/>
      <c r="P83" s="97"/>
      <c r="Q83" s="97"/>
      <c r="R83" s="97"/>
      <c r="S83" s="97"/>
      <c r="T83" s="97"/>
      <c r="U83" s="97"/>
      <c r="V83" s="97"/>
      <c r="W83" s="97"/>
      <c r="X83" s="97"/>
      <c r="Y83" s="97"/>
      <c r="Z83" s="97"/>
    </row>
    <row r="84" spans="1:26" s="99" customFormat="1" ht="15">
      <c r="A84" s="97"/>
      <c r="B84" s="97"/>
      <c r="C84" s="97"/>
      <c r="D84" s="97"/>
      <c r="E84" s="97"/>
      <c r="F84" s="97"/>
      <c r="G84" s="97"/>
      <c r="H84" s="97"/>
      <c r="I84" s="97"/>
      <c r="J84" s="97"/>
      <c r="K84" s="97"/>
      <c r="L84" s="97"/>
      <c r="M84" s="97"/>
      <c r="N84" s="97"/>
      <c r="O84" s="97"/>
      <c r="P84" s="97"/>
      <c r="Q84" s="97"/>
      <c r="R84" s="97"/>
      <c r="S84" s="97"/>
      <c r="T84" s="97"/>
      <c r="U84" s="97"/>
      <c r="V84" s="97"/>
      <c r="W84" s="97"/>
      <c r="X84" s="97"/>
      <c r="Y84" s="97"/>
      <c r="Z84" s="97"/>
    </row>
    <row r="85" spans="1:26" s="99" customFormat="1" ht="15">
      <c r="A85" s="97"/>
      <c r="B85" s="97"/>
      <c r="C85" s="97"/>
      <c r="D85" s="97"/>
      <c r="E85" s="97"/>
      <c r="F85" s="97"/>
      <c r="G85" s="97"/>
      <c r="H85" s="97"/>
      <c r="I85" s="97"/>
      <c r="J85" s="97"/>
      <c r="K85" s="97"/>
      <c r="L85" s="97"/>
      <c r="M85" s="97"/>
      <c r="N85" s="97"/>
      <c r="O85" s="97"/>
      <c r="P85" s="97"/>
      <c r="Q85" s="97"/>
      <c r="R85" s="97"/>
      <c r="S85" s="97"/>
      <c r="T85" s="97"/>
      <c r="U85" s="97"/>
      <c r="V85" s="97"/>
      <c r="W85" s="97"/>
      <c r="X85" s="97"/>
      <c r="Y85" s="97"/>
      <c r="Z85" s="97"/>
    </row>
    <row r="86" spans="1:26" s="99" customFormat="1" ht="15">
      <c r="A86" s="97"/>
      <c r="B86" s="97"/>
      <c r="C86" s="97"/>
      <c r="D86" s="97"/>
      <c r="E86" s="97"/>
      <c r="F86" s="97"/>
      <c r="G86" s="97"/>
      <c r="H86" s="97"/>
      <c r="I86" s="97"/>
      <c r="J86" s="97"/>
      <c r="K86" s="97"/>
      <c r="L86" s="97"/>
      <c r="M86" s="97"/>
      <c r="N86" s="97"/>
      <c r="O86" s="97"/>
      <c r="P86" s="97"/>
      <c r="Q86" s="97"/>
      <c r="R86" s="97"/>
      <c r="S86" s="97"/>
      <c r="T86" s="97"/>
      <c r="U86" s="97"/>
      <c r="V86" s="97"/>
      <c r="W86" s="97"/>
      <c r="X86" s="97"/>
      <c r="Y86" s="97"/>
      <c r="Z86" s="97"/>
    </row>
    <row r="87" spans="1:26" s="99" customFormat="1" ht="15">
      <c r="A87" s="97"/>
      <c r="B87" s="97"/>
      <c r="C87" s="97"/>
      <c r="D87" s="97"/>
      <c r="E87" s="97"/>
      <c r="F87" s="97"/>
      <c r="G87" s="97"/>
      <c r="H87" s="97"/>
      <c r="I87" s="97"/>
      <c r="J87" s="97"/>
      <c r="K87" s="97"/>
      <c r="L87" s="97"/>
      <c r="M87" s="97"/>
      <c r="N87" s="97"/>
      <c r="O87" s="97"/>
      <c r="P87" s="97"/>
      <c r="Q87" s="97"/>
      <c r="R87" s="97"/>
      <c r="S87" s="97"/>
      <c r="T87" s="97"/>
      <c r="U87" s="97"/>
      <c r="V87" s="97"/>
      <c r="W87" s="97"/>
      <c r="X87" s="97"/>
      <c r="Y87" s="97"/>
      <c r="Z87" s="97"/>
    </row>
    <row r="88" spans="1:26" s="99" customFormat="1" ht="15">
      <c r="A88" s="97"/>
      <c r="B88" s="97"/>
      <c r="C88" s="97"/>
      <c r="D88" s="97"/>
      <c r="E88" s="97"/>
      <c r="F88" s="97"/>
      <c r="G88" s="97"/>
      <c r="H88" s="97"/>
      <c r="I88" s="97"/>
      <c r="J88" s="97"/>
      <c r="K88" s="97"/>
      <c r="L88" s="97"/>
      <c r="M88" s="97"/>
      <c r="N88" s="97"/>
      <c r="O88" s="97"/>
      <c r="P88" s="97"/>
      <c r="Q88" s="97"/>
      <c r="R88" s="97"/>
      <c r="S88" s="97"/>
      <c r="T88" s="97"/>
      <c r="U88" s="97"/>
      <c r="V88" s="97"/>
      <c r="W88" s="97"/>
      <c r="X88" s="97"/>
      <c r="Y88" s="97"/>
      <c r="Z88" s="97"/>
    </row>
    <row r="89" spans="1:26" ht="15">
      <c r="A89" s="169"/>
      <c r="B89" s="169"/>
      <c r="C89" s="169"/>
      <c r="D89" s="169"/>
      <c r="E89" s="169"/>
      <c r="F89" s="169"/>
      <c r="G89" s="169"/>
      <c r="H89" s="169"/>
      <c r="I89" s="169"/>
      <c r="J89" s="169"/>
      <c r="K89" s="169"/>
      <c r="L89" s="169"/>
      <c r="M89" s="169"/>
      <c r="N89" s="169"/>
      <c r="O89" s="169"/>
      <c r="P89" s="169"/>
      <c r="Q89" s="169"/>
      <c r="R89" s="169"/>
      <c r="S89" s="169"/>
      <c r="T89" s="169"/>
      <c r="U89" s="169"/>
      <c r="V89" s="169"/>
      <c r="W89" s="169"/>
      <c r="X89" s="169"/>
      <c r="Y89" s="169"/>
      <c r="Z89" s="169"/>
    </row>
    <row r="90" spans="1:26" ht="15">
      <c r="A90" s="169"/>
      <c r="B90" s="169"/>
      <c r="C90" s="169"/>
      <c r="D90" s="169"/>
      <c r="E90" s="169"/>
      <c r="F90" s="169"/>
      <c r="G90" s="169"/>
      <c r="H90" s="169"/>
      <c r="I90" s="169"/>
      <c r="J90" s="169"/>
      <c r="K90" s="169"/>
      <c r="L90" s="169"/>
      <c r="M90" s="169"/>
      <c r="N90" s="169"/>
      <c r="O90" s="169"/>
      <c r="P90" s="169"/>
      <c r="Q90" s="169"/>
      <c r="R90" s="169"/>
      <c r="S90" s="169"/>
      <c r="T90" s="169"/>
      <c r="U90" s="169"/>
      <c r="V90" s="169"/>
      <c r="W90" s="169"/>
      <c r="X90" s="169"/>
      <c r="Y90" s="169"/>
      <c r="Z90" s="169"/>
    </row>
    <row r="91" spans="1:26" ht="15">
      <c r="A91" s="169"/>
      <c r="B91" s="169"/>
      <c r="C91" s="169"/>
      <c r="D91" s="169"/>
      <c r="E91" s="169"/>
      <c r="F91" s="169"/>
      <c r="G91" s="169"/>
      <c r="H91" s="169"/>
      <c r="I91" s="169"/>
      <c r="J91" s="169"/>
      <c r="K91" s="169"/>
      <c r="L91" s="169"/>
      <c r="M91" s="169"/>
      <c r="N91" s="169"/>
      <c r="O91" s="169"/>
      <c r="P91" s="169"/>
      <c r="Q91" s="169"/>
      <c r="R91" s="169"/>
      <c r="S91" s="169"/>
      <c r="T91" s="169"/>
      <c r="U91" s="169"/>
      <c r="V91" s="169"/>
      <c r="W91" s="169"/>
      <c r="X91" s="169"/>
      <c r="Y91" s="169"/>
      <c r="Z91" s="169"/>
    </row>
    <row r="92" spans="1:26" ht="15">
      <c r="A92" s="169"/>
      <c r="B92" s="169"/>
      <c r="C92" s="169"/>
      <c r="D92" s="169"/>
      <c r="E92" s="169"/>
      <c r="F92" s="169"/>
      <c r="G92" s="169"/>
      <c r="H92" s="169"/>
      <c r="I92" s="169"/>
      <c r="J92" s="169"/>
      <c r="K92" s="169"/>
      <c r="L92" s="169"/>
      <c r="M92" s="169"/>
      <c r="N92" s="169"/>
      <c r="O92" s="169"/>
      <c r="P92" s="169"/>
      <c r="Q92" s="169"/>
      <c r="R92" s="169"/>
      <c r="S92" s="169"/>
      <c r="T92" s="169"/>
      <c r="U92" s="169"/>
      <c r="V92" s="169"/>
      <c r="W92" s="169"/>
      <c r="X92" s="169"/>
      <c r="Y92" s="169"/>
      <c r="Z92" s="169"/>
    </row>
    <row r="93" spans="1:26" ht="15">
      <c r="A93" s="169"/>
      <c r="B93" s="169"/>
      <c r="C93" s="169"/>
      <c r="D93" s="169"/>
      <c r="E93" s="169"/>
      <c r="F93" s="169"/>
      <c r="G93" s="169"/>
      <c r="H93" s="169"/>
      <c r="I93" s="169"/>
      <c r="J93" s="169"/>
      <c r="K93" s="169"/>
      <c r="L93" s="169"/>
      <c r="M93" s="169"/>
      <c r="N93" s="169"/>
      <c r="O93" s="169"/>
      <c r="P93" s="169"/>
      <c r="Q93" s="169"/>
      <c r="R93" s="169"/>
      <c r="S93" s="169"/>
      <c r="T93" s="169"/>
      <c r="U93" s="169"/>
      <c r="V93" s="169"/>
      <c r="W93" s="169"/>
      <c r="X93" s="169"/>
      <c r="Y93" s="169"/>
      <c r="Z93" s="169"/>
    </row>
    <row r="94" spans="1:26" ht="15">
      <c r="A94" s="169"/>
      <c r="B94" s="169"/>
      <c r="C94" s="169"/>
      <c r="D94" s="169"/>
      <c r="E94" s="169"/>
      <c r="F94" s="169"/>
      <c r="G94" s="169"/>
      <c r="H94" s="169"/>
      <c r="I94" s="169"/>
      <c r="J94" s="169"/>
      <c r="K94" s="169"/>
      <c r="L94" s="169"/>
      <c r="M94" s="169"/>
      <c r="N94" s="169"/>
      <c r="O94" s="169"/>
      <c r="P94" s="169"/>
      <c r="Q94" s="169"/>
      <c r="R94" s="169"/>
      <c r="S94" s="169"/>
      <c r="T94" s="169"/>
      <c r="U94" s="169"/>
      <c r="V94" s="169"/>
      <c r="W94" s="169"/>
      <c r="X94" s="169"/>
      <c r="Y94" s="169"/>
      <c r="Z94" s="169"/>
    </row>
    <row r="95" spans="1:26" ht="15">
      <c r="A95" s="169"/>
      <c r="B95" s="169"/>
      <c r="C95" s="169"/>
      <c r="D95" s="169"/>
      <c r="E95" s="169"/>
      <c r="F95" s="169"/>
      <c r="G95" s="169"/>
      <c r="H95" s="169"/>
      <c r="I95" s="169"/>
      <c r="J95" s="169"/>
      <c r="K95" s="169"/>
      <c r="L95" s="169"/>
      <c r="M95" s="169"/>
      <c r="N95" s="169"/>
      <c r="O95" s="169"/>
      <c r="P95" s="169"/>
      <c r="Q95" s="169"/>
      <c r="R95" s="169"/>
      <c r="S95" s="169"/>
      <c r="T95" s="169"/>
      <c r="U95" s="169"/>
      <c r="V95" s="169"/>
      <c r="W95" s="169"/>
      <c r="X95" s="169"/>
      <c r="Y95" s="169"/>
      <c r="Z95" s="169"/>
    </row>
    <row r="96" spans="1:26" ht="15">
      <c r="A96" s="169"/>
      <c r="B96" s="169"/>
      <c r="C96" s="169"/>
      <c r="D96" s="169"/>
      <c r="E96" s="169"/>
      <c r="F96" s="169"/>
      <c r="G96" s="169"/>
      <c r="H96" s="169"/>
      <c r="I96" s="169"/>
      <c r="J96" s="169"/>
      <c r="K96" s="169"/>
      <c r="L96" s="169"/>
      <c r="M96" s="169"/>
      <c r="N96" s="169"/>
      <c r="O96" s="169"/>
      <c r="P96" s="169"/>
      <c r="Q96" s="169"/>
      <c r="R96" s="169"/>
      <c r="S96" s="169"/>
      <c r="T96" s="169"/>
      <c r="U96" s="169"/>
      <c r="V96" s="169"/>
      <c r="W96" s="169"/>
      <c r="X96" s="169"/>
      <c r="Y96" s="169"/>
      <c r="Z96" s="169"/>
    </row>
    <row r="97" spans="1:26" ht="15">
      <c r="A97" s="169"/>
      <c r="B97" s="169"/>
      <c r="C97" s="169"/>
      <c r="D97" s="169"/>
      <c r="E97" s="169"/>
      <c r="F97" s="169"/>
      <c r="G97" s="169"/>
      <c r="H97" s="169"/>
      <c r="I97" s="169"/>
      <c r="J97" s="169"/>
      <c r="K97" s="169"/>
      <c r="L97" s="169"/>
      <c r="M97" s="169"/>
      <c r="N97" s="169"/>
      <c r="O97" s="169"/>
      <c r="P97" s="169"/>
      <c r="Q97" s="169"/>
      <c r="R97" s="169"/>
      <c r="S97" s="169"/>
      <c r="T97" s="169"/>
      <c r="U97" s="169"/>
      <c r="V97" s="169"/>
      <c r="W97" s="169"/>
      <c r="X97" s="169"/>
      <c r="Y97" s="169"/>
      <c r="Z97" s="169"/>
    </row>
    <row r="98" spans="1:26" ht="15">
      <c r="A98" s="169"/>
      <c r="B98" s="169"/>
      <c r="C98" s="169"/>
      <c r="D98" s="169"/>
      <c r="E98" s="169"/>
      <c r="F98" s="169"/>
      <c r="G98" s="169"/>
      <c r="H98" s="169"/>
      <c r="I98" s="169"/>
      <c r="J98" s="169"/>
      <c r="K98" s="169"/>
      <c r="L98" s="169"/>
      <c r="M98" s="169"/>
      <c r="N98" s="169"/>
      <c r="O98" s="169"/>
      <c r="P98" s="169"/>
      <c r="Q98" s="169"/>
      <c r="R98" s="169"/>
      <c r="S98" s="169"/>
      <c r="T98" s="169"/>
      <c r="U98" s="169"/>
      <c r="V98" s="169"/>
      <c r="W98" s="169"/>
      <c r="X98" s="169"/>
      <c r="Y98" s="169"/>
      <c r="Z98" s="169"/>
    </row>
    <row r="99" spans="1:26" ht="15">
      <c r="A99" s="169"/>
      <c r="B99" s="169"/>
      <c r="C99" s="169"/>
      <c r="D99" s="169"/>
      <c r="E99" s="169"/>
      <c r="F99" s="169"/>
      <c r="G99" s="169"/>
      <c r="H99" s="169"/>
      <c r="I99" s="169"/>
      <c r="J99" s="169"/>
      <c r="K99" s="169"/>
      <c r="L99" s="169"/>
      <c r="M99" s="169"/>
      <c r="N99" s="169"/>
      <c r="O99" s="169"/>
      <c r="P99" s="169"/>
      <c r="Q99" s="169"/>
      <c r="R99" s="169"/>
      <c r="S99" s="169"/>
      <c r="T99" s="169"/>
      <c r="U99" s="169"/>
      <c r="V99" s="169"/>
      <c r="W99" s="169"/>
      <c r="X99" s="169"/>
      <c r="Y99" s="169"/>
      <c r="Z99" s="169"/>
    </row>
    <row r="100" spans="1:26" ht="15">
      <c r="A100" s="169"/>
      <c r="B100" s="169"/>
      <c r="C100" s="169"/>
      <c r="D100" s="169"/>
      <c r="E100" s="169"/>
      <c r="F100" s="169"/>
      <c r="G100" s="169"/>
      <c r="H100" s="169"/>
      <c r="I100" s="169"/>
      <c r="J100" s="169"/>
      <c r="K100" s="169"/>
      <c r="L100" s="169"/>
      <c r="M100" s="169"/>
      <c r="N100" s="169"/>
      <c r="O100" s="169"/>
      <c r="P100" s="169"/>
      <c r="Q100" s="169"/>
      <c r="R100" s="169"/>
      <c r="S100" s="169"/>
      <c r="T100" s="169"/>
      <c r="U100" s="169"/>
      <c r="V100" s="169"/>
      <c r="W100" s="169"/>
      <c r="X100" s="169"/>
      <c r="Y100" s="169"/>
      <c r="Z100" s="169"/>
    </row>
    <row r="101" spans="1:26" ht="15">
      <c r="A101" s="169"/>
      <c r="B101" s="169"/>
      <c r="C101" s="169"/>
      <c r="D101" s="169"/>
      <c r="E101" s="169"/>
      <c r="F101" s="169"/>
      <c r="G101" s="169"/>
      <c r="H101" s="169"/>
      <c r="I101" s="169"/>
      <c r="J101" s="169"/>
      <c r="K101" s="169"/>
      <c r="L101" s="169"/>
      <c r="M101" s="169"/>
      <c r="N101" s="169"/>
      <c r="O101" s="169"/>
      <c r="P101" s="169"/>
      <c r="Q101" s="169"/>
      <c r="R101" s="169"/>
      <c r="S101" s="169"/>
      <c r="T101" s="169"/>
      <c r="U101" s="169"/>
      <c r="V101" s="169"/>
      <c r="W101" s="169"/>
      <c r="X101" s="169"/>
      <c r="Y101" s="169"/>
      <c r="Z101" s="169"/>
    </row>
    <row r="102" spans="1:26" ht="15">
      <c r="A102" s="169"/>
      <c r="B102" s="169"/>
      <c r="C102" s="169"/>
      <c r="D102" s="169"/>
      <c r="E102" s="169"/>
      <c r="F102" s="169"/>
      <c r="G102" s="169"/>
      <c r="H102" s="169"/>
      <c r="I102" s="169"/>
      <c r="J102" s="169"/>
      <c r="K102" s="169"/>
      <c r="L102" s="169"/>
      <c r="M102" s="169"/>
      <c r="N102" s="169"/>
      <c r="O102" s="169"/>
      <c r="P102" s="169"/>
      <c r="Q102" s="169"/>
      <c r="R102" s="169"/>
      <c r="S102" s="169"/>
      <c r="T102" s="169"/>
      <c r="U102" s="169"/>
      <c r="V102" s="169"/>
      <c r="W102" s="169"/>
      <c r="X102" s="169"/>
      <c r="Y102" s="169"/>
      <c r="Z102" s="169"/>
    </row>
    <row r="103" spans="1:26" ht="15">
      <c r="A103" s="169"/>
      <c r="B103" s="169"/>
      <c r="C103" s="169"/>
      <c r="D103" s="169"/>
      <c r="E103" s="169"/>
      <c r="F103" s="169"/>
      <c r="G103" s="169"/>
      <c r="H103" s="169"/>
      <c r="I103" s="169"/>
      <c r="J103" s="169"/>
      <c r="K103" s="169"/>
      <c r="L103" s="169"/>
      <c r="M103" s="169"/>
      <c r="N103" s="169"/>
      <c r="O103" s="169"/>
      <c r="P103" s="169"/>
      <c r="Q103" s="169"/>
      <c r="R103" s="169"/>
      <c r="S103" s="169"/>
      <c r="T103" s="169"/>
      <c r="U103" s="169"/>
      <c r="V103" s="169"/>
      <c r="W103" s="169"/>
      <c r="X103" s="169"/>
      <c r="Y103" s="169"/>
      <c r="Z103" s="169"/>
    </row>
    <row r="104" spans="1:26" ht="15">
      <c r="A104" s="169"/>
      <c r="B104" s="169"/>
      <c r="C104" s="169"/>
      <c r="D104" s="169"/>
      <c r="E104" s="169"/>
      <c r="F104" s="169"/>
      <c r="G104" s="169"/>
      <c r="H104" s="169"/>
      <c r="I104" s="169"/>
      <c r="J104" s="169"/>
      <c r="K104" s="169"/>
      <c r="L104" s="169"/>
      <c r="M104" s="169"/>
      <c r="N104" s="169"/>
      <c r="O104" s="169"/>
      <c r="P104" s="169"/>
      <c r="Q104" s="169"/>
      <c r="R104" s="169"/>
      <c r="S104" s="169"/>
      <c r="T104" s="169"/>
      <c r="U104" s="169"/>
      <c r="V104" s="169"/>
      <c r="W104" s="169"/>
      <c r="X104" s="169"/>
      <c r="Y104" s="169"/>
      <c r="Z104" s="169"/>
    </row>
    <row r="105" spans="1:26" ht="15">
      <c r="A105" s="169"/>
      <c r="B105" s="169"/>
      <c r="C105" s="169"/>
      <c r="D105" s="169"/>
      <c r="E105" s="169"/>
      <c r="F105" s="169"/>
      <c r="G105" s="169"/>
      <c r="H105" s="169"/>
      <c r="I105" s="169"/>
      <c r="J105" s="169"/>
      <c r="K105" s="169"/>
      <c r="L105" s="169"/>
      <c r="M105" s="169"/>
      <c r="N105" s="169"/>
      <c r="O105" s="169"/>
      <c r="P105" s="169"/>
      <c r="Q105" s="169"/>
      <c r="R105" s="169"/>
      <c r="S105" s="169"/>
      <c r="T105" s="169"/>
      <c r="U105" s="169"/>
      <c r="V105" s="169"/>
      <c r="W105" s="169"/>
      <c r="X105" s="169"/>
      <c r="Y105" s="169"/>
      <c r="Z105" s="169"/>
    </row>
    <row r="106" spans="1:26" ht="15">
      <c r="A106" s="169"/>
      <c r="B106" s="169"/>
      <c r="C106" s="169"/>
      <c r="D106" s="169"/>
      <c r="E106" s="169"/>
      <c r="F106" s="169"/>
      <c r="G106" s="169"/>
      <c r="H106" s="169"/>
      <c r="I106" s="169"/>
      <c r="J106" s="169"/>
      <c r="K106" s="169"/>
      <c r="L106" s="169"/>
      <c r="M106" s="169"/>
      <c r="N106" s="169"/>
      <c r="O106" s="169"/>
      <c r="P106" s="169"/>
      <c r="Q106" s="169"/>
      <c r="R106" s="169"/>
      <c r="S106" s="169"/>
      <c r="T106" s="169"/>
      <c r="U106" s="169"/>
      <c r="V106" s="169"/>
      <c r="W106" s="169"/>
      <c r="X106" s="169"/>
      <c r="Y106" s="169"/>
      <c r="Z106" s="169"/>
    </row>
    <row r="107" spans="1:26" ht="15">
      <c r="A107" s="169"/>
      <c r="B107" s="169"/>
      <c r="C107" s="169"/>
      <c r="D107" s="169"/>
      <c r="E107" s="169"/>
      <c r="F107" s="169"/>
      <c r="G107" s="169"/>
      <c r="H107" s="169"/>
      <c r="I107" s="169"/>
      <c r="J107" s="169"/>
      <c r="K107" s="169"/>
      <c r="L107" s="169"/>
      <c r="M107" s="169"/>
      <c r="N107" s="169"/>
      <c r="O107" s="169"/>
      <c r="P107" s="169"/>
      <c r="Q107" s="169"/>
      <c r="R107" s="169"/>
      <c r="S107" s="169"/>
      <c r="T107" s="169"/>
      <c r="U107" s="169"/>
      <c r="V107" s="169"/>
      <c r="W107" s="169"/>
      <c r="X107" s="169"/>
      <c r="Y107" s="169"/>
      <c r="Z107" s="169"/>
    </row>
    <row r="108" spans="1:26" ht="15">
      <c r="A108" s="169"/>
      <c r="B108" s="169"/>
      <c r="C108" s="169"/>
      <c r="D108" s="169"/>
      <c r="E108" s="169"/>
      <c r="F108" s="169"/>
      <c r="G108" s="169"/>
      <c r="H108" s="169"/>
      <c r="I108" s="169"/>
      <c r="J108" s="169"/>
      <c r="K108" s="169"/>
      <c r="L108" s="169"/>
      <c r="M108" s="169"/>
      <c r="N108" s="169"/>
      <c r="O108" s="169"/>
      <c r="P108" s="169"/>
      <c r="Q108" s="169"/>
      <c r="R108" s="169"/>
      <c r="S108" s="169"/>
      <c r="T108" s="169"/>
      <c r="U108" s="169"/>
      <c r="V108" s="169"/>
      <c r="W108" s="169"/>
      <c r="X108" s="169"/>
      <c r="Y108" s="169"/>
      <c r="Z108" s="169"/>
    </row>
    <row r="109" spans="1:26" ht="15">
      <c r="A109" s="169"/>
      <c r="B109" s="169"/>
      <c r="C109" s="169"/>
      <c r="D109" s="169"/>
      <c r="E109" s="169"/>
      <c r="F109" s="169"/>
      <c r="G109" s="169"/>
      <c r="H109" s="169"/>
      <c r="I109" s="169"/>
      <c r="J109" s="169"/>
      <c r="K109" s="169"/>
      <c r="L109" s="169"/>
      <c r="M109" s="169"/>
      <c r="N109" s="169"/>
      <c r="O109" s="169"/>
      <c r="P109" s="169"/>
      <c r="Q109" s="169"/>
      <c r="R109" s="169"/>
      <c r="S109" s="169"/>
      <c r="T109" s="169"/>
      <c r="U109" s="169"/>
      <c r="V109" s="169"/>
      <c r="W109" s="169"/>
      <c r="X109" s="169"/>
      <c r="Y109" s="169"/>
      <c r="Z109" s="169"/>
    </row>
    <row r="110" spans="1:26" ht="15">
      <c r="A110" s="169"/>
      <c r="B110" s="169"/>
      <c r="C110" s="169"/>
      <c r="D110" s="169"/>
      <c r="E110" s="169"/>
      <c r="F110" s="169"/>
      <c r="G110" s="169"/>
      <c r="H110" s="169"/>
      <c r="I110" s="169"/>
      <c r="J110" s="169"/>
      <c r="K110" s="169"/>
      <c r="L110" s="169"/>
      <c r="M110" s="169"/>
      <c r="N110" s="169"/>
      <c r="O110" s="169"/>
      <c r="P110" s="169"/>
      <c r="Q110" s="169"/>
      <c r="R110" s="169"/>
      <c r="S110" s="169"/>
      <c r="T110" s="169"/>
      <c r="U110" s="169"/>
      <c r="V110" s="169"/>
      <c r="W110" s="169"/>
      <c r="X110" s="169"/>
      <c r="Y110" s="169"/>
      <c r="Z110" s="169"/>
    </row>
    <row r="111" spans="1:26" ht="15">
      <c r="A111" s="169"/>
      <c r="B111" s="169"/>
      <c r="C111" s="169"/>
      <c r="D111" s="169"/>
      <c r="E111" s="169"/>
      <c r="F111" s="169"/>
      <c r="G111" s="169"/>
      <c r="H111" s="169"/>
      <c r="I111" s="169"/>
      <c r="J111" s="169"/>
      <c r="K111" s="169"/>
      <c r="L111" s="169"/>
      <c r="M111" s="169"/>
      <c r="N111" s="169"/>
      <c r="O111" s="169"/>
      <c r="P111" s="169"/>
      <c r="Q111" s="169"/>
      <c r="R111" s="169"/>
      <c r="S111" s="169"/>
      <c r="T111" s="169"/>
      <c r="U111" s="169"/>
      <c r="V111" s="169"/>
      <c r="W111" s="169"/>
      <c r="X111" s="169"/>
      <c r="Y111" s="169"/>
      <c r="Z111" s="169"/>
    </row>
    <row r="112" spans="1:26" ht="15">
      <c r="A112" s="169"/>
      <c r="B112" s="169"/>
      <c r="C112" s="169"/>
      <c r="D112" s="169"/>
      <c r="E112" s="169"/>
      <c r="F112" s="169"/>
      <c r="G112" s="169"/>
      <c r="H112" s="169"/>
      <c r="I112" s="169"/>
      <c r="J112" s="169"/>
      <c r="K112" s="169"/>
      <c r="L112" s="169"/>
      <c r="M112" s="169"/>
      <c r="N112" s="169"/>
      <c r="O112" s="169"/>
      <c r="P112" s="169"/>
      <c r="Q112" s="169"/>
      <c r="R112" s="169"/>
      <c r="S112" s="169"/>
      <c r="T112" s="169"/>
      <c r="U112" s="169"/>
      <c r="V112" s="169"/>
      <c r="W112" s="169"/>
      <c r="X112" s="169"/>
      <c r="Y112" s="169"/>
      <c r="Z112" s="169"/>
    </row>
    <row r="113" spans="1:26" ht="15">
      <c r="A113" s="169"/>
      <c r="B113" s="169"/>
      <c r="C113" s="169"/>
      <c r="D113" s="169"/>
      <c r="E113" s="169"/>
      <c r="F113" s="169"/>
      <c r="G113" s="169"/>
      <c r="H113" s="169"/>
      <c r="I113" s="169"/>
      <c r="J113" s="169"/>
      <c r="K113" s="169"/>
      <c r="L113" s="169"/>
      <c r="M113" s="169"/>
      <c r="N113" s="169"/>
      <c r="O113" s="169"/>
      <c r="P113" s="169"/>
      <c r="Q113" s="169"/>
      <c r="R113" s="169"/>
      <c r="S113" s="169"/>
      <c r="T113" s="169"/>
      <c r="U113" s="169"/>
      <c r="V113" s="169"/>
      <c r="W113" s="169"/>
      <c r="X113" s="169"/>
      <c r="Y113" s="169"/>
      <c r="Z113" s="169"/>
    </row>
    <row r="114" spans="1:26" ht="15">
      <c r="A114" s="169"/>
      <c r="B114" s="169"/>
      <c r="C114" s="169"/>
      <c r="D114" s="169"/>
      <c r="E114" s="169"/>
      <c r="F114" s="169"/>
      <c r="G114" s="169"/>
      <c r="H114" s="169"/>
      <c r="I114" s="169"/>
      <c r="J114" s="169"/>
      <c r="K114" s="169"/>
      <c r="L114" s="169"/>
      <c r="M114" s="169"/>
      <c r="N114" s="169"/>
      <c r="O114" s="169"/>
      <c r="P114" s="169"/>
      <c r="Q114" s="169"/>
      <c r="R114" s="169"/>
      <c r="S114" s="169"/>
      <c r="T114" s="169"/>
      <c r="U114" s="169"/>
      <c r="V114" s="169"/>
      <c r="W114" s="169"/>
      <c r="X114" s="169"/>
      <c r="Y114" s="169"/>
      <c r="Z114" s="169"/>
    </row>
    <row r="115" spans="1:26" ht="15">
      <c r="A115" s="169"/>
      <c r="B115" s="169"/>
      <c r="C115" s="169"/>
      <c r="D115" s="169"/>
      <c r="E115" s="169"/>
      <c r="F115" s="169"/>
      <c r="G115" s="169"/>
      <c r="H115" s="169"/>
      <c r="I115" s="169"/>
      <c r="J115" s="169"/>
      <c r="K115" s="169"/>
      <c r="L115" s="169"/>
      <c r="M115" s="169"/>
      <c r="N115" s="169"/>
      <c r="O115" s="169"/>
      <c r="P115" s="169"/>
      <c r="Q115" s="169"/>
      <c r="R115" s="169"/>
      <c r="S115" s="169"/>
      <c r="T115" s="169"/>
      <c r="U115" s="169"/>
      <c r="V115" s="169"/>
      <c r="W115" s="169"/>
      <c r="X115" s="169"/>
      <c r="Y115" s="169"/>
      <c r="Z115" s="169"/>
    </row>
    <row r="116" spans="1:26" ht="15">
      <c r="A116" s="169"/>
      <c r="B116" s="169"/>
      <c r="C116" s="169"/>
      <c r="D116" s="169"/>
      <c r="E116" s="169"/>
      <c r="F116" s="169"/>
      <c r="G116" s="169"/>
      <c r="H116" s="169"/>
      <c r="I116" s="169"/>
      <c r="J116" s="169"/>
      <c r="K116" s="169"/>
      <c r="L116" s="169"/>
      <c r="M116" s="169"/>
      <c r="N116" s="169"/>
      <c r="O116" s="169"/>
      <c r="P116" s="169"/>
      <c r="Q116" s="169"/>
      <c r="R116" s="169"/>
      <c r="S116" s="169"/>
      <c r="T116" s="169"/>
      <c r="U116" s="169"/>
      <c r="V116" s="169"/>
      <c r="W116" s="169"/>
      <c r="X116" s="169"/>
      <c r="Y116" s="169"/>
      <c r="Z116" s="169"/>
    </row>
    <row r="117" spans="1:26" ht="15">
      <c r="A117" s="169"/>
      <c r="B117" s="169"/>
      <c r="C117" s="169"/>
      <c r="D117" s="169"/>
      <c r="E117" s="169"/>
      <c r="F117" s="169"/>
      <c r="G117" s="169"/>
      <c r="H117" s="169"/>
      <c r="I117" s="169"/>
      <c r="J117" s="169"/>
      <c r="K117" s="169"/>
      <c r="L117" s="169"/>
      <c r="M117" s="169"/>
      <c r="N117" s="169"/>
      <c r="O117" s="169"/>
      <c r="P117" s="169"/>
      <c r="Q117" s="169"/>
      <c r="R117" s="169"/>
      <c r="S117" s="169"/>
      <c r="T117" s="169"/>
      <c r="U117" s="169"/>
      <c r="V117" s="169"/>
      <c r="W117" s="169"/>
      <c r="X117" s="169"/>
      <c r="Y117" s="169"/>
      <c r="Z117" s="169"/>
    </row>
    <row r="118" spans="1:26" ht="15">
      <c r="A118" s="169"/>
      <c r="B118" s="169"/>
      <c r="C118" s="169"/>
      <c r="D118" s="169"/>
      <c r="E118" s="169"/>
      <c r="F118" s="169"/>
      <c r="G118" s="169"/>
      <c r="H118" s="169"/>
      <c r="I118" s="169"/>
      <c r="J118" s="169"/>
      <c r="K118" s="169"/>
      <c r="L118" s="169"/>
      <c r="M118" s="169"/>
      <c r="N118" s="169"/>
      <c r="O118" s="169"/>
      <c r="P118" s="169"/>
      <c r="Q118" s="169"/>
      <c r="R118" s="169"/>
      <c r="S118" s="169"/>
      <c r="T118" s="169"/>
      <c r="U118" s="169"/>
      <c r="V118" s="169"/>
      <c r="W118" s="169"/>
      <c r="X118" s="169"/>
      <c r="Y118" s="169"/>
      <c r="Z118" s="169"/>
    </row>
    <row r="119" spans="1:26" ht="15">
      <c r="A119" s="169"/>
      <c r="B119" s="169"/>
      <c r="C119" s="169"/>
      <c r="D119" s="169"/>
      <c r="E119" s="169"/>
      <c r="F119" s="169"/>
      <c r="G119" s="169"/>
      <c r="H119" s="169"/>
      <c r="I119" s="169"/>
      <c r="J119" s="169"/>
      <c r="K119" s="169"/>
      <c r="L119" s="169"/>
      <c r="M119" s="169"/>
      <c r="N119" s="169"/>
      <c r="O119" s="169"/>
      <c r="P119" s="169"/>
      <c r="Q119" s="169"/>
      <c r="R119" s="169"/>
      <c r="S119" s="169"/>
      <c r="T119" s="169"/>
      <c r="U119" s="169"/>
      <c r="V119" s="169"/>
      <c r="W119" s="169"/>
      <c r="X119" s="169"/>
      <c r="Y119" s="169"/>
      <c r="Z119" s="169"/>
    </row>
    <row r="120" spans="1:26" ht="15">
      <c r="A120" s="169"/>
      <c r="B120" s="169"/>
      <c r="C120" s="169"/>
      <c r="D120" s="169"/>
      <c r="E120" s="169"/>
      <c r="F120" s="169"/>
      <c r="G120" s="169"/>
      <c r="H120" s="169"/>
      <c r="I120" s="169"/>
      <c r="J120" s="169"/>
      <c r="K120" s="169"/>
      <c r="L120" s="169"/>
      <c r="M120" s="169"/>
      <c r="N120" s="169"/>
      <c r="O120" s="169"/>
      <c r="P120" s="169"/>
      <c r="Q120" s="169"/>
      <c r="R120" s="169"/>
      <c r="S120" s="169"/>
      <c r="T120" s="169"/>
      <c r="U120" s="169"/>
      <c r="V120" s="169"/>
      <c r="W120" s="169"/>
      <c r="X120" s="169"/>
      <c r="Y120" s="169"/>
      <c r="Z120" s="169"/>
    </row>
    <row r="121" spans="1:26" ht="15">
      <c r="A121" s="169"/>
      <c r="B121" s="169"/>
      <c r="C121" s="169"/>
      <c r="D121" s="169"/>
      <c r="E121" s="169"/>
      <c r="F121" s="169"/>
      <c r="G121" s="169"/>
      <c r="H121" s="169"/>
      <c r="I121" s="169"/>
      <c r="J121" s="169"/>
      <c r="K121" s="169"/>
      <c r="L121" s="169"/>
      <c r="M121" s="169"/>
      <c r="N121" s="169"/>
      <c r="O121" s="169"/>
      <c r="P121" s="169"/>
      <c r="Q121" s="169"/>
      <c r="R121" s="169"/>
      <c r="S121" s="169"/>
      <c r="T121" s="169"/>
      <c r="U121" s="169"/>
      <c r="V121" s="169"/>
      <c r="W121" s="169"/>
      <c r="X121" s="169"/>
      <c r="Y121" s="169"/>
      <c r="Z121" s="169"/>
    </row>
    <row r="122" spans="1:26" ht="15">
      <c r="A122" s="169"/>
      <c r="B122" s="169"/>
      <c r="C122" s="169"/>
      <c r="D122" s="169"/>
      <c r="E122" s="169"/>
      <c r="F122" s="169"/>
      <c r="G122" s="169"/>
      <c r="H122" s="169"/>
      <c r="I122" s="169"/>
      <c r="J122" s="169"/>
      <c r="K122" s="169"/>
      <c r="L122" s="169"/>
      <c r="M122" s="169"/>
      <c r="N122" s="169"/>
      <c r="O122" s="169"/>
      <c r="P122" s="169"/>
      <c r="Q122" s="169"/>
      <c r="R122" s="169"/>
      <c r="S122" s="169"/>
      <c r="T122" s="169"/>
      <c r="U122" s="169"/>
      <c r="V122" s="169"/>
      <c r="W122" s="169"/>
      <c r="X122" s="169"/>
      <c r="Y122" s="169"/>
      <c r="Z122" s="169"/>
    </row>
    <row r="123" spans="1:26" ht="15">
      <c r="A123" s="169"/>
      <c r="B123" s="169"/>
      <c r="C123" s="169"/>
      <c r="D123" s="169"/>
      <c r="E123" s="169"/>
      <c r="F123" s="169"/>
      <c r="G123" s="169"/>
      <c r="H123" s="169"/>
      <c r="I123" s="169"/>
      <c r="J123" s="169"/>
      <c r="K123" s="169"/>
      <c r="L123" s="169"/>
      <c r="M123" s="169"/>
      <c r="N123" s="169"/>
      <c r="O123" s="169"/>
      <c r="P123" s="169"/>
      <c r="Q123" s="169"/>
      <c r="R123" s="169"/>
      <c r="S123" s="169"/>
      <c r="T123" s="169"/>
      <c r="U123" s="169"/>
      <c r="V123" s="169"/>
      <c r="W123" s="169"/>
      <c r="X123" s="169"/>
      <c r="Y123" s="169"/>
      <c r="Z123" s="169"/>
    </row>
    <row r="124" spans="1:26" ht="15">
      <c r="A124" s="169"/>
      <c r="B124" s="169"/>
      <c r="C124" s="169"/>
      <c r="D124" s="169"/>
      <c r="E124" s="169"/>
      <c r="F124" s="169"/>
      <c r="G124" s="169"/>
      <c r="H124" s="169"/>
      <c r="I124" s="169"/>
      <c r="J124" s="169"/>
      <c r="K124" s="169"/>
      <c r="L124" s="169"/>
      <c r="M124" s="169"/>
      <c r="N124" s="169"/>
      <c r="O124" s="169"/>
      <c r="P124" s="169"/>
      <c r="Q124" s="169"/>
      <c r="R124" s="169"/>
      <c r="S124" s="169"/>
      <c r="T124" s="169"/>
      <c r="U124" s="169"/>
      <c r="V124" s="169"/>
      <c r="W124" s="169"/>
      <c r="X124" s="169"/>
      <c r="Y124" s="169"/>
      <c r="Z124" s="169"/>
    </row>
    <row r="125" spans="1:26" ht="15">
      <c r="A125" s="169"/>
      <c r="B125" s="169"/>
      <c r="C125" s="169"/>
      <c r="D125" s="169"/>
      <c r="E125" s="169"/>
      <c r="F125" s="169"/>
      <c r="G125" s="169"/>
      <c r="H125" s="169"/>
      <c r="I125" s="169"/>
      <c r="J125" s="169"/>
      <c r="K125" s="169"/>
      <c r="L125" s="169"/>
      <c r="M125" s="169"/>
      <c r="N125" s="169"/>
      <c r="O125" s="169"/>
      <c r="P125" s="169"/>
      <c r="Q125" s="169"/>
      <c r="R125" s="169"/>
      <c r="S125" s="169"/>
      <c r="T125" s="169"/>
      <c r="U125" s="169"/>
      <c r="V125" s="169"/>
      <c r="W125" s="169"/>
      <c r="X125" s="169"/>
      <c r="Y125" s="169"/>
      <c r="Z125" s="169"/>
    </row>
    <row r="126" spans="1:26" ht="15">
      <c r="A126" s="169"/>
      <c r="B126" s="169"/>
      <c r="C126" s="169"/>
      <c r="D126" s="169"/>
      <c r="E126" s="169"/>
      <c r="F126" s="169"/>
      <c r="G126" s="169"/>
      <c r="H126" s="169"/>
      <c r="I126" s="169"/>
      <c r="J126" s="169"/>
      <c r="K126" s="169"/>
      <c r="L126" s="169"/>
      <c r="M126" s="169"/>
      <c r="N126" s="169"/>
      <c r="O126" s="169"/>
      <c r="P126" s="169"/>
      <c r="Q126" s="169"/>
      <c r="R126" s="169"/>
      <c r="S126" s="169"/>
      <c r="T126" s="169"/>
      <c r="U126" s="169"/>
      <c r="V126" s="169"/>
      <c r="W126" s="169"/>
      <c r="X126" s="169"/>
      <c r="Y126" s="169"/>
      <c r="Z126" s="169"/>
    </row>
    <row r="127" spans="1:26" ht="15">
      <c r="A127" s="169"/>
      <c r="B127" s="169"/>
      <c r="C127" s="169"/>
      <c r="D127" s="169"/>
      <c r="E127" s="169"/>
      <c r="F127" s="169"/>
      <c r="G127" s="169"/>
      <c r="H127" s="169"/>
      <c r="I127" s="169"/>
      <c r="J127" s="169"/>
      <c r="K127" s="169"/>
      <c r="L127" s="169"/>
      <c r="M127" s="169"/>
      <c r="N127" s="169"/>
      <c r="O127" s="169"/>
      <c r="P127" s="169"/>
      <c r="Q127" s="169"/>
      <c r="R127" s="169"/>
      <c r="S127" s="169"/>
      <c r="T127" s="169"/>
      <c r="U127" s="169"/>
      <c r="V127" s="169"/>
      <c r="W127" s="169"/>
      <c r="X127" s="169"/>
      <c r="Y127" s="169"/>
      <c r="Z127" s="169"/>
    </row>
    <row r="128" spans="1:26" ht="15">
      <c r="A128" s="169"/>
      <c r="B128" s="169"/>
      <c r="C128" s="169"/>
      <c r="D128" s="169"/>
      <c r="E128" s="169"/>
      <c r="F128" s="169"/>
      <c r="G128" s="169"/>
      <c r="H128" s="169"/>
      <c r="I128" s="169"/>
      <c r="J128" s="169"/>
      <c r="K128" s="169"/>
      <c r="L128" s="169"/>
      <c r="M128" s="169"/>
      <c r="N128" s="169"/>
      <c r="O128" s="169"/>
      <c r="P128" s="169"/>
      <c r="Q128" s="169"/>
      <c r="R128" s="169"/>
      <c r="S128" s="169"/>
      <c r="T128" s="169"/>
      <c r="U128" s="169"/>
      <c r="V128" s="169"/>
      <c r="W128" s="169"/>
      <c r="X128" s="169"/>
      <c r="Y128" s="169"/>
      <c r="Z128" s="169"/>
    </row>
    <row r="129" spans="1:26" ht="15">
      <c r="A129" s="169"/>
      <c r="B129" s="169"/>
      <c r="C129" s="169"/>
      <c r="D129" s="169"/>
      <c r="E129" s="169"/>
      <c r="F129" s="169"/>
      <c r="G129" s="169"/>
      <c r="H129" s="169"/>
      <c r="I129" s="169"/>
      <c r="J129" s="169"/>
      <c r="K129" s="169"/>
      <c r="L129" s="169"/>
      <c r="M129" s="169"/>
      <c r="N129" s="169"/>
      <c r="O129" s="169"/>
      <c r="P129" s="169"/>
      <c r="Q129" s="169"/>
      <c r="R129" s="169"/>
      <c r="S129" s="169"/>
      <c r="T129" s="169"/>
      <c r="U129" s="169"/>
      <c r="V129" s="169"/>
      <c r="W129" s="169"/>
      <c r="X129" s="169"/>
      <c r="Y129" s="169"/>
      <c r="Z129" s="169"/>
    </row>
    <row r="130" spans="1:26" ht="15">
      <c r="A130" s="169"/>
      <c r="B130" s="169"/>
      <c r="C130" s="169"/>
      <c r="D130" s="169"/>
      <c r="E130" s="169"/>
      <c r="F130" s="169"/>
      <c r="G130" s="169"/>
      <c r="H130" s="169"/>
      <c r="I130" s="169"/>
      <c r="J130" s="169"/>
      <c r="K130" s="169"/>
      <c r="L130" s="169"/>
      <c r="M130" s="169"/>
      <c r="N130" s="169"/>
      <c r="O130" s="169"/>
      <c r="P130" s="169"/>
      <c r="Q130" s="169"/>
      <c r="R130" s="169"/>
      <c r="S130" s="169"/>
      <c r="T130" s="169"/>
      <c r="U130" s="169"/>
      <c r="V130" s="169"/>
      <c r="W130" s="169"/>
      <c r="X130" s="169"/>
      <c r="Y130" s="169"/>
      <c r="Z130" s="169"/>
    </row>
    <row r="131" spans="1:26" ht="15">
      <c r="A131" s="169"/>
      <c r="B131" s="169"/>
      <c r="C131" s="169"/>
      <c r="D131" s="169"/>
      <c r="E131" s="169"/>
      <c r="F131" s="169"/>
      <c r="G131" s="169"/>
      <c r="H131" s="169"/>
      <c r="I131" s="169"/>
      <c r="J131" s="169"/>
      <c r="K131" s="169"/>
      <c r="L131" s="169"/>
      <c r="M131" s="169"/>
      <c r="N131" s="169"/>
      <c r="O131" s="169"/>
      <c r="P131" s="169"/>
      <c r="Q131" s="169"/>
      <c r="R131" s="169"/>
      <c r="S131" s="169"/>
      <c r="T131" s="169"/>
      <c r="U131" s="169"/>
      <c r="V131" s="169"/>
      <c r="W131" s="169"/>
      <c r="X131" s="169"/>
      <c r="Y131" s="169"/>
      <c r="Z131" s="169"/>
    </row>
    <row r="132" spans="1:26" ht="15">
      <c r="A132" s="169"/>
      <c r="B132" s="169"/>
      <c r="C132" s="169"/>
      <c r="D132" s="169"/>
      <c r="E132" s="169"/>
      <c r="F132" s="169"/>
      <c r="G132" s="169"/>
      <c r="H132" s="169"/>
      <c r="I132" s="169"/>
      <c r="J132" s="169"/>
      <c r="K132" s="169"/>
      <c r="L132" s="169"/>
      <c r="M132" s="169"/>
      <c r="N132" s="169"/>
      <c r="O132" s="169"/>
      <c r="P132" s="169"/>
      <c r="Q132" s="169"/>
      <c r="R132" s="169"/>
      <c r="S132" s="169"/>
      <c r="T132" s="169"/>
      <c r="U132" s="169"/>
      <c r="V132" s="169"/>
      <c r="W132" s="169"/>
      <c r="X132" s="169"/>
      <c r="Y132" s="169"/>
      <c r="Z132" s="169"/>
    </row>
    <row r="133" spans="1:26" ht="15">
      <c r="A133" s="169"/>
      <c r="B133" s="169"/>
      <c r="C133" s="169"/>
      <c r="D133" s="169"/>
      <c r="E133" s="169"/>
      <c r="F133" s="169"/>
      <c r="G133" s="169"/>
      <c r="H133" s="169"/>
      <c r="I133" s="169"/>
      <c r="J133" s="169"/>
      <c r="K133" s="169"/>
      <c r="L133" s="169"/>
      <c r="M133" s="169"/>
      <c r="N133" s="169"/>
      <c r="O133" s="169"/>
      <c r="P133" s="169"/>
      <c r="Q133" s="169"/>
      <c r="R133" s="169"/>
      <c r="S133" s="169"/>
      <c r="T133" s="169"/>
      <c r="U133" s="169"/>
      <c r="V133" s="169"/>
      <c r="W133" s="169"/>
      <c r="X133" s="169"/>
      <c r="Y133" s="169"/>
      <c r="Z133" s="169"/>
    </row>
    <row r="134" spans="1:26" ht="15">
      <c r="A134" s="169"/>
      <c r="B134" s="169"/>
      <c r="C134" s="169"/>
      <c r="D134" s="169"/>
      <c r="E134" s="169"/>
      <c r="F134" s="169"/>
      <c r="G134" s="169"/>
      <c r="H134" s="169"/>
      <c r="I134" s="169"/>
      <c r="J134" s="169"/>
      <c r="K134" s="169"/>
      <c r="L134" s="169"/>
      <c r="M134" s="169"/>
      <c r="N134" s="169"/>
      <c r="O134" s="169"/>
      <c r="P134" s="169"/>
      <c r="Q134" s="169"/>
      <c r="R134" s="169"/>
      <c r="S134" s="169"/>
      <c r="T134" s="169"/>
      <c r="U134" s="169"/>
      <c r="V134" s="169"/>
      <c r="W134" s="169"/>
      <c r="X134" s="169"/>
      <c r="Y134" s="169"/>
      <c r="Z134" s="169"/>
    </row>
    <row r="135" spans="1:26" ht="15">
      <c r="A135" s="169"/>
      <c r="B135" s="169"/>
      <c r="C135" s="169"/>
      <c r="D135" s="169"/>
      <c r="E135" s="169"/>
      <c r="F135" s="169"/>
      <c r="G135" s="169"/>
      <c r="H135" s="169"/>
      <c r="I135" s="169"/>
      <c r="J135" s="169"/>
      <c r="K135" s="169"/>
      <c r="L135" s="169"/>
      <c r="M135" s="169"/>
      <c r="N135" s="169"/>
      <c r="O135" s="169"/>
      <c r="P135" s="169"/>
      <c r="Q135" s="169"/>
      <c r="R135" s="169"/>
      <c r="S135" s="169"/>
      <c r="T135" s="169"/>
      <c r="U135" s="169"/>
      <c r="V135" s="169"/>
      <c r="W135" s="169"/>
      <c r="X135" s="169"/>
      <c r="Y135" s="169"/>
      <c r="Z135" s="169"/>
    </row>
    <row r="136" spans="1:26" ht="15">
      <c r="A136" s="169"/>
      <c r="B136" s="169"/>
      <c r="C136" s="169"/>
      <c r="D136" s="169"/>
      <c r="E136" s="169"/>
      <c r="F136" s="169"/>
      <c r="G136" s="169"/>
      <c r="H136" s="169"/>
      <c r="I136" s="169"/>
      <c r="J136" s="169"/>
      <c r="K136" s="169"/>
      <c r="L136" s="169"/>
      <c r="M136" s="169"/>
      <c r="N136" s="169"/>
      <c r="O136" s="169"/>
      <c r="P136" s="169"/>
      <c r="Q136" s="169"/>
      <c r="R136" s="169"/>
      <c r="S136" s="169"/>
      <c r="T136" s="169"/>
      <c r="U136" s="169"/>
      <c r="V136" s="169"/>
      <c r="W136" s="169"/>
      <c r="X136" s="169"/>
      <c r="Y136" s="169"/>
      <c r="Z136" s="169"/>
    </row>
    <row r="137" spans="1:26" ht="15">
      <c r="A137" s="169"/>
      <c r="B137" s="169"/>
      <c r="C137" s="169"/>
      <c r="D137" s="169"/>
      <c r="E137" s="169"/>
      <c r="F137" s="169"/>
      <c r="G137" s="169"/>
      <c r="H137" s="169"/>
      <c r="I137" s="169"/>
      <c r="J137" s="169"/>
      <c r="K137" s="169"/>
      <c r="L137" s="169"/>
      <c r="M137" s="169"/>
      <c r="N137" s="169"/>
      <c r="O137" s="169"/>
      <c r="P137" s="169"/>
      <c r="Q137" s="169"/>
      <c r="R137" s="169"/>
      <c r="S137" s="169"/>
      <c r="T137" s="169"/>
      <c r="U137" s="169"/>
      <c r="V137" s="169"/>
      <c r="W137" s="169"/>
      <c r="X137" s="169"/>
      <c r="Y137" s="169"/>
      <c r="Z137" s="169"/>
    </row>
    <row r="138" spans="1:26" ht="15">
      <c r="A138" s="169"/>
      <c r="B138" s="169"/>
      <c r="C138" s="169"/>
      <c r="D138" s="169"/>
      <c r="E138" s="169"/>
      <c r="F138" s="169"/>
      <c r="G138" s="169"/>
      <c r="H138" s="169"/>
      <c r="I138" s="169"/>
      <c r="J138" s="169"/>
      <c r="K138" s="169"/>
      <c r="L138" s="169"/>
      <c r="M138" s="169"/>
      <c r="N138" s="169"/>
      <c r="O138" s="169"/>
      <c r="P138" s="169"/>
      <c r="Q138" s="169"/>
      <c r="R138" s="169"/>
      <c r="S138" s="169"/>
      <c r="T138" s="169"/>
      <c r="U138" s="169"/>
      <c r="V138" s="169"/>
      <c r="W138" s="169"/>
      <c r="X138" s="169"/>
      <c r="Y138" s="169"/>
      <c r="Z138" s="169"/>
    </row>
    <row r="139" spans="1:26" ht="15">
      <c r="A139" s="169"/>
      <c r="B139" s="169"/>
      <c r="C139" s="169"/>
      <c r="D139" s="169"/>
      <c r="E139" s="169"/>
      <c r="F139" s="169"/>
      <c r="G139" s="169"/>
      <c r="H139" s="169"/>
      <c r="I139" s="169"/>
      <c r="J139" s="169"/>
      <c r="K139" s="169"/>
      <c r="L139" s="169"/>
      <c r="M139" s="169"/>
      <c r="N139" s="169"/>
      <c r="O139" s="169"/>
      <c r="P139" s="169"/>
      <c r="Q139" s="169"/>
      <c r="R139" s="169"/>
      <c r="S139" s="169"/>
      <c r="T139" s="169"/>
      <c r="U139" s="169"/>
      <c r="V139" s="169"/>
      <c r="W139" s="169"/>
      <c r="X139" s="169"/>
      <c r="Y139" s="169"/>
      <c r="Z139" s="169"/>
    </row>
    <row r="140" spans="1:26" ht="15">
      <c r="A140" s="169"/>
      <c r="B140" s="169"/>
      <c r="C140" s="169"/>
      <c r="D140" s="169"/>
      <c r="E140" s="169"/>
      <c r="F140" s="169"/>
      <c r="G140" s="169"/>
      <c r="H140" s="169"/>
      <c r="I140" s="169"/>
      <c r="J140" s="169"/>
      <c r="K140" s="169"/>
      <c r="L140" s="169"/>
      <c r="M140" s="169"/>
      <c r="N140" s="169"/>
      <c r="O140" s="169"/>
      <c r="P140" s="169"/>
      <c r="Q140" s="169"/>
      <c r="R140" s="169"/>
      <c r="S140" s="169"/>
      <c r="T140" s="169"/>
      <c r="U140" s="169"/>
      <c r="V140" s="169"/>
      <c r="W140" s="169"/>
      <c r="X140" s="169"/>
      <c r="Y140" s="169"/>
      <c r="Z140" s="169"/>
    </row>
    <row r="141" spans="1:26" ht="15">
      <c r="A141" s="169"/>
      <c r="B141" s="169"/>
      <c r="C141" s="169"/>
      <c r="D141" s="169"/>
      <c r="E141" s="169"/>
      <c r="F141" s="169"/>
      <c r="G141" s="169"/>
      <c r="H141" s="169"/>
      <c r="I141" s="169"/>
      <c r="J141" s="169"/>
      <c r="K141" s="169"/>
      <c r="L141" s="169"/>
      <c r="M141" s="169"/>
      <c r="N141" s="169"/>
      <c r="O141" s="169"/>
      <c r="P141" s="169"/>
      <c r="Q141" s="169"/>
      <c r="R141" s="169"/>
      <c r="S141" s="169"/>
      <c r="T141" s="169"/>
      <c r="U141" s="169"/>
      <c r="V141" s="169"/>
      <c r="W141" s="169"/>
      <c r="X141" s="169"/>
      <c r="Y141" s="169"/>
      <c r="Z141" s="169"/>
    </row>
    <row r="142" spans="1:26" ht="15">
      <c r="A142" s="169"/>
      <c r="B142" s="169"/>
      <c r="C142" s="169"/>
      <c r="D142" s="169"/>
      <c r="E142" s="169"/>
      <c r="F142" s="169"/>
      <c r="G142" s="169"/>
      <c r="H142" s="169"/>
      <c r="I142" s="169"/>
      <c r="J142" s="169"/>
      <c r="K142" s="169"/>
      <c r="L142" s="169"/>
      <c r="M142" s="169"/>
      <c r="N142" s="169"/>
      <c r="O142" s="169"/>
      <c r="P142" s="169"/>
      <c r="Q142" s="169"/>
      <c r="R142" s="169"/>
      <c r="S142" s="169"/>
      <c r="T142" s="169"/>
      <c r="U142" s="169"/>
      <c r="V142" s="169"/>
      <c r="W142" s="169"/>
      <c r="X142" s="169"/>
      <c r="Y142" s="169"/>
      <c r="Z142" s="169"/>
    </row>
    <row r="143" spans="1:26" ht="15">
      <c r="A143" s="169"/>
      <c r="B143" s="169"/>
      <c r="C143" s="169"/>
      <c r="D143" s="169"/>
      <c r="E143" s="169"/>
      <c r="F143" s="169"/>
      <c r="G143" s="169"/>
      <c r="H143" s="169"/>
      <c r="I143" s="169"/>
      <c r="J143" s="169"/>
      <c r="K143" s="169"/>
      <c r="L143" s="169"/>
      <c r="M143" s="169"/>
      <c r="N143" s="169"/>
      <c r="O143" s="169"/>
      <c r="P143" s="169"/>
      <c r="Q143" s="169"/>
      <c r="R143" s="169"/>
      <c r="S143" s="169"/>
      <c r="T143" s="169"/>
      <c r="U143" s="169"/>
      <c r="V143" s="169"/>
      <c r="W143" s="169"/>
      <c r="X143" s="169"/>
      <c r="Y143" s="169"/>
      <c r="Z143" s="169"/>
    </row>
    <row r="144" spans="1:26" ht="15">
      <c r="A144" s="169"/>
      <c r="B144" s="169"/>
      <c r="C144" s="169"/>
      <c r="D144" s="169"/>
      <c r="E144" s="169"/>
      <c r="F144" s="169"/>
      <c r="G144" s="169"/>
      <c r="H144" s="169"/>
      <c r="I144" s="169"/>
      <c r="J144" s="169"/>
      <c r="K144" s="169"/>
      <c r="L144" s="169"/>
      <c r="M144" s="169"/>
      <c r="N144" s="169"/>
      <c r="O144" s="169"/>
      <c r="P144" s="169"/>
      <c r="Q144" s="169"/>
      <c r="R144" s="169"/>
      <c r="S144" s="169"/>
      <c r="T144" s="169"/>
      <c r="U144" s="169"/>
      <c r="V144" s="169"/>
      <c r="W144" s="169"/>
      <c r="X144" s="169"/>
      <c r="Y144" s="169"/>
      <c r="Z144" s="169"/>
    </row>
    <row r="145" spans="1:26" ht="15">
      <c r="A145" s="169"/>
      <c r="B145" s="169"/>
      <c r="C145" s="169"/>
      <c r="D145" s="169"/>
      <c r="E145" s="169"/>
      <c r="F145" s="169"/>
      <c r="G145" s="169"/>
      <c r="H145" s="169"/>
      <c r="I145" s="169"/>
      <c r="J145" s="169"/>
      <c r="K145" s="169"/>
      <c r="L145" s="169"/>
      <c r="M145" s="169"/>
      <c r="N145" s="169"/>
      <c r="O145" s="169"/>
      <c r="P145" s="169"/>
      <c r="Q145" s="169"/>
      <c r="R145" s="169"/>
      <c r="S145" s="169"/>
      <c r="T145" s="169"/>
      <c r="U145" s="169"/>
      <c r="V145" s="169"/>
      <c r="W145" s="169"/>
      <c r="X145" s="169"/>
      <c r="Y145" s="169"/>
      <c r="Z145" s="169"/>
    </row>
    <row r="146" spans="1:26" ht="15">
      <c r="A146" s="169"/>
      <c r="B146" s="169"/>
      <c r="C146" s="169"/>
      <c r="D146" s="169"/>
      <c r="E146" s="169"/>
      <c r="F146" s="169"/>
      <c r="G146" s="169"/>
      <c r="H146" s="169"/>
      <c r="I146" s="169"/>
      <c r="J146" s="169"/>
      <c r="K146" s="169"/>
      <c r="L146" s="169"/>
      <c r="M146" s="169"/>
      <c r="N146" s="169"/>
      <c r="O146" s="169"/>
      <c r="P146" s="169"/>
      <c r="Q146" s="169"/>
      <c r="R146" s="169"/>
      <c r="S146" s="169"/>
      <c r="T146" s="169"/>
      <c r="U146" s="169"/>
      <c r="V146" s="169"/>
      <c r="W146" s="169"/>
      <c r="X146" s="169"/>
      <c r="Y146" s="169"/>
      <c r="Z146" s="169"/>
    </row>
    <row r="147" spans="1:26" ht="15">
      <c r="A147" s="169"/>
      <c r="B147" s="169"/>
      <c r="C147" s="169"/>
      <c r="D147" s="169"/>
      <c r="E147" s="169"/>
      <c r="F147" s="169"/>
      <c r="G147" s="169"/>
      <c r="H147" s="169"/>
      <c r="I147" s="169"/>
      <c r="J147" s="169"/>
      <c r="K147" s="169"/>
      <c r="L147" s="169"/>
      <c r="M147" s="169"/>
      <c r="N147" s="169"/>
      <c r="O147" s="169"/>
      <c r="P147" s="169"/>
      <c r="Q147" s="169"/>
      <c r="R147" s="169"/>
      <c r="S147" s="169"/>
      <c r="T147" s="169"/>
      <c r="U147" s="169"/>
      <c r="V147" s="169"/>
      <c r="W147" s="169"/>
      <c r="X147" s="169"/>
      <c r="Y147" s="169"/>
      <c r="Z147" s="169"/>
    </row>
    <row r="148" spans="1:26" ht="15">
      <c r="A148" s="169"/>
      <c r="B148" s="169"/>
      <c r="C148" s="169"/>
      <c r="D148" s="169"/>
      <c r="E148" s="169"/>
      <c r="F148" s="169"/>
      <c r="G148" s="169"/>
      <c r="H148" s="169"/>
      <c r="I148" s="169"/>
      <c r="J148" s="169"/>
      <c r="K148" s="169"/>
      <c r="L148" s="169"/>
      <c r="M148" s="169"/>
      <c r="N148" s="169"/>
      <c r="O148" s="169"/>
      <c r="P148" s="169"/>
      <c r="Q148" s="169"/>
      <c r="R148" s="169"/>
      <c r="S148" s="169"/>
      <c r="T148" s="169"/>
      <c r="U148" s="169"/>
      <c r="V148" s="169"/>
      <c r="W148" s="169"/>
      <c r="X148" s="169"/>
      <c r="Y148" s="169"/>
      <c r="Z148" s="169"/>
    </row>
    <row r="149" spans="1:26" ht="15">
      <c r="A149" s="169"/>
      <c r="B149" s="169"/>
      <c r="C149" s="169"/>
      <c r="D149" s="169"/>
      <c r="E149" s="169"/>
      <c r="F149" s="169"/>
      <c r="G149" s="169"/>
      <c r="H149" s="169"/>
      <c r="I149" s="169"/>
      <c r="J149" s="169"/>
      <c r="K149" s="169"/>
      <c r="L149" s="169"/>
      <c r="M149" s="169"/>
      <c r="N149" s="169"/>
      <c r="O149" s="169"/>
      <c r="P149" s="169"/>
      <c r="Q149" s="169"/>
      <c r="R149" s="169"/>
      <c r="S149" s="169"/>
      <c r="T149" s="169"/>
      <c r="U149" s="169"/>
      <c r="V149" s="169"/>
      <c r="W149" s="169"/>
      <c r="X149" s="169"/>
      <c r="Y149" s="169"/>
      <c r="Z149" s="169"/>
    </row>
    <row r="150" spans="1:26" ht="15">
      <c r="A150" s="169"/>
      <c r="B150" s="169"/>
      <c r="C150" s="169"/>
      <c r="D150" s="169"/>
      <c r="E150" s="169"/>
      <c r="F150" s="169"/>
      <c r="G150" s="169"/>
      <c r="H150" s="169"/>
      <c r="I150" s="169"/>
      <c r="J150" s="169"/>
      <c r="K150" s="169"/>
      <c r="L150" s="169"/>
      <c r="M150" s="169"/>
      <c r="N150" s="169"/>
      <c r="O150" s="169"/>
      <c r="P150" s="169"/>
      <c r="Q150" s="169"/>
      <c r="R150" s="169"/>
      <c r="S150" s="169"/>
      <c r="T150" s="169"/>
      <c r="U150" s="169"/>
      <c r="V150" s="169"/>
      <c r="W150" s="169"/>
      <c r="X150" s="169"/>
      <c r="Y150" s="169"/>
      <c r="Z150" s="169"/>
    </row>
    <row r="151" spans="1:26" ht="15">
      <c r="A151" s="169"/>
      <c r="B151" s="169"/>
      <c r="C151" s="169"/>
      <c r="D151" s="169"/>
      <c r="E151" s="169"/>
      <c r="F151" s="169"/>
      <c r="G151" s="169"/>
      <c r="H151" s="169"/>
      <c r="I151" s="169"/>
      <c r="J151" s="169"/>
      <c r="K151" s="169"/>
      <c r="L151" s="169"/>
      <c r="M151" s="169"/>
      <c r="N151" s="169"/>
      <c r="O151" s="169"/>
      <c r="P151" s="169"/>
      <c r="Q151" s="169"/>
      <c r="R151" s="169"/>
      <c r="S151" s="169"/>
      <c r="T151" s="169"/>
      <c r="U151" s="169"/>
      <c r="V151" s="169"/>
      <c r="W151" s="169"/>
      <c r="X151" s="169"/>
      <c r="Y151" s="169"/>
      <c r="Z151" s="169"/>
    </row>
    <row r="152" spans="1:26" ht="15">
      <c r="A152" s="169"/>
      <c r="B152" s="169"/>
      <c r="C152" s="169"/>
      <c r="D152" s="169"/>
      <c r="E152" s="169"/>
      <c r="F152" s="169"/>
      <c r="G152" s="169"/>
      <c r="H152" s="169"/>
      <c r="I152" s="169"/>
      <c r="J152" s="169"/>
      <c r="K152" s="169"/>
      <c r="L152" s="169"/>
      <c r="M152" s="169"/>
      <c r="N152" s="169"/>
      <c r="O152" s="169"/>
      <c r="P152" s="169"/>
      <c r="Q152" s="169"/>
      <c r="R152" s="169"/>
      <c r="S152" s="169"/>
      <c r="T152" s="169"/>
      <c r="U152" s="169"/>
      <c r="V152" s="169"/>
      <c r="W152" s="169"/>
      <c r="X152" s="169"/>
      <c r="Y152" s="169"/>
      <c r="Z152" s="169"/>
    </row>
    <row r="153" spans="1:26" ht="15">
      <c r="A153" s="169"/>
      <c r="B153" s="169"/>
      <c r="C153" s="169"/>
      <c r="D153" s="169"/>
      <c r="E153" s="169"/>
      <c r="F153" s="169"/>
      <c r="G153" s="169"/>
      <c r="H153" s="169"/>
      <c r="I153" s="169"/>
      <c r="J153" s="169"/>
      <c r="K153" s="169"/>
      <c r="L153" s="169"/>
      <c r="M153" s="169"/>
      <c r="N153" s="169"/>
      <c r="O153" s="169"/>
      <c r="P153" s="169"/>
      <c r="Q153" s="169"/>
      <c r="R153" s="169"/>
      <c r="S153" s="169"/>
      <c r="T153" s="169"/>
      <c r="U153" s="169"/>
      <c r="V153" s="169"/>
      <c r="W153" s="169"/>
      <c r="X153" s="169"/>
      <c r="Y153" s="169"/>
      <c r="Z153" s="169"/>
    </row>
    <row r="154" spans="1:26" ht="15">
      <c r="A154" s="169"/>
      <c r="B154" s="169"/>
      <c r="C154" s="169"/>
      <c r="D154" s="169"/>
      <c r="E154" s="169"/>
      <c r="F154" s="169"/>
      <c r="G154" s="169"/>
      <c r="H154" s="169"/>
      <c r="I154" s="169"/>
      <c r="J154" s="169"/>
      <c r="K154" s="169"/>
      <c r="L154" s="169"/>
      <c r="M154" s="169"/>
      <c r="N154" s="169"/>
      <c r="O154" s="169"/>
      <c r="P154" s="169"/>
      <c r="Q154" s="169"/>
      <c r="R154" s="169"/>
      <c r="S154" s="169"/>
      <c r="T154" s="169"/>
      <c r="U154" s="169"/>
      <c r="V154" s="169"/>
      <c r="W154" s="169"/>
      <c r="X154" s="169"/>
      <c r="Y154" s="169"/>
      <c r="Z154" s="169"/>
    </row>
    <row r="155" spans="1:26" ht="15">
      <c r="A155" s="169"/>
      <c r="B155" s="169"/>
      <c r="C155" s="169"/>
      <c r="D155" s="169"/>
      <c r="E155" s="169"/>
      <c r="F155" s="169"/>
      <c r="G155" s="169"/>
      <c r="H155" s="169"/>
      <c r="I155" s="169"/>
      <c r="J155" s="169"/>
      <c r="K155" s="169"/>
      <c r="L155" s="169"/>
      <c r="M155" s="169"/>
      <c r="N155" s="169"/>
      <c r="O155" s="169"/>
      <c r="P155" s="169"/>
      <c r="Q155" s="169"/>
      <c r="R155" s="169"/>
      <c r="S155" s="169"/>
      <c r="T155" s="169"/>
      <c r="U155" s="169"/>
      <c r="V155" s="169"/>
      <c r="W155" s="169"/>
      <c r="X155" s="169"/>
      <c r="Y155" s="169"/>
      <c r="Z155" s="169"/>
    </row>
    <row r="156" spans="1:26" ht="15">
      <c r="A156" s="169"/>
      <c r="B156" s="169"/>
      <c r="C156" s="169"/>
      <c r="D156" s="169"/>
      <c r="E156" s="169"/>
      <c r="F156" s="169"/>
      <c r="G156" s="169"/>
      <c r="H156" s="169"/>
      <c r="I156" s="169"/>
      <c r="J156" s="169"/>
      <c r="K156" s="169"/>
      <c r="L156" s="169"/>
      <c r="M156" s="169"/>
      <c r="N156" s="169"/>
      <c r="O156" s="169"/>
      <c r="P156" s="169"/>
      <c r="Q156" s="169"/>
      <c r="R156" s="169"/>
      <c r="S156" s="169"/>
      <c r="T156" s="169"/>
      <c r="U156" s="169"/>
      <c r="V156" s="169"/>
      <c r="W156" s="169"/>
      <c r="X156" s="169"/>
      <c r="Y156" s="169"/>
      <c r="Z156" s="169"/>
    </row>
    <row r="157" spans="1:26" ht="15">
      <c r="A157" s="169"/>
      <c r="B157" s="169"/>
      <c r="C157" s="169"/>
      <c r="D157" s="169"/>
      <c r="E157" s="169"/>
      <c r="F157" s="169"/>
      <c r="G157" s="169"/>
      <c r="H157" s="169"/>
      <c r="I157" s="169"/>
      <c r="J157" s="169"/>
      <c r="K157" s="169"/>
      <c r="L157" s="169"/>
      <c r="M157" s="169"/>
      <c r="N157" s="169"/>
      <c r="O157" s="169"/>
      <c r="P157" s="169"/>
      <c r="Q157" s="169"/>
      <c r="R157" s="169"/>
      <c r="S157" s="169"/>
      <c r="T157" s="169"/>
      <c r="U157" s="169"/>
      <c r="V157" s="169"/>
      <c r="W157" s="169"/>
      <c r="X157" s="169"/>
      <c r="Y157" s="169"/>
      <c r="Z157" s="169"/>
    </row>
    <row r="158" spans="1:26" ht="15">
      <c r="A158" s="169"/>
      <c r="B158" s="169"/>
      <c r="C158" s="169"/>
      <c r="D158" s="169"/>
      <c r="E158" s="169"/>
      <c r="F158" s="169"/>
      <c r="G158" s="169"/>
      <c r="H158" s="169"/>
      <c r="I158" s="169"/>
      <c r="J158" s="169"/>
      <c r="K158" s="169"/>
      <c r="L158" s="169"/>
      <c r="M158" s="169"/>
      <c r="N158" s="169"/>
      <c r="O158" s="169"/>
      <c r="P158" s="169"/>
      <c r="Q158" s="169"/>
      <c r="R158" s="169"/>
      <c r="S158" s="169"/>
      <c r="T158" s="169"/>
      <c r="U158" s="169"/>
      <c r="V158" s="169"/>
      <c r="W158" s="169"/>
      <c r="X158" s="169"/>
      <c r="Y158" s="169"/>
      <c r="Z158" s="169"/>
    </row>
    <row r="159" spans="1:26" ht="15">
      <c r="A159" s="169"/>
      <c r="B159" s="169"/>
      <c r="C159" s="169"/>
      <c r="D159" s="169"/>
      <c r="E159" s="169"/>
      <c r="F159" s="169"/>
      <c r="G159" s="169"/>
      <c r="H159" s="169"/>
      <c r="I159" s="169"/>
      <c r="J159" s="169"/>
      <c r="K159" s="169"/>
      <c r="L159" s="169"/>
      <c r="M159" s="169"/>
      <c r="N159" s="169"/>
      <c r="O159" s="169"/>
      <c r="P159" s="169"/>
      <c r="Q159" s="169"/>
      <c r="R159" s="169"/>
      <c r="S159" s="169"/>
      <c r="T159" s="169"/>
      <c r="U159" s="169"/>
      <c r="V159" s="169"/>
      <c r="W159" s="169"/>
      <c r="X159" s="169"/>
      <c r="Y159" s="169"/>
      <c r="Z159" s="169"/>
    </row>
    <row r="160" spans="1:26" ht="15">
      <c r="A160" s="169"/>
      <c r="B160" s="169"/>
      <c r="C160" s="169"/>
      <c r="D160" s="169"/>
      <c r="E160" s="169"/>
      <c r="F160" s="169"/>
      <c r="G160" s="169"/>
      <c r="H160" s="169"/>
      <c r="I160" s="169"/>
      <c r="J160" s="169"/>
      <c r="K160" s="169"/>
      <c r="L160" s="169"/>
      <c r="M160" s="169"/>
      <c r="N160" s="169"/>
      <c r="O160" s="169"/>
      <c r="P160" s="169"/>
      <c r="Q160" s="169"/>
      <c r="R160" s="169"/>
      <c r="S160" s="169"/>
      <c r="T160" s="169"/>
      <c r="U160" s="169"/>
      <c r="V160" s="169"/>
      <c r="W160" s="169"/>
      <c r="X160" s="169"/>
      <c r="Y160" s="169"/>
      <c r="Z160" s="169"/>
    </row>
    <row r="161" spans="1:26" ht="15">
      <c r="A161" s="169"/>
      <c r="B161" s="169"/>
      <c r="C161" s="169"/>
      <c r="D161" s="169"/>
      <c r="E161" s="169"/>
      <c r="F161" s="169"/>
      <c r="G161" s="169"/>
      <c r="H161" s="169"/>
      <c r="I161" s="169"/>
      <c r="J161" s="169"/>
      <c r="K161" s="169"/>
      <c r="L161" s="169"/>
      <c r="M161" s="169"/>
      <c r="N161" s="169"/>
      <c r="O161" s="169"/>
      <c r="P161" s="169"/>
      <c r="Q161" s="169"/>
      <c r="R161" s="169"/>
      <c r="S161" s="169"/>
      <c r="T161" s="169"/>
      <c r="U161" s="169"/>
      <c r="V161" s="169"/>
      <c r="W161" s="169"/>
      <c r="X161" s="169"/>
      <c r="Y161" s="169"/>
      <c r="Z161" s="169"/>
    </row>
    <row r="162" spans="1:26" ht="15">
      <c r="A162" s="169"/>
      <c r="B162" s="169"/>
      <c r="C162" s="169"/>
      <c r="D162" s="169"/>
      <c r="E162" s="169"/>
      <c r="F162" s="169"/>
      <c r="G162" s="169"/>
      <c r="H162" s="169"/>
      <c r="I162" s="169"/>
      <c r="J162" s="169"/>
      <c r="K162" s="169"/>
      <c r="L162" s="169"/>
      <c r="M162" s="169"/>
      <c r="N162" s="169"/>
      <c r="O162" s="169"/>
      <c r="P162" s="169"/>
      <c r="Q162" s="169"/>
      <c r="R162" s="169"/>
      <c r="S162" s="169"/>
      <c r="T162" s="169"/>
      <c r="U162" s="169"/>
      <c r="V162" s="169"/>
      <c r="W162" s="169"/>
      <c r="X162" s="169"/>
      <c r="Y162" s="169"/>
      <c r="Z162" s="169"/>
    </row>
    <row r="163" spans="1:26" ht="15">
      <c r="A163" s="169"/>
      <c r="B163" s="169"/>
      <c r="C163" s="169"/>
      <c r="D163" s="169"/>
      <c r="E163" s="169"/>
      <c r="F163" s="169"/>
      <c r="G163" s="169"/>
      <c r="H163" s="169"/>
      <c r="I163" s="169"/>
      <c r="J163" s="169"/>
      <c r="K163" s="169"/>
      <c r="L163" s="169"/>
      <c r="M163" s="169"/>
      <c r="N163" s="169"/>
      <c r="O163" s="169"/>
      <c r="P163" s="169"/>
      <c r="Q163" s="169"/>
      <c r="R163" s="169"/>
      <c r="S163" s="169"/>
      <c r="T163" s="169"/>
      <c r="U163" s="169"/>
      <c r="V163" s="169"/>
      <c r="W163" s="169"/>
      <c r="X163" s="169"/>
      <c r="Y163" s="169"/>
      <c r="Z163" s="169"/>
    </row>
    <row r="164" spans="1:26" ht="15">
      <c r="A164" s="169"/>
      <c r="B164" s="169"/>
      <c r="C164" s="169"/>
      <c r="D164" s="169"/>
      <c r="E164" s="169"/>
      <c r="F164" s="169"/>
      <c r="G164" s="169"/>
      <c r="H164" s="169"/>
      <c r="I164" s="169"/>
      <c r="J164" s="169"/>
      <c r="K164" s="169"/>
      <c r="L164" s="169"/>
      <c r="M164" s="169"/>
      <c r="N164" s="169"/>
      <c r="O164" s="169"/>
      <c r="P164" s="169"/>
      <c r="Q164" s="169"/>
      <c r="R164" s="169"/>
      <c r="S164" s="169"/>
      <c r="T164" s="169"/>
      <c r="U164" s="169"/>
      <c r="V164" s="169"/>
      <c r="W164" s="169"/>
      <c r="X164" s="169"/>
      <c r="Y164" s="169"/>
      <c r="Z164" s="169"/>
    </row>
    <row r="165" spans="1:26" ht="15">
      <c r="A165" s="169"/>
      <c r="B165" s="169"/>
      <c r="C165" s="169"/>
      <c r="D165" s="169"/>
      <c r="E165" s="169"/>
      <c r="F165" s="169"/>
      <c r="G165" s="169"/>
      <c r="H165" s="169"/>
      <c r="I165" s="169"/>
      <c r="J165" s="169"/>
      <c r="K165" s="169"/>
      <c r="L165" s="169"/>
      <c r="M165" s="169"/>
      <c r="N165" s="169"/>
      <c r="O165" s="169"/>
      <c r="P165" s="169"/>
      <c r="Q165" s="169"/>
      <c r="R165" s="169"/>
      <c r="S165" s="169"/>
      <c r="T165" s="169"/>
      <c r="U165" s="169"/>
      <c r="V165" s="169"/>
      <c r="W165" s="169"/>
      <c r="X165" s="169"/>
      <c r="Y165" s="169"/>
      <c r="Z165" s="169"/>
    </row>
    <row r="166" spans="1:26" ht="15">
      <c r="A166" s="169"/>
      <c r="B166" s="169"/>
      <c r="C166" s="169"/>
      <c r="D166" s="169"/>
      <c r="E166" s="169"/>
      <c r="F166" s="169"/>
      <c r="G166" s="169"/>
      <c r="H166" s="169"/>
      <c r="I166" s="169"/>
      <c r="J166" s="169"/>
      <c r="K166" s="169"/>
      <c r="L166" s="169"/>
      <c r="M166" s="169"/>
      <c r="N166" s="169"/>
      <c r="O166" s="169"/>
      <c r="P166" s="169"/>
      <c r="Q166" s="169"/>
      <c r="R166" s="169"/>
      <c r="S166" s="169"/>
      <c r="T166" s="169"/>
      <c r="U166" s="169"/>
      <c r="V166" s="169"/>
      <c r="W166" s="169"/>
      <c r="X166" s="169"/>
      <c r="Y166" s="169"/>
      <c r="Z166" s="169"/>
    </row>
    <row r="167" spans="1:26" ht="15">
      <c r="A167" s="169"/>
      <c r="B167" s="169"/>
      <c r="C167" s="169"/>
      <c r="D167" s="169"/>
      <c r="E167" s="169"/>
      <c r="F167" s="169"/>
      <c r="G167" s="169"/>
      <c r="H167" s="169"/>
      <c r="I167" s="169"/>
      <c r="J167" s="169"/>
      <c r="K167" s="169"/>
      <c r="L167" s="169"/>
      <c r="M167" s="169"/>
      <c r="N167" s="169"/>
      <c r="O167" s="169"/>
      <c r="P167" s="169"/>
      <c r="Q167" s="169"/>
      <c r="R167" s="169"/>
      <c r="S167" s="169"/>
      <c r="T167" s="169"/>
      <c r="U167" s="169"/>
      <c r="V167" s="169"/>
      <c r="W167" s="169"/>
      <c r="X167" s="169"/>
      <c r="Y167" s="169"/>
      <c r="Z167" s="169"/>
    </row>
    <row r="168" spans="1:26" ht="15">
      <c r="A168" s="169"/>
      <c r="B168" s="169"/>
      <c r="C168" s="169"/>
      <c r="D168" s="169"/>
      <c r="E168" s="169"/>
      <c r="F168" s="169"/>
      <c r="G168" s="169"/>
      <c r="H168" s="169"/>
      <c r="I168" s="169"/>
      <c r="J168" s="169"/>
      <c r="K168" s="169"/>
      <c r="L168" s="169"/>
      <c r="M168" s="169"/>
      <c r="N168" s="169"/>
      <c r="O168" s="169"/>
      <c r="P168" s="169"/>
      <c r="Q168" s="169"/>
      <c r="R168" s="169"/>
      <c r="S168" s="169"/>
      <c r="T168" s="169"/>
      <c r="U168" s="169"/>
      <c r="V168" s="169"/>
      <c r="W168" s="169"/>
      <c r="X168" s="169"/>
      <c r="Y168" s="169"/>
      <c r="Z168" s="169"/>
    </row>
    <row r="169" spans="1:26" ht="15">
      <c r="A169" s="169"/>
      <c r="B169" s="169"/>
      <c r="C169" s="169"/>
      <c r="D169" s="169"/>
      <c r="E169" s="169"/>
      <c r="F169" s="169"/>
      <c r="G169" s="169"/>
      <c r="H169" s="169"/>
      <c r="I169" s="169"/>
      <c r="J169" s="169"/>
      <c r="K169" s="169"/>
      <c r="L169" s="169"/>
      <c r="M169" s="169"/>
      <c r="N169" s="169"/>
      <c r="O169" s="169"/>
      <c r="P169" s="169"/>
      <c r="Q169" s="169"/>
      <c r="R169" s="169"/>
      <c r="S169" s="169"/>
      <c r="T169" s="169"/>
      <c r="U169" s="169"/>
      <c r="V169" s="169"/>
      <c r="W169" s="169"/>
      <c r="X169" s="169"/>
      <c r="Y169" s="169"/>
      <c r="Z169" s="169"/>
    </row>
    <row r="170" spans="1:26" ht="15">
      <c r="A170" s="169"/>
      <c r="B170" s="169"/>
      <c r="C170" s="169"/>
      <c r="D170" s="169"/>
      <c r="E170" s="169"/>
      <c r="F170" s="169"/>
      <c r="G170" s="169"/>
      <c r="H170" s="169"/>
      <c r="I170" s="169"/>
      <c r="J170" s="169"/>
      <c r="K170" s="169"/>
      <c r="L170" s="169"/>
      <c r="M170" s="169"/>
      <c r="N170" s="169"/>
      <c r="O170" s="169"/>
      <c r="P170" s="169"/>
      <c r="Q170" s="169"/>
      <c r="R170" s="169"/>
      <c r="S170" s="169"/>
      <c r="T170" s="169"/>
      <c r="U170" s="169"/>
      <c r="V170" s="169"/>
      <c r="W170" s="169"/>
      <c r="X170" s="169"/>
      <c r="Y170" s="169"/>
      <c r="Z170" s="169"/>
    </row>
    <row r="171" spans="1:26" ht="15">
      <c r="A171" s="169"/>
      <c r="B171" s="169"/>
      <c r="C171" s="169"/>
      <c r="D171" s="169"/>
      <c r="E171" s="169"/>
      <c r="F171" s="169"/>
      <c r="G171" s="169"/>
      <c r="H171" s="169"/>
      <c r="I171" s="169"/>
      <c r="J171" s="169"/>
      <c r="K171" s="169"/>
      <c r="L171" s="169"/>
      <c r="M171" s="169"/>
      <c r="N171" s="169"/>
      <c r="O171" s="169"/>
      <c r="P171" s="169"/>
      <c r="Q171" s="169"/>
      <c r="R171" s="169"/>
      <c r="S171" s="169"/>
      <c r="T171" s="169"/>
      <c r="U171" s="169"/>
      <c r="V171" s="169"/>
      <c r="W171" s="169"/>
      <c r="X171" s="169"/>
      <c r="Y171" s="169"/>
      <c r="Z171" s="169"/>
    </row>
    <row r="172" spans="1:26" ht="15">
      <c r="A172" s="169"/>
      <c r="B172" s="169"/>
      <c r="C172" s="169"/>
      <c r="D172" s="169"/>
      <c r="E172" s="169"/>
      <c r="F172" s="169"/>
      <c r="G172" s="169"/>
      <c r="H172" s="169"/>
      <c r="I172" s="169"/>
      <c r="J172" s="169"/>
      <c r="K172" s="169"/>
      <c r="L172" s="169"/>
      <c r="M172" s="169"/>
      <c r="N172" s="169"/>
      <c r="O172" s="169"/>
      <c r="P172" s="169"/>
      <c r="Q172" s="169"/>
      <c r="R172" s="169"/>
      <c r="S172" s="169"/>
      <c r="T172" s="169"/>
      <c r="U172" s="169"/>
      <c r="V172" s="169"/>
      <c r="W172" s="169"/>
      <c r="X172" s="169"/>
      <c r="Y172" s="169"/>
      <c r="Z172" s="169"/>
    </row>
    <row r="173" spans="1:26" ht="15">
      <c r="A173" s="169"/>
      <c r="B173" s="169"/>
      <c r="C173" s="169"/>
      <c r="D173" s="169"/>
      <c r="E173" s="169"/>
      <c r="F173" s="169"/>
      <c r="G173" s="169"/>
      <c r="H173" s="169"/>
      <c r="I173" s="169"/>
      <c r="J173" s="169"/>
      <c r="K173" s="169"/>
      <c r="L173" s="169"/>
      <c r="M173" s="169"/>
      <c r="N173" s="169"/>
      <c r="O173" s="169"/>
      <c r="P173" s="169"/>
      <c r="Q173" s="169"/>
      <c r="R173" s="169"/>
      <c r="S173" s="169"/>
      <c r="T173" s="169"/>
      <c r="U173" s="169"/>
      <c r="V173" s="169"/>
      <c r="W173" s="169"/>
      <c r="X173" s="169"/>
      <c r="Y173" s="169"/>
      <c r="Z173" s="169"/>
    </row>
    <row r="174" spans="1:26" ht="15">
      <c r="A174" s="169"/>
      <c r="B174" s="169"/>
      <c r="C174" s="169"/>
      <c r="D174" s="169"/>
      <c r="E174" s="169"/>
      <c r="F174" s="169"/>
      <c r="G174" s="169"/>
      <c r="H174" s="169"/>
      <c r="I174" s="169"/>
      <c r="J174" s="169"/>
      <c r="K174" s="169"/>
      <c r="L174" s="169"/>
      <c r="M174" s="169"/>
      <c r="N174" s="169"/>
      <c r="O174" s="169"/>
      <c r="P174" s="169"/>
      <c r="Q174" s="169"/>
      <c r="R174" s="169"/>
      <c r="S174" s="169"/>
      <c r="T174" s="169"/>
      <c r="U174" s="169"/>
      <c r="V174" s="169"/>
      <c r="W174" s="169"/>
      <c r="X174" s="169"/>
      <c r="Y174" s="169"/>
      <c r="Z174" s="169"/>
    </row>
    <row r="175" spans="1:26" ht="15">
      <c r="A175" s="169"/>
      <c r="B175" s="169"/>
      <c r="C175" s="169"/>
      <c r="D175" s="169"/>
      <c r="E175" s="169"/>
      <c r="F175" s="169"/>
      <c r="G175" s="169"/>
      <c r="H175" s="169"/>
      <c r="I175" s="169"/>
      <c r="J175" s="169"/>
      <c r="K175" s="169"/>
      <c r="L175" s="169"/>
      <c r="M175" s="169"/>
      <c r="N175" s="169"/>
      <c r="O175" s="169"/>
      <c r="P175" s="169"/>
      <c r="Q175" s="169"/>
      <c r="R175" s="169"/>
      <c r="S175" s="169"/>
      <c r="T175" s="169"/>
      <c r="U175" s="169"/>
      <c r="V175" s="169"/>
      <c r="W175" s="169"/>
      <c r="X175" s="169"/>
      <c r="Y175" s="169"/>
      <c r="Z175" s="169"/>
    </row>
    <row r="176" spans="1:26" ht="15">
      <c r="A176" s="169"/>
      <c r="B176" s="169"/>
      <c r="C176" s="169"/>
      <c r="D176" s="169"/>
      <c r="E176" s="169"/>
      <c r="F176" s="169"/>
      <c r="G176" s="169"/>
      <c r="H176" s="169"/>
      <c r="I176" s="169"/>
      <c r="J176" s="169"/>
      <c r="K176" s="169"/>
      <c r="L176" s="169"/>
      <c r="M176" s="169"/>
      <c r="N176" s="169"/>
      <c r="O176" s="169"/>
      <c r="P176" s="169"/>
      <c r="Q176" s="169"/>
      <c r="R176" s="169"/>
      <c r="S176" s="169"/>
      <c r="T176" s="169"/>
      <c r="U176" s="169"/>
      <c r="V176" s="169"/>
      <c r="W176" s="169"/>
      <c r="X176" s="169"/>
      <c r="Y176" s="169"/>
      <c r="Z176" s="169"/>
    </row>
    <row r="177" spans="1:26" ht="15">
      <c r="A177" s="169"/>
      <c r="B177" s="169"/>
      <c r="C177" s="169"/>
      <c r="D177" s="169"/>
      <c r="E177" s="169"/>
      <c r="F177" s="169"/>
      <c r="G177" s="169"/>
      <c r="H177" s="169"/>
      <c r="I177" s="169"/>
      <c r="J177" s="169"/>
      <c r="K177" s="169"/>
      <c r="L177" s="169"/>
      <c r="M177" s="169"/>
      <c r="N177" s="169"/>
      <c r="O177" s="169"/>
      <c r="P177" s="169"/>
      <c r="Q177" s="169"/>
      <c r="R177" s="169"/>
      <c r="S177" s="169"/>
      <c r="T177" s="169"/>
      <c r="U177" s="169"/>
      <c r="V177" s="169"/>
      <c r="W177" s="169"/>
      <c r="X177" s="169"/>
      <c r="Y177" s="169"/>
      <c r="Z177" s="169"/>
    </row>
    <row r="178" spans="1:26" ht="15">
      <c r="A178" s="169"/>
      <c r="B178" s="169"/>
      <c r="C178" s="169"/>
      <c r="D178" s="169"/>
      <c r="E178" s="169"/>
      <c r="F178" s="169"/>
      <c r="G178" s="169"/>
      <c r="H178" s="169"/>
      <c r="I178" s="169"/>
      <c r="J178" s="169"/>
      <c r="K178" s="169"/>
      <c r="L178" s="169"/>
      <c r="M178" s="169"/>
      <c r="N178" s="169"/>
      <c r="O178" s="169"/>
      <c r="P178" s="169"/>
      <c r="Q178" s="169"/>
      <c r="R178" s="169"/>
      <c r="S178" s="169"/>
      <c r="T178" s="169"/>
      <c r="U178" s="169"/>
      <c r="V178" s="169"/>
      <c r="W178" s="169"/>
      <c r="X178" s="169"/>
      <c r="Y178" s="169"/>
      <c r="Z178" s="169"/>
    </row>
    <row r="179" spans="1:26" ht="15">
      <c r="A179" s="169"/>
      <c r="B179" s="169"/>
      <c r="C179" s="169"/>
      <c r="D179" s="169"/>
      <c r="E179" s="169"/>
      <c r="F179" s="169"/>
      <c r="G179" s="169"/>
      <c r="H179" s="169"/>
      <c r="I179" s="169"/>
      <c r="J179" s="169"/>
      <c r="K179" s="169"/>
      <c r="L179" s="169"/>
      <c r="M179" s="169"/>
      <c r="N179" s="169"/>
      <c r="O179" s="169"/>
      <c r="P179" s="169"/>
      <c r="Q179" s="169"/>
      <c r="R179" s="169"/>
      <c r="S179" s="169"/>
      <c r="T179" s="169"/>
      <c r="U179" s="169"/>
      <c r="V179" s="169"/>
      <c r="W179" s="169"/>
      <c r="X179" s="169"/>
      <c r="Y179" s="169"/>
      <c r="Z179" s="169"/>
    </row>
    <row r="180" spans="1:26" ht="15">
      <c r="A180" s="169"/>
      <c r="B180" s="169"/>
      <c r="C180" s="169"/>
      <c r="D180" s="169"/>
      <c r="E180" s="169"/>
      <c r="F180" s="169"/>
      <c r="G180" s="169"/>
      <c r="H180" s="169"/>
      <c r="I180" s="169"/>
      <c r="J180" s="169"/>
      <c r="K180" s="169"/>
      <c r="L180" s="169"/>
      <c r="M180" s="169"/>
      <c r="N180" s="169"/>
      <c r="O180" s="169"/>
      <c r="P180" s="169"/>
      <c r="Q180" s="169"/>
      <c r="R180" s="169"/>
      <c r="S180" s="169"/>
      <c r="T180" s="169"/>
      <c r="U180" s="169"/>
      <c r="V180" s="169"/>
      <c r="W180" s="169"/>
      <c r="X180" s="169"/>
      <c r="Y180" s="169"/>
      <c r="Z180" s="169"/>
    </row>
    <row r="181" spans="1:26" ht="15">
      <c r="A181" s="169"/>
      <c r="B181" s="169"/>
      <c r="C181" s="169"/>
      <c r="D181" s="169"/>
      <c r="E181" s="169"/>
      <c r="F181" s="169"/>
      <c r="G181" s="169"/>
      <c r="H181" s="169"/>
      <c r="I181" s="169"/>
      <c r="J181" s="169"/>
      <c r="K181" s="169"/>
      <c r="L181" s="169"/>
      <c r="M181" s="169"/>
      <c r="N181" s="169"/>
      <c r="O181" s="169"/>
      <c r="P181" s="169"/>
      <c r="Q181" s="169"/>
      <c r="R181" s="169"/>
      <c r="S181" s="169"/>
      <c r="T181" s="169"/>
      <c r="U181" s="169"/>
      <c r="V181" s="169"/>
      <c r="W181" s="169"/>
      <c r="X181" s="169"/>
      <c r="Y181" s="169"/>
      <c r="Z181" s="169"/>
    </row>
    <row r="182" spans="1:26" ht="15">
      <c r="A182" s="169"/>
      <c r="B182" s="169"/>
      <c r="C182" s="169"/>
      <c r="D182" s="169"/>
      <c r="E182" s="169"/>
      <c r="F182" s="169"/>
      <c r="G182" s="169"/>
      <c r="H182" s="169"/>
      <c r="I182" s="169"/>
      <c r="J182" s="169"/>
      <c r="K182" s="169"/>
      <c r="L182" s="169"/>
      <c r="M182" s="169"/>
      <c r="N182" s="169"/>
      <c r="O182" s="169"/>
      <c r="P182" s="169"/>
      <c r="Q182" s="169"/>
      <c r="R182" s="169"/>
      <c r="S182" s="169"/>
      <c r="T182" s="169"/>
      <c r="U182" s="169"/>
      <c r="V182" s="169"/>
      <c r="W182" s="169"/>
      <c r="X182" s="169"/>
      <c r="Y182" s="169"/>
      <c r="Z182" s="169"/>
    </row>
    <row r="183" spans="1:26" ht="15">
      <c r="A183" s="169"/>
      <c r="B183" s="169"/>
      <c r="C183" s="169"/>
      <c r="D183" s="169"/>
      <c r="E183" s="169"/>
      <c r="F183" s="169"/>
      <c r="G183" s="169"/>
      <c r="H183" s="169"/>
      <c r="I183" s="169"/>
      <c r="J183" s="169"/>
      <c r="K183" s="169"/>
      <c r="L183" s="169"/>
      <c r="M183" s="169"/>
      <c r="N183" s="169"/>
      <c r="O183" s="169"/>
      <c r="P183" s="169"/>
      <c r="Q183" s="169"/>
      <c r="R183" s="169"/>
      <c r="S183" s="169"/>
      <c r="T183" s="169"/>
      <c r="U183" s="169"/>
      <c r="V183" s="169"/>
      <c r="W183" s="169"/>
      <c r="X183" s="169"/>
      <c r="Y183" s="169"/>
      <c r="Z183" s="169"/>
    </row>
    <row r="184" spans="1:26" ht="15">
      <c r="A184" s="169"/>
      <c r="B184" s="169"/>
      <c r="C184" s="169"/>
      <c r="D184" s="169"/>
      <c r="E184" s="169"/>
      <c r="F184" s="169"/>
      <c r="G184" s="169"/>
      <c r="H184" s="169"/>
      <c r="I184" s="169"/>
      <c r="J184" s="169"/>
      <c r="K184" s="169"/>
      <c r="L184" s="169"/>
      <c r="M184" s="169"/>
      <c r="N184" s="169"/>
      <c r="O184" s="169"/>
      <c r="P184" s="169"/>
      <c r="Q184" s="169"/>
      <c r="R184" s="169"/>
      <c r="S184" s="169"/>
      <c r="T184" s="169"/>
      <c r="U184" s="169"/>
      <c r="V184" s="169"/>
      <c r="W184" s="169"/>
      <c r="X184" s="169"/>
      <c r="Y184" s="169"/>
      <c r="Z184" s="169"/>
    </row>
    <row r="185" spans="1:26" ht="15">
      <c r="A185" s="169"/>
      <c r="B185" s="169"/>
      <c r="C185" s="169"/>
      <c r="D185" s="169"/>
      <c r="E185" s="169"/>
      <c r="F185" s="169"/>
      <c r="G185" s="169"/>
      <c r="H185" s="169"/>
      <c r="I185" s="169"/>
      <c r="J185" s="169"/>
      <c r="K185" s="169"/>
      <c r="L185" s="169"/>
      <c r="M185" s="169"/>
      <c r="N185" s="169"/>
      <c r="O185" s="169"/>
      <c r="P185" s="169"/>
      <c r="Q185" s="169"/>
      <c r="R185" s="169"/>
      <c r="S185" s="169"/>
      <c r="T185" s="169"/>
      <c r="U185" s="169"/>
      <c r="V185" s="169"/>
      <c r="W185" s="169"/>
      <c r="X185" s="169"/>
      <c r="Y185" s="169"/>
      <c r="Z185" s="169"/>
    </row>
    <row r="186" spans="1:26" ht="15">
      <c r="A186" s="169"/>
      <c r="B186" s="169"/>
      <c r="C186" s="169"/>
      <c r="D186" s="169"/>
      <c r="E186" s="169"/>
      <c r="F186" s="169"/>
      <c r="G186" s="169"/>
      <c r="H186" s="169"/>
      <c r="I186" s="169"/>
      <c r="J186" s="169"/>
      <c r="K186" s="169"/>
      <c r="L186" s="169"/>
      <c r="M186" s="169"/>
      <c r="N186" s="169"/>
      <c r="O186" s="169"/>
      <c r="P186" s="169"/>
      <c r="Q186" s="169"/>
      <c r="R186" s="169"/>
      <c r="S186" s="169"/>
      <c r="T186" s="169"/>
      <c r="U186" s="169"/>
      <c r="V186" s="169"/>
      <c r="W186" s="169"/>
      <c r="X186" s="169"/>
      <c r="Y186" s="169"/>
      <c r="Z186" s="169"/>
    </row>
    <row r="187" spans="1:26" ht="15">
      <c r="A187" s="169"/>
      <c r="B187" s="169"/>
      <c r="C187" s="169"/>
      <c r="D187" s="169"/>
      <c r="E187" s="169"/>
      <c r="F187" s="169"/>
      <c r="G187" s="169"/>
      <c r="H187" s="169"/>
      <c r="I187" s="169"/>
      <c r="J187" s="169"/>
      <c r="K187" s="169"/>
      <c r="L187" s="169"/>
      <c r="M187" s="169"/>
      <c r="N187" s="169"/>
      <c r="O187" s="169"/>
      <c r="P187" s="169"/>
      <c r="Q187" s="169"/>
      <c r="R187" s="169"/>
      <c r="S187" s="169"/>
      <c r="T187" s="169"/>
      <c r="U187" s="169"/>
      <c r="V187" s="169"/>
      <c r="W187" s="169"/>
      <c r="X187" s="169"/>
      <c r="Y187" s="169"/>
      <c r="Z187" s="169"/>
    </row>
    <row r="188" spans="1:26" ht="15">
      <c r="A188" s="169"/>
      <c r="B188" s="169"/>
      <c r="C188" s="169"/>
      <c r="D188" s="169"/>
      <c r="E188" s="169"/>
      <c r="F188" s="169"/>
      <c r="G188" s="169"/>
      <c r="H188" s="169"/>
      <c r="I188" s="169"/>
      <c r="J188" s="169"/>
      <c r="K188" s="169"/>
      <c r="L188" s="169"/>
      <c r="M188" s="169"/>
      <c r="N188" s="169"/>
      <c r="O188" s="169"/>
      <c r="P188" s="169"/>
      <c r="Q188" s="169"/>
      <c r="R188" s="169"/>
      <c r="S188" s="169"/>
      <c r="T188" s="169"/>
      <c r="U188" s="169"/>
      <c r="V188" s="169"/>
      <c r="W188" s="169"/>
      <c r="X188" s="169"/>
      <c r="Y188" s="169"/>
      <c r="Z188" s="169"/>
    </row>
    <row r="189" spans="1:26" ht="15">
      <c r="A189" s="169"/>
      <c r="B189" s="169"/>
      <c r="C189" s="169"/>
      <c r="D189" s="169"/>
      <c r="E189" s="169"/>
      <c r="F189" s="169"/>
      <c r="G189" s="169"/>
      <c r="H189" s="169"/>
      <c r="I189" s="169"/>
      <c r="J189" s="169"/>
      <c r="K189" s="169"/>
      <c r="L189" s="169"/>
      <c r="M189" s="169"/>
      <c r="N189" s="169"/>
      <c r="O189" s="169"/>
      <c r="P189" s="169"/>
      <c r="Q189" s="169"/>
      <c r="R189" s="169"/>
      <c r="S189" s="169"/>
      <c r="T189" s="169"/>
      <c r="U189" s="169"/>
      <c r="V189" s="169"/>
      <c r="W189" s="169"/>
      <c r="X189" s="169"/>
      <c r="Y189" s="169"/>
      <c r="Z189" s="169"/>
    </row>
    <row r="190" spans="1:26" ht="15">
      <c r="A190" s="169"/>
      <c r="B190" s="169"/>
      <c r="C190" s="169"/>
      <c r="D190" s="169"/>
      <c r="E190" s="169"/>
      <c r="F190" s="169"/>
      <c r="G190" s="169"/>
      <c r="H190" s="169"/>
      <c r="I190" s="169"/>
      <c r="J190" s="169"/>
      <c r="K190" s="169"/>
      <c r="L190" s="169"/>
      <c r="M190" s="169"/>
      <c r="N190" s="169"/>
      <c r="O190" s="169"/>
      <c r="P190" s="169"/>
      <c r="Q190" s="169"/>
      <c r="R190" s="169"/>
      <c r="S190" s="169"/>
      <c r="T190" s="169"/>
      <c r="U190" s="169"/>
      <c r="V190" s="169"/>
      <c r="W190" s="169"/>
      <c r="X190" s="169"/>
      <c r="Y190" s="169"/>
      <c r="Z190" s="169"/>
    </row>
    <row r="191" spans="1:26" ht="15">
      <c r="A191" s="169"/>
      <c r="B191" s="169"/>
      <c r="C191" s="169"/>
      <c r="D191" s="169"/>
      <c r="E191" s="169"/>
      <c r="F191" s="169"/>
      <c r="G191" s="169"/>
      <c r="H191" s="169"/>
      <c r="I191" s="169"/>
      <c r="J191" s="169"/>
      <c r="K191" s="169"/>
      <c r="L191" s="169"/>
      <c r="M191" s="169"/>
      <c r="N191" s="169"/>
      <c r="O191" s="169"/>
      <c r="P191" s="169"/>
      <c r="Q191" s="169"/>
      <c r="R191" s="169"/>
      <c r="S191" s="169"/>
      <c r="T191" s="169"/>
      <c r="U191" s="169"/>
      <c r="V191" s="169"/>
      <c r="W191" s="169"/>
      <c r="X191" s="169"/>
      <c r="Y191" s="169"/>
      <c r="Z191" s="169"/>
    </row>
    <row r="192" spans="1:26" ht="15">
      <c r="A192" s="169"/>
      <c r="B192" s="169"/>
      <c r="C192" s="169"/>
      <c r="D192" s="169"/>
      <c r="E192" s="169"/>
      <c r="F192" s="169"/>
      <c r="G192" s="169"/>
      <c r="H192" s="169"/>
      <c r="I192" s="169"/>
      <c r="J192" s="169"/>
      <c r="K192" s="169"/>
      <c r="L192" s="169"/>
      <c r="M192" s="169"/>
      <c r="N192" s="169"/>
      <c r="O192" s="169"/>
      <c r="P192" s="169"/>
      <c r="Q192" s="169"/>
      <c r="R192" s="169"/>
      <c r="S192" s="169"/>
      <c r="T192" s="169"/>
      <c r="U192" s="169"/>
      <c r="V192" s="169"/>
      <c r="W192" s="169"/>
      <c r="X192" s="169"/>
      <c r="Y192" s="169"/>
      <c r="Z192" s="169"/>
    </row>
    <row r="193" spans="1:26" ht="15">
      <c r="A193" s="169"/>
      <c r="B193" s="169"/>
      <c r="C193" s="169"/>
      <c r="D193" s="169"/>
      <c r="E193" s="169"/>
      <c r="F193" s="169"/>
      <c r="G193" s="169"/>
      <c r="H193" s="169"/>
      <c r="I193" s="169"/>
      <c r="J193" s="169"/>
      <c r="K193" s="169"/>
      <c r="L193" s="169"/>
      <c r="M193" s="169"/>
      <c r="N193" s="169"/>
      <c r="O193" s="169"/>
      <c r="P193" s="169"/>
      <c r="Q193" s="169"/>
      <c r="R193" s="169"/>
      <c r="S193" s="169"/>
      <c r="T193" s="169"/>
      <c r="U193" s="169"/>
      <c r="V193" s="169"/>
      <c r="W193" s="169"/>
      <c r="X193" s="169"/>
      <c r="Y193" s="169"/>
      <c r="Z193" s="169"/>
    </row>
    <row r="194" spans="1:26" ht="15">
      <c r="A194" s="169"/>
      <c r="B194" s="169"/>
      <c r="C194" s="169"/>
      <c r="D194" s="169"/>
      <c r="E194" s="169"/>
      <c r="F194" s="169"/>
      <c r="G194" s="169"/>
      <c r="H194" s="169"/>
      <c r="I194" s="169"/>
      <c r="J194" s="169"/>
      <c r="K194" s="169"/>
      <c r="L194" s="169"/>
      <c r="M194" s="169"/>
      <c r="N194" s="169"/>
      <c r="O194" s="169"/>
      <c r="P194" s="169"/>
      <c r="Q194" s="169"/>
      <c r="R194" s="169"/>
      <c r="S194" s="169"/>
      <c r="T194" s="169"/>
      <c r="U194" s="169"/>
      <c r="V194" s="169"/>
      <c r="W194" s="169"/>
      <c r="X194" s="169"/>
      <c r="Y194" s="169"/>
      <c r="Z194" s="169"/>
    </row>
    <row r="195" spans="1:26" ht="15">
      <c r="A195" s="169"/>
      <c r="B195" s="169"/>
      <c r="C195" s="169"/>
      <c r="D195" s="169"/>
      <c r="E195" s="169"/>
      <c r="F195" s="169"/>
      <c r="G195" s="169"/>
      <c r="H195" s="169"/>
      <c r="I195" s="169"/>
      <c r="J195" s="169"/>
      <c r="K195" s="169"/>
      <c r="L195" s="169"/>
      <c r="M195" s="169"/>
      <c r="N195" s="169"/>
      <c r="O195" s="169"/>
      <c r="P195" s="169"/>
      <c r="Q195" s="169"/>
      <c r="R195" s="169"/>
      <c r="S195" s="169"/>
      <c r="T195" s="169"/>
      <c r="U195" s="169"/>
      <c r="V195" s="169"/>
      <c r="W195" s="169"/>
      <c r="X195" s="169"/>
      <c r="Y195" s="169"/>
      <c r="Z195" s="169"/>
    </row>
    <row r="196" spans="1:26" ht="15">
      <c r="A196" s="169"/>
      <c r="B196" s="169"/>
      <c r="C196" s="169"/>
      <c r="D196" s="169"/>
      <c r="E196" s="169"/>
      <c r="F196" s="169"/>
      <c r="G196" s="169"/>
      <c r="H196" s="169"/>
      <c r="I196" s="169"/>
      <c r="J196" s="169"/>
      <c r="K196" s="169"/>
      <c r="L196" s="169"/>
      <c r="M196" s="169"/>
      <c r="N196" s="169"/>
      <c r="O196" s="169"/>
      <c r="P196" s="169"/>
      <c r="Q196" s="169"/>
      <c r="R196" s="169"/>
      <c r="S196" s="169"/>
      <c r="T196" s="169"/>
      <c r="U196" s="169"/>
      <c r="V196" s="169"/>
      <c r="W196" s="169"/>
      <c r="X196" s="169"/>
      <c r="Y196" s="169"/>
      <c r="Z196" s="169"/>
    </row>
    <row r="197" spans="1:26" ht="15">
      <c r="A197" s="169"/>
      <c r="B197" s="169"/>
      <c r="C197" s="169"/>
      <c r="D197" s="169"/>
      <c r="E197" s="169"/>
      <c r="F197" s="169"/>
      <c r="G197" s="169"/>
      <c r="H197" s="169"/>
      <c r="I197" s="169"/>
      <c r="J197" s="169"/>
      <c r="K197" s="169"/>
      <c r="L197" s="169"/>
      <c r="M197" s="169"/>
      <c r="N197" s="169"/>
      <c r="O197" s="169"/>
      <c r="P197" s="169"/>
      <c r="Q197" s="169"/>
      <c r="R197" s="169"/>
      <c r="S197" s="169"/>
      <c r="T197" s="169"/>
      <c r="U197" s="169"/>
      <c r="V197" s="169"/>
      <c r="W197" s="169"/>
      <c r="X197" s="169"/>
      <c r="Y197" s="169"/>
      <c r="Z197" s="169"/>
    </row>
    <row r="198" spans="1:26" ht="15">
      <c r="A198" s="169"/>
      <c r="B198" s="169"/>
      <c r="C198" s="169"/>
      <c r="D198" s="169"/>
      <c r="E198" s="169"/>
      <c r="F198" s="169"/>
      <c r="G198" s="169"/>
      <c r="H198" s="169"/>
      <c r="I198" s="169"/>
      <c r="J198" s="169"/>
      <c r="K198" s="169"/>
      <c r="L198" s="169"/>
      <c r="M198" s="169"/>
      <c r="N198" s="169"/>
      <c r="O198" s="169"/>
      <c r="P198" s="169"/>
      <c r="Q198" s="169"/>
      <c r="R198" s="169"/>
      <c r="S198" s="169"/>
      <c r="T198" s="169"/>
      <c r="U198" s="169"/>
      <c r="V198" s="169"/>
      <c r="W198" s="169"/>
      <c r="X198" s="169"/>
      <c r="Y198" s="169"/>
      <c r="Z198" s="169"/>
    </row>
    <row r="199" spans="1:26" ht="15">
      <c r="A199" s="169"/>
      <c r="B199" s="169"/>
      <c r="C199" s="169"/>
      <c r="D199" s="169"/>
      <c r="E199" s="169"/>
      <c r="F199" s="169"/>
      <c r="G199" s="169"/>
      <c r="H199" s="169"/>
      <c r="I199" s="169"/>
      <c r="J199" s="169"/>
      <c r="K199" s="169"/>
      <c r="L199" s="169"/>
      <c r="M199" s="169"/>
      <c r="N199" s="169"/>
      <c r="O199" s="169"/>
      <c r="P199" s="169"/>
      <c r="Q199" s="169"/>
      <c r="R199" s="169"/>
      <c r="S199" s="169"/>
      <c r="T199" s="169"/>
      <c r="U199" s="169"/>
      <c r="V199" s="169"/>
      <c r="W199" s="169"/>
      <c r="X199" s="169"/>
      <c r="Y199" s="169"/>
      <c r="Z199" s="169"/>
    </row>
    <row r="200" spans="1:26" ht="15">
      <c r="A200" s="169"/>
      <c r="B200" s="169"/>
      <c r="C200" s="169"/>
      <c r="D200" s="169"/>
      <c r="E200" s="169"/>
      <c r="F200" s="169"/>
      <c r="G200" s="169"/>
      <c r="H200" s="169"/>
      <c r="I200" s="169"/>
      <c r="J200" s="169"/>
      <c r="K200" s="169"/>
      <c r="L200" s="169"/>
      <c r="M200" s="169"/>
      <c r="N200" s="169"/>
      <c r="O200" s="169"/>
      <c r="P200" s="169"/>
      <c r="Q200" s="169"/>
      <c r="R200" s="169"/>
      <c r="S200" s="169"/>
      <c r="T200" s="169"/>
      <c r="U200" s="169"/>
      <c r="V200" s="169"/>
      <c r="W200" s="169"/>
      <c r="X200" s="169"/>
      <c r="Y200" s="169"/>
      <c r="Z200" s="169"/>
    </row>
    <row r="201" spans="1:26" ht="15">
      <c r="A201" s="169"/>
      <c r="B201" s="169"/>
      <c r="C201" s="169"/>
      <c r="D201" s="169"/>
      <c r="E201" s="169"/>
      <c r="F201" s="169"/>
      <c r="G201" s="169"/>
      <c r="H201" s="169"/>
      <c r="I201" s="169"/>
      <c r="J201" s="169"/>
      <c r="K201" s="169"/>
      <c r="L201" s="169"/>
      <c r="M201" s="169"/>
      <c r="N201" s="169"/>
      <c r="O201" s="169"/>
      <c r="P201" s="169"/>
      <c r="Q201" s="169"/>
      <c r="R201" s="169"/>
      <c r="S201" s="169"/>
      <c r="T201" s="169"/>
      <c r="U201" s="169"/>
      <c r="V201" s="169"/>
      <c r="W201" s="169"/>
      <c r="X201" s="169"/>
      <c r="Y201" s="169"/>
      <c r="Z201" s="169"/>
    </row>
    <row r="202" spans="1:26" ht="15">
      <c r="A202" s="169"/>
      <c r="B202" s="169"/>
      <c r="C202" s="169"/>
      <c r="D202" s="169"/>
      <c r="E202" s="169"/>
      <c r="F202" s="169"/>
      <c r="G202" s="169"/>
      <c r="H202" s="169"/>
      <c r="I202" s="169"/>
      <c r="J202" s="169"/>
      <c r="K202" s="169"/>
      <c r="L202" s="169"/>
      <c r="M202" s="169"/>
      <c r="N202" s="169"/>
      <c r="O202" s="169"/>
      <c r="P202" s="169"/>
      <c r="Q202" s="169"/>
      <c r="R202" s="169"/>
      <c r="S202" s="169"/>
      <c r="T202" s="169"/>
      <c r="U202" s="169"/>
      <c r="V202" s="169"/>
      <c r="W202" s="169"/>
      <c r="X202" s="169"/>
      <c r="Y202" s="169"/>
      <c r="Z202" s="169"/>
    </row>
    <row r="203" spans="1:26" ht="15">
      <c r="A203" s="169"/>
      <c r="B203" s="169"/>
      <c r="C203" s="169"/>
      <c r="D203" s="169"/>
      <c r="E203" s="169"/>
      <c r="F203" s="169"/>
      <c r="G203" s="169"/>
      <c r="H203" s="169"/>
      <c r="I203" s="169"/>
      <c r="J203" s="169"/>
      <c r="K203" s="169"/>
      <c r="L203" s="169"/>
      <c r="M203" s="169"/>
      <c r="N203" s="169"/>
      <c r="O203" s="169"/>
      <c r="P203" s="169"/>
      <c r="Q203" s="169"/>
      <c r="R203" s="169"/>
      <c r="S203" s="169"/>
      <c r="T203" s="169"/>
      <c r="U203" s="169"/>
      <c r="V203" s="169"/>
      <c r="W203" s="169"/>
      <c r="X203" s="169"/>
      <c r="Y203" s="169"/>
      <c r="Z203" s="169"/>
    </row>
    <row r="204" spans="1:26" ht="15">
      <c r="A204" s="169"/>
      <c r="B204" s="169"/>
      <c r="C204" s="169"/>
      <c r="D204" s="169"/>
      <c r="E204" s="169"/>
      <c r="F204" s="169"/>
      <c r="G204" s="169"/>
      <c r="H204" s="169"/>
      <c r="I204" s="169"/>
      <c r="J204" s="169"/>
      <c r="K204" s="169"/>
      <c r="L204" s="169"/>
      <c r="M204" s="169"/>
      <c r="N204" s="169"/>
      <c r="O204" s="169"/>
      <c r="P204" s="169"/>
      <c r="Q204" s="169"/>
      <c r="R204" s="169"/>
      <c r="S204" s="169"/>
      <c r="T204" s="169"/>
      <c r="U204" s="169"/>
      <c r="V204" s="169"/>
      <c r="W204" s="169"/>
      <c r="X204" s="169"/>
      <c r="Y204" s="169"/>
      <c r="Z204" s="169"/>
    </row>
    <row r="205" spans="1:26" ht="15">
      <c r="A205" s="169"/>
      <c r="B205" s="169"/>
      <c r="C205" s="169"/>
      <c r="D205" s="169"/>
      <c r="E205" s="169"/>
      <c r="F205" s="169"/>
      <c r="G205" s="169"/>
      <c r="H205" s="169"/>
      <c r="I205" s="169"/>
      <c r="J205" s="169"/>
      <c r="K205" s="169"/>
      <c r="L205" s="169"/>
      <c r="M205" s="169"/>
      <c r="N205" s="169"/>
      <c r="O205" s="169"/>
      <c r="P205" s="169"/>
      <c r="Q205" s="169"/>
      <c r="R205" s="169"/>
      <c r="S205" s="169"/>
      <c r="T205" s="169"/>
      <c r="U205" s="169"/>
      <c r="V205" s="169"/>
      <c r="W205" s="169"/>
      <c r="X205" s="169"/>
      <c r="Y205" s="169"/>
      <c r="Z205" s="169"/>
    </row>
    <row r="206" spans="1:26" ht="15">
      <c r="A206" s="169"/>
      <c r="B206" s="169"/>
      <c r="C206" s="169"/>
      <c r="D206" s="169"/>
      <c r="E206" s="169"/>
      <c r="F206" s="169"/>
      <c r="G206" s="169"/>
      <c r="H206" s="169"/>
      <c r="I206" s="169"/>
      <c r="J206" s="169"/>
      <c r="K206" s="169"/>
      <c r="L206" s="169"/>
      <c r="M206" s="169"/>
      <c r="N206" s="169"/>
      <c r="O206" s="169"/>
      <c r="P206" s="169"/>
      <c r="Q206" s="169"/>
      <c r="R206" s="169"/>
      <c r="S206" s="169"/>
      <c r="T206" s="169"/>
      <c r="U206" s="169"/>
      <c r="V206" s="169"/>
      <c r="W206" s="169"/>
      <c r="X206" s="169"/>
      <c r="Y206" s="169"/>
      <c r="Z206" s="169"/>
    </row>
    <row r="207" spans="1:26" ht="15">
      <c r="A207" s="169"/>
      <c r="B207" s="169"/>
      <c r="C207" s="169"/>
      <c r="D207" s="169"/>
      <c r="E207" s="169"/>
      <c r="F207" s="169"/>
      <c r="G207" s="169"/>
      <c r="H207" s="169"/>
      <c r="I207" s="169"/>
      <c r="J207" s="169"/>
      <c r="K207" s="169"/>
      <c r="L207" s="169"/>
      <c r="M207" s="169"/>
      <c r="N207" s="169"/>
      <c r="O207" s="169"/>
      <c r="P207" s="169"/>
      <c r="Q207" s="169"/>
      <c r="R207" s="169"/>
      <c r="S207" s="169"/>
      <c r="T207" s="169"/>
      <c r="U207" s="169"/>
      <c r="V207" s="169"/>
      <c r="W207" s="169"/>
      <c r="X207" s="169"/>
      <c r="Y207" s="169"/>
      <c r="Z207" s="169"/>
    </row>
    <row r="208" spans="1:26" ht="15">
      <c r="A208" s="169"/>
      <c r="B208" s="169"/>
      <c r="C208" s="169"/>
      <c r="D208" s="169"/>
      <c r="E208" s="169"/>
      <c r="F208" s="169"/>
      <c r="G208" s="169"/>
      <c r="H208" s="169"/>
      <c r="I208" s="169"/>
      <c r="J208" s="169"/>
      <c r="K208" s="169"/>
      <c r="L208" s="169"/>
      <c r="M208" s="169"/>
      <c r="N208" s="169"/>
      <c r="O208" s="169"/>
      <c r="P208" s="169"/>
      <c r="Q208" s="169"/>
      <c r="R208" s="169"/>
      <c r="S208" s="169"/>
      <c r="T208" s="169"/>
      <c r="U208" s="169"/>
      <c r="V208" s="169"/>
      <c r="W208" s="169"/>
      <c r="X208" s="169"/>
      <c r="Y208" s="169"/>
      <c r="Z208" s="169"/>
    </row>
    <row r="209" spans="1:26" ht="15">
      <c r="A209" s="169"/>
      <c r="B209" s="169"/>
      <c r="C209" s="169"/>
      <c r="D209" s="169"/>
      <c r="E209" s="169"/>
      <c r="F209" s="169"/>
      <c r="G209" s="169"/>
      <c r="H209" s="169"/>
      <c r="I209" s="169"/>
      <c r="J209" s="169"/>
      <c r="K209" s="169"/>
      <c r="L209" s="169"/>
      <c r="M209" s="169"/>
      <c r="N209" s="169"/>
      <c r="O209" s="169"/>
      <c r="P209" s="169"/>
      <c r="Q209" s="169"/>
      <c r="R209" s="169"/>
      <c r="S209" s="169"/>
      <c r="T209" s="169"/>
      <c r="U209" s="169"/>
      <c r="V209" s="169"/>
      <c r="W209" s="169"/>
      <c r="X209" s="169"/>
      <c r="Y209" s="169"/>
      <c r="Z209" s="169"/>
    </row>
    <row r="210" spans="1:26" ht="15">
      <c r="A210" s="169"/>
      <c r="B210" s="169"/>
      <c r="C210" s="169"/>
      <c r="D210" s="169"/>
      <c r="E210" s="169"/>
      <c r="F210" s="169"/>
      <c r="G210" s="169"/>
      <c r="H210" s="169"/>
      <c r="I210" s="169"/>
      <c r="J210" s="169"/>
      <c r="K210" s="169"/>
      <c r="L210" s="169"/>
      <c r="M210" s="169"/>
      <c r="N210" s="169"/>
      <c r="O210" s="169"/>
      <c r="P210" s="169"/>
      <c r="Q210" s="169"/>
      <c r="R210" s="169"/>
      <c r="S210" s="169"/>
      <c r="T210" s="169"/>
      <c r="U210" s="169"/>
      <c r="V210" s="169"/>
      <c r="W210" s="169"/>
      <c r="X210" s="169"/>
      <c r="Y210" s="169"/>
      <c r="Z210" s="169"/>
    </row>
    <row r="211" spans="1:26" ht="15">
      <c r="A211" s="169"/>
      <c r="B211" s="169"/>
      <c r="C211" s="169"/>
      <c r="D211" s="169"/>
      <c r="E211" s="169"/>
      <c r="F211" s="169"/>
      <c r="G211" s="169"/>
      <c r="H211" s="169"/>
      <c r="I211" s="169"/>
      <c r="J211" s="169"/>
      <c r="K211" s="169"/>
      <c r="L211" s="169"/>
      <c r="M211" s="169"/>
      <c r="N211" s="169"/>
      <c r="O211" s="169"/>
      <c r="P211" s="169"/>
      <c r="Q211" s="169"/>
      <c r="R211" s="169"/>
      <c r="S211" s="169"/>
      <c r="T211" s="169"/>
      <c r="U211" s="169"/>
      <c r="V211" s="169"/>
      <c r="W211" s="169"/>
      <c r="X211" s="169"/>
      <c r="Y211" s="169"/>
      <c r="Z211" s="169"/>
    </row>
    <row r="212" spans="1:26" ht="15">
      <c r="A212" s="169"/>
      <c r="B212" s="169"/>
      <c r="C212" s="169"/>
      <c r="D212" s="169"/>
      <c r="E212" s="169"/>
      <c r="F212" s="169"/>
      <c r="G212" s="169"/>
      <c r="H212" s="169"/>
      <c r="I212" s="169"/>
      <c r="J212" s="169"/>
      <c r="K212" s="169"/>
      <c r="L212" s="169"/>
      <c r="M212" s="169"/>
      <c r="N212" s="169"/>
      <c r="O212" s="169"/>
      <c r="P212" s="169"/>
      <c r="Q212" s="169"/>
      <c r="R212" s="169"/>
      <c r="S212" s="169"/>
      <c r="T212" s="169"/>
      <c r="U212" s="169"/>
      <c r="V212" s="169"/>
      <c r="W212" s="169"/>
      <c r="X212" s="169"/>
      <c r="Y212" s="169"/>
      <c r="Z212" s="169"/>
    </row>
    <row r="213" spans="1:26" ht="15">
      <c r="A213" s="169"/>
      <c r="B213" s="169"/>
      <c r="C213" s="169"/>
      <c r="D213" s="169"/>
      <c r="E213" s="169"/>
      <c r="F213" s="169"/>
      <c r="G213" s="169"/>
      <c r="H213" s="169"/>
      <c r="I213" s="169"/>
      <c r="J213" s="169"/>
      <c r="K213" s="169"/>
      <c r="L213" s="169"/>
      <c r="M213" s="169"/>
      <c r="N213" s="169"/>
      <c r="O213" s="169"/>
      <c r="P213" s="169"/>
      <c r="Q213" s="169"/>
      <c r="R213" s="169"/>
      <c r="S213" s="169"/>
      <c r="T213" s="169"/>
      <c r="U213" s="169"/>
      <c r="V213" s="169"/>
      <c r="W213" s="169"/>
      <c r="X213" s="169"/>
      <c r="Y213" s="169"/>
      <c r="Z213" s="169"/>
    </row>
    <row r="214" spans="1:26" ht="15">
      <c r="A214" s="169"/>
      <c r="B214" s="169"/>
      <c r="C214" s="169"/>
      <c r="D214" s="169"/>
      <c r="E214" s="169"/>
      <c r="F214" s="169"/>
      <c r="G214" s="169"/>
      <c r="H214" s="169"/>
      <c r="I214" s="169"/>
      <c r="J214" s="169"/>
      <c r="K214" s="169"/>
      <c r="L214" s="169"/>
      <c r="M214" s="169"/>
      <c r="N214" s="169"/>
      <c r="O214" s="169"/>
      <c r="P214" s="169"/>
      <c r="Q214" s="169"/>
      <c r="R214" s="169"/>
      <c r="S214" s="169"/>
      <c r="T214" s="169"/>
      <c r="U214" s="169"/>
      <c r="V214" s="169"/>
      <c r="W214" s="169"/>
      <c r="X214" s="169"/>
      <c r="Y214" s="169"/>
      <c r="Z214" s="169"/>
    </row>
    <row r="215" spans="1:26" ht="15">
      <c r="A215" s="169"/>
      <c r="B215" s="169"/>
      <c r="C215" s="169"/>
      <c r="D215" s="169"/>
      <c r="E215" s="169"/>
      <c r="F215" s="169"/>
      <c r="G215" s="169"/>
      <c r="H215" s="169"/>
      <c r="I215" s="169"/>
      <c r="J215" s="169"/>
      <c r="K215" s="169"/>
      <c r="L215" s="169"/>
      <c r="M215" s="169"/>
      <c r="N215" s="169"/>
      <c r="O215" s="169"/>
      <c r="P215" s="169"/>
      <c r="Q215" s="169"/>
      <c r="R215" s="169"/>
      <c r="S215" s="169"/>
      <c r="T215" s="169"/>
      <c r="U215" s="169"/>
      <c r="V215" s="169"/>
      <c r="W215" s="169"/>
      <c r="X215" s="169"/>
      <c r="Y215" s="169"/>
      <c r="Z215" s="169"/>
    </row>
    <row r="216" spans="1:26" ht="15">
      <c r="A216" s="169"/>
      <c r="B216" s="169"/>
      <c r="C216" s="169"/>
      <c r="D216" s="169"/>
      <c r="E216" s="169"/>
      <c r="F216" s="169"/>
      <c r="G216" s="169"/>
      <c r="H216" s="169"/>
      <c r="I216" s="169"/>
      <c r="J216" s="169"/>
      <c r="K216" s="169"/>
      <c r="L216" s="169"/>
      <c r="M216" s="169"/>
      <c r="N216" s="169"/>
      <c r="O216" s="169"/>
      <c r="P216" s="169"/>
      <c r="Q216" s="169"/>
      <c r="R216" s="169"/>
      <c r="S216" s="169"/>
      <c r="T216" s="169"/>
      <c r="U216" s="169"/>
      <c r="V216" s="169"/>
      <c r="W216" s="169"/>
      <c r="X216" s="169"/>
      <c r="Y216" s="169"/>
      <c r="Z216" s="169"/>
    </row>
    <row r="217" spans="1:26" ht="15">
      <c r="A217" s="169"/>
      <c r="B217" s="169"/>
      <c r="C217" s="169"/>
      <c r="D217" s="169"/>
      <c r="E217" s="169"/>
      <c r="F217" s="169"/>
      <c r="G217" s="169"/>
      <c r="H217" s="169"/>
      <c r="I217" s="169"/>
      <c r="J217" s="169"/>
      <c r="K217" s="169"/>
      <c r="L217" s="169"/>
      <c r="M217" s="169"/>
      <c r="N217" s="169"/>
      <c r="O217" s="169"/>
      <c r="P217" s="169"/>
      <c r="Q217" s="169"/>
      <c r="R217" s="169"/>
      <c r="S217" s="169"/>
      <c r="T217" s="169"/>
      <c r="U217" s="169"/>
      <c r="V217" s="169"/>
      <c r="W217" s="169"/>
      <c r="X217" s="169"/>
      <c r="Y217" s="169"/>
      <c r="Z217" s="169"/>
    </row>
    <row r="218" spans="1:26" ht="15">
      <c r="A218" s="169"/>
      <c r="B218" s="169"/>
      <c r="C218" s="169"/>
      <c r="D218" s="169"/>
      <c r="E218" s="169"/>
      <c r="F218" s="169"/>
      <c r="G218" s="169"/>
      <c r="H218" s="169"/>
      <c r="I218" s="169"/>
      <c r="J218" s="169"/>
      <c r="K218" s="169"/>
      <c r="L218" s="169"/>
      <c r="M218" s="169"/>
      <c r="N218" s="169"/>
      <c r="O218" s="169"/>
      <c r="P218" s="169"/>
      <c r="Q218" s="169"/>
      <c r="R218" s="169"/>
      <c r="S218" s="169"/>
      <c r="T218" s="169"/>
      <c r="U218" s="169"/>
      <c r="V218" s="169"/>
      <c r="W218" s="169"/>
      <c r="X218" s="169"/>
      <c r="Y218" s="169"/>
      <c r="Z218" s="169"/>
    </row>
    <row r="219" spans="1:26" ht="15">
      <c r="A219" s="169"/>
      <c r="B219" s="169"/>
      <c r="C219" s="169"/>
      <c r="D219" s="169"/>
      <c r="E219" s="169"/>
      <c r="F219" s="169"/>
      <c r="G219" s="169"/>
      <c r="H219" s="169"/>
      <c r="I219" s="169"/>
      <c r="J219" s="169"/>
      <c r="K219" s="169"/>
      <c r="L219" s="169"/>
      <c r="M219" s="169"/>
      <c r="N219" s="169"/>
      <c r="O219" s="169"/>
      <c r="P219" s="169"/>
      <c r="Q219" s="169"/>
      <c r="R219" s="169"/>
      <c r="S219" s="169"/>
      <c r="T219" s="169"/>
      <c r="U219" s="169"/>
      <c r="V219" s="169"/>
      <c r="W219" s="169"/>
      <c r="X219" s="169"/>
      <c r="Y219" s="169"/>
      <c r="Z219" s="169"/>
    </row>
    <row r="220" spans="1:26" ht="15">
      <c r="A220" s="169"/>
      <c r="B220" s="169"/>
      <c r="C220" s="169"/>
      <c r="D220" s="169"/>
      <c r="E220" s="169"/>
      <c r="F220" s="169"/>
      <c r="G220" s="169"/>
      <c r="H220" s="169"/>
      <c r="I220" s="169"/>
      <c r="J220" s="169"/>
      <c r="K220" s="169"/>
      <c r="L220" s="169"/>
      <c r="M220" s="169"/>
      <c r="N220" s="169"/>
      <c r="O220" s="169"/>
      <c r="P220" s="169"/>
      <c r="Q220" s="169"/>
      <c r="R220" s="169"/>
      <c r="S220" s="169"/>
      <c r="T220" s="169"/>
      <c r="U220" s="169"/>
      <c r="V220" s="169"/>
      <c r="W220" s="169"/>
      <c r="X220" s="169"/>
      <c r="Y220" s="169"/>
      <c r="Z220" s="169"/>
    </row>
    <row r="221" spans="1:26" ht="15">
      <c r="A221" s="169"/>
      <c r="B221" s="169"/>
      <c r="C221" s="169"/>
      <c r="D221" s="169"/>
      <c r="E221" s="169"/>
      <c r="F221" s="169"/>
      <c r="G221" s="169"/>
      <c r="H221" s="169"/>
      <c r="I221" s="169"/>
      <c r="J221" s="169"/>
      <c r="K221" s="169"/>
      <c r="L221" s="169"/>
      <c r="M221" s="169"/>
      <c r="N221" s="169"/>
      <c r="O221" s="169"/>
      <c r="P221" s="169"/>
      <c r="Q221" s="169"/>
      <c r="R221" s="169"/>
      <c r="S221" s="169"/>
      <c r="T221" s="169"/>
      <c r="U221" s="169"/>
      <c r="V221" s="169"/>
      <c r="W221" s="169"/>
      <c r="X221" s="169"/>
      <c r="Y221" s="169"/>
      <c r="Z221" s="169"/>
    </row>
    <row r="222" spans="1:26" ht="15">
      <c r="A222" s="169"/>
      <c r="B222" s="169"/>
      <c r="C222" s="169"/>
      <c r="D222" s="169"/>
      <c r="E222" s="169"/>
      <c r="F222" s="169"/>
      <c r="G222" s="169"/>
      <c r="H222" s="169"/>
      <c r="I222" s="169"/>
      <c r="J222" s="169"/>
      <c r="K222" s="169"/>
      <c r="L222" s="169"/>
      <c r="M222" s="169"/>
      <c r="N222" s="169"/>
      <c r="O222" s="169"/>
      <c r="P222" s="169"/>
      <c r="Q222" s="169"/>
      <c r="R222" s="169"/>
      <c r="S222" s="169"/>
      <c r="T222" s="169"/>
      <c r="U222" s="169"/>
      <c r="V222" s="169"/>
      <c r="W222" s="169"/>
      <c r="X222" s="169"/>
      <c r="Y222" s="169"/>
      <c r="Z222" s="169"/>
    </row>
    <row r="223" spans="1:26" ht="15">
      <c r="A223" s="169"/>
      <c r="B223" s="169"/>
      <c r="C223" s="169"/>
      <c r="D223" s="169"/>
      <c r="E223" s="169"/>
      <c r="F223" s="169"/>
      <c r="G223" s="169"/>
      <c r="H223" s="169"/>
      <c r="I223" s="169"/>
      <c r="J223" s="169"/>
      <c r="K223" s="169"/>
      <c r="L223" s="169"/>
      <c r="M223" s="169"/>
      <c r="N223" s="169"/>
      <c r="O223" s="169"/>
      <c r="P223" s="169"/>
      <c r="Q223" s="169"/>
      <c r="R223" s="169"/>
      <c r="S223" s="169"/>
      <c r="T223" s="169"/>
      <c r="U223" s="169"/>
      <c r="V223" s="169"/>
      <c r="W223" s="169"/>
      <c r="X223" s="169"/>
      <c r="Y223" s="169"/>
      <c r="Z223" s="169"/>
    </row>
    <row r="224" spans="1:26" ht="15">
      <c r="A224" s="169"/>
      <c r="B224" s="169"/>
      <c r="C224" s="169"/>
      <c r="D224" s="169"/>
      <c r="E224" s="169"/>
      <c r="F224" s="169"/>
      <c r="G224" s="169"/>
      <c r="H224" s="169"/>
      <c r="I224" s="169"/>
      <c r="J224" s="169"/>
      <c r="K224" s="169"/>
      <c r="L224" s="169"/>
      <c r="M224" s="169"/>
      <c r="N224" s="169"/>
      <c r="O224" s="169"/>
      <c r="P224" s="169"/>
      <c r="Q224" s="169"/>
      <c r="R224" s="169"/>
      <c r="S224" s="169"/>
      <c r="T224" s="169"/>
      <c r="U224" s="169"/>
      <c r="V224" s="169"/>
      <c r="W224" s="169"/>
      <c r="X224" s="169"/>
      <c r="Y224" s="169"/>
      <c r="Z224" s="169"/>
    </row>
    <row r="225" spans="1:26" ht="15">
      <c r="A225" s="169"/>
      <c r="B225" s="169"/>
      <c r="C225" s="169"/>
      <c r="D225" s="169"/>
      <c r="E225" s="169"/>
      <c r="F225" s="169"/>
      <c r="G225" s="169"/>
      <c r="H225" s="169"/>
      <c r="I225" s="169"/>
      <c r="J225" s="169"/>
      <c r="K225" s="169"/>
      <c r="L225" s="169"/>
      <c r="M225" s="169"/>
      <c r="N225" s="169"/>
      <c r="O225" s="169"/>
      <c r="P225" s="169"/>
      <c r="Q225" s="169"/>
      <c r="R225" s="169"/>
      <c r="S225" s="169"/>
      <c r="T225" s="169"/>
      <c r="U225" s="169"/>
      <c r="V225" s="169"/>
      <c r="W225" s="169"/>
      <c r="X225" s="169"/>
      <c r="Y225" s="169"/>
      <c r="Z225" s="169"/>
    </row>
    <row r="226" spans="1:26" ht="15">
      <c r="A226" s="169"/>
      <c r="B226" s="169"/>
      <c r="C226" s="169"/>
      <c r="D226" s="169"/>
      <c r="E226" s="169"/>
      <c r="F226" s="169"/>
      <c r="G226" s="169"/>
      <c r="H226" s="169"/>
      <c r="I226" s="169"/>
      <c r="J226" s="169"/>
      <c r="K226" s="169"/>
      <c r="L226" s="169"/>
      <c r="M226" s="169"/>
      <c r="N226" s="169"/>
      <c r="O226" s="169"/>
      <c r="P226" s="169"/>
      <c r="Q226" s="169"/>
      <c r="R226" s="169"/>
      <c r="S226" s="169"/>
      <c r="T226" s="169"/>
      <c r="U226" s="169"/>
      <c r="V226" s="169"/>
      <c r="W226" s="169"/>
      <c r="X226" s="169"/>
      <c r="Y226" s="169"/>
      <c r="Z226" s="169"/>
    </row>
    <row r="227" spans="1:26" ht="15">
      <c r="A227" s="169"/>
      <c r="B227" s="169"/>
      <c r="C227" s="169"/>
      <c r="D227" s="169"/>
      <c r="E227" s="169"/>
      <c r="F227" s="169"/>
      <c r="G227" s="169"/>
      <c r="H227" s="169"/>
      <c r="I227" s="169"/>
      <c r="J227" s="169"/>
      <c r="K227" s="169"/>
      <c r="L227" s="169"/>
      <c r="M227" s="169"/>
      <c r="N227" s="169"/>
      <c r="O227" s="169"/>
      <c r="P227" s="169"/>
      <c r="Q227" s="169"/>
      <c r="R227" s="169"/>
      <c r="S227" s="169"/>
      <c r="T227" s="169"/>
      <c r="U227" s="169"/>
      <c r="V227" s="169"/>
      <c r="W227" s="169"/>
      <c r="X227" s="169"/>
      <c r="Y227" s="169"/>
      <c r="Z227" s="169"/>
    </row>
    <row r="228" spans="1:26" ht="15">
      <c r="A228" s="169"/>
      <c r="B228" s="169"/>
      <c r="C228" s="169"/>
      <c r="D228" s="169"/>
      <c r="E228" s="169"/>
      <c r="F228" s="169"/>
      <c r="G228" s="169"/>
      <c r="H228" s="169"/>
      <c r="I228" s="169"/>
      <c r="J228" s="169"/>
      <c r="K228" s="169"/>
      <c r="L228" s="169"/>
      <c r="M228" s="169"/>
      <c r="N228" s="169"/>
      <c r="O228" s="169"/>
      <c r="P228" s="169"/>
      <c r="Q228" s="169"/>
      <c r="R228" s="169"/>
      <c r="S228" s="169"/>
      <c r="T228" s="169"/>
      <c r="U228" s="169"/>
      <c r="V228" s="169"/>
      <c r="W228" s="169"/>
      <c r="X228" s="169"/>
      <c r="Y228" s="169"/>
      <c r="Z228" s="169"/>
    </row>
    <row r="229" spans="1:26" ht="15">
      <c r="A229" s="169"/>
      <c r="B229" s="169"/>
      <c r="C229" s="169"/>
      <c r="D229" s="169"/>
      <c r="E229" s="169"/>
      <c r="F229" s="169"/>
      <c r="G229" s="169"/>
      <c r="H229" s="169"/>
      <c r="I229" s="169"/>
      <c r="J229" s="169"/>
      <c r="K229" s="169"/>
      <c r="L229" s="169"/>
      <c r="M229" s="169"/>
      <c r="N229" s="169"/>
      <c r="O229" s="169"/>
      <c r="P229" s="169"/>
      <c r="Q229" s="169"/>
      <c r="R229" s="169"/>
      <c r="S229" s="169"/>
      <c r="T229" s="169"/>
      <c r="U229" s="169"/>
      <c r="V229" s="169"/>
      <c r="W229" s="169"/>
      <c r="X229" s="169"/>
      <c r="Y229" s="169"/>
      <c r="Z229" s="169"/>
    </row>
    <row r="230" spans="1:26" ht="15">
      <c r="A230" s="169"/>
      <c r="B230" s="169"/>
      <c r="C230" s="169"/>
      <c r="D230" s="169"/>
      <c r="E230" s="169"/>
      <c r="F230" s="169"/>
      <c r="G230" s="169"/>
      <c r="H230" s="169"/>
      <c r="I230" s="169"/>
      <c r="J230" s="169"/>
      <c r="K230" s="169"/>
      <c r="L230" s="169"/>
      <c r="M230" s="169"/>
      <c r="N230" s="169"/>
      <c r="O230" s="169"/>
      <c r="P230" s="169"/>
      <c r="Q230" s="169"/>
      <c r="R230" s="169"/>
      <c r="S230" s="169"/>
      <c r="T230" s="169"/>
      <c r="U230" s="169"/>
      <c r="V230" s="169"/>
      <c r="W230" s="169"/>
      <c r="X230" s="169"/>
      <c r="Y230" s="169"/>
      <c r="Z230" s="169"/>
    </row>
    <row r="231" spans="1:26" ht="15">
      <c r="A231" s="169"/>
      <c r="B231" s="169"/>
      <c r="C231" s="169"/>
      <c r="D231" s="169"/>
      <c r="E231" s="169"/>
      <c r="F231" s="169"/>
      <c r="G231" s="169"/>
      <c r="H231" s="169"/>
      <c r="I231" s="169"/>
      <c r="J231" s="169"/>
      <c r="K231" s="169"/>
      <c r="L231" s="169"/>
      <c r="M231" s="169"/>
      <c r="N231" s="169"/>
      <c r="O231" s="169"/>
      <c r="P231" s="169"/>
      <c r="Q231" s="169"/>
      <c r="R231" s="169"/>
      <c r="S231" s="169"/>
      <c r="T231" s="169"/>
      <c r="U231" s="169"/>
      <c r="V231" s="169"/>
      <c r="W231" s="169"/>
      <c r="X231" s="169"/>
      <c r="Y231" s="169"/>
      <c r="Z231" s="169"/>
    </row>
    <row r="232" spans="1:26" ht="15">
      <c r="A232" s="169"/>
      <c r="B232" s="169"/>
      <c r="C232" s="169"/>
      <c r="D232" s="169"/>
      <c r="E232" s="169"/>
      <c r="F232" s="169"/>
      <c r="G232" s="169"/>
      <c r="H232" s="169"/>
      <c r="I232" s="169"/>
      <c r="J232" s="169"/>
      <c r="K232" s="169"/>
      <c r="L232" s="169"/>
      <c r="M232" s="169"/>
      <c r="N232" s="169"/>
      <c r="O232" s="169"/>
      <c r="P232" s="169"/>
      <c r="Q232" s="169"/>
      <c r="R232" s="169"/>
      <c r="S232" s="169"/>
      <c r="T232" s="169"/>
      <c r="U232" s="169"/>
      <c r="V232" s="169"/>
      <c r="W232" s="169"/>
      <c r="X232" s="169"/>
      <c r="Y232" s="169"/>
      <c r="Z232" s="169"/>
    </row>
    <row r="233" spans="1:26" ht="15">
      <c r="A233" s="169"/>
      <c r="B233" s="169"/>
      <c r="C233" s="169"/>
      <c r="D233" s="169"/>
      <c r="E233" s="169"/>
      <c r="F233" s="169"/>
      <c r="G233" s="169"/>
      <c r="H233" s="169"/>
      <c r="I233" s="169"/>
      <c r="J233" s="169"/>
      <c r="K233" s="169"/>
      <c r="L233" s="169"/>
      <c r="M233" s="169"/>
      <c r="N233" s="169"/>
      <c r="O233" s="169"/>
      <c r="P233" s="169"/>
      <c r="Q233" s="169"/>
      <c r="R233" s="169"/>
      <c r="S233" s="169"/>
      <c r="T233" s="169"/>
      <c r="U233" s="169"/>
      <c r="V233" s="169"/>
      <c r="W233" s="169"/>
      <c r="X233" s="169"/>
      <c r="Y233" s="169"/>
      <c r="Z233" s="169"/>
    </row>
    <row r="234" spans="1:26" ht="15">
      <c r="A234" s="169"/>
      <c r="B234" s="169"/>
      <c r="C234" s="169"/>
      <c r="D234" s="169"/>
      <c r="E234" s="169"/>
      <c r="F234" s="169"/>
      <c r="G234" s="169"/>
      <c r="H234" s="169"/>
      <c r="I234" s="169"/>
      <c r="J234" s="169"/>
      <c r="K234" s="169"/>
      <c r="L234" s="169"/>
      <c r="M234" s="169"/>
      <c r="N234" s="169"/>
      <c r="O234" s="169"/>
      <c r="P234" s="169"/>
      <c r="Q234" s="169"/>
      <c r="R234" s="169"/>
      <c r="S234" s="169"/>
      <c r="T234" s="169"/>
      <c r="U234" s="169"/>
      <c r="V234" s="169"/>
      <c r="W234" s="169"/>
      <c r="X234" s="169"/>
      <c r="Y234" s="169"/>
      <c r="Z234" s="169"/>
    </row>
    <row r="235" spans="1:26" ht="15">
      <c r="A235" s="169"/>
      <c r="B235" s="169"/>
      <c r="C235" s="169"/>
      <c r="D235" s="169"/>
      <c r="E235" s="169"/>
      <c r="F235" s="169"/>
      <c r="G235" s="169"/>
      <c r="H235" s="169"/>
      <c r="I235" s="169"/>
      <c r="J235" s="169"/>
      <c r="K235" s="169"/>
      <c r="L235" s="169"/>
      <c r="M235" s="169"/>
      <c r="N235" s="169"/>
      <c r="O235" s="169"/>
      <c r="P235" s="169"/>
      <c r="Q235" s="169"/>
      <c r="R235" s="169"/>
      <c r="S235" s="169"/>
      <c r="T235" s="169"/>
      <c r="U235" s="169"/>
      <c r="V235" s="169"/>
      <c r="W235" s="169"/>
      <c r="X235" s="169"/>
      <c r="Y235" s="169"/>
      <c r="Z235" s="169"/>
    </row>
    <row r="236" spans="1:26" ht="15">
      <c r="A236" s="169"/>
      <c r="B236" s="169"/>
      <c r="C236" s="169"/>
      <c r="D236" s="169"/>
      <c r="E236" s="169"/>
      <c r="F236" s="169"/>
      <c r="G236" s="169"/>
      <c r="H236" s="169"/>
      <c r="I236" s="169"/>
      <c r="J236" s="169"/>
      <c r="K236" s="169"/>
      <c r="L236" s="169"/>
      <c r="M236" s="169"/>
      <c r="N236" s="169"/>
      <c r="O236" s="169"/>
      <c r="P236" s="169"/>
      <c r="Q236" s="169"/>
      <c r="R236" s="169"/>
      <c r="S236" s="169"/>
      <c r="T236" s="169"/>
      <c r="U236" s="169"/>
      <c r="V236" s="169"/>
      <c r="W236" s="169"/>
      <c r="X236" s="169"/>
      <c r="Y236" s="169"/>
      <c r="Z236" s="169"/>
    </row>
    <row r="237" spans="1:26" ht="15">
      <c r="A237" s="169"/>
      <c r="B237" s="169"/>
      <c r="C237" s="169"/>
      <c r="D237" s="169"/>
      <c r="E237" s="169"/>
      <c r="F237" s="169"/>
      <c r="G237" s="169"/>
      <c r="H237" s="169"/>
      <c r="I237" s="169"/>
      <c r="J237" s="169"/>
      <c r="K237" s="169"/>
      <c r="L237" s="169"/>
      <c r="M237" s="169"/>
      <c r="N237" s="169"/>
      <c r="O237" s="169"/>
      <c r="P237" s="169"/>
      <c r="Q237" s="169"/>
      <c r="R237" s="169"/>
      <c r="S237" s="169"/>
      <c r="T237" s="169"/>
      <c r="U237" s="169"/>
      <c r="V237" s="169"/>
      <c r="W237" s="169"/>
      <c r="X237" s="169"/>
      <c r="Y237" s="169"/>
      <c r="Z237" s="169"/>
    </row>
    <row r="238" spans="1:26" ht="15">
      <c r="A238" s="169"/>
      <c r="B238" s="169"/>
      <c r="C238" s="169"/>
      <c r="D238" s="169"/>
      <c r="E238" s="169"/>
      <c r="F238" s="169"/>
      <c r="G238" s="169"/>
      <c r="H238" s="169"/>
      <c r="I238" s="169"/>
      <c r="J238" s="169"/>
      <c r="K238" s="169"/>
      <c r="L238" s="169"/>
      <c r="M238" s="169"/>
      <c r="N238" s="169"/>
      <c r="O238" s="169"/>
      <c r="P238" s="169"/>
      <c r="Q238" s="169"/>
      <c r="R238" s="169"/>
      <c r="S238" s="169"/>
      <c r="T238" s="169"/>
      <c r="U238" s="169"/>
      <c r="V238" s="169"/>
      <c r="W238" s="169"/>
      <c r="X238" s="169"/>
      <c r="Y238" s="169"/>
      <c r="Z238" s="169"/>
    </row>
    <row r="239" spans="1:26" ht="15">
      <c r="A239" s="169"/>
      <c r="B239" s="169"/>
      <c r="C239" s="169"/>
      <c r="D239" s="169"/>
      <c r="E239" s="169"/>
      <c r="F239" s="169"/>
      <c r="G239" s="169"/>
      <c r="H239" s="169"/>
      <c r="I239" s="169"/>
      <c r="J239" s="169"/>
      <c r="K239" s="169"/>
      <c r="L239" s="169"/>
      <c r="M239" s="169"/>
      <c r="N239" s="169"/>
      <c r="O239" s="169"/>
      <c r="P239" s="169"/>
      <c r="Q239" s="169"/>
      <c r="R239" s="169"/>
      <c r="S239" s="169"/>
      <c r="T239" s="169"/>
      <c r="U239" s="169"/>
      <c r="V239" s="169"/>
      <c r="W239" s="169"/>
      <c r="X239" s="169"/>
      <c r="Y239" s="169"/>
      <c r="Z239" s="169"/>
    </row>
    <row r="240" spans="1:26" ht="15">
      <c r="A240" s="169"/>
      <c r="B240" s="169"/>
      <c r="C240" s="169"/>
      <c r="D240" s="169"/>
      <c r="E240" s="169"/>
      <c r="F240" s="169"/>
      <c r="G240" s="169"/>
      <c r="H240" s="169"/>
      <c r="I240" s="169"/>
      <c r="J240" s="169"/>
      <c r="K240" s="169"/>
      <c r="L240" s="169"/>
      <c r="M240" s="169"/>
      <c r="N240" s="169"/>
      <c r="O240" s="169"/>
      <c r="P240" s="169"/>
      <c r="Q240" s="169"/>
      <c r="R240" s="169"/>
      <c r="S240" s="169"/>
      <c r="T240" s="169"/>
      <c r="U240" s="169"/>
      <c r="V240" s="169"/>
      <c r="W240" s="169"/>
      <c r="X240" s="169"/>
      <c r="Y240" s="169"/>
      <c r="Z240" s="169"/>
    </row>
    <row r="241" spans="1:26" ht="15">
      <c r="A241" s="169"/>
      <c r="B241" s="169"/>
      <c r="C241" s="169"/>
      <c r="D241" s="169"/>
      <c r="E241" s="169"/>
      <c r="F241" s="169"/>
      <c r="G241" s="169"/>
      <c r="H241" s="169"/>
      <c r="I241" s="169"/>
      <c r="J241" s="169"/>
      <c r="K241" s="169"/>
      <c r="L241" s="169"/>
      <c r="M241" s="169"/>
      <c r="N241" s="169"/>
      <c r="O241" s="169"/>
      <c r="P241" s="169"/>
      <c r="Q241" s="169"/>
      <c r="R241" s="169"/>
      <c r="S241" s="169"/>
      <c r="T241" s="169"/>
      <c r="U241" s="169"/>
      <c r="V241" s="169"/>
      <c r="W241" s="169"/>
      <c r="X241" s="169"/>
      <c r="Y241" s="169"/>
      <c r="Z241" s="169"/>
    </row>
    <row r="242" spans="1:26" ht="15">
      <c r="A242" s="169"/>
      <c r="B242" s="169"/>
      <c r="C242" s="169"/>
      <c r="D242" s="169"/>
      <c r="E242" s="169"/>
      <c r="F242" s="169"/>
      <c r="G242" s="169"/>
      <c r="H242" s="169"/>
      <c r="I242" s="169"/>
      <c r="J242" s="169"/>
      <c r="K242" s="169"/>
      <c r="L242" s="169"/>
      <c r="M242" s="169"/>
      <c r="N242" s="169"/>
      <c r="O242" s="169"/>
      <c r="P242" s="169"/>
      <c r="Q242" s="169"/>
      <c r="R242" s="169"/>
      <c r="S242" s="169"/>
      <c r="T242" s="169"/>
      <c r="U242" s="169"/>
      <c r="V242" s="169"/>
      <c r="W242" s="169"/>
      <c r="X242" s="169"/>
      <c r="Y242" s="169"/>
      <c r="Z242" s="169"/>
    </row>
    <row r="243" spans="1:26" ht="15">
      <c r="A243" s="169"/>
      <c r="B243" s="169"/>
      <c r="C243" s="169"/>
      <c r="D243" s="169"/>
      <c r="E243" s="169"/>
      <c r="F243" s="169"/>
      <c r="G243" s="169"/>
      <c r="H243" s="169"/>
      <c r="I243" s="169"/>
      <c r="J243" s="169"/>
      <c r="K243" s="169"/>
      <c r="L243" s="169"/>
      <c r="M243" s="169"/>
      <c r="N243" s="169"/>
      <c r="O243" s="169"/>
      <c r="P243" s="169"/>
      <c r="Q243" s="169"/>
      <c r="R243" s="169"/>
      <c r="S243" s="169"/>
      <c r="T243" s="169"/>
      <c r="U243" s="169"/>
      <c r="V243" s="169"/>
      <c r="W243" s="169"/>
      <c r="X243" s="169"/>
      <c r="Y243" s="169"/>
      <c r="Z243" s="169"/>
    </row>
    <row r="244" spans="1:26" ht="15">
      <c r="A244" s="169"/>
      <c r="B244" s="169"/>
      <c r="C244" s="169"/>
      <c r="D244" s="169"/>
      <c r="E244" s="169"/>
      <c r="F244" s="169"/>
      <c r="G244" s="169"/>
      <c r="H244" s="169"/>
      <c r="I244" s="169"/>
      <c r="J244" s="169"/>
      <c r="K244" s="169"/>
      <c r="L244" s="169"/>
      <c r="M244" s="169"/>
      <c r="N244" s="169"/>
      <c r="O244" s="169"/>
      <c r="P244" s="169"/>
      <c r="Q244" s="169"/>
      <c r="R244" s="169"/>
      <c r="S244" s="169"/>
      <c r="T244" s="169"/>
      <c r="U244" s="169"/>
      <c r="V244" s="169"/>
      <c r="W244" s="169"/>
      <c r="X244" s="169"/>
      <c r="Y244" s="169"/>
      <c r="Z244" s="169"/>
    </row>
    <row r="245" spans="1:26" ht="15">
      <c r="A245" s="169"/>
      <c r="B245" s="169"/>
      <c r="C245" s="169"/>
      <c r="D245" s="169"/>
      <c r="E245" s="169"/>
      <c r="F245" s="169"/>
      <c r="G245" s="169"/>
      <c r="H245" s="169"/>
      <c r="I245" s="169"/>
      <c r="J245" s="169"/>
      <c r="K245" s="169"/>
      <c r="L245" s="169"/>
      <c r="M245" s="169"/>
      <c r="N245" s="169"/>
      <c r="O245" s="169"/>
      <c r="P245" s="169"/>
      <c r="Q245" s="169"/>
      <c r="R245" s="169"/>
      <c r="S245" s="169"/>
      <c r="T245" s="169"/>
      <c r="U245" s="169"/>
      <c r="V245" s="169"/>
      <c r="W245" s="169"/>
      <c r="X245" s="169"/>
      <c r="Y245" s="169"/>
      <c r="Z245" s="169"/>
    </row>
    <row r="246" spans="1:26" ht="15">
      <c r="A246" s="169"/>
      <c r="B246" s="169"/>
      <c r="C246" s="169"/>
      <c r="D246" s="169"/>
      <c r="E246" s="169"/>
      <c r="F246" s="169"/>
      <c r="G246" s="169"/>
      <c r="H246" s="169"/>
      <c r="I246" s="169"/>
      <c r="J246" s="169"/>
      <c r="K246" s="169"/>
      <c r="L246" s="169"/>
      <c r="M246" s="169"/>
      <c r="N246" s="169"/>
      <c r="O246" s="169"/>
      <c r="P246" s="169"/>
      <c r="Q246" s="169"/>
      <c r="R246" s="169"/>
      <c r="S246" s="169"/>
      <c r="T246" s="169"/>
      <c r="U246" s="169"/>
      <c r="V246" s="169"/>
      <c r="W246" s="169"/>
      <c r="X246" s="169"/>
      <c r="Y246" s="169"/>
      <c r="Z246" s="169"/>
    </row>
    <row r="247" spans="1:26" ht="15">
      <c r="A247" s="169"/>
      <c r="B247" s="169"/>
      <c r="C247" s="169"/>
      <c r="D247" s="169"/>
      <c r="E247" s="169"/>
      <c r="F247" s="169"/>
      <c r="G247" s="169"/>
      <c r="H247" s="169"/>
      <c r="I247" s="169"/>
      <c r="J247" s="169"/>
      <c r="K247" s="169"/>
      <c r="L247" s="169"/>
      <c r="M247" s="169"/>
      <c r="N247" s="169"/>
      <c r="O247" s="169"/>
      <c r="P247" s="169"/>
      <c r="Q247" s="169"/>
      <c r="R247" s="169"/>
      <c r="S247" s="169"/>
      <c r="T247" s="169"/>
      <c r="U247" s="169"/>
      <c r="V247" s="169"/>
      <c r="W247" s="169"/>
      <c r="X247" s="169"/>
      <c r="Y247" s="169"/>
      <c r="Z247" s="169"/>
    </row>
    <row r="248" spans="1:26" ht="15">
      <c r="A248" s="169"/>
      <c r="B248" s="169"/>
      <c r="C248" s="169"/>
      <c r="D248" s="169"/>
      <c r="E248" s="169"/>
      <c r="F248" s="169"/>
      <c r="G248" s="169"/>
      <c r="H248" s="169"/>
      <c r="I248" s="169"/>
      <c r="J248" s="169"/>
      <c r="K248" s="169"/>
      <c r="L248" s="169"/>
      <c r="M248" s="169"/>
      <c r="N248" s="169"/>
      <c r="O248" s="169"/>
      <c r="P248" s="169"/>
      <c r="Q248" s="169"/>
      <c r="R248" s="169"/>
      <c r="S248" s="169"/>
      <c r="T248" s="169"/>
      <c r="U248" s="169"/>
      <c r="V248" s="169"/>
      <c r="W248" s="169"/>
      <c r="X248" s="169"/>
      <c r="Y248" s="169"/>
      <c r="Z248" s="169"/>
    </row>
    <row r="249" spans="1:26" ht="15">
      <c r="A249" s="169"/>
      <c r="B249" s="169"/>
      <c r="C249" s="169"/>
      <c r="D249" s="169"/>
      <c r="E249" s="169"/>
      <c r="F249" s="169"/>
      <c r="G249" s="169"/>
      <c r="H249" s="169"/>
      <c r="I249" s="169"/>
      <c r="J249" s="169"/>
      <c r="K249" s="169"/>
      <c r="L249" s="169"/>
      <c r="M249" s="169"/>
      <c r="N249" s="169"/>
      <c r="O249" s="169"/>
      <c r="P249" s="169"/>
      <c r="Q249" s="169"/>
      <c r="R249" s="169"/>
      <c r="S249" s="169"/>
      <c r="T249" s="169"/>
      <c r="U249" s="169"/>
      <c r="V249" s="169"/>
      <c r="W249" s="169"/>
      <c r="X249" s="169"/>
      <c r="Y249" s="169"/>
      <c r="Z249" s="169"/>
    </row>
    <row r="250" spans="1:26" ht="15">
      <c r="A250" s="169"/>
      <c r="B250" s="169"/>
      <c r="C250" s="169"/>
      <c r="D250" s="169"/>
      <c r="E250" s="169"/>
      <c r="F250" s="169"/>
      <c r="G250" s="169"/>
      <c r="H250" s="169"/>
      <c r="I250" s="169"/>
      <c r="J250" s="169"/>
      <c r="K250" s="169"/>
      <c r="L250" s="169"/>
      <c r="M250" s="169"/>
      <c r="N250" s="169"/>
      <c r="O250" s="169"/>
      <c r="P250" s="169"/>
      <c r="Q250" s="169"/>
      <c r="R250" s="169"/>
      <c r="S250" s="169"/>
      <c r="T250" s="169"/>
      <c r="U250" s="169"/>
      <c r="V250" s="169"/>
      <c r="W250" s="169"/>
      <c r="X250" s="169"/>
      <c r="Y250" s="169"/>
      <c r="Z250" s="169"/>
    </row>
    <row r="251" spans="1:26" ht="15">
      <c r="A251" s="169"/>
      <c r="B251" s="169"/>
      <c r="C251" s="169"/>
      <c r="D251" s="169"/>
      <c r="E251" s="169"/>
      <c r="F251" s="169"/>
      <c r="G251" s="169"/>
      <c r="H251" s="169"/>
      <c r="I251" s="169"/>
      <c r="J251" s="169"/>
      <c r="K251" s="169"/>
      <c r="L251" s="169"/>
      <c r="M251" s="169"/>
      <c r="N251" s="169"/>
      <c r="O251" s="169"/>
      <c r="P251" s="169"/>
      <c r="Q251" s="169"/>
      <c r="R251" s="169"/>
      <c r="S251" s="169"/>
      <c r="T251" s="169"/>
      <c r="U251" s="169"/>
      <c r="V251" s="169"/>
      <c r="W251" s="169"/>
      <c r="X251" s="169"/>
      <c r="Y251" s="169"/>
      <c r="Z251" s="169"/>
    </row>
    <row r="252" spans="1:26" ht="15">
      <c r="A252" s="169"/>
      <c r="B252" s="169"/>
      <c r="C252" s="169"/>
      <c r="D252" s="169"/>
      <c r="E252" s="169"/>
      <c r="F252" s="169"/>
      <c r="G252" s="169"/>
      <c r="H252" s="169"/>
      <c r="I252" s="169"/>
      <c r="J252" s="169"/>
      <c r="K252" s="169"/>
      <c r="L252" s="169"/>
      <c r="M252" s="169"/>
      <c r="N252" s="169"/>
      <c r="O252" s="169"/>
      <c r="P252" s="169"/>
      <c r="Q252" s="169"/>
      <c r="R252" s="169"/>
      <c r="S252" s="169"/>
      <c r="T252" s="169"/>
      <c r="U252" s="169"/>
      <c r="V252" s="169"/>
      <c r="W252" s="169"/>
      <c r="X252" s="169"/>
      <c r="Y252" s="169"/>
      <c r="Z252" s="169"/>
    </row>
    <row r="253" spans="1:26" ht="15">
      <c r="A253" s="169"/>
      <c r="B253" s="169"/>
      <c r="C253" s="169"/>
      <c r="D253" s="169"/>
      <c r="E253" s="169"/>
      <c r="F253" s="169"/>
      <c r="G253" s="169"/>
      <c r="H253" s="169"/>
      <c r="I253" s="169"/>
      <c r="J253" s="169"/>
      <c r="K253" s="169"/>
      <c r="L253" s="169"/>
      <c r="M253" s="169"/>
      <c r="N253" s="169"/>
      <c r="O253" s="169"/>
      <c r="P253" s="169"/>
      <c r="Q253" s="169"/>
      <c r="R253" s="169"/>
      <c r="S253" s="169"/>
      <c r="T253" s="169"/>
      <c r="U253" s="169"/>
      <c r="V253" s="169"/>
      <c r="W253" s="169"/>
      <c r="X253" s="169"/>
      <c r="Y253" s="169"/>
      <c r="Z253" s="169"/>
    </row>
    <row r="254" spans="1:26" ht="15">
      <c r="A254" s="169"/>
      <c r="B254" s="169"/>
      <c r="C254" s="169"/>
      <c r="D254" s="169"/>
      <c r="E254" s="169"/>
      <c r="F254" s="169"/>
      <c r="G254" s="169"/>
      <c r="H254" s="169"/>
      <c r="I254" s="169"/>
      <c r="J254" s="169"/>
      <c r="K254" s="169"/>
      <c r="L254" s="169"/>
      <c r="M254" s="169"/>
      <c r="N254" s="169"/>
      <c r="O254" s="169"/>
      <c r="P254" s="169"/>
      <c r="Q254" s="169"/>
      <c r="R254" s="169"/>
      <c r="S254" s="169"/>
      <c r="T254" s="169"/>
      <c r="U254" s="169"/>
      <c r="V254" s="169"/>
      <c r="W254" s="169"/>
      <c r="X254" s="169"/>
      <c r="Y254" s="169"/>
      <c r="Z254" s="169"/>
    </row>
    <row r="255" spans="1:26" ht="15">
      <c r="A255" s="169"/>
      <c r="B255" s="169"/>
      <c r="C255" s="169"/>
      <c r="D255" s="169"/>
      <c r="E255" s="169"/>
      <c r="F255" s="169"/>
      <c r="G255" s="169"/>
      <c r="H255" s="169"/>
      <c r="I255" s="169"/>
      <c r="J255" s="169"/>
      <c r="K255" s="169"/>
      <c r="L255" s="169"/>
      <c r="M255" s="169"/>
      <c r="N255" s="169"/>
      <c r="O255" s="169"/>
      <c r="P255" s="169"/>
      <c r="Q255" s="169"/>
      <c r="R255" s="169"/>
      <c r="S255" s="169"/>
      <c r="T255" s="169"/>
      <c r="U255" s="169"/>
      <c r="V255" s="169"/>
      <c r="W255" s="169"/>
      <c r="X255" s="169"/>
      <c r="Y255" s="169"/>
      <c r="Z255" s="169"/>
    </row>
    <row r="256" spans="1:26" ht="15">
      <c r="A256" s="169"/>
      <c r="B256" s="169"/>
      <c r="C256" s="169"/>
      <c r="D256" s="169"/>
      <c r="E256" s="169"/>
      <c r="F256" s="169"/>
      <c r="G256" s="169"/>
      <c r="H256" s="169"/>
      <c r="I256" s="169"/>
      <c r="J256" s="169"/>
      <c r="K256" s="169"/>
      <c r="L256" s="169"/>
      <c r="M256" s="169"/>
      <c r="N256" s="169"/>
      <c r="O256" s="169"/>
      <c r="P256" s="169"/>
      <c r="Q256" s="169"/>
      <c r="R256" s="169"/>
      <c r="S256" s="169"/>
      <c r="T256" s="169"/>
      <c r="U256" s="169"/>
      <c r="V256" s="169"/>
      <c r="W256" s="169"/>
      <c r="X256" s="169"/>
      <c r="Y256" s="169"/>
      <c r="Z256" s="169"/>
    </row>
    <row r="257" spans="1:26" ht="15">
      <c r="A257" s="169"/>
      <c r="B257" s="169"/>
      <c r="C257" s="169"/>
      <c r="D257" s="169"/>
      <c r="E257" s="169"/>
      <c r="F257" s="169"/>
      <c r="G257" s="169"/>
      <c r="H257" s="169"/>
      <c r="I257" s="169"/>
      <c r="J257" s="169"/>
      <c r="K257" s="169"/>
      <c r="L257" s="169"/>
      <c r="M257" s="169"/>
      <c r="N257" s="169"/>
      <c r="O257" s="169"/>
      <c r="P257" s="169"/>
      <c r="Q257" s="169"/>
      <c r="R257" s="169"/>
      <c r="S257" s="169"/>
      <c r="T257" s="169"/>
      <c r="U257" s="169"/>
      <c r="V257" s="169"/>
      <c r="W257" s="169"/>
      <c r="X257" s="169"/>
      <c r="Y257" s="169"/>
      <c r="Z257" s="169"/>
    </row>
    <row r="258" spans="1:26" ht="15">
      <c r="A258" s="169"/>
      <c r="B258" s="169"/>
      <c r="C258" s="169"/>
      <c r="D258" s="169"/>
      <c r="E258" s="169"/>
      <c r="F258" s="169"/>
      <c r="G258" s="169"/>
      <c r="H258" s="169"/>
      <c r="I258" s="169"/>
      <c r="J258" s="169"/>
      <c r="K258" s="169"/>
      <c r="L258" s="169"/>
      <c r="M258" s="169"/>
      <c r="N258" s="169"/>
      <c r="O258" s="169"/>
      <c r="P258" s="169"/>
      <c r="Q258" s="169"/>
      <c r="R258" s="169"/>
      <c r="S258" s="169"/>
      <c r="T258" s="169"/>
      <c r="U258" s="169"/>
      <c r="V258" s="169"/>
      <c r="W258" s="169"/>
      <c r="X258" s="169"/>
      <c r="Y258" s="169"/>
      <c r="Z258" s="169"/>
    </row>
    <row r="259" spans="1:26" ht="15">
      <c r="A259" s="169"/>
      <c r="B259" s="169"/>
      <c r="C259" s="169"/>
      <c r="D259" s="169"/>
      <c r="E259" s="169"/>
      <c r="F259" s="169"/>
      <c r="G259" s="169"/>
      <c r="H259" s="169"/>
      <c r="I259" s="169"/>
      <c r="J259" s="169"/>
      <c r="K259" s="169"/>
      <c r="L259" s="169"/>
      <c r="M259" s="169"/>
      <c r="N259" s="169"/>
      <c r="O259" s="169"/>
      <c r="P259" s="169"/>
      <c r="Q259" s="169"/>
      <c r="R259" s="169"/>
      <c r="S259" s="169"/>
      <c r="T259" s="169"/>
      <c r="U259" s="169"/>
      <c r="V259" s="169"/>
      <c r="W259" s="169"/>
      <c r="X259" s="169"/>
      <c r="Y259" s="169"/>
      <c r="Z259" s="169"/>
    </row>
    <row r="260" spans="1:26" ht="15">
      <c r="A260" s="169"/>
      <c r="B260" s="169"/>
      <c r="C260" s="169"/>
      <c r="D260" s="169"/>
      <c r="E260" s="169"/>
      <c r="F260" s="169"/>
      <c r="G260" s="169"/>
      <c r="H260" s="169"/>
      <c r="I260" s="169"/>
      <c r="J260" s="169"/>
      <c r="K260" s="169"/>
      <c r="L260" s="169"/>
      <c r="M260" s="169"/>
      <c r="N260" s="169"/>
      <c r="O260" s="169"/>
      <c r="P260" s="169"/>
      <c r="Q260" s="169"/>
      <c r="R260" s="169"/>
      <c r="S260" s="169"/>
      <c r="T260" s="169"/>
      <c r="U260" s="169"/>
      <c r="V260" s="169"/>
      <c r="W260" s="169"/>
      <c r="X260" s="169"/>
      <c r="Y260" s="169"/>
      <c r="Z260" s="169"/>
    </row>
    <row r="261" spans="1:26" ht="15">
      <c r="A261" s="169"/>
      <c r="B261" s="169"/>
      <c r="C261" s="169"/>
      <c r="D261" s="169"/>
      <c r="E261" s="169"/>
      <c r="F261" s="169"/>
      <c r="G261" s="169"/>
      <c r="H261" s="169"/>
      <c r="I261" s="169"/>
      <c r="J261" s="169"/>
      <c r="K261" s="169"/>
      <c r="L261" s="169"/>
      <c r="M261" s="169"/>
      <c r="N261" s="169"/>
      <c r="O261" s="169"/>
      <c r="P261" s="169"/>
      <c r="Q261" s="169"/>
      <c r="R261" s="169"/>
      <c r="S261" s="169"/>
      <c r="T261" s="169"/>
      <c r="U261" s="169"/>
      <c r="V261" s="169"/>
      <c r="W261" s="169"/>
      <c r="X261" s="169"/>
      <c r="Y261" s="169"/>
      <c r="Z261" s="169"/>
    </row>
    <row r="262" spans="1:26" ht="15">
      <c r="A262" s="169"/>
      <c r="B262" s="169"/>
      <c r="C262" s="169"/>
      <c r="D262" s="169"/>
      <c r="E262" s="169"/>
      <c r="F262" s="169"/>
      <c r="G262" s="169"/>
      <c r="H262" s="169"/>
      <c r="I262" s="169"/>
      <c r="J262" s="169"/>
      <c r="K262" s="169"/>
      <c r="L262" s="169"/>
      <c r="M262" s="169"/>
      <c r="N262" s="169"/>
      <c r="O262" s="169"/>
      <c r="P262" s="169"/>
      <c r="Q262" s="169"/>
      <c r="R262" s="169"/>
      <c r="S262" s="169"/>
      <c r="T262" s="169"/>
      <c r="U262" s="169"/>
      <c r="V262" s="169"/>
      <c r="W262" s="169"/>
      <c r="X262" s="169"/>
      <c r="Y262" s="169"/>
      <c r="Z262" s="169"/>
    </row>
    <row r="263" spans="1:26" ht="15">
      <c r="A263" s="169"/>
      <c r="B263" s="169"/>
      <c r="C263" s="169"/>
      <c r="D263" s="169"/>
      <c r="E263" s="169"/>
      <c r="F263" s="169"/>
      <c r="G263" s="169"/>
      <c r="H263" s="169"/>
      <c r="I263" s="169"/>
      <c r="J263" s="169"/>
      <c r="K263" s="169"/>
      <c r="L263" s="169"/>
      <c r="M263" s="169"/>
      <c r="N263" s="169"/>
      <c r="O263" s="169"/>
      <c r="P263" s="169"/>
      <c r="Q263" s="169"/>
      <c r="R263" s="169"/>
      <c r="S263" s="169"/>
      <c r="T263" s="169"/>
      <c r="U263" s="169"/>
      <c r="V263" s="169"/>
      <c r="W263" s="169"/>
      <c r="X263" s="169"/>
      <c r="Y263" s="169"/>
      <c r="Z263" s="169"/>
    </row>
    <row r="264" spans="1:26" ht="15">
      <c r="A264" s="169"/>
      <c r="B264" s="169"/>
      <c r="C264" s="169"/>
      <c r="D264" s="169"/>
      <c r="E264" s="169"/>
      <c r="F264" s="169"/>
      <c r="G264" s="169"/>
      <c r="H264" s="169"/>
      <c r="I264" s="169"/>
      <c r="J264" s="169"/>
      <c r="K264" s="169"/>
      <c r="L264" s="169"/>
      <c r="M264" s="169"/>
      <c r="N264" s="169"/>
      <c r="O264" s="169"/>
      <c r="P264" s="169"/>
      <c r="Q264" s="169"/>
      <c r="R264" s="169"/>
      <c r="S264" s="169"/>
      <c r="T264" s="169"/>
      <c r="U264" s="169"/>
      <c r="V264" s="169"/>
      <c r="W264" s="169"/>
      <c r="X264" s="169"/>
      <c r="Y264" s="169"/>
      <c r="Z264" s="169"/>
    </row>
    <row r="265" spans="1:26" ht="15">
      <c r="A265" s="169"/>
      <c r="B265" s="169"/>
      <c r="C265" s="169"/>
      <c r="D265" s="169"/>
      <c r="E265" s="169"/>
      <c r="F265" s="169"/>
      <c r="G265" s="169"/>
      <c r="H265" s="169"/>
      <c r="I265" s="169"/>
      <c r="J265" s="169"/>
      <c r="K265" s="169"/>
      <c r="L265" s="169"/>
      <c r="M265" s="169"/>
      <c r="N265" s="169"/>
      <c r="O265" s="169"/>
      <c r="P265" s="169"/>
      <c r="Q265" s="169"/>
      <c r="R265" s="169"/>
      <c r="S265" s="169"/>
      <c r="T265" s="169"/>
      <c r="U265" s="169"/>
      <c r="V265" s="169"/>
      <c r="W265" s="169"/>
      <c r="X265" s="169"/>
      <c r="Y265" s="169"/>
      <c r="Z265" s="169"/>
    </row>
    <row r="266" spans="1:26" ht="15">
      <c r="A266" s="169"/>
      <c r="B266" s="169"/>
      <c r="C266" s="169"/>
      <c r="D266" s="169"/>
      <c r="E266" s="169"/>
      <c r="F266" s="169"/>
      <c r="G266" s="169"/>
      <c r="H266" s="169"/>
      <c r="I266" s="169"/>
      <c r="J266" s="169"/>
      <c r="K266" s="169"/>
      <c r="L266" s="169"/>
      <c r="M266" s="169"/>
      <c r="N266" s="169"/>
      <c r="O266" s="169"/>
      <c r="P266" s="169"/>
      <c r="Q266" s="169"/>
      <c r="R266" s="169"/>
      <c r="S266" s="169"/>
      <c r="T266" s="169"/>
      <c r="U266" s="169"/>
      <c r="V266" s="169"/>
      <c r="W266" s="169"/>
      <c r="X266" s="169"/>
      <c r="Y266" s="169"/>
      <c r="Z266" s="169"/>
    </row>
    <row r="267" spans="1:26" ht="15">
      <c r="A267" s="169"/>
      <c r="B267" s="169"/>
      <c r="C267" s="169"/>
      <c r="D267" s="169"/>
      <c r="E267" s="169"/>
      <c r="F267" s="169"/>
      <c r="G267" s="169"/>
      <c r="H267" s="169"/>
      <c r="I267" s="169"/>
      <c r="J267" s="169"/>
      <c r="K267" s="169"/>
      <c r="L267" s="169"/>
      <c r="M267" s="169"/>
      <c r="N267" s="169"/>
      <c r="O267" s="169"/>
      <c r="P267" s="169"/>
      <c r="Q267" s="169"/>
      <c r="R267" s="169"/>
      <c r="S267" s="169"/>
      <c r="T267" s="169"/>
      <c r="U267" s="169"/>
      <c r="V267" s="169"/>
      <c r="W267" s="169"/>
      <c r="X267" s="169"/>
      <c r="Y267" s="169"/>
      <c r="Z267" s="169"/>
    </row>
    <row r="268" spans="1:26" ht="15">
      <c r="A268" s="169"/>
      <c r="B268" s="169"/>
      <c r="C268" s="169"/>
      <c r="D268" s="169"/>
      <c r="E268" s="169"/>
      <c r="F268" s="169"/>
      <c r="G268" s="169"/>
      <c r="H268" s="169"/>
      <c r="I268" s="169"/>
      <c r="J268" s="169"/>
      <c r="K268" s="169"/>
      <c r="L268" s="169"/>
      <c r="M268" s="169"/>
      <c r="N268" s="169"/>
      <c r="O268" s="169"/>
      <c r="P268" s="169"/>
      <c r="Q268" s="169"/>
      <c r="R268" s="169"/>
      <c r="S268" s="169"/>
      <c r="T268" s="169"/>
      <c r="U268" s="169"/>
      <c r="V268" s="169"/>
      <c r="W268" s="169"/>
      <c r="X268" s="169"/>
      <c r="Y268" s="169"/>
      <c r="Z268" s="169"/>
    </row>
    <row r="269" spans="1:26" ht="15">
      <c r="A269" s="169"/>
      <c r="B269" s="169"/>
      <c r="C269" s="169"/>
      <c r="D269" s="169"/>
      <c r="E269" s="169"/>
      <c r="F269" s="169"/>
      <c r="G269" s="169"/>
      <c r="H269" s="169"/>
      <c r="I269" s="169"/>
      <c r="J269" s="169"/>
      <c r="K269" s="169"/>
      <c r="L269" s="169"/>
      <c r="M269" s="169"/>
      <c r="N269" s="169"/>
      <c r="O269" s="169"/>
      <c r="P269" s="169"/>
      <c r="Q269" s="169"/>
      <c r="R269" s="169"/>
      <c r="S269" s="169"/>
      <c r="T269" s="169"/>
      <c r="U269" s="169"/>
      <c r="V269" s="169"/>
      <c r="W269" s="169"/>
      <c r="X269" s="169"/>
      <c r="Y269" s="169"/>
      <c r="Z269" s="169"/>
    </row>
    <row r="270" spans="1:26" ht="15">
      <c r="A270" s="169"/>
      <c r="B270" s="169"/>
      <c r="C270" s="169"/>
      <c r="D270" s="169"/>
      <c r="E270" s="169"/>
      <c r="F270" s="169"/>
      <c r="G270" s="169"/>
      <c r="H270" s="169"/>
      <c r="I270" s="169"/>
      <c r="J270" s="169"/>
      <c r="K270" s="169"/>
      <c r="L270" s="169"/>
      <c r="M270" s="169"/>
      <c r="N270" s="169"/>
      <c r="O270" s="169"/>
      <c r="P270" s="169"/>
      <c r="Q270" s="169"/>
      <c r="R270" s="169"/>
      <c r="S270" s="169"/>
      <c r="T270" s="169"/>
      <c r="U270" s="169"/>
      <c r="V270" s="169"/>
      <c r="W270" s="169"/>
      <c r="X270" s="169"/>
      <c r="Y270" s="169"/>
      <c r="Z270" s="169"/>
    </row>
    <row r="271" spans="1:26" ht="15">
      <c r="A271" s="169"/>
      <c r="B271" s="169"/>
      <c r="C271" s="169"/>
      <c r="D271" s="169"/>
      <c r="E271" s="169"/>
      <c r="F271" s="169"/>
      <c r="G271" s="169"/>
      <c r="H271" s="169"/>
      <c r="I271" s="169"/>
      <c r="J271" s="169"/>
      <c r="K271" s="169"/>
      <c r="L271" s="169"/>
      <c r="M271" s="169"/>
      <c r="N271" s="169"/>
      <c r="O271" s="169"/>
      <c r="P271" s="169"/>
      <c r="Q271" s="169"/>
      <c r="R271" s="169"/>
      <c r="S271" s="169"/>
      <c r="T271" s="169"/>
      <c r="U271" s="169"/>
      <c r="V271" s="169"/>
      <c r="W271" s="169"/>
      <c r="X271" s="169"/>
      <c r="Y271" s="169"/>
      <c r="Z271" s="169"/>
    </row>
    <row r="272" spans="1:26" ht="15">
      <c r="A272" s="169"/>
      <c r="B272" s="169"/>
      <c r="C272" s="169"/>
      <c r="D272" s="169"/>
      <c r="E272" s="169"/>
      <c r="F272" s="169"/>
      <c r="G272" s="169"/>
      <c r="H272" s="169"/>
      <c r="I272" s="169"/>
      <c r="J272" s="169"/>
      <c r="K272" s="169"/>
      <c r="L272" s="169"/>
      <c r="M272" s="169"/>
      <c r="N272" s="169"/>
      <c r="O272" s="169"/>
      <c r="P272" s="169"/>
      <c r="Q272" s="169"/>
      <c r="R272" s="169"/>
      <c r="S272" s="169"/>
      <c r="T272" s="169"/>
      <c r="U272" s="169"/>
      <c r="V272" s="169"/>
      <c r="W272" s="169"/>
      <c r="X272" s="169"/>
      <c r="Y272" s="169"/>
      <c r="Z272" s="169"/>
    </row>
    <row r="273" spans="1:26" ht="15">
      <c r="A273" s="169"/>
      <c r="B273" s="169"/>
      <c r="C273" s="169"/>
      <c r="D273" s="169"/>
      <c r="E273" s="169"/>
      <c r="F273" s="169"/>
      <c r="G273" s="169"/>
      <c r="H273" s="169"/>
      <c r="I273" s="169"/>
      <c r="J273" s="169"/>
      <c r="K273" s="169"/>
      <c r="L273" s="169"/>
      <c r="M273" s="169"/>
      <c r="N273" s="169"/>
      <c r="O273" s="169"/>
      <c r="P273" s="169"/>
      <c r="Q273" s="169"/>
      <c r="R273" s="169"/>
      <c r="S273" s="169"/>
      <c r="T273" s="169"/>
      <c r="U273" s="169"/>
      <c r="V273" s="169"/>
      <c r="W273" s="169"/>
      <c r="X273" s="169"/>
      <c r="Y273" s="169"/>
      <c r="Z273" s="169"/>
    </row>
    <row r="274" spans="1:26" ht="15">
      <c r="A274" s="169"/>
      <c r="B274" s="169"/>
      <c r="C274" s="169"/>
      <c r="D274" s="169"/>
      <c r="E274" s="169"/>
      <c r="F274" s="169"/>
      <c r="G274" s="169"/>
      <c r="H274" s="169"/>
      <c r="I274" s="169"/>
      <c r="J274" s="169"/>
      <c r="K274" s="169"/>
      <c r="L274" s="169"/>
      <c r="M274" s="169"/>
      <c r="N274" s="169"/>
      <c r="O274" s="169"/>
      <c r="P274" s="169"/>
      <c r="Q274" s="169"/>
      <c r="R274" s="169"/>
      <c r="S274" s="169"/>
      <c r="T274" s="169"/>
      <c r="U274" s="169"/>
      <c r="V274" s="169"/>
      <c r="W274" s="169"/>
      <c r="X274" s="169"/>
      <c r="Y274" s="169"/>
      <c r="Z274" s="169"/>
    </row>
    <row r="275" spans="1:26" ht="15">
      <c r="A275" s="169"/>
      <c r="B275" s="169"/>
      <c r="C275" s="169"/>
      <c r="D275" s="169"/>
      <c r="E275" s="169"/>
      <c r="F275" s="169"/>
      <c r="G275" s="169"/>
      <c r="H275" s="169"/>
      <c r="I275" s="169"/>
      <c r="J275" s="169"/>
      <c r="K275" s="169"/>
      <c r="L275" s="169"/>
      <c r="M275" s="169"/>
      <c r="N275" s="169"/>
      <c r="O275" s="169"/>
      <c r="P275" s="169"/>
      <c r="Q275" s="169"/>
      <c r="R275" s="169"/>
      <c r="S275" s="169"/>
      <c r="T275" s="169"/>
      <c r="U275" s="169"/>
      <c r="V275" s="169"/>
      <c r="W275" s="169"/>
      <c r="X275" s="169"/>
      <c r="Y275" s="169"/>
      <c r="Z275" s="169"/>
    </row>
    <row r="276" spans="1:26" ht="15">
      <c r="A276" s="169"/>
      <c r="B276" s="169"/>
      <c r="C276" s="169"/>
      <c r="D276" s="169"/>
      <c r="E276" s="169"/>
      <c r="F276" s="169"/>
      <c r="G276" s="169"/>
      <c r="H276" s="169"/>
      <c r="I276" s="169"/>
      <c r="J276" s="169"/>
      <c r="K276" s="169"/>
      <c r="L276" s="169"/>
      <c r="M276" s="169"/>
      <c r="N276" s="169"/>
      <c r="O276" s="169"/>
      <c r="P276" s="169"/>
      <c r="Q276" s="169"/>
      <c r="R276" s="169"/>
      <c r="S276" s="169"/>
      <c r="T276" s="169"/>
      <c r="U276" s="169"/>
      <c r="V276" s="169"/>
      <c r="W276" s="169"/>
      <c r="X276" s="169"/>
      <c r="Y276" s="169"/>
      <c r="Z276" s="169"/>
    </row>
    <row r="277" spans="1:26" ht="15">
      <c r="A277" s="169"/>
      <c r="B277" s="169"/>
      <c r="C277" s="169"/>
      <c r="D277" s="169"/>
      <c r="E277" s="169"/>
      <c r="F277" s="169"/>
      <c r="G277" s="169"/>
      <c r="H277" s="169"/>
      <c r="I277" s="169"/>
      <c r="J277" s="169"/>
      <c r="K277" s="169"/>
      <c r="L277" s="169"/>
      <c r="M277" s="169"/>
      <c r="N277" s="169"/>
      <c r="O277" s="169"/>
      <c r="P277" s="169"/>
      <c r="Q277" s="169"/>
      <c r="R277" s="169"/>
      <c r="S277" s="169"/>
      <c r="T277" s="169"/>
      <c r="U277" s="169"/>
      <c r="V277" s="169"/>
      <c r="W277" s="169"/>
      <c r="X277" s="169"/>
      <c r="Y277" s="169"/>
      <c r="Z277" s="169"/>
    </row>
    <row r="278" spans="1:26" ht="15">
      <c r="A278" s="169"/>
      <c r="B278" s="169"/>
      <c r="C278" s="169"/>
      <c r="D278" s="169"/>
      <c r="E278" s="169"/>
      <c r="F278" s="169"/>
      <c r="G278" s="169"/>
      <c r="H278" s="169"/>
      <c r="I278" s="169"/>
      <c r="J278" s="169"/>
      <c r="K278" s="169"/>
      <c r="L278" s="169"/>
      <c r="M278" s="169"/>
      <c r="N278" s="169"/>
      <c r="O278" s="169"/>
      <c r="P278" s="169"/>
      <c r="Q278" s="169"/>
      <c r="R278" s="169"/>
      <c r="S278" s="169"/>
      <c r="T278" s="169"/>
      <c r="U278" s="169"/>
      <c r="V278" s="169"/>
      <c r="W278" s="169"/>
      <c r="X278" s="169"/>
      <c r="Y278" s="169"/>
      <c r="Z278" s="169"/>
    </row>
    <row r="279" spans="1:26" ht="15">
      <c r="A279" s="169"/>
      <c r="B279" s="169"/>
      <c r="C279" s="169"/>
      <c r="D279" s="169"/>
      <c r="E279" s="169"/>
      <c r="F279" s="169"/>
      <c r="G279" s="169"/>
      <c r="H279" s="169"/>
      <c r="I279" s="169"/>
      <c r="J279" s="169"/>
      <c r="K279" s="169"/>
      <c r="L279" s="169"/>
      <c r="M279" s="169"/>
      <c r="N279" s="169"/>
      <c r="O279" s="169"/>
      <c r="P279" s="169"/>
      <c r="Q279" s="169"/>
      <c r="R279" s="169"/>
      <c r="S279" s="169"/>
      <c r="T279" s="169"/>
      <c r="U279" s="169"/>
      <c r="V279" s="169"/>
      <c r="W279" s="169"/>
      <c r="X279" s="169"/>
      <c r="Y279" s="169"/>
      <c r="Z279" s="169"/>
    </row>
    <row r="280" spans="1:26" ht="15">
      <c r="A280" s="169"/>
      <c r="B280" s="169"/>
      <c r="C280" s="169"/>
      <c r="D280" s="169"/>
      <c r="E280" s="169"/>
      <c r="F280" s="169"/>
      <c r="G280" s="169"/>
      <c r="H280" s="169"/>
      <c r="I280" s="169"/>
      <c r="J280" s="169"/>
      <c r="K280" s="169"/>
      <c r="L280" s="169"/>
      <c r="M280" s="169"/>
      <c r="N280" s="169"/>
      <c r="O280" s="169"/>
      <c r="P280" s="169"/>
      <c r="Q280" s="169"/>
      <c r="R280" s="169"/>
      <c r="S280" s="169"/>
      <c r="T280" s="169"/>
      <c r="U280" s="169"/>
      <c r="V280" s="169"/>
      <c r="W280" s="169"/>
      <c r="X280" s="169"/>
      <c r="Y280" s="169"/>
      <c r="Z280" s="169"/>
    </row>
    <row r="281" spans="1:26" ht="15">
      <c r="A281" s="169"/>
      <c r="B281" s="169"/>
      <c r="C281" s="169"/>
      <c r="D281" s="169"/>
      <c r="E281" s="169"/>
      <c r="F281" s="169"/>
      <c r="G281" s="169"/>
      <c r="H281" s="169"/>
      <c r="I281" s="169"/>
      <c r="J281" s="169"/>
      <c r="K281" s="169"/>
      <c r="L281" s="169"/>
      <c r="M281" s="169"/>
      <c r="N281" s="169"/>
      <c r="O281" s="169"/>
      <c r="P281" s="169"/>
      <c r="Q281" s="169"/>
      <c r="R281" s="169"/>
      <c r="S281" s="169"/>
      <c r="T281" s="169"/>
      <c r="U281" s="169"/>
      <c r="V281" s="169"/>
      <c r="W281" s="169"/>
      <c r="X281" s="169"/>
      <c r="Y281" s="169"/>
      <c r="Z281" s="169"/>
    </row>
    <row r="282" spans="1:26" ht="15">
      <c r="A282" s="169"/>
      <c r="B282" s="169"/>
      <c r="C282" s="169"/>
      <c r="D282" s="169"/>
      <c r="E282" s="169"/>
      <c r="F282" s="169"/>
      <c r="G282" s="169"/>
      <c r="H282" s="169"/>
      <c r="I282" s="169"/>
      <c r="J282" s="169"/>
      <c r="K282" s="169"/>
      <c r="L282" s="169"/>
      <c r="M282" s="169"/>
      <c r="N282" s="169"/>
      <c r="O282" s="169"/>
      <c r="P282" s="169"/>
      <c r="Q282" s="169"/>
      <c r="R282" s="169"/>
      <c r="S282" s="169"/>
      <c r="T282" s="169"/>
      <c r="U282" s="169"/>
      <c r="V282" s="169"/>
      <c r="W282" s="169"/>
      <c r="X282" s="169"/>
      <c r="Y282" s="169"/>
      <c r="Z282" s="169"/>
    </row>
    <row r="283" spans="1:26" ht="15">
      <c r="A283" s="169"/>
      <c r="B283" s="169"/>
      <c r="C283" s="169"/>
      <c r="D283" s="169"/>
      <c r="E283" s="169"/>
      <c r="F283" s="169"/>
      <c r="G283" s="169"/>
      <c r="H283" s="169"/>
      <c r="I283" s="169"/>
      <c r="J283" s="169"/>
      <c r="K283" s="169"/>
      <c r="L283" s="169"/>
      <c r="M283" s="169"/>
      <c r="N283" s="169"/>
      <c r="O283" s="169"/>
      <c r="P283" s="169"/>
      <c r="Q283" s="169"/>
      <c r="R283" s="169"/>
      <c r="S283" s="169"/>
      <c r="T283" s="169"/>
      <c r="U283" s="169"/>
      <c r="V283" s="169"/>
      <c r="W283" s="169"/>
      <c r="X283" s="169"/>
      <c r="Y283" s="169"/>
      <c r="Z283" s="169"/>
    </row>
    <row r="284" spans="1:26" ht="15">
      <c r="A284" s="169"/>
      <c r="B284" s="169"/>
      <c r="C284" s="169"/>
      <c r="D284" s="169"/>
      <c r="E284" s="169"/>
      <c r="F284" s="169"/>
      <c r="G284" s="169"/>
      <c r="H284" s="169"/>
      <c r="I284" s="169"/>
      <c r="J284" s="169"/>
      <c r="K284" s="169"/>
      <c r="L284" s="169"/>
      <c r="M284" s="169"/>
      <c r="N284" s="169"/>
      <c r="O284" s="169"/>
      <c r="P284" s="169"/>
      <c r="Q284" s="169"/>
      <c r="R284" s="169"/>
      <c r="S284" s="169"/>
      <c r="T284" s="169"/>
      <c r="U284" s="169"/>
      <c r="V284" s="169"/>
      <c r="W284" s="169"/>
      <c r="X284" s="169"/>
      <c r="Y284" s="169"/>
      <c r="Z284" s="169"/>
    </row>
    <row r="285" spans="1:26" ht="15">
      <c r="A285" s="169"/>
      <c r="B285" s="169"/>
      <c r="C285" s="169"/>
      <c r="D285" s="169"/>
      <c r="E285" s="169"/>
      <c r="F285" s="169"/>
      <c r="G285" s="169"/>
      <c r="H285" s="169"/>
      <c r="I285" s="169"/>
      <c r="J285" s="169"/>
      <c r="K285" s="169"/>
      <c r="L285" s="169"/>
      <c r="M285" s="169"/>
      <c r="N285" s="169"/>
      <c r="O285" s="169"/>
      <c r="P285" s="169"/>
      <c r="Q285" s="169"/>
      <c r="R285" s="169"/>
      <c r="S285" s="169"/>
      <c r="T285" s="169"/>
      <c r="U285" s="169"/>
      <c r="V285" s="169"/>
      <c r="W285" s="169"/>
      <c r="X285" s="169"/>
      <c r="Y285" s="169"/>
      <c r="Z285" s="169"/>
    </row>
    <row r="286" spans="1:26" ht="15">
      <c r="A286" s="169"/>
      <c r="B286" s="169"/>
      <c r="C286" s="169"/>
      <c r="D286" s="169"/>
      <c r="E286" s="169"/>
      <c r="F286" s="169"/>
      <c r="G286" s="169"/>
      <c r="H286" s="169"/>
      <c r="I286" s="169"/>
      <c r="J286" s="169"/>
      <c r="K286" s="169"/>
      <c r="L286" s="169"/>
      <c r="M286" s="169"/>
      <c r="N286" s="169"/>
      <c r="O286" s="169"/>
      <c r="P286" s="169"/>
      <c r="Q286" s="169"/>
      <c r="R286" s="169"/>
      <c r="S286" s="169"/>
      <c r="T286" s="169"/>
      <c r="U286" s="169"/>
      <c r="V286" s="169"/>
      <c r="W286" s="169"/>
      <c r="X286" s="169"/>
      <c r="Y286" s="169"/>
      <c r="Z286" s="169"/>
    </row>
    <row r="287" spans="1:26" ht="15">
      <c r="A287" s="169"/>
      <c r="B287" s="169"/>
      <c r="C287" s="169"/>
      <c r="D287" s="169"/>
      <c r="E287" s="169"/>
      <c r="F287" s="169"/>
      <c r="G287" s="169"/>
      <c r="H287" s="169"/>
      <c r="I287" s="169"/>
      <c r="J287" s="169"/>
      <c r="K287" s="169"/>
      <c r="L287" s="169"/>
      <c r="M287" s="169"/>
      <c r="N287" s="169"/>
      <c r="O287" s="169"/>
      <c r="P287" s="169"/>
      <c r="Q287" s="169"/>
      <c r="R287" s="169"/>
      <c r="S287" s="169"/>
      <c r="T287" s="169"/>
      <c r="U287" s="169"/>
      <c r="V287" s="169"/>
      <c r="W287" s="169"/>
      <c r="X287" s="169"/>
      <c r="Y287" s="169"/>
      <c r="Z287" s="169"/>
    </row>
    <row r="288" spans="1:26" ht="15">
      <c r="A288" s="169"/>
      <c r="B288" s="169"/>
      <c r="C288" s="169"/>
      <c r="D288" s="169"/>
      <c r="E288" s="169"/>
      <c r="F288" s="169"/>
      <c r="G288" s="169"/>
      <c r="H288" s="169"/>
      <c r="I288" s="169"/>
      <c r="J288" s="169"/>
      <c r="K288" s="169"/>
      <c r="L288" s="169"/>
      <c r="M288" s="169"/>
      <c r="N288" s="169"/>
      <c r="O288" s="169"/>
      <c r="P288" s="169"/>
      <c r="Q288" s="169"/>
      <c r="R288" s="169"/>
      <c r="S288" s="169"/>
      <c r="T288" s="169"/>
      <c r="U288" s="169"/>
      <c r="V288" s="169"/>
      <c r="W288" s="169"/>
      <c r="X288" s="169"/>
      <c r="Y288" s="169"/>
      <c r="Z288" s="169"/>
    </row>
    <row r="289" spans="1:26" ht="15">
      <c r="A289" s="169"/>
      <c r="B289" s="169"/>
      <c r="C289" s="169"/>
      <c r="D289" s="169"/>
      <c r="E289" s="169"/>
      <c r="F289" s="169"/>
      <c r="G289" s="169"/>
      <c r="H289" s="169"/>
      <c r="I289" s="169"/>
      <c r="J289" s="169"/>
      <c r="K289" s="169"/>
      <c r="L289" s="169"/>
      <c r="M289" s="169"/>
      <c r="N289" s="169"/>
      <c r="O289" s="169"/>
      <c r="P289" s="169"/>
      <c r="Q289" s="169"/>
      <c r="R289" s="169"/>
      <c r="S289" s="169"/>
      <c r="T289" s="169"/>
      <c r="U289" s="169"/>
      <c r="V289" s="169"/>
      <c r="W289" s="169"/>
      <c r="X289" s="169"/>
      <c r="Y289" s="169"/>
      <c r="Z289" s="169"/>
    </row>
    <row r="290" spans="1:26" ht="15">
      <c r="A290" s="169"/>
      <c r="B290" s="169"/>
      <c r="C290" s="169"/>
      <c r="D290" s="169"/>
      <c r="E290" s="169"/>
      <c r="F290" s="169"/>
      <c r="G290" s="169"/>
      <c r="H290" s="169"/>
      <c r="I290" s="169"/>
      <c r="J290" s="169"/>
      <c r="K290" s="169"/>
      <c r="L290" s="169"/>
      <c r="M290" s="169"/>
      <c r="N290" s="169"/>
      <c r="O290" s="169"/>
      <c r="P290" s="169"/>
      <c r="Q290" s="169"/>
      <c r="R290" s="169"/>
      <c r="S290" s="169"/>
      <c r="T290" s="169"/>
      <c r="U290" s="169"/>
      <c r="V290" s="169"/>
      <c r="W290" s="169"/>
      <c r="X290" s="169"/>
      <c r="Y290" s="169"/>
      <c r="Z290" s="169"/>
    </row>
    <row r="291" spans="1:26" ht="15">
      <c r="A291" s="169"/>
      <c r="B291" s="169"/>
      <c r="C291" s="169"/>
      <c r="D291" s="169"/>
      <c r="E291" s="169"/>
      <c r="F291" s="169"/>
      <c r="G291" s="169"/>
      <c r="H291" s="169"/>
      <c r="I291" s="169"/>
      <c r="J291" s="169"/>
      <c r="K291" s="169"/>
      <c r="L291" s="169"/>
      <c r="M291" s="169"/>
      <c r="N291" s="169"/>
      <c r="O291" s="169"/>
      <c r="P291" s="169"/>
      <c r="Q291" s="169"/>
      <c r="R291" s="169"/>
      <c r="S291" s="169"/>
      <c r="T291" s="169"/>
      <c r="U291" s="169"/>
      <c r="V291" s="169"/>
      <c r="W291" s="169"/>
      <c r="X291" s="169"/>
      <c r="Y291" s="169"/>
      <c r="Z291" s="169"/>
    </row>
    <row r="292" spans="1:26" ht="15">
      <c r="A292" s="169"/>
      <c r="B292" s="169"/>
      <c r="C292" s="169"/>
      <c r="D292" s="169"/>
      <c r="E292" s="169"/>
      <c r="F292" s="169"/>
      <c r="G292" s="169"/>
      <c r="H292" s="169"/>
      <c r="I292" s="169"/>
      <c r="J292" s="169"/>
      <c r="K292" s="169"/>
      <c r="L292" s="169"/>
      <c r="M292" s="169"/>
      <c r="N292" s="169"/>
      <c r="O292" s="169"/>
      <c r="P292" s="169"/>
      <c r="Q292" s="169"/>
      <c r="R292" s="169"/>
      <c r="S292" s="169"/>
      <c r="T292" s="169"/>
      <c r="U292" s="169"/>
      <c r="V292" s="169"/>
      <c r="W292" s="169"/>
      <c r="X292" s="169"/>
      <c r="Y292" s="169"/>
      <c r="Z292" s="169"/>
    </row>
    <row r="293" spans="1:26" ht="15">
      <c r="A293" s="169"/>
      <c r="B293" s="169"/>
      <c r="C293" s="169"/>
      <c r="D293" s="169"/>
      <c r="E293" s="169"/>
      <c r="F293" s="169"/>
      <c r="G293" s="169"/>
      <c r="H293" s="169"/>
      <c r="I293" s="169"/>
      <c r="J293" s="169"/>
      <c r="K293" s="169"/>
      <c r="L293" s="169"/>
      <c r="M293" s="169"/>
      <c r="N293" s="169"/>
      <c r="O293" s="169"/>
      <c r="P293" s="169"/>
      <c r="Q293" s="169"/>
      <c r="R293" s="169"/>
      <c r="S293" s="169"/>
      <c r="T293" s="169"/>
      <c r="U293" s="169"/>
      <c r="V293" s="169"/>
      <c r="W293" s="169"/>
      <c r="X293" s="169"/>
      <c r="Y293" s="169"/>
      <c r="Z293" s="169"/>
    </row>
    <row r="294" spans="1:26" ht="15">
      <c r="A294" s="169"/>
      <c r="B294" s="169"/>
      <c r="C294" s="169"/>
      <c r="D294" s="169"/>
      <c r="E294" s="169"/>
      <c r="F294" s="169"/>
      <c r="G294" s="169"/>
      <c r="H294" s="169"/>
      <c r="I294" s="169"/>
      <c r="J294" s="169"/>
      <c r="K294" s="169"/>
      <c r="L294" s="169"/>
      <c r="M294" s="169"/>
      <c r="N294" s="169"/>
      <c r="O294" s="169"/>
      <c r="P294" s="169"/>
      <c r="Q294" s="169"/>
      <c r="R294" s="169"/>
      <c r="S294" s="169"/>
      <c r="T294" s="169"/>
      <c r="U294" s="169"/>
      <c r="V294" s="169"/>
      <c r="W294" s="169"/>
      <c r="X294" s="169"/>
      <c r="Y294" s="169"/>
      <c r="Z294" s="169"/>
    </row>
    <row r="295" spans="1:26" ht="15">
      <c r="A295" s="169"/>
      <c r="B295" s="169"/>
      <c r="C295" s="169"/>
      <c r="D295" s="169"/>
      <c r="E295" s="169"/>
      <c r="F295" s="169"/>
      <c r="G295" s="169"/>
      <c r="H295" s="169"/>
      <c r="I295" s="169"/>
      <c r="J295" s="169"/>
      <c r="K295" s="169"/>
      <c r="L295" s="169"/>
      <c r="M295" s="169"/>
      <c r="N295" s="169"/>
      <c r="O295" s="169"/>
      <c r="P295" s="169"/>
      <c r="Q295" s="169"/>
      <c r="R295" s="169"/>
      <c r="S295" s="169"/>
      <c r="T295" s="169"/>
      <c r="U295" s="169"/>
      <c r="V295" s="169"/>
      <c r="W295" s="169"/>
      <c r="X295" s="169"/>
      <c r="Y295" s="169"/>
      <c r="Z295" s="169"/>
    </row>
    <row r="296" spans="1:26" ht="15">
      <c r="A296" s="169"/>
      <c r="B296" s="169"/>
      <c r="C296" s="169"/>
      <c r="D296" s="169"/>
      <c r="E296" s="169"/>
      <c r="F296" s="169"/>
      <c r="G296" s="169"/>
      <c r="H296" s="169"/>
      <c r="I296" s="169"/>
      <c r="J296" s="169"/>
      <c r="K296" s="169"/>
      <c r="L296" s="169"/>
      <c r="M296" s="169"/>
      <c r="N296" s="169"/>
      <c r="O296" s="169"/>
      <c r="P296" s="169"/>
      <c r="Q296" s="169"/>
      <c r="R296" s="169"/>
      <c r="S296" s="169"/>
      <c r="T296" s="169"/>
      <c r="U296" s="169"/>
      <c r="V296" s="169"/>
      <c r="W296" s="169"/>
      <c r="X296" s="169"/>
      <c r="Y296" s="169"/>
      <c r="Z296" s="169"/>
    </row>
    <row r="297" spans="1:26" ht="15">
      <c r="A297" s="169"/>
      <c r="B297" s="169"/>
      <c r="C297" s="169"/>
      <c r="D297" s="169"/>
      <c r="E297" s="169"/>
      <c r="F297" s="169"/>
      <c r="G297" s="169"/>
      <c r="H297" s="169"/>
      <c r="I297" s="169"/>
      <c r="J297" s="169"/>
      <c r="K297" s="169"/>
      <c r="L297" s="169"/>
      <c r="M297" s="169"/>
      <c r="N297" s="169"/>
      <c r="O297" s="169"/>
      <c r="P297" s="169"/>
      <c r="Q297" s="169"/>
      <c r="R297" s="169"/>
      <c r="S297" s="169"/>
      <c r="T297" s="169"/>
      <c r="U297" s="169"/>
      <c r="V297" s="169"/>
      <c r="W297" s="169"/>
      <c r="X297" s="169"/>
      <c r="Y297" s="169"/>
      <c r="Z297" s="169"/>
    </row>
    <row r="298" spans="1:26" ht="15">
      <c r="A298" s="169"/>
      <c r="B298" s="169"/>
      <c r="C298" s="169"/>
      <c r="D298" s="169"/>
      <c r="E298" s="169"/>
      <c r="F298" s="169"/>
      <c r="G298" s="169"/>
      <c r="H298" s="169"/>
      <c r="I298" s="169"/>
      <c r="J298" s="169"/>
      <c r="K298" s="169"/>
      <c r="L298" s="169"/>
      <c r="M298" s="169"/>
      <c r="N298" s="169"/>
      <c r="O298" s="169"/>
      <c r="P298" s="169"/>
      <c r="Q298" s="169"/>
      <c r="R298" s="169"/>
      <c r="S298" s="169"/>
      <c r="T298" s="169"/>
      <c r="U298" s="169"/>
      <c r="V298" s="169"/>
      <c r="W298" s="169"/>
      <c r="X298" s="169"/>
      <c r="Y298" s="169"/>
      <c r="Z298" s="169"/>
    </row>
    <row r="299" spans="1:26" ht="15">
      <c r="A299" s="169"/>
      <c r="B299" s="169"/>
      <c r="C299" s="169"/>
      <c r="D299" s="169"/>
      <c r="E299" s="169"/>
      <c r="F299" s="169"/>
      <c r="G299" s="169"/>
      <c r="H299" s="169"/>
      <c r="I299" s="169"/>
      <c r="J299" s="169"/>
      <c r="K299" s="169"/>
      <c r="L299" s="169"/>
      <c r="M299" s="169"/>
      <c r="N299" s="169"/>
      <c r="O299" s="169"/>
      <c r="P299" s="169"/>
      <c r="Q299" s="169"/>
      <c r="R299" s="169"/>
      <c r="S299" s="169"/>
      <c r="T299" s="169"/>
      <c r="U299" s="169"/>
      <c r="V299" s="169"/>
      <c r="W299" s="169"/>
      <c r="X299" s="169"/>
      <c r="Y299" s="169"/>
      <c r="Z299" s="169"/>
    </row>
    <row r="300" spans="1:26" ht="15">
      <c r="A300" s="169"/>
      <c r="B300" s="169"/>
      <c r="C300" s="169"/>
      <c r="D300" s="169"/>
      <c r="E300" s="169"/>
      <c r="F300" s="169"/>
      <c r="G300" s="169"/>
      <c r="H300" s="169"/>
      <c r="I300" s="169"/>
      <c r="J300" s="169"/>
      <c r="K300" s="169"/>
      <c r="L300" s="169"/>
      <c r="M300" s="169"/>
      <c r="N300" s="169"/>
      <c r="O300" s="169"/>
      <c r="P300" s="169"/>
      <c r="Q300" s="169"/>
      <c r="R300" s="169"/>
      <c r="S300" s="169"/>
      <c r="T300" s="169"/>
      <c r="U300" s="169"/>
      <c r="V300" s="169"/>
      <c r="W300" s="169"/>
      <c r="X300" s="169"/>
      <c r="Y300" s="169"/>
      <c r="Z300" s="169"/>
    </row>
    <row r="301" spans="1:26" ht="15">
      <c r="A301" s="169"/>
      <c r="B301" s="169"/>
      <c r="C301" s="169"/>
      <c r="D301" s="169"/>
      <c r="E301" s="169"/>
      <c r="F301" s="169"/>
      <c r="G301" s="169"/>
      <c r="H301" s="169"/>
      <c r="I301" s="169"/>
      <c r="J301" s="169"/>
      <c r="K301" s="169"/>
      <c r="L301" s="169"/>
      <c r="M301" s="169"/>
      <c r="N301" s="169"/>
      <c r="O301" s="169"/>
      <c r="P301" s="169"/>
      <c r="Q301" s="169"/>
      <c r="R301" s="169"/>
      <c r="S301" s="169"/>
      <c r="T301" s="169"/>
      <c r="U301" s="169"/>
      <c r="V301" s="169"/>
      <c r="W301" s="169"/>
      <c r="X301" s="169"/>
      <c r="Y301" s="169"/>
      <c r="Z301" s="169"/>
    </row>
    <row r="302" spans="1:26" ht="15">
      <c r="A302" s="169"/>
      <c r="B302" s="169"/>
      <c r="C302" s="169"/>
      <c r="D302" s="169"/>
      <c r="E302" s="169"/>
      <c r="F302" s="169"/>
      <c r="G302" s="169"/>
      <c r="H302" s="169"/>
      <c r="I302" s="169"/>
      <c r="J302" s="169"/>
      <c r="K302" s="169"/>
      <c r="L302" s="169"/>
      <c r="M302" s="169"/>
      <c r="N302" s="169"/>
      <c r="O302" s="169"/>
      <c r="P302" s="169"/>
      <c r="Q302" s="169"/>
      <c r="R302" s="169"/>
      <c r="S302" s="169"/>
      <c r="T302" s="169"/>
      <c r="U302" s="169"/>
      <c r="V302" s="169"/>
      <c r="W302" s="169"/>
      <c r="X302" s="169"/>
      <c r="Y302" s="169"/>
      <c r="Z302" s="169"/>
    </row>
    <row r="303" spans="1:26" ht="15">
      <c r="A303" s="169"/>
      <c r="B303" s="169"/>
      <c r="C303" s="169"/>
      <c r="D303" s="169"/>
      <c r="E303" s="169"/>
      <c r="F303" s="169"/>
      <c r="G303" s="169"/>
      <c r="H303" s="169"/>
      <c r="I303" s="169"/>
      <c r="J303" s="169"/>
      <c r="K303" s="169"/>
      <c r="L303" s="169"/>
      <c r="M303" s="169"/>
      <c r="N303" s="169"/>
      <c r="O303" s="169"/>
      <c r="P303" s="169"/>
      <c r="Q303" s="169"/>
      <c r="R303" s="169"/>
      <c r="S303" s="169"/>
      <c r="T303" s="169"/>
      <c r="U303" s="169"/>
      <c r="V303" s="169"/>
      <c r="W303" s="169"/>
      <c r="X303" s="169"/>
      <c r="Y303" s="169"/>
      <c r="Z303" s="169"/>
    </row>
    <row r="304" spans="1:26" ht="15">
      <c r="A304" s="169"/>
      <c r="B304" s="169"/>
      <c r="C304" s="169"/>
      <c r="D304" s="169"/>
      <c r="E304" s="169"/>
      <c r="F304" s="169"/>
      <c r="G304" s="169"/>
      <c r="H304" s="169"/>
      <c r="I304" s="169"/>
      <c r="J304" s="169"/>
      <c r="K304" s="169"/>
      <c r="L304" s="169"/>
      <c r="M304" s="169"/>
      <c r="N304" s="169"/>
      <c r="O304" s="169"/>
      <c r="P304" s="169"/>
      <c r="Q304" s="169"/>
      <c r="R304" s="169"/>
      <c r="S304" s="169"/>
      <c r="T304" s="169"/>
      <c r="U304" s="169"/>
      <c r="V304" s="169"/>
      <c r="W304" s="169"/>
      <c r="X304" s="169"/>
      <c r="Y304" s="169"/>
      <c r="Z304" s="169"/>
    </row>
    <row r="305" spans="1:26" ht="15">
      <c r="A305" s="169"/>
      <c r="B305" s="169"/>
      <c r="C305" s="169"/>
      <c r="D305" s="169"/>
      <c r="E305" s="169"/>
      <c r="F305" s="169"/>
      <c r="G305" s="169"/>
      <c r="H305" s="169"/>
      <c r="I305" s="169"/>
      <c r="J305" s="169"/>
      <c r="K305" s="169"/>
      <c r="L305" s="169"/>
      <c r="M305" s="169"/>
      <c r="N305" s="169"/>
      <c r="O305" s="169"/>
      <c r="P305" s="169"/>
      <c r="Q305" s="169"/>
      <c r="R305" s="169"/>
      <c r="S305" s="169"/>
      <c r="T305" s="169"/>
      <c r="U305" s="169"/>
      <c r="V305" s="169"/>
      <c r="W305" s="169"/>
      <c r="X305" s="169"/>
      <c r="Y305" s="169"/>
      <c r="Z305" s="169"/>
    </row>
    <row r="306" spans="1:26" ht="15">
      <c r="A306" s="169"/>
      <c r="B306" s="169"/>
      <c r="C306" s="169"/>
      <c r="D306" s="169"/>
      <c r="E306" s="169"/>
      <c r="F306" s="169"/>
      <c r="G306" s="169"/>
      <c r="H306" s="169"/>
      <c r="I306" s="169"/>
      <c r="J306" s="169"/>
      <c r="K306" s="169"/>
      <c r="L306" s="169"/>
      <c r="M306" s="169"/>
      <c r="N306" s="169"/>
      <c r="O306" s="169"/>
      <c r="P306" s="169"/>
      <c r="Q306" s="169"/>
      <c r="R306" s="169"/>
      <c r="S306" s="169"/>
      <c r="T306" s="169"/>
      <c r="U306" s="169"/>
      <c r="V306" s="169"/>
      <c r="W306" s="169"/>
      <c r="X306" s="169"/>
      <c r="Y306" s="169"/>
      <c r="Z306" s="169"/>
    </row>
    <row r="307" spans="1:26" ht="15">
      <c r="A307" s="169"/>
      <c r="B307" s="169"/>
      <c r="C307" s="169"/>
      <c r="D307" s="169"/>
      <c r="E307" s="169"/>
      <c r="F307" s="169"/>
      <c r="G307" s="169"/>
      <c r="H307" s="169"/>
      <c r="I307" s="169"/>
      <c r="J307" s="169"/>
      <c r="K307" s="169"/>
      <c r="L307" s="169"/>
      <c r="M307" s="169"/>
      <c r="N307" s="169"/>
      <c r="O307" s="169"/>
      <c r="P307" s="169"/>
      <c r="Q307" s="169"/>
      <c r="R307" s="169"/>
      <c r="S307" s="169"/>
      <c r="T307" s="169"/>
      <c r="U307" s="169"/>
      <c r="V307" s="169"/>
      <c r="W307" s="169"/>
      <c r="X307" s="169"/>
      <c r="Y307" s="169"/>
      <c r="Z307" s="169"/>
    </row>
    <row r="308" spans="1:26" ht="15">
      <c r="A308" s="169"/>
      <c r="B308" s="169"/>
      <c r="C308" s="169"/>
      <c r="D308" s="169"/>
      <c r="E308" s="169"/>
      <c r="F308" s="169"/>
      <c r="G308" s="169"/>
      <c r="H308" s="169"/>
      <c r="I308" s="169"/>
      <c r="J308" s="169"/>
      <c r="K308" s="169"/>
      <c r="L308" s="169"/>
      <c r="M308" s="169"/>
      <c r="N308" s="169"/>
      <c r="O308" s="169"/>
      <c r="P308" s="169"/>
      <c r="Q308" s="169"/>
      <c r="R308" s="169"/>
      <c r="S308" s="169"/>
      <c r="T308" s="169"/>
      <c r="U308" s="169"/>
      <c r="V308" s="169"/>
      <c r="W308" s="169"/>
      <c r="X308" s="169"/>
      <c r="Y308" s="169"/>
      <c r="Z308" s="169"/>
    </row>
    <row r="309" spans="1:26" ht="15">
      <c r="A309" s="169"/>
      <c r="B309" s="169"/>
      <c r="C309" s="169"/>
      <c r="D309" s="169"/>
      <c r="E309" s="169"/>
      <c r="F309" s="169"/>
      <c r="G309" s="169"/>
      <c r="H309" s="169"/>
      <c r="I309" s="169"/>
      <c r="J309" s="169"/>
      <c r="K309" s="169"/>
      <c r="L309" s="169"/>
      <c r="M309" s="169"/>
      <c r="N309" s="169"/>
      <c r="O309" s="169"/>
      <c r="P309" s="169"/>
      <c r="Q309" s="169"/>
      <c r="R309" s="169"/>
      <c r="S309" s="169"/>
      <c r="T309" s="169"/>
      <c r="U309" s="169"/>
      <c r="V309" s="169"/>
      <c r="W309" s="169"/>
      <c r="X309" s="169"/>
      <c r="Y309" s="169"/>
      <c r="Z309" s="169"/>
    </row>
    <row r="310" spans="1:26" ht="15">
      <c r="A310" s="169"/>
      <c r="B310" s="169"/>
      <c r="C310" s="169"/>
      <c r="D310" s="169"/>
      <c r="E310" s="169"/>
      <c r="F310" s="169"/>
      <c r="G310" s="169"/>
      <c r="H310" s="169"/>
      <c r="I310" s="169"/>
      <c r="J310" s="169"/>
      <c r="K310" s="169"/>
      <c r="L310" s="169"/>
      <c r="M310" s="169"/>
      <c r="N310" s="169"/>
      <c r="O310" s="169"/>
      <c r="P310" s="169"/>
      <c r="Q310" s="169"/>
      <c r="R310" s="169"/>
      <c r="S310" s="169"/>
      <c r="T310" s="169"/>
      <c r="U310" s="169"/>
      <c r="V310" s="169"/>
      <c r="W310" s="169"/>
      <c r="X310" s="169"/>
      <c r="Y310" s="169"/>
      <c r="Z310" s="169"/>
    </row>
    <row r="311" spans="1:26" ht="15">
      <c r="A311" s="169"/>
      <c r="B311" s="169"/>
      <c r="C311" s="169"/>
      <c r="D311" s="169"/>
      <c r="E311" s="169"/>
      <c r="F311" s="169"/>
      <c r="G311" s="169"/>
      <c r="H311" s="169"/>
      <c r="I311" s="169"/>
      <c r="J311" s="169"/>
      <c r="K311" s="169"/>
      <c r="L311" s="169"/>
      <c r="M311" s="169"/>
      <c r="N311" s="169"/>
      <c r="O311" s="169"/>
      <c r="P311" s="169"/>
      <c r="Q311" s="169"/>
      <c r="R311" s="169"/>
      <c r="S311" s="169"/>
      <c r="T311" s="169"/>
      <c r="U311" s="169"/>
      <c r="V311" s="169"/>
      <c r="W311" s="169"/>
      <c r="X311" s="169"/>
      <c r="Y311" s="169"/>
      <c r="Z311" s="169"/>
    </row>
    <row r="312" spans="1:26" ht="15">
      <c r="A312" s="169"/>
      <c r="B312" s="169"/>
      <c r="C312" s="169"/>
      <c r="D312" s="169"/>
      <c r="E312" s="169"/>
      <c r="F312" s="169"/>
      <c r="G312" s="169"/>
      <c r="H312" s="169"/>
      <c r="I312" s="169"/>
      <c r="J312" s="169"/>
      <c r="K312" s="169"/>
      <c r="L312" s="169"/>
      <c r="M312" s="169"/>
      <c r="N312" s="169"/>
      <c r="O312" s="169"/>
      <c r="P312" s="169"/>
      <c r="Q312" s="169"/>
      <c r="R312" s="169"/>
      <c r="S312" s="169"/>
      <c r="T312" s="169"/>
      <c r="U312" s="169"/>
      <c r="V312" s="169"/>
      <c r="W312" s="169"/>
      <c r="X312" s="169"/>
      <c r="Y312" s="169"/>
      <c r="Z312" s="169"/>
    </row>
    <row r="313" spans="1:26" ht="15">
      <c r="A313" s="169"/>
      <c r="B313" s="169"/>
      <c r="C313" s="169"/>
      <c r="D313" s="169"/>
      <c r="E313" s="169"/>
      <c r="F313" s="169"/>
      <c r="G313" s="169"/>
      <c r="H313" s="169"/>
      <c r="I313" s="169"/>
      <c r="J313" s="169"/>
      <c r="K313" s="169"/>
      <c r="L313" s="169"/>
      <c r="M313" s="169"/>
      <c r="N313" s="169"/>
      <c r="O313" s="169"/>
      <c r="P313" s="169"/>
      <c r="Q313" s="169"/>
      <c r="R313" s="169"/>
      <c r="S313" s="169"/>
      <c r="T313" s="169"/>
      <c r="U313" s="169"/>
      <c r="V313" s="169"/>
      <c r="W313" s="169"/>
      <c r="X313" s="169"/>
      <c r="Y313" s="169"/>
      <c r="Z313" s="169"/>
    </row>
    <row r="314" spans="1:26" ht="15">
      <c r="A314" s="169"/>
      <c r="B314" s="169"/>
      <c r="C314" s="169"/>
      <c r="D314" s="169"/>
      <c r="E314" s="169"/>
      <c r="F314" s="169"/>
      <c r="G314" s="169"/>
      <c r="H314" s="169"/>
      <c r="I314" s="169"/>
      <c r="J314" s="169"/>
      <c r="K314" s="169"/>
      <c r="L314" s="169"/>
      <c r="M314" s="169"/>
      <c r="N314" s="169"/>
      <c r="O314" s="169"/>
      <c r="P314" s="169"/>
      <c r="Q314" s="169"/>
      <c r="R314" s="169"/>
      <c r="S314" s="169"/>
      <c r="T314" s="169"/>
      <c r="U314" s="169"/>
      <c r="V314" s="169"/>
      <c r="W314" s="169"/>
      <c r="X314" s="169"/>
      <c r="Y314" s="169"/>
      <c r="Z314" s="169"/>
    </row>
    <row r="315" spans="1:26" ht="15">
      <c r="A315" s="169"/>
      <c r="B315" s="169"/>
      <c r="C315" s="169"/>
      <c r="D315" s="169"/>
      <c r="E315" s="169"/>
      <c r="F315" s="169"/>
      <c r="G315" s="169"/>
      <c r="H315" s="169"/>
      <c r="I315" s="169"/>
      <c r="J315" s="169"/>
      <c r="K315" s="169"/>
      <c r="L315" s="169"/>
      <c r="M315" s="169"/>
      <c r="N315" s="169"/>
      <c r="O315" s="169"/>
      <c r="P315" s="169"/>
      <c r="Q315" s="169"/>
      <c r="R315" s="169"/>
      <c r="S315" s="169"/>
      <c r="T315" s="169"/>
      <c r="U315" s="169"/>
      <c r="V315" s="169"/>
      <c r="W315" s="169"/>
      <c r="X315" s="169"/>
      <c r="Y315" s="169"/>
      <c r="Z315" s="169"/>
    </row>
    <row r="316" spans="1:26" ht="15">
      <c r="A316" s="169"/>
      <c r="B316" s="169"/>
      <c r="C316" s="169"/>
      <c r="D316" s="169"/>
      <c r="E316" s="169"/>
      <c r="F316" s="169"/>
      <c r="G316" s="169"/>
      <c r="H316" s="169"/>
      <c r="I316" s="169"/>
      <c r="J316" s="169"/>
      <c r="K316" s="169"/>
      <c r="L316" s="169"/>
      <c r="M316" s="169"/>
      <c r="N316" s="169"/>
      <c r="O316" s="169"/>
      <c r="P316" s="169"/>
      <c r="Q316" s="169"/>
      <c r="R316" s="169"/>
      <c r="S316" s="169"/>
      <c r="T316" s="169"/>
      <c r="U316" s="169"/>
      <c r="V316" s="169"/>
      <c r="W316" s="169"/>
      <c r="X316" s="169"/>
      <c r="Y316" s="169"/>
      <c r="Z316" s="169"/>
    </row>
    <row r="317" spans="1:26" ht="15">
      <c r="A317" s="169"/>
      <c r="B317" s="169"/>
      <c r="C317" s="169"/>
      <c r="D317" s="169"/>
      <c r="E317" s="169"/>
      <c r="F317" s="169"/>
      <c r="G317" s="169"/>
      <c r="H317" s="169"/>
      <c r="I317" s="169"/>
      <c r="J317" s="169"/>
      <c r="K317" s="169"/>
      <c r="L317" s="169"/>
      <c r="M317" s="169"/>
      <c r="N317" s="169"/>
      <c r="O317" s="169"/>
      <c r="P317" s="169"/>
      <c r="Q317" s="169"/>
      <c r="R317" s="169"/>
      <c r="S317" s="169"/>
      <c r="T317" s="169"/>
      <c r="U317" s="169"/>
      <c r="V317" s="169"/>
      <c r="W317" s="169"/>
      <c r="X317" s="169"/>
      <c r="Y317" s="169"/>
      <c r="Z317" s="169"/>
    </row>
    <row r="318" spans="1:26" ht="15">
      <c r="A318" s="169"/>
      <c r="B318" s="169"/>
      <c r="C318" s="169"/>
      <c r="D318" s="169"/>
      <c r="E318" s="169"/>
      <c r="F318" s="169"/>
      <c r="G318" s="169"/>
      <c r="H318" s="169"/>
      <c r="I318" s="169"/>
      <c r="J318" s="169"/>
      <c r="K318" s="169"/>
      <c r="L318" s="169"/>
      <c r="M318" s="169"/>
      <c r="N318" s="169"/>
      <c r="O318" s="169"/>
      <c r="P318" s="169"/>
      <c r="Q318" s="169"/>
      <c r="R318" s="169"/>
      <c r="S318" s="169"/>
      <c r="T318" s="169"/>
      <c r="U318" s="169"/>
      <c r="V318" s="169"/>
      <c r="W318" s="169"/>
      <c r="X318" s="169"/>
      <c r="Y318" s="169"/>
      <c r="Z318" s="169"/>
    </row>
    <row r="319" spans="1:26" ht="15">
      <c r="A319" s="169"/>
      <c r="B319" s="169"/>
      <c r="C319" s="169"/>
      <c r="D319" s="169"/>
      <c r="E319" s="169"/>
      <c r="F319" s="169"/>
      <c r="G319" s="169"/>
      <c r="H319" s="169"/>
      <c r="I319" s="169"/>
      <c r="J319" s="169"/>
      <c r="K319" s="169"/>
      <c r="L319" s="169"/>
      <c r="M319" s="169"/>
      <c r="N319" s="169"/>
      <c r="O319" s="169"/>
      <c r="P319" s="169"/>
      <c r="Q319" s="169"/>
      <c r="R319" s="169"/>
      <c r="S319" s="169"/>
      <c r="T319" s="169"/>
      <c r="U319" s="169"/>
      <c r="V319" s="169"/>
      <c r="W319" s="169"/>
      <c r="X319" s="169"/>
      <c r="Y319" s="169"/>
      <c r="Z319" s="169"/>
    </row>
    <row r="320" spans="1:26" ht="15">
      <c r="A320" s="169"/>
      <c r="B320" s="169"/>
      <c r="C320" s="169"/>
      <c r="D320" s="169"/>
      <c r="E320" s="169"/>
      <c r="F320" s="169"/>
      <c r="G320" s="169"/>
      <c r="H320" s="169"/>
      <c r="I320" s="169"/>
      <c r="J320" s="169"/>
      <c r="K320" s="169"/>
      <c r="L320" s="169"/>
      <c r="M320" s="169"/>
      <c r="N320" s="169"/>
      <c r="O320" s="169"/>
      <c r="P320" s="169"/>
      <c r="Q320" s="169"/>
      <c r="R320" s="169"/>
      <c r="S320" s="169"/>
      <c r="T320" s="169"/>
      <c r="U320" s="169"/>
      <c r="V320" s="169"/>
      <c r="W320" s="169"/>
      <c r="X320" s="169"/>
      <c r="Y320" s="169"/>
      <c r="Z320" s="169"/>
    </row>
    <row r="321" spans="1:26" ht="15">
      <c r="A321" s="169"/>
      <c r="B321" s="169"/>
      <c r="C321" s="169"/>
      <c r="D321" s="169"/>
      <c r="E321" s="169"/>
      <c r="F321" s="169"/>
      <c r="G321" s="169"/>
      <c r="H321" s="169"/>
      <c r="I321" s="169"/>
      <c r="J321" s="169"/>
      <c r="K321" s="169"/>
      <c r="L321" s="169"/>
      <c r="M321" s="169"/>
      <c r="N321" s="169"/>
      <c r="O321" s="169"/>
      <c r="P321" s="169"/>
      <c r="Q321" s="169"/>
      <c r="R321" s="169"/>
      <c r="S321" s="169"/>
      <c r="T321" s="169"/>
      <c r="U321" s="169"/>
      <c r="V321" s="169"/>
      <c r="W321" s="169"/>
      <c r="X321" s="169"/>
      <c r="Y321" s="169"/>
      <c r="Z321" s="169"/>
    </row>
    <row r="322" spans="1:26" ht="15">
      <c r="A322" s="169"/>
      <c r="B322" s="169"/>
      <c r="C322" s="169"/>
      <c r="D322" s="169"/>
      <c r="E322" s="169"/>
      <c r="F322" s="169"/>
      <c r="G322" s="169"/>
      <c r="H322" s="169"/>
      <c r="I322" s="169"/>
      <c r="J322" s="169"/>
      <c r="K322" s="169"/>
      <c r="L322" s="169"/>
      <c r="M322" s="169"/>
      <c r="N322" s="169"/>
      <c r="O322" s="169"/>
      <c r="P322" s="169"/>
      <c r="Q322" s="169"/>
      <c r="R322" s="169"/>
      <c r="S322" s="169"/>
      <c r="T322" s="169"/>
      <c r="U322" s="169"/>
      <c r="V322" s="169"/>
      <c r="W322" s="169"/>
      <c r="X322" s="169"/>
      <c r="Y322" s="169"/>
      <c r="Z322" s="169"/>
    </row>
    <row r="323" spans="1:26" ht="15">
      <c r="A323" s="169"/>
      <c r="B323" s="169"/>
      <c r="C323" s="169"/>
      <c r="D323" s="169"/>
      <c r="E323" s="169"/>
      <c r="F323" s="169"/>
      <c r="G323" s="169"/>
      <c r="H323" s="169"/>
      <c r="I323" s="169"/>
      <c r="J323" s="169"/>
      <c r="K323" s="169"/>
      <c r="L323" s="169"/>
      <c r="M323" s="169"/>
      <c r="N323" s="169"/>
      <c r="O323" s="169"/>
      <c r="P323" s="169"/>
      <c r="Q323" s="169"/>
      <c r="R323" s="169"/>
      <c r="S323" s="169"/>
      <c r="T323" s="169"/>
      <c r="U323" s="169"/>
      <c r="V323" s="169"/>
      <c r="W323" s="169"/>
      <c r="X323" s="169"/>
      <c r="Y323" s="169"/>
      <c r="Z323" s="169"/>
    </row>
    <row r="324" spans="1:26" ht="15">
      <c r="A324" s="169"/>
      <c r="B324" s="169"/>
      <c r="C324" s="169"/>
      <c r="D324" s="169"/>
      <c r="E324" s="169"/>
      <c r="F324" s="169"/>
      <c r="G324" s="169"/>
      <c r="H324" s="169"/>
      <c r="I324" s="169"/>
      <c r="J324" s="169"/>
      <c r="K324" s="169"/>
      <c r="L324" s="169"/>
      <c r="M324" s="169"/>
      <c r="N324" s="169"/>
      <c r="O324" s="169"/>
      <c r="P324" s="169"/>
      <c r="Q324" s="169"/>
      <c r="R324" s="169"/>
      <c r="S324" s="169"/>
      <c r="T324" s="169"/>
      <c r="U324" s="169"/>
      <c r="V324" s="169"/>
      <c r="W324" s="169"/>
      <c r="X324" s="169"/>
      <c r="Y324" s="169"/>
      <c r="Z324" s="169"/>
    </row>
    <row r="325" spans="1:26" ht="15">
      <c r="A325" s="169"/>
      <c r="B325" s="169"/>
      <c r="C325" s="169"/>
      <c r="D325" s="169"/>
      <c r="E325" s="169"/>
      <c r="F325" s="169"/>
      <c r="G325" s="169"/>
      <c r="H325" s="169"/>
      <c r="I325" s="169"/>
      <c r="J325" s="169"/>
      <c r="K325" s="169"/>
      <c r="L325" s="169"/>
      <c r="M325" s="169"/>
      <c r="N325" s="169"/>
      <c r="O325" s="169"/>
      <c r="P325" s="169"/>
      <c r="Q325" s="169"/>
      <c r="R325" s="169"/>
      <c r="S325" s="169"/>
      <c r="T325" s="169"/>
      <c r="U325" s="169"/>
      <c r="V325" s="169"/>
      <c r="W325" s="169"/>
      <c r="X325" s="169"/>
      <c r="Y325" s="169"/>
      <c r="Z325" s="169"/>
    </row>
    <row r="326" spans="1:26" ht="15">
      <c r="A326" s="169"/>
      <c r="B326" s="169"/>
      <c r="C326" s="169"/>
      <c r="D326" s="169"/>
      <c r="E326" s="169"/>
      <c r="F326" s="169"/>
      <c r="G326" s="169"/>
      <c r="H326" s="169"/>
      <c r="I326" s="169"/>
      <c r="J326" s="169"/>
      <c r="K326" s="169"/>
      <c r="L326" s="169"/>
      <c r="M326" s="169"/>
      <c r="N326" s="169"/>
      <c r="O326" s="169"/>
      <c r="P326" s="169"/>
      <c r="Q326" s="169"/>
      <c r="R326" s="169"/>
      <c r="S326" s="169"/>
      <c r="T326" s="169"/>
      <c r="U326" s="169"/>
      <c r="V326" s="169"/>
      <c r="W326" s="169"/>
      <c r="X326" s="169"/>
      <c r="Y326" s="169"/>
      <c r="Z326" s="169"/>
    </row>
    <row r="327" spans="1:26" ht="15">
      <c r="A327" s="169"/>
      <c r="B327" s="169"/>
      <c r="C327" s="169"/>
      <c r="D327" s="169"/>
      <c r="E327" s="169"/>
      <c r="F327" s="169"/>
      <c r="G327" s="169"/>
      <c r="H327" s="169"/>
      <c r="I327" s="169"/>
      <c r="J327" s="169"/>
      <c r="K327" s="169"/>
      <c r="L327" s="169"/>
      <c r="M327" s="169"/>
      <c r="N327" s="169"/>
      <c r="O327" s="169"/>
      <c r="P327" s="169"/>
      <c r="Q327" s="169"/>
      <c r="R327" s="169"/>
      <c r="S327" s="169"/>
      <c r="T327" s="169"/>
      <c r="U327" s="169"/>
      <c r="V327" s="169"/>
      <c r="W327" s="169"/>
      <c r="X327" s="169"/>
      <c r="Y327" s="169"/>
      <c r="Z327" s="169"/>
    </row>
    <row r="328" spans="1:26" ht="15">
      <c r="A328" s="169"/>
      <c r="B328" s="169"/>
      <c r="C328" s="169"/>
      <c r="D328" s="169"/>
      <c r="E328" s="169"/>
      <c r="F328" s="169"/>
      <c r="G328" s="169"/>
      <c r="H328" s="169"/>
      <c r="I328" s="169"/>
      <c r="J328" s="169"/>
      <c r="K328" s="169"/>
      <c r="L328" s="169"/>
      <c r="M328" s="169"/>
      <c r="N328" s="169"/>
      <c r="O328" s="169"/>
      <c r="P328" s="169"/>
      <c r="Q328" s="169"/>
      <c r="R328" s="169"/>
      <c r="S328" s="169"/>
      <c r="T328" s="169"/>
      <c r="U328" s="169"/>
      <c r="V328" s="169"/>
      <c r="W328" s="169"/>
      <c r="X328" s="169"/>
      <c r="Y328" s="169"/>
      <c r="Z328" s="169"/>
    </row>
    <row r="329" spans="1:26" ht="15">
      <c r="A329" s="169"/>
      <c r="B329" s="169"/>
      <c r="C329" s="169"/>
      <c r="D329" s="169"/>
      <c r="E329" s="169"/>
      <c r="F329" s="169"/>
      <c r="G329" s="169"/>
      <c r="H329" s="169"/>
      <c r="I329" s="169"/>
      <c r="J329" s="169"/>
      <c r="K329" s="169"/>
      <c r="L329" s="169"/>
      <c r="M329" s="169"/>
      <c r="N329" s="169"/>
      <c r="O329" s="169"/>
      <c r="P329" s="169"/>
      <c r="Q329" s="169"/>
      <c r="R329" s="169"/>
      <c r="S329" s="169"/>
      <c r="T329" s="169"/>
      <c r="U329" s="169"/>
      <c r="V329" s="169"/>
      <c r="W329" s="169"/>
      <c r="X329" s="169"/>
      <c r="Y329" s="169"/>
      <c r="Z329" s="169"/>
    </row>
    <row r="330" spans="1:26" ht="15">
      <c r="A330" s="169"/>
      <c r="B330" s="169"/>
      <c r="C330" s="169"/>
      <c r="D330" s="169"/>
      <c r="E330" s="169"/>
      <c r="F330" s="169"/>
      <c r="G330" s="169"/>
      <c r="H330" s="169"/>
      <c r="I330" s="169"/>
      <c r="J330" s="169"/>
      <c r="K330" s="169"/>
      <c r="L330" s="169"/>
      <c r="M330" s="169"/>
      <c r="N330" s="169"/>
      <c r="O330" s="169"/>
      <c r="P330" s="169"/>
      <c r="Q330" s="169"/>
      <c r="R330" s="169"/>
      <c r="S330" s="169"/>
      <c r="T330" s="169"/>
      <c r="U330" s="169"/>
      <c r="V330" s="169"/>
      <c r="W330" s="169"/>
      <c r="X330" s="169"/>
      <c r="Y330" s="169"/>
      <c r="Z330" s="169"/>
    </row>
    <row r="331" spans="1:26" ht="15">
      <c r="A331" s="169"/>
      <c r="B331" s="169"/>
      <c r="C331" s="169"/>
      <c r="D331" s="169"/>
      <c r="E331" s="169"/>
      <c r="F331" s="169"/>
      <c r="G331" s="169"/>
      <c r="H331" s="169"/>
      <c r="I331" s="169"/>
      <c r="J331" s="169"/>
      <c r="K331" s="169"/>
      <c r="L331" s="169"/>
      <c r="M331" s="169"/>
      <c r="N331" s="169"/>
      <c r="O331" s="169"/>
      <c r="P331" s="169"/>
      <c r="Q331" s="169"/>
      <c r="R331" s="169"/>
      <c r="S331" s="169"/>
      <c r="T331" s="169"/>
      <c r="U331" s="169"/>
      <c r="V331" s="169"/>
      <c r="W331" s="169"/>
      <c r="X331" s="169"/>
      <c r="Y331" s="169"/>
      <c r="Z331" s="169"/>
    </row>
    <row r="332" spans="1:26" ht="15">
      <c r="A332" s="169"/>
      <c r="B332" s="169"/>
      <c r="C332" s="169"/>
      <c r="D332" s="169"/>
      <c r="E332" s="169"/>
      <c r="F332" s="169"/>
      <c r="G332" s="169"/>
      <c r="H332" s="169"/>
      <c r="I332" s="169"/>
      <c r="J332" s="169"/>
      <c r="K332" s="169"/>
      <c r="L332" s="169"/>
      <c r="M332" s="169"/>
      <c r="N332" s="169"/>
      <c r="O332" s="169"/>
      <c r="P332" s="169"/>
      <c r="Q332" s="169"/>
      <c r="R332" s="169"/>
      <c r="S332" s="169"/>
      <c r="T332" s="169"/>
      <c r="U332" s="169"/>
      <c r="V332" s="169"/>
      <c r="W332" s="169"/>
      <c r="X332" s="169"/>
      <c r="Y332" s="169"/>
      <c r="Z332" s="169"/>
    </row>
    <row r="333" spans="1:26" ht="15">
      <c r="A333" s="169"/>
      <c r="B333" s="169"/>
      <c r="C333" s="169"/>
      <c r="D333" s="169"/>
      <c r="E333" s="169"/>
      <c r="F333" s="169"/>
      <c r="G333" s="169"/>
      <c r="H333" s="169"/>
      <c r="I333" s="169"/>
      <c r="J333" s="169"/>
      <c r="K333" s="169"/>
      <c r="L333" s="169"/>
      <c r="M333" s="169"/>
      <c r="N333" s="169"/>
      <c r="O333" s="169"/>
      <c r="P333" s="169"/>
      <c r="Q333" s="169"/>
      <c r="R333" s="169"/>
      <c r="S333" s="169"/>
      <c r="T333" s="169"/>
      <c r="U333" s="169"/>
      <c r="V333" s="169"/>
      <c r="W333" s="169"/>
      <c r="X333" s="169"/>
      <c r="Y333" s="169"/>
      <c r="Z333" s="169"/>
    </row>
    <row r="334" spans="1:26" ht="15">
      <c r="A334" s="169"/>
      <c r="B334" s="169"/>
      <c r="C334" s="169"/>
      <c r="D334" s="169"/>
      <c r="E334" s="169"/>
      <c r="F334" s="169"/>
      <c r="G334" s="169"/>
      <c r="H334" s="169"/>
      <c r="I334" s="169"/>
      <c r="J334" s="169"/>
      <c r="K334" s="169"/>
      <c r="L334" s="169"/>
      <c r="M334" s="169"/>
      <c r="N334" s="169"/>
      <c r="O334" s="169"/>
      <c r="P334" s="169"/>
      <c r="Q334" s="169"/>
      <c r="R334" s="169"/>
      <c r="S334" s="169"/>
      <c r="T334" s="169"/>
      <c r="U334" s="169"/>
      <c r="V334" s="169"/>
      <c r="W334" s="169"/>
      <c r="X334" s="169"/>
      <c r="Y334" s="169"/>
      <c r="Z334" s="169"/>
    </row>
    <row r="335" spans="1:26" ht="15">
      <c r="A335" s="169"/>
      <c r="B335" s="169"/>
      <c r="C335" s="169"/>
      <c r="D335" s="169"/>
      <c r="E335" s="169"/>
      <c r="F335" s="169"/>
      <c r="G335" s="169"/>
      <c r="H335" s="169"/>
      <c r="I335" s="169"/>
      <c r="J335" s="169"/>
      <c r="K335" s="169"/>
      <c r="L335" s="169"/>
      <c r="M335" s="169"/>
      <c r="N335" s="169"/>
      <c r="O335" s="169"/>
      <c r="P335" s="169"/>
      <c r="Q335" s="169"/>
      <c r="R335" s="169"/>
      <c r="S335" s="169"/>
      <c r="T335" s="169"/>
      <c r="U335" s="169"/>
      <c r="V335" s="169"/>
      <c r="W335" s="169"/>
      <c r="X335" s="169"/>
      <c r="Y335" s="169"/>
      <c r="Z335" s="169"/>
    </row>
    <row r="336" spans="1:26" ht="15">
      <c r="A336" s="169"/>
      <c r="B336" s="169"/>
      <c r="C336" s="169"/>
      <c r="D336" s="169"/>
      <c r="E336" s="169"/>
      <c r="F336" s="169"/>
      <c r="G336" s="169"/>
      <c r="H336" s="169"/>
      <c r="I336" s="169"/>
      <c r="J336" s="169"/>
      <c r="K336" s="169"/>
      <c r="L336" s="169"/>
      <c r="M336" s="169"/>
      <c r="N336" s="169"/>
      <c r="O336" s="169"/>
      <c r="P336" s="169"/>
      <c r="Q336" s="169"/>
      <c r="R336" s="169"/>
      <c r="S336" s="169"/>
      <c r="T336" s="169"/>
      <c r="U336" s="169"/>
      <c r="V336" s="169"/>
      <c r="W336" s="169"/>
      <c r="X336" s="169"/>
      <c r="Y336" s="169"/>
      <c r="Z336" s="169"/>
    </row>
    <row r="337" spans="1:26" ht="15">
      <c r="A337" s="169"/>
      <c r="B337" s="169"/>
      <c r="C337" s="169"/>
      <c r="D337" s="169"/>
      <c r="E337" s="169"/>
      <c r="F337" s="169"/>
      <c r="G337" s="169"/>
      <c r="H337" s="169"/>
      <c r="I337" s="169"/>
      <c r="J337" s="169"/>
      <c r="K337" s="169"/>
      <c r="L337" s="169"/>
      <c r="M337" s="169"/>
      <c r="N337" s="169"/>
      <c r="O337" s="169"/>
      <c r="P337" s="169"/>
      <c r="Q337" s="169"/>
      <c r="R337" s="169"/>
      <c r="S337" s="169"/>
      <c r="T337" s="169"/>
      <c r="U337" s="169"/>
      <c r="V337" s="169"/>
      <c r="W337" s="169"/>
      <c r="X337" s="169"/>
      <c r="Y337" s="169"/>
      <c r="Z337" s="169"/>
    </row>
    <row r="338" spans="1:26" ht="15">
      <c r="A338" s="169"/>
      <c r="B338" s="169"/>
      <c r="C338" s="169"/>
      <c r="D338" s="169"/>
      <c r="E338" s="169"/>
      <c r="F338" s="169"/>
      <c r="G338" s="169"/>
      <c r="H338" s="169"/>
      <c r="I338" s="169"/>
      <c r="J338" s="169"/>
      <c r="K338" s="169"/>
      <c r="L338" s="169"/>
      <c r="M338" s="169"/>
      <c r="N338" s="169"/>
      <c r="O338" s="169"/>
      <c r="P338" s="169"/>
      <c r="Q338" s="169"/>
      <c r="R338" s="169"/>
      <c r="S338" s="169"/>
      <c r="T338" s="169"/>
      <c r="U338" s="169"/>
      <c r="V338" s="169"/>
      <c r="W338" s="169"/>
      <c r="X338" s="169"/>
      <c r="Y338" s="169"/>
      <c r="Z338" s="169"/>
    </row>
    <row r="339" spans="1:26" ht="15">
      <c r="A339" s="169"/>
      <c r="B339" s="169"/>
      <c r="C339" s="169"/>
      <c r="D339" s="169"/>
      <c r="E339" s="169"/>
      <c r="F339" s="169"/>
      <c r="G339" s="169"/>
      <c r="H339" s="169"/>
      <c r="I339" s="169"/>
      <c r="J339" s="169"/>
      <c r="K339" s="169"/>
      <c r="L339" s="169"/>
      <c r="M339" s="169"/>
      <c r="N339" s="169"/>
      <c r="O339" s="169"/>
      <c r="P339" s="169"/>
      <c r="Q339" s="169"/>
      <c r="R339" s="169"/>
      <c r="S339" s="169"/>
      <c r="T339" s="169"/>
      <c r="U339" s="169"/>
      <c r="V339" s="169"/>
      <c r="W339" s="169"/>
      <c r="X339" s="169"/>
      <c r="Y339" s="169"/>
      <c r="Z339" s="169"/>
    </row>
    <row r="340" spans="1:26" ht="15">
      <c r="A340" s="169"/>
      <c r="B340" s="169"/>
      <c r="C340" s="169"/>
      <c r="D340" s="169"/>
      <c r="E340" s="169"/>
      <c r="F340" s="169"/>
      <c r="G340" s="169"/>
      <c r="H340" s="169"/>
      <c r="I340" s="169"/>
      <c r="J340" s="169"/>
      <c r="K340" s="169"/>
      <c r="L340" s="169"/>
      <c r="M340" s="169"/>
      <c r="N340" s="169"/>
      <c r="O340" s="169"/>
      <c r="P340" s="169"/>
      <c r="Q340" s="169"/>
      <c r="R340" s="169"/>
      <c r="S340" s="169"/>
      <c r="T340" s="169"/>
      <c r="U340" s="169"/>
      <c r="V340" s="169"/>
      <c r="W340" s="169"/>
      <c r="X340" s="169"/>
      <c r="Y340" s="169"/>
      <c r="Z340" s="169"/>
    </row>
    <row r="341" spans="1:26" ht="15">
      <c r="A341" s="169"/>
      <c r="B341" s="169"/>
      <c r="C341" s="169"/>
      <c r="D341" s="169"/>
      <c r="E341" s="169"/>
      <c r="F341" s="169"/>
      <c r="G341" s="169"/>
      <c r="H341" s="169"/>
      <c r="I341" s="169"/>
      <c r="J341" s="169"/>
      <c r="K341" s="169"/>
      <c r="L341" s="169"/>
      <c r="M341" s="169"/>
      <c r="N341" s="169"/>
      <c r="O341" s="169"/>
      <c r="P341" s="169"/>
      <c r="Q341" s="169"/>
      <c r="R341" s="169"/>
      <c r="S341" s="169"/>
      <c r="T341" s="169"/>
      <c r="U341" s="169"/>
      <c r="V341" s="169"/>
      <c r="W341" s="169"/>
      <c r="X341" s="169"/>
      <c r="Y341" s="169"/>
      <c r="Z341" s="169"/>
    </row>
    <row r="342" spans="1:26" ht="15">
      <c r="A342" s="169"/>
      <c r="B342" s="169"/>
      <c r="C342" s="169"/>
      <c r="D342" s="169"/>
      <c r="E342" s="169"/>
      <c r="F342" s="169"/>
      <c r="G342" s="169"/>
      <c r="H342" s="169"/>
      <c r="I342" s="169"/>
      <c r="J342" s="169"/>
      <c r="K342" s="169"/>
      <c r="L342" s="169"/>
      <c r="M342" s="169"/>
      <c r="N342" s="169"/>
      <c r="O342" s="169"/>
      <c r="P342" s="169"/>
      <c r="Q342" s="169"/>
      <c r="R342" s="169"/>
      <c r="S342" s="169"/>
      <c r="T342" s="169"/>
      <c r="U342" s="169"/>
      <c r="V342" s="169"/>
      <c r="W342" s="169"/>
      <c r="X342" s="169"/>
      <c r="Y342" s="169"/>
      <c r="Z342" s="169"/>
    </row>
    <row r="343" spans="1:26" ht="15">
      <c r="A343" s="169"/>
      <c r="B343" s="169"/>
      <c r="C343" s="169"/>
      <c r="D343" s="169"/>
      <c r="E343" s="169"/>
      <c r="F343" s="169"/>
      <c r="G343" s="169"/>
      <c r="H343" s="169"/>
      <c r="I343" s="169"/>
      <c r="J343" s="169"/>
      <c r="K343" s="169"/>
      <c r="L343" s="169"/>
      <c r="M343" s="169"/>
      <c r="N343" s="169"/>
      <c r="O343" s="169"/>
      <c r="P343" s="169"/>
      <c r="Q343" s="169"/>
      <c r="R343" s="169"/>
      <c r="S343" s="169"/>
      <c r="T343" s="169"/>
      <c r="U343" s="169"/>
      <c r="V343" s="169"/>
      <c r="W343" s="169"/>
      <c r="X343" s="169"/>
      <c r="Y343" s="169"/>
      <c r="Z343" s="169"/>
    </row>
    <row r="344" spans="1:26" ht="15">
      <c r="A344" s="169"/>
      <c r="B344" s="169"/>
      <c r="C344" s="169"/>
      <c r="D344" s="169"/>
      <c r="E344" s="169"/>
      <c r="F344" s="169"/>
      <c r="G344" s="169"/>
      <c r="H344" s="169"/>
      <c r="I344" s="169"/>
      <c r="J344" s="169"/>
      <c r="K344" s="169"/>
      <c r="L344" s="169"/>
      <c r="M344" s="169"/>
      <c r="N344" s="169"/>
      <c r="O344" s="169"/>
      <c r="P344" s="169"/>
      <c r="Q344" s="169"/>
      <c r="R344" s="169"/>
      <c r="S344" s="169"/>
      <c r="T344" s="169"/>
      <c r="U344" s="169"/>
      <c r="V344" s="169"/>
      <c r="W344" s="169"/>
      <c r="X344" s="169"/>
      <c r="Y344" s="169"/>
      <c r="Z344" s="169"/>
    </row>
    <row r="345" spans="1:26" ht="15">
      <c r="A345" s="169"/>
      <c r="B345" s="169"/>
      <c r="C345" s="169"/>
      <c r="D345" s="169"/>
      <c r="E345" s="169"/>
      <c r="F345" s="169"/>
      <c r="G345" s="169"/>
      <c r="H345" s="169"/>
      <c r="I345" s="169"/>
      <c r="J345" s="169"/>
      <c r="K345" s="169"/>
      <c r="L345" s="169"/>
      <c r="M345" s="169"/>
      <c r="N345" s="169"/>
      <c r="O345" s="169"/>
      <c r="P345" s="169"/>
      <c r="Q345" s="169"/>
      <c r="R345" s="169"/>
      <c r="S345" s="169"/>
      <c r="T345" s="169"/>
      <c r="U345" s="169"/>
      <c r="V345" s="169"/>
      <c r="W345" s="169"/>
      <c r="X345" s="169"/>
      <c r="Y345" s="169"/>
      <c r="Z345" s="169"/>
    </row>
    <row r="346" spans="1:26" ht="15">
      <c r="A346" s="169"/>
      <c r="B346" s="169"/>
      <c r="C346" s="169"/>
      <c r="D346" s="169"/>
      <c r="E346" s="169"/>
      <c r="F346" s="169"/>
      <c r="G346" s="169"/>
      <c r="H346" s="169"/>
      <c r="I346" s="169"/>
      <c r="J346" s="169"/>
      <c r="K346" s="169"/>
      <c r="L346" s="169"/>
      <c r="M346" s="169"/>
      <c r="N346" s="169"/>
      <c r="O346" s="169"/>
      <c r="P346" s="169"/>
      <c r="Q346" s="169"/>
      <c r="R346" s="169"/>
      <c r="S346" s="169"/>
      <c r="T346" s="169"/>
      <c r="U346" s="169"/>
      <c r="V346" s="169"/>
      <c r="W346" s="169"/>
      <c r="X346" s="169"/>
      <c r="Y346" s="169"/>
      <c r="Z346" s="169"/>
    </row>
    <row r="347" spans="1:26" ht="15">
      <c r="A347" s="169"/>
      <c r="B347" s="169"/>
      <c r="C347" s="169"/>
      <c r="D347" s="169"/>
      <c r="E347" s="169"/>
      <c r="F347" s="169"/>
      <c r="G347" s="169"/>
      <c r="H347" s="169"/>
      <c r="I347" s="169"/>
      <c r="J347" s="169"/>
      <c r="K347" s="169"/>
      <c r="L347" s="169"/>
      <c r="M347" s="169"/>
      <c r="N347" s="169"/>
      <c r="O347" s="169"/>
      <c r="P347" s="169"/>
      <c r="Q347" s="169"/>
      <c r="R347" s="169"/>
      <c r="S347" s="169"/>
      <c r="T347" s="169"/>
      <c r="U347" s="169"/>
      <c r="V347" s="169"/>
      <c r="W347" s="169"/>
      <c r="X347" s="169"/>
      <c r="Y347" s="169"/>
      <c r="Z347" s="169"/>
    </row>
    <row r="348" spans="1:26" ht="15">
      <c r="A348" s="169"/>
      <c r="B348" s="169"/>
      <c r="C348" s="169"/>
      <c r="D348" s="169"/>
      <c r="E348" s="169"/>
      <c r="F348" s="169"/>
      <c r="G348" s="169"/>
      <c r="H348" s="169"/>
      <c r="I348" s="169"/>
      <c r="J348" s="169"/>
      <c r="K348" s="169"/>
      <c r="L348" s="169"/>
      <c r="M348" s="169"/>
      <c r="N348" s="169"/>
      <c r="O348" s="169"/>
      <c r="P348" s="169"/>
      <c r="Q348" s="169"/>
      <c r="R348" s="169"/>
      <c r="S348" s="169"/>
      <c r="T348" s="169"/>
      <c r="U348" s="169"/>
      <c r="V348" s="169"/>
      <c r="W348" s="169"/>
      <c r="X348" s="169"/>
      <c r="Y348" s="169"/>
      <c r="Z348" s="169"/>
    </row>
    <row r="349" spans="1:26" ht="15">
      <c r="A349" s="169"/>
      <c r="B349" s="169"/>
      <c r="C349" s="169"/>
      <c r="D349" s="169"/>
      <c r="E349" s="169"/>
      <c r="F349" s="169"/>
      <c r="G349" s="169"/>
      <c r="H349" s="169"/>
      <c r="I349" s="169"/>
      <c r="J349" s="169"/>
      <c r="K349" s="169"/>
      <c r="L349" s="169"/>
      <c r="M349" s="169"/>
      <c r="N349" s="169"/>
      <c r="O349" s="169"/>
      <c r="P349" s="169"/>
      <c r="Q349" s="169"/>
      <c r="R349" s="169"/>
      <c r="S349" s="169"/>
      <c r="T349" s="169"/>
      <c r="U349" s="169"/>
      <c r="V349" s="169"/>
      <c r="W349" s="169"/>
      <c r="X349" s="169"/>
      <c r="Y349" s="169"/>
      <c r="Z349" s="169"/>
    </row>
    <row r="350" spans="1:26" ht="15">
      <c r="A350" s="169"/>
      <c r="B350" s="169"/>
      <c r="C350" s="169"/>
      <c r="D350" s="169"/>
      <c r="E350" s="169"/>
      <c r="F350" s="169"/>
      <c r="G350" s="169"/>
      <c r="H350" s="169"/>
      <c r="I350" s="169"/>
      <c r="J350" s="169"/>
      <c r="K350" s="169"/>
      <c r="L350" s="169"/>
      <c r="M350" s="169"/>
      <c r="N350" s="169"/>
      <c r="O350" s="169"/>
      <c r="P350" s="169"/>
      <c r="Q350" s="169"/>
      <c r="R350" s="169"/>
      <c r="S350" s="169"/>
      <c r="T350" s="169"/>
      <c r="U350" s="169"/>
      <c r="V350" s="169"/>
      <c r="W350" s="169"/>
      <c r="X350" s="169"/>
      <c r="Y350" s="169"/>
      <c r="Z350" s="169"/>
    </row>
    <row r="351" spans="1:26" ht="15">
      <c r="A351" s="169"/>
      <c r="B351" s="169"/>
      <c r="C351" s="169"/>
      <c r="D351" s="169"/>
      <c r="E351" s="169"/>
      <c r="F351" s="169"/>
      <c r="G351" s="169"/>
      <c r="H351" s="169"/>
      <c r="I351" s="169"/>
      <c r="J351" s="169"/>
      <c r="K351" s="169"/>
      <c r="L351" s="169"/>
      <c r="M351" s="169"/>
      <c r="N351" s="169"/>
      <c r="O351" s="169"/>
      <c r="P351" s="169"/>
      <c r="Q351" s="169"/>
      <c r="R351" s="169"/>
      <c r="S351" s="169"/>
      <c r="T351" s="169"/>
      <c r="U351" s="169"/>
      <c r="V351" s="169"/>
      <c r="W351" s="169"/>
      <c r="X351" s="169"/>
      <c r="Y351" s="169"/>
      <c r="Z351" s="169"/>
    </row>
    <row r="352" spans="1:26" ht="15">
      <c r="A352" s="169"/>
      <c r="B352" s="169"/>
      <c r="C352" s="169"/>
      <c r="D352" s="169"/>
      <c r="E352" s="169"/>
      <c r="F352" s="169"/>
      <c r="G352" s="169"/>
      <c r="H352" s="169"/>
      <c r="I352" s="169"/>
      <c r="J352" s="169"/>
      <c r="K352" s="169"/>
      <c r="L352" s="169"/>
      <c r="M352" s="169"/>
      <c r="N352" s="169"/>
      <c r="O352" s="169"/>
      <c r="P352" s="169"/>
      <c r="Q352" s="169"/>
      <c r="R352" s="169"/>
      <c r="S352" s="169"/>
      <c r="T352" s="169"/>
      <c r="U352" s="169"/>
      <c r="V352" s="169"/>
      <c r="W352" s="169"/>
      <c r="X352" s="169"/>
      <c r="Y352" s="169"/>
      <c r="Z352" s="169"/>
    </row>
    <row r="353" spans="1:26" ht="15">
      <c r="A353" s="169"/>
      <c r="B353" s="169"/>
      <c r="C353" s="169"/>
      <c r="D353" s="169"/>
      <c r="E353" s="169"/>
      <c r="F353" s="169"/>
      <c r="G353" s="169"/>
      <c r="H353" s="169"/>
      <c r="I353" s="169"/>
      <c r="J353" s="169"/>
      <c r="K353" s="169"/>
      <c r="L353" s="169"/>
      <c r="M353" s="169"/>
      <c r="N353" s="169"/>
      <c r="O353" s="169"/>
      <c r="P353" s="169"/>
      <c r="Q353" s="169"/>
      <c r="R353" s="169"/>
      <c r="S353" s="169"/>
      <c r="T353" s="169"/>
      <c r="U353" s="169"/>
      <c r="V353" s="169"/>
      <c r="W353" s="169"/>
      <c r="X353" s="169"/>
      <c r="Y353" s="169"/>
      <c r="Z353" s="169"/>
    </row>
    <row r="354" spans="1:26" ht="15">
      <c r="A354" s="169"/>
      <c r="B354" s="169"/>
      <c r="C354" s="169"/>
      <c r="D354" s="169"/>
      <c r="E354" s="169"/>
      <c r="F354" s="169"/>
      <c r="G354" s="169"/>
      <c r="H354" s="169"/>
      <c r="I354" s="169"/>
      <c r="J354" s="169"/>
      <c r="K354" s="169"/>
      <c r="L354" s="169"/>
      <c r="M354" s="169"/>
      <c r="N354" s="169"/>
      <c r="O354" s="169"/>
      <c r="P354" s="169"/>
      <c r="Q354" s="169"/>
      <c r="R354" s="169"/>
      <c r="S354" s="169"/>
      <c r="T354" s="169"/>
      <c r="U354" s="169"/>
      <c r="V354" s="169"/>
      <c r="W354" s="169"/>
      <c r="X354" s="169"/>
      <c r="Y354" s="169"/>
      <c r="Z354" s="169"/>
    </row>
    <row r="355" spans="1:26" ht="15">
      <c r="A355" s="169"/>
      <c r="B355" s="169"/>
      <c r="C355" s="169"/>
      <c r="D355" s="169"/>
      <c r="E355" s="169"/>
      <c r="F355" s="169"/>
      <c r="G355" s="169"/>
      <c r="H355" s="169"/>
      <c r="I355" s="169"/>
      <c r="J355" s="169"/>
      <c r="K355" s="169"/>
      <c r="L355" s="169"/>
      <c r="M355" s="169"/>
      <c r="N355" s="169"/>
      <c r="O355" s="169"/>
      <c r="P355" s="169"/>
      <c r="Q355" s="169"/>
      <c r="R355" s="169"/>
      <c r="S355" s="169"/>
      <c r="T355" s="169"/>
      <c r="U355" s="169"/>
      <c r="V355" s="169"/>
      <c r="W355" s="169"/>
      <c r="X355" s="169"/>
      <c r="Y355" s="169"/>
      <c r="Z355" s="169"/>
    </row>
    <row r="356" spans="1:26" ht="15">
      <c r="A356" s="169"/>
      <c r="B356" s="169"/>
      <c r="C356" s="169"/>
      <c r="D356" s="169"/>
      <c r="E356" s="169"/>
      <c r="F356" s="169"/>
      <c r="G356" s="169"/>
      <c r="H356" s="169"/>
      <c r="I356" s="169"/>
      <c r="J356" s="169"/>
      <c r="K356" s="169"/>
      <c r="L356" s="169"/>
      <c r="M356" s="169"/>
      <c r="N356" s="169"/>
      <c r="O356" s="169"/>
      <c r="P356" s="169"/>
      <c r="Q356" s="169"/>
      <c r="R356" s="169"/>
      <c r="S356" s="169"/>
      <c r="T356" s="169"/>
      <c r="U356" s="169"/>
      <c r="V356" s="169"/>
      <c r="W356" s="169"/>
      <c r="X356" s="169"/>
      <c r="Y356" s="169"/>
      <c r="Z356" s="169"/>
    </row>
    <row r="357" spans="1:26" ht="15">
      <c r="A357" s="169"/>
      <c r="B357" s="169"/>
      <c r="C357" s="169"/>
      <c r="D357" s="169"/>
      <c r="E357" s="169"/>
      <c r="F357" s="169"/>
      <c r="G357" s="169"/>
      <c r="H357" s="169"/>
      <c r="I357" s="169"/>
      <c r="J357" s="169"/>
      <c r="K357" s="169"/>
      <c r="L357" s="169"/>
      <c r="M357" s="169"/>
      <c r="N357" s="169"/>
      <c r="O357" s="169"/>
      <c r="P357" s="169"/>
      <c r="Q357" s="169"/>
      <c r="R357" s="169"/>
      <c r="S357" s="169"/>
      <c r="T357" s="169"/>
      <c r="U357" s="169"/>
      <c r="V357" s="169"/>
      <c r="W357" s="169"/>
      <c r="X357" s="169"/>
      <c r="Y357" s="169"/>
      <c r="Z357" s="169"/>
    </row>
    <row r="358" spans="1:26" ht="15">
      <c r="A358" s="169"/>
      <c r="B358" s="169"/>
      <c r="C358" s="169"/>
      <c r="D358" s="169"/>
      <c r="E358" s="169"/>
      <c r="F358" s="169"/>
      <c r="G358" s="169"/>
      <c r="H358" s="169"/>
      <c r="I358" s="169"/>
      <c r="J358" s="169"/>
      <c r="K358" s="169"/>
      <c r="L358" s="169"/>
      <c r="M358" s="169"/>
      <c r="N358" s="169"/>
      <c r="O358" s="169"/>
      <c r="P358" s="169"/>
      <c r="Q358" s="169"/>
      <c r="R358" s="169"/>
      <c r="S358" s="169"/>
      <c r="T358" s="169"/>
      <c r="U358" s="169"/>
      <c r="V358" s="169"/>
      <c r="W358" s="169"/>
      <c r="X358" s="169"/>
      <c r="Y358" s="169"/>
      <c r="Z358" s="169"/>
    </row>
    <row r="359" spans="1:26" ht="15">
      <c r="A359" s="169"/>
      <c r="B359" s="169"/>
      <c r="C359" s="169"/>
      <c r="D359" s="169"/>
      <c r="E359" s="169"/>
      <c r="F359" s="169"/>
      <c r="G359" s="169"/>
      <c r="H359" s="169"/>
      <c r="I359" s="169"/>
      <c r="J359" s="169"/>
      <c r="K359" s="169"/>
      <c r="L359" s="169"/>
      <c r="M359" s="169"/>
      <c r="N359" s="169"/>
      <c r="O359" s="169"/>
      <c r="P359" s="169"/>
      <c r="Q359" s="169"/>
      <c r="R359" s="169"/>
      <c r="S359" s="169"/>
      <c r="T359" s="169"/>
      <c r="U359" s="169"/>
      <c r="V359" s="169"/>
      <c r="W359" s="169"/>
      <c r="X359" s="169"/>
      <c r="Y359" s="169"/>
      <c r="Z359" s="169"/>
    </row>
    <row r="360" spans="1:26" ht="15">
      <c r="A360" s="169"/>
      <c r="B360" s="169"/>
      <c r="C360" s="169"/>
      <c r="D360" s="169"/>
      <c r="E360" s="169"/>
      <c r="F360" s="169"/>
      <c r="G360" s="169"/>
      <c r="H360" s="169"/>
      <c r="I360" s="169"/>
      <c r="J360" s="169"/>
      <c r="K360" s="169"/>
      <c r="L360" s="169"/>
      <c r="M360" s="169"/>
      <c r="N360" s="169"/>
      <c r="O360" s="169"/>
      <c r="P360" s="169"/>
      <c r="Q360" s="169"/>
      <c r="R360" s="169"/>
      <c r="S360" s="169"/>
      <c r="T360" s="169"/>
      <c r="U360" s="169"/>
      <c r="V360" s="169"/>
      <c r="W360" s="169"/>
      <c r="X360" s="169"/>
      <c r="Y360" s="169"/>
      <c r="Z360" s="169"/>
    </row>
    <row r="361" spans="1:26" ht="15">
      <c r="A361" s="169"/>
      <c r="B361" s="169"/>
      <c r="C361" s="169"/>
      <c r="D361" s="169"/>
      <c r="E361" s="169"/>
      <c r="F361" s="169"/>
      <c r="G361" s="169"/>
      <c r="H361" s="169"/>
      <c r="I361" s="169"/>
      <c r="J361" s="169"/>
      <c r="K361" s="169"/>
      <c r="L361" s="169"/>
      <c r="M361" s="169"/>
      <c r="N361" s="169"/>
      <c r="O361" s="169"/>
      <c r="P361" s="169"/>
      <c r="Q361" s="169"/>
      <c r="R361" s="169"/>
      <c r="S361" s="169"/>
      <c r="T361" s="169"/>
      <c r="U361" s="169"/>
      <c r="V361" s="169"/>
      <c r="W361" s="169"/>
      <c r="X361" s="169"/>
      <c r="Y361" s="169"/>
      <c r="Z361" s="169"/>
    </row>
    <row r="362" spans="1:26" ht="15">
      <c r="A362" s="169"/>
      <c r="B362" s="169"/>
      <c r="C362" s="169"/>
      <c r="D362" s="169"/>
      <c r="E362" s="169"/>
      <c r="F362" s="169"/>
      <c r="G362" s="169"/>
      <c r="H362" s="169"/>
      <c r="I362" s="169"/>
      <c r="J362" s="169"/>
      <c r="K362" s="169"/>
      <c r="L362" s="169"/>
      <c r="M362" s="169"/>
      <c r="N362" s="169"/>
      <c r="O362" s="169"/>
      <c r="P362" s="169"/>
      <c r="Q362" s="169"/>
      <c r="R362" s="169"/>
      <c r="S362" s="169"/>
      <c r="T362" s="169"/>
      <c r="U362" s="169"/>
      <c r="V362" s="169"/>
      <c r="W362" s="169"/>
      <c r="X362" s="169"/>
      <c r="Y362" s="169"/>
      <c r="Z362" s="169"/>
    </row>
    <row r="363" spans="1:26" ht="15">
      <c r="A363" s="169"/>
      <c r="B363" s="169"/>
      <c r="C363" s="169"/>
      <c r="D363" s="169"/>
      <c r="E363" s="169"/>
      <c r="F363" s="169"/>
      <c r="G363" s="169"/>
      <c r="H363" s="169"/>
      <c r="I363" s="169"/>
      <c r="J363" s="169"/>
      <c r="K363" s="169"/>
      <c r="L363" s="169"/>
      <c r="M363" s="169"/>
      <c r="N363" s="169"/>
      <c r="O363" s="169"/>
      <c r="P363" s="169"/>
      <c r="Q363" s="169"/>
      <c r="R363" s="169"/>
      <c r="S363" s="169"/>
      <c r="T363" s="169"/>
      <c r="U363" s="169"/>
      <c r="V363" s="169"/>
      <c r="W363" s="169"/>
      <c r="X363" s="169"/>
      <c r="Y363" s="169"/>
      <c r="Z363" s="169"/>
    </row>
    <row r="364" spans="1:26" ht="15">
      <c r="A364" s="169"/>
      <c r="B364" s="169"/>
      <c r="C364" s="169"/>
      <c r="D364" s="169"/>
      <c r="E364" s="169"/>
      <c r="F364" s="169"/>
      <c r="G364" s="169"/>
      <c r="H364" s="169"/>
      <c r="I364" s="169"/>
      <c r="J364" s="169"/>
      <c r="K364" s="169"/>
      <c r="L364" s="169"/>
      <c r="M364" s="169"/>
      <c r="N364" s="169"/>
      <c r="O364" s="169"/>
      <c r="P364" s="169"/>
      <c r="Q364" s="169"/>
      <c r="R364" s="169"/>
      <c r="S364" s="169"/>
      <c r="T364" s="169"/>
      <c r="U364" s="169"/>
      <c r="V364" s="169"/>
      <c r="W364" s="169"/>
      <c r="X364" s="169"/>
      <c r="Y364" s="169"/>
      <c r="Z364" s="169"/>
    </row>
    <row r="365" spans="1:26" ht="15">
      <c r="A365" s="169"/>
      <c r="B365" s="169"/>
      <c r="C365" s="169"/>
      <c r="D365" s="169"/>
      <c r="E365" s="169"/>
      <c r="F365" s="169"/>
      <c r="G365" s="169"/>
      <c r="H365" s="169"/>
      <c r="I365" s="169"/>
      <c r="J365" s="169"/>
      <c r="K365" s="169"/>
      <c r="L365" s="169"/>
      <c r="M365" s="169"/>
      <c r="N365" s="169"/>
      <c r="O365" s="169"/>
      <c r="P365" s="169"/>
      <c r="Q365" s="169"/>
      <c r="R365" s="169"/>
      <c r="S365" s="169"/>
      <c r="T365" s="169"/>
      <c r="U365" s="169"/>
      <c r="V365" s="169"/>
      <c r="W365" s="169"/>
      <c r="X365" s="169"/>
      <c r="Y365" s="169"/>
      <c r="Z365" s="169"/>
    </row>
    <row r="366" spans="1:26" ht="15">
      <c r="A366" s="169"/>
      <c r="B366" s="169"/>
      <c r="C366" s="169"/>
      <c r="D366" s="169"/>
      <c r="E366" s="169"/>
      <c r="F366" s="169"/>
      <c r="G366" s="169"/>
      <c r="H366" s="169"/>
      <c r="I366" s="169"/>
      <c r="J366" s="169"/>
      <c r="K366" s="169"/>
      <c r="L366" s="169"/>
      <c r="M366" s="169"/>
      <c r="N366" s="169"/>
      <c r="O366" s="169"/>
      <c r="P366" s="169"/>
      <c r="Q366" s="169"/>
      <c r="R366" s="169"/>
      <c r="S366" s="169"/>
      <c r="T366" s="169"/>
      <c r="U366" s="169"/>
      <c r="V366" s="169"/>
      <c r="W366" s="169"/>
      <c r="X366" s="169"/>
      <c r="Y366" s="169"/>
      <c r="Z366" s="169"/>
    </row>
    <row r="367" spans="1:26" ht="15">
      <c r="A367" s="169"/>
      <c r="B367" s="169"/>
      <c r="C367" s="169"/>
      <c r="D367" s="169"/>
      <c r="E367" s="169"/>
      <c r="F367" s="169"/>
      <c r="G367" s="169"/>
      <c r="H367" s="169"/>
      <c r="I367" s="169"/>
      <c r="J367" s="169"/>
      <c r="K367" s="169"/>
      <c r="L367" s="169"/>
      <c r="M367" s="169"/>
      <c r="N367" s="169"/>
      <c r="O367" s="169"/>
      <c r="P367" s="169"/>
      <c r="Q367" s="169"/>
      <c r="R367" s="169"/>
      <c r="S367" s="169"/>
      <c r="T367" s="169"/>
      <c r="U367" s="169"/>
      <c r="V367" s="169"/>
      <c r="W367" s="169"/>
      <c r="X367" s="169"/>
      <c r="Y367" s="169"/>
      <c r="Z367" s="169"/>
    </row>
    <row r="368" spans="1:26" ht="15">
      <c r="A368" s="169"/>
      <c r="B368" s="169"/>
      <c r="C368" s="169"/>
      <c r="D368" s="169"/>
      <c r="E368" s="169"/>
      <c r="F368" s="169"/>
      <c r="G368" s="169"/>
      <c r="H368" s="169"/>
      <c r="I368" s="169"/>
      <c r="J368" s="169"/>
      <c r="K368" s="169"/>
      <c r="L368" s="169"/>
      <c r="M368" s="169"/>
      <c r="N368" s="169"/>
      <c r="O368" s="169"/>
      <c r="P368" s="169"/>
      <c r="Q368" s="169"/>
      <c r="R368" s="169"/>
      <c r="S368" s="169"/>
      <c r="T368" s="169"/>
      <c r="U368" s="169"/>
      <c r="V368" s="169"/>
      <c r="W368" s="169"/>
      <c r="X368" s="169"/>
      <c r="Y368" s="169"/>
      <c r="Z368" s="169"/>
    </row>
    <row r="369" spans="1:26" ht="15">
      <c r="A369" s="169"/>
      <c r="B369" s="169"/>
      <c r="C369" s="169"/>
      <c r="D369" s="169"/>
      <c r="E369" s="169"/>
      <c r="F369" s="169"/>
      <c r="G369" s="169"/>
      <c r="H369" s="169"/>
      <c r="I369" s="169"/>
      <c r="J369" s="169"/>
      <c r="K369" s="169"/>
      <c r="L369" s="169"/>
      <c r="M369" s="169"/>
      <c r="N369" s="169"/>
      <c r="O369" s="169"/>
      <c r="P369" s="169"/>
      <c r="Q369" s="169"/>
      <c r="R369" s="169"/>
      <c r="S369" s="169"/>
      <c r="T369" s="169"/>
      <c r="U369" s="169"/>
      <c r="V369" s="169"/>
      <c r="W369" s="169"/>
      <c r="X369" s="169"/>
      <c r="Y369" s="169"/>
      <c r="Z369" s="169"/>
    </row>
    <row r="370" spans="1:26" ht="15">
      <c r="A370" s="169"/>
      <c r="B370" s="169"/>
      <c r="C370" s="169"/>
      <c r="D370" s="169"/>
      <c r="E370" s="169"/>
      <c r="F370" s="169"/>
      <c r="G370" s="169"/>
      <c r="H370" s="169"/>
      <c r="I370" s="169"/>
      <c r="J370" s="169"/>
      <c r="K370" s="169"/>
      <c r="L370" s="169"/>
      <c r="M370" s="169"/>
      <c r="N370" s="169"/>
      <c r="O370" s="169"/>
      <c r="P370" s="169"/>
      <c r="Q370" s="169"/>
      <c r="R370" s="169"/>
      <c r="S370" s="169"/>
      <c r="T370" s="169"/>
      <c r="U370" s="169"/>
      <c r="V370" s="169"/>
      <c r="W370" s="169"/>
      <c r="X370" s="169"/>
      <c r="Y370" s="169"/>
      <c r="Z370" s="169"/>
    </row>
    <row r="371" spans="1:26" ht="15">
      <c r="A371" s="169"/>
      <c r="B371" s="169"/>
      <c r="C371" s="169"/>
      <c r="D371" s="169"/>
      <c r="E371" s="169"/>
      <c r="F371" s="169"/>
      <c r="G371" s="169"/>
      <c r="H371" s="169"/>
      <c r="I371" s="169"/>
      <c r="J371" s="169"/>
      <c r="K371" s="169"/>
      <c r="L371" s="169"/>
      <c r="M371" s="169"/>
      <c r="N371" s="169"/>
      <c r="O371" s="169"/>
      <c r="P371" s="169"/>
      <c r="Q371" s="169"/>
      <c r="R371" s="169"/>
      <c r="S371" s="169"/>
      <c r="T371" s="169"/>
      <c r="U371" s="169"/>
      <c r="V371" s="169"/>
      <c r="W371" s="169"/>
      <c r="X371" s="169"/>
      <c r="Y371" s="169"/>
      <c r="Z371" s="169"/>
    </row>
    <row r="372" spans="1:26" ht="15">
      <c r="A372" s="169"/>
      <c r="B372" s="169"/>
      <c r="C372" s="169"/>
      <c r="D372" s="169"/>
      <c r="E372" s="169"/>
      <c r="F372" s="169"/>
      <c r="G372" s="169"/>
      <c r="H372" s="169"/>
      <c r="I372" s="169"/>
      <c r="J372" s="169"/>
      <c r="K372" s="169"/>
      <c r="L372" s="169"/>
      <c r="M372" s="169"/>
      <c r="N372" s="169"/>
      <c r="O372" s="169"/>
      <c r="P372" s="169"/>
      <c r="Q372" s="169"/>
      <c r="R372" s="169"/>
      <c r="S372" s="169"/>
      <c r="T372" s="169"/>
      <c r="U372" s="169"/>
      <c r="V372" s="169"/>
      <c r="W372" s="169"/>
      <c r="X372" s="169"/>
      <c r="Y372" s="169"/>
      <c r="Z372" s="169"/>
    </row>
    <row r="373" spans="1:26" ht="15">
      <c r="A373" s="169"/>
      <c r="B373" s="169"/>
      <c r="C373" s="169"/>
      <c r="D373" s="169"/>
      <c r="E373" s="169"/>
      <c r="F373" s="169"/>
      <c r="G373" s="169"/>
      <c r="H373" s="169"/>
      <c r="I373" s="169"/>
      <c r="J373" s="169"/>
      <c r="K373" s="169"/>
      <c r="L373" s="169"/>
      <c r="M373" s="169"/>
      <c r="N373" s="169"/>
      <c r="O373" s="169"/>
      <c r="P373" s="169"/>
      <c r="Q373" s="169"/>
      <c r="R373" s="169"/>
      <c r="S373" s="169"/>
      <c r="T373" s="169"/>
      <c r="U373" s="169"/>
      <c r="V373" s="169"/>
      <c r="W373" s="169"/>
      <c r="X373" s="169"/>
      <c r="Y373" s="169"/>
      <c r="Z373" s="169"/>
    </row>
    <row r="374" spans="1:26" ht="15">
      <c r="A374" s="169"/>
      <c r="B374" s="169"/>
      <c r="C374" s="169"/>
      <c r="D374" s="169"/>
      <c r="E374" s="169"/>
      <c r="F374" s="169"/>
      <c r="G374" s="169"/>
      <c r="H374" s="169"/>
      <c r="I374" s="169"/>
      <c r="J374" s="169"/>
      <c r="K374" s="169"/>
      <c r="L374" s="169"/>
      <c r="M374" s="169"/>
      <c r="N374" s="169"/>
      <c r="O374" s="169"/>
      <c r="P374" s="169"/>
      <c r="Q374" s="169"/>
      <c r="R374" s="169"/>
      <c r="S374" s="169"/>
      <c r="T374" s="169"/>
      <c r="U374" s="169"/>
      <c r="V374" s="169"/>
      <c r="W374" s="169"/>
      <c r="X374" s="169"/>
      <c r="Y374" s="169"/>
      <c r="Z374" s="169"/>
    </row>
    <row r="375" spans="1:26" ht="15">
      <c r="A375" s="169"/>
      <c r="B375" s="169"/>
      <c r="C375" s="169"/>
      <c r="D375" s="169"/>
      <c r="E375" s="169"/>
      <c r="F375" s="169"/>
      <c r="G375" s="169"/>
      <c r="H375" s="169"/>
      <c r="I375" s="169"/>
      <c r="J375" s="169"/>
      <c r="K375" s="169"/>
      <c r="L375" s="169"/>
      <c r="M375" s="169"/>
      <c r="N375" s="169"/>
      <c r="O375" s="169"/>
      <c r="P375" s="169"/>
      <c r="Q375" s="169"/>
      <c r="R375" s="169"/>
      <c r="S375" s="169"/>
      <c r="T375" s="169"/>
      <c r="U375" s="169"/>
      <c r="V375" s="169"/>
      <c r="W375" s="169"/>
      <c r="X375" s="169"/>
      <c r="Y375" s="169"/>
      <c r="Z375" s="169"/>
    </row>
    <row r="376" spans="1:26" ht="15">
      <c r="A376" s="169"/>
      <c r="B376" s="169"/>
      <c r="C376" s="169"/>
      <c r="D376" s="169"/>
      <c r="E376" s="169"/>
      <c r="F376" s="169"/>
      <c r="G376" s="169"/>
      <c r="H376" s="169"/>
      <c r="I376" s="169"/>
      <c r="J376" s="169"/>
      <c r="K376" s="169"/>
      <c r="L376" s="169"/>
      <c r="M376" s="169"/>
      <c r="N376" s="169"/>
      <c r="O376" s="169"/>
      <c r="P376" s="169"/>
      <c r="Q376" s="169"/>
      <c r="R376" s="169"/>
      <c r="S376" s="169"/>
      <c r="T376" s="169"/>
      <c r="U376" s="169"/>
      <c r="V376" s="169"/>
      <c r="W376" s="169"/>
      <c r="X376" s="169"/>
      <c r="Y376" s="169"/>
      <c r="Z376" s="169"/>
    </row>
    <row r="377" spans="1:26" ht="15">
      <c r="A377" s="169"/>
      <c r="B377" s="169"/>
      <c r="C377" s="169"/>
      <c r="D377" s="169"/>
      <c r="E377" s="169"/>
      <c r="F377" s="169"/>
      <c r="G377" s="169"/>
      <c r="H377" s="169"/>
      <c r="I377" s="169"/>
      <c r="J377" s="169"/>
      <c r="K377" s="169"/>
      <c r="L377" s="169"/>
      <c r="M377" s="169"/>
      <c r="N377" s="169"/>
      <c r="O377" s="169"/>
      <c r="P377" s="169"/>
      <c r="Q377" s="169"/>
      <c r="R377" s="169"/>
      <c r="S377" s="169"/>
      <c r="T377" s="169"/>
      <c r="U377" s="169"/>
      <c r="V377" s="169"/>
      <c r="W377" s="169"/>
      <c r="X377" s="169"/>
      <c r="Y377" s="169"/>
      <c r="Z377" s="169"/>
    </row>
    <row r="378" spans="1:26" ht="15">
      <c r="A378" s="169"/>
      <c r="B378" s="169"/>
      <c r="C378" s="169"/>
      <c r="D378" s="169"/>
      <c r="E378" s="169"/>
      <c r="F378" s="169"/>
      <c r="G378" s="169"/>
      <c r="H378" s="169"/>
      <c r="I378" s="169"/>
      <c r="J378" s="169"/>
      <c r="K378" s="169"/>
      <c r="L378" s="169"/>
      <c r="M378" s="169"/>
      <c r="N378" s="169"/>
      <c r="O378" s="169"/>
      <c r="P378" s="169"/>
      <c r="Q378" s="169"/>
      <c r="R378" s="169"/>
      <c r="S378" s="169"/>
      <c r="T378" s="169"/>
      <c r="U378" s="169"/>
      <c r="V378" s="169"/>
      <c r="W378" s="169"/>
      <c r="X378" s="169"/>
      <c r="Y378" s="169"/>
      <c r="Z378" s="169"/>
    </row>
    <row r="379" spans="1:26" ht="15">
      <c r="A379" s="169"/>
      <c r="B379" s="169"/>
      <c r="C379" s="169"/>
      <c r="D379" s="169"/>
      <c r="E379" s="169"/>
      <c r="F379" s="169"/>
      <c r="G379" s="169"/>
      <c r="H379" s="169"/>
      <c r="I379" s="169"/>
      <c r="J379" s="169"/>
      <c r="K379" s="169"/>
      <c r="L379" s="169"/>
      <c r="M379" s="169"/>
      <c r="N379" s="169"/>
      <c r="O379" s="169"/>
      <c r="P379" s="169"/>
      <c r="Q379" s="169"/>
      <c r="R379" s="169"/>
      <c r="S379" s="169"/>
      <c r="T379" s="169"/>
      <c r="U379" s="169"/>
      <c r="V379" s="169"/>
      <c r="W379" s="169"/>
      <c r="X379" s="169"/>
      <c r="Y379" s="169"/>
      <c r="Z379" s="169"/>
    </row>
    <row r="380" spans="1:26" ht="15">
      <c r="A380" s="169"/>
      <c r="B380" s="169"/>
      <c r="C380" s="169"/>
      <c r="D380" s="169"/>
      <c r="E380" s="169"/>
      <c r="F380" s="169"/>
      <c r="G380" s="169"/>
      <c r="H380" s="169"/>
      <c r="I380" s="169"/>
      <c r="J380" s="169"/>
      <c r="K380" s="169"/>
      <c r="L380" s="169"/>
      <c r="M380" s="169"/>
      <c r="N380" s="169"/>
      <c r="O380" s="169"/>
      <c r="P380" s="169"/>
      <c r="Q380" s="169"/>
      <c r="R380" s="169"/>
      <c r="S380" s="169"/>
      <c r="T380" s="169"/>
      <c r="U380" s="169"/>
      <c r="V380" s="169"/>
      <c r="W380" s="169"/>
      <c r="X380" s="169"/>
      <c r="Y380" s="169"/>
      <c r="Z380" s="169"/>
    </row>
    <row r="381" spans="1:26" ht="15">
      <c r="A381" s="169"/>
      <c r="B381" s="169"/>
      <c r="C381" s="169"/>
      <c r="D381" s="169"/>
      <c r="E381" s="169"/>
      <c r="F381" s="169"/>
      <c r="G381" s="169"/>
      <c r="H381" s="169"/>
      <c r="I381" s="169"/>
      <c r="J381" s="169"/>
      <c r="K381" s="169"/>
      <c r="L381" s="169"/>
      <c r="M381" s="169"/>
      <c r="N381" s="169"/>
      <c r="O381" s="169"/>
      <c r="P381" s="169"/>
      <c r="Q381" s="169"/>
      <c r="R381" s="169"/>
      <c r="S381" s="169"/>
      <c r="T381" s="169"/>
      <c r="U381" s="169"/>
      <c r="V381" s="169"/>
      <c r="W381" s="169"/>
      <c r="X381" s="169"/>
      <c r="Y381" s="169"/>
      <c r="Z381" s="169"/>
    </row>
    <row r="382" spans="1:26" ht="15">
      <c r="A382" s="169"/>
      <c r="B382" s="169"/>
      <c r="C382" s="169"/>
      <c r="D382" s="169"/>
      <c r="E382" s="169"/>
      <c r="F382" s="169"/>
      <c r="G382" s="169"/>
      <c r="H382" s="169"/>
      <c r="I382" s="169"/>
      <c r="J382" s="169"/>
      <c r="K382" s="169"/>
      <c r="L382" s="169"/>
      <c r="M382" s="169"/>
      <c r="N382" s="169"/>
      <c r="O382" s="169"/>
      <c r="P382" s="169"/>
      <c r="Q382" s="169"/>
      <c r="R382" s="169"/>
      <c r="S382" s="169"/>
      <c r="T382" s="169"/>
      <c r="U382" s="169"/>
      <c r="V382" s="169"/>
      <c r="W382" s="169"/>
      <c r="X382" s="169"/>
      <c r="Y382" s="169"/>
      <c r="Z382" s="169"/>
    </row>
    <row r="383" spans="1:26" ht="15">
      <c r="A383" s="169"/>
      <c r="B383" s="169"/>
      <c r="C383" s="169"/>
      <c r="D383" s="169"/>
      <c r="E383" s="169"/>
      <c r="F383" s="169"/>
      <c r="G383" s="169"/>
      <c r="H383" s="169"/>
      <c r="I383" s="169"/>
      <c r="J383" s="169"/>
      <c r="K383" s="169"/>
      <c r="L383" s="169"/>
      <c r="M383" s="169"/>
      <c r="N383" s="169"/>
      <c r="O383" s="169"/>
      <c r="P383" s="169"/>
      <c r="Q383" s="169"/>
      <c r="R383" s="169"/>
      <c r="S383" s="169"/>
      <c r="T383" s="169"/>
      <c r="U383" s="169"/>
      <c r="V383" s="169"/>
      <c r="W383" s="169"/>
      <c r="X383" s="169"/>
      <c r="Y383" s="169"/>
      <c r="Z383" s="169"/>
    </row>
    <row r="384" spans="1:26" ht="15">
      <c r="A384" s="169"/>
      <c r="B384" s="169"/>
      <c r="C384" s="169"/>
      <c r="D384" s="169"/>
      <c r="E384" s="169"/>
      <c r="F384" s="169"/>
      <c r="G384" s="169"/>
      <c r="H384" s="169"/>
      <c r="I384" s="169"/>
      <c r="J384" s="169"/>
      <c r="K384" s="169"/>
      <c r="L384" s="169"/>
      <c r="M384" s="169"/>
      <c r="N384" s="169"/>
      <c r="O384" s="169"/>
      <c r="P384" s="169"/>
      <c r="Q384" s="169"/>
      <c r="R384" s="169"/>
      <c r="S384" s="169"/>
      <c r="T384" s="169"/>
      <c r="U384" s="169"/>
      <c r="V384" s="169"/>
      <c r="W384" s="169"/>
      <c r="X384" s="169"/>
      <c r="Y384" s="169"/>
      <c r="Z384" s="169"/>
    </row>
    <row r="385" spans="1:26" ht="15">
      <c r="A385" s="169"/>
      <c r="B385" s="169"/>
      <c r="C385" s="169"/>
      <c r="D385" s="169"/>
      <c r="E385" s="169"/>
      <c r="F385" s="169"/>
      <c r="G385" s="169"/>
      <c r="H385" s="169"/>
      <c r="I385" s="169"/>
      <c r="J385" s="169"/>
      <c r="K385" s="169"/>
      <c r="L385" s="169"/>
      <c r="M385" s="169"/>
      <c r="N385" s="169"/>
      <c r="O385" s="169"/>
      <c r="P385" s="169"/>
      <c r="Q385" s="169"/>
      <c r="R385" s="169"/>
      <c r="S385" s="169"/>
      <c r="T385" s="169"/>
      <c r="U385" s="169"/>
      <c r="V385" s="169"/>
      <c r="W385" s="169"/>
      <c r="X385" s="169"/>
      <c r="Y385" s="169"/>
      <c r="Z385" s="169"/>
    </row>
    <row r="386" spans="1:26" ht="15">
      <c r="A386" s="169"/>
      <c r="B386" s="169"/>
      <c r="C386" s="169"/>
      <c r="D386" s="169"/>
      <c r="E386" s="169"/>
      <c r="F386" s="169"/>
      <c r="G386" s="169"/>
      <c r="H386" s="169"/>
      <c r="I386" s="169"/>
      <c r="J386" s="169"/>
      <c r="K386" s="169"/>
      <c r="L386" s="169"/>
      <c r="M386" s="169"/>
      <c r="N386" s="169"/>
      <c r="O386" s="169"/>
      <c r="P386" s="169"/>
      <c r="Q386" s="169"/>
      <c r="R386" s="169"/>
      <c r="S386" s="169"/>
      <c r="T386" s="169"/>
      <c r="U386" s="169"/>
      <c r="V386" s="169"/>
      <c r="W386" s="169"/>
      <c r="X386" s="169"/>
      <c r="Y386" s="169"/>
      <c r="Z386" s="169"/>
    </row>
    <row r="387" spans="1:26" ht="15">
      <c r="A387" s="169"/>
      <c r="B387" s="169"/>
      <c r="C387" s="169"/>
      <c r="D387" s="169"/>
      <c r="E387" s="169"/>
      <c r="F387" s="169"/>
      <c r="G387" s="169"/>
      <c r="H387" s="169"/>
      <c r="I387" s="169"/>
      <c r="J387" s="169"/>
      <c r="K387" s="169"/>
      <c r="L387" s="169"/>
      <c r="M387" s="169"/>
      <c r="N387" s="169"/>
      <c r="O387" s="169"/>
      <c r="P387" s="169"/>
      <c r="Q387" s="169"/>
      <c r="R387" s="169"/>
      <c r="S387" s="169"/>
      <c r="T387" s="169"/>
      <c r="U387" s="169"/>
      <c r="V387" s="169"/>
      <c r="W387" s="169"/>
      <c r="X387" s="169"/>
      <c r="Y387" s="169"/>
      <c r="Z387" s="169"/>
    </row>
    <row r="388" spans="1:26" ht="15">
      <c r="A388" s="169"/>
      <c r="B388" s="169"/>
      <c r="C388" s="169"/>
      <c r="D388" s="169"/>
      <c r="E388" s="169"/>
      <c r="F388" s="169"/>
      <c r="G388" s="169"/>
      <c r="H388" s="169"/>
      <c r="I388" s="169"/>
      <c r="J388" s="169"/>
      <c r="K388" s="169"/>
      <c r="L388" s="169"/>
      <c r="M388" s="169"/>
      <c r="N388" s="169"/>
      <c r="O388" s="169"/>
      <c r="P388" s="169"/>
      <c r="Q388" s="169"/>
      <c r="R388" s="169"/>
      <c r="S388" s="169"/>
      <c r="T388" s="169"/>
      <c r="U388" s="169"/>
      <c r="V388" s="169"/>
      <c r="W388" s="169"/>
      <c r="X388" s="169"/>
      <c r="Y388" s="169"/>
      <c r="Z388" s="169"/>
    </row>
    <row r="389" spans="1:26" ht="15">
      <c r="A389" s="169"/>
      <c r="B389" s="169"/>
      <c r="C389" s="169"/>
      <c r="D389" s="169"/>
      <c r="E389" s="169"/>
      <c r="F389" s="169"/>
      <c r="G389" s="169"/>
      <c r="H389" s="169"/>
      <c r="I389" s="169"/>
      <c r="J389" s="169"/>
      <c r="K389" s="169"/>
      <c r="L389" s="169"/>
      <c r="M389" s="169"/>
      <c r="N389" s="169"/>
      <c r="O389" s="169"/>
      <c r="P389" s="169"/>
      <c r="Q389" s="169"/>
      <c r="R389" s="169"/>
      <c r="S389" s="169"/>
      <c r="T389" s="169"/>
      <c r="U389" s="169"/>
      <c r="V389" s="169"/>
      <c r="W389" s="169"/>
      <c r="X389" s="169"/>
      <c r="Y389" s="169"/>
      <c r="Z389" s="169"/>
    </row>
    <row r="390" spans="1:26" ht="15">
      <c r="A390" s="169"/>
      <c r="B390" s="169"/>
      <c r="C390" s="169"/>
      <c r="D390" s="169"/>
      <c r="E390" s="169"/>
      <c r="F390" s="169"/>
      <c r="G390" s="169"/>
      <c r="H390" s="169"/>
      <c r="I390" s="169"/>
      <c r="J390" s="169"/>
      <c r="K390" s="169"/>
      <c r="L390" s="169"/>
      <c r="M390" s="169"/>
      <c r="N390" s="169"/>
      <c r="O390" s="169"/>
      <c r="P390" s="169"/>
      <c r="Q390" s="169"/>
      <c r="R390" s="169"/>
      <c r="S390" s="169"/>
      <c r="T390" s="169"/>
      <c r="U390" s="169"/>
      <c r="V390" s="169"/>
      <c r="W390" s="169"/>
      <c r="X390" s="169"/>
      <c r="Y390" s="169"/>
      <c r="Z390" s="169"/>
    </row>
    <row r="391" spans="1:26" ht="15">
      <c r="A391" s="169"/>
      <c r="B391" s="169"/>
      <c r="C391" s="169"/>
      <c r="D391" s="169"/>
      <c r="E391" s="169"/>
      <c r="F391" s="169"/>
      <c r="G391" s="169"/>
      <c r="H391" s="169"/>
      <c r="I391" s="169"/>
      <c r="J391" s="169"/>
      <c r="K391" s="169"/>
      <c r="L391" s="169"/>
      <c r="M391" s="169"/>
      <c r="N391" s="169"/>
      <c r="O391" s="169"/>
      <c r="P391" s="169"/>
      <c r="Q391" s="169"/>
      <c r="R391" s="169"/>
      <c r="S391" s="169"/>
      <c r="T391" s="169"/>
      <c r="U391" s="169"/>
      <c r="V391" s="169"/>
      <c r="W391" s="169"/>
      <c r="X391" s="169"/>
      <c r="Y391" s="169"/>
      <c r="Z391" s="169"/>
    </row>
    <row r="392" spans="1:26" ht="15">
      <c r="A392" s="169"/>
      <c r="B392" s="169"/>
      <c r="C392" s="169"/>
      <c r="D392" s="169"/>
      <c r="E392" s="169"/>
      <c r="F392" s="169"/>
      <c r="G392" s="169"/>
      <c r="H392" s="169"/>
      <c r="I392" s="169"/>
      <c r="J392" s="169"/>
      <c r="K392" s="169"/>
      <c r="L392" s="169"/>
      <c r="M392" s="169"/>
      <c r="N392" s="169"/>
      <c r="O392" s="169"/>
      <c r="P392" s="169"/>
      <c r="Q392" s="169"/>
      <c r="R392" s="169"/>
      <c r="S392" s="169"/>
      <c r="T392" s="169"/>
      <c r="U392" s="169"/>
      <c r="V392" s="169"/>
      <c r="W392" s="169"/>
      <c r="X392" s="169"/>
      <c r="Y392" s="169"/>
      <c r="Z392" s="169"/>
    </row>
    <row r="393" spans="1:26" ht="15">
      <c r="A393" s="169"/>
      <c r="B393" s="169"/>
      <c r="C393" s="169"/>
      <c r="D393" s="169"/>
      <c r="E393" s="169"/>
      <c r="F393" s="169"/>
      <c r="G393" s="169"/>
      <c r="H393" s="169"/>
      <c r="I393" s="169"/>
      <c r="J393" s="169"/>
      <c r="K393" s="169"/>
      <c r="L393" s="169"/>
      <c r="M393" s="169"/>
      <c r="N393" s="169"/>
      <c r="O393" s="169"/>
      <c r="P393" s="169"/>
      <c r="Q393" s="169"/>
      <c r="R393" s="169"/>
      <c r="S393" s="169"/>
      <c r="T393" s="169"/>
      <c r="U393" s="169"/>
      <c r="V393" s="169"/>
      <c r="W393" s="169"/>
      <c r="X393" s="169"/>
      <c r="Y393" s="169"/>
      <c r="Z393" s="169"/>
    </row>
    <row r="394" spans="1:26" ht="15">
      <c r="A394" s="169"/>
      <c r="B394" s="169"/>
      <c r="C394" s="169"/>
      <c r="D394" s="169"/>
      <c r="E394" s="169"/>
      <c r="F394" s="169"/>
      <c r="G394" s="169"/>
      <c r="H394" s="169"/>
      <c r="I394" s="169"/>
      <c r="J394" s="169"/>
      <c r="K394" s="169"/>
      <c r="L394" s="169"/>
      <c r="M394" s="169"/>
      <c r="N394" s="169"/>
      <c r="O394" s="169"/>
      <c r="P394" s="169"/>
      <c r="Q394" s="169"/>
      <c r="R394" s="169"/>
      <c r="S394" s="169"/>
      <c r="T394" s="169"/>
      <c r="U394" s="169"/>
      <c r="V394" s="169"/>
      <c r="W394" s="169"/>
      <c r="X394" s="169"/>
      <c r="Y394" s="169"/>
      <c r="Z394" s="169"/>
    </row>
    <row r="395" spans="1:26" ht="15">
      <c r="A395" s="169"/>
      <c r="B395" s="169"/>
      <c r="C395" s="169"/>
      <c r="D395" s="169"/>
      <c r="E395" s="169"/>
      <c r="F395" s="169"/>
      <c r="G395" s="169"/>
      <c r="H395" s="169"/>
      <c r="I395" s="169"/>
      <c r="J395" s="169"/>
      <c r="K395" s="169"/>
      <c r="L395" s="169"/>
      <c r="M395" s="169"/>
      <c r="N395" s="169"/>
      <c r="O395" s="169"/>
      <c r="P395" s="169"/>
      <c r="Q395" s="169"/>
      <c r="R395" s="169"/>
      <c r="S395" s="169"/>
      <c r="T395" s="169"/>
      <c r="U395" s="169"/>
      <c r="V395" s="169"/>
      <c r="W395" s="169"/>
      <c r="X395" s="169"/>
      <c r="Y395" s="169"/>
      <c r="Z395" s="169"/>
    </row>
    <row r="396" spans="1:26" ht="15">
      <c r="A396" s="169"/>
      <c r="B396" s="169"/>
      <c r="C396" s="169"/>
      <c r="D396" s="169"/>
      <c r="E396" s="169"/>
      <c r="F396" s="169"/>
      <c r="G396" s="169"/>
      <c r="H396" s="169"/>
      <c r="I396" s="169"/>
      <c r="J396" s="169"/>
      <c r="K396" s="169"/>
      <c r="L396" s="169"/>
      <c r="M396" s="169"/>
      <c r="N396" s="169"/>
      <c r="O396" s="169"/>
      <c r="P396" s="169"/>
      <c r="Q396" s="169"/>
      <c r="R396" s="169"/>
      <c r="S396" s="169"/>
      <c r="T396" s="169"/>
      <c r="U396" s="169"/>
      <c r="V396" s="169"/>
      <c r="W396" s="169"/>
      <c r="X396" s="169"/>
      <c r="Y396" s="169"/>
      <c r="Z396" s="169"/>
    </row>
    <row r="397" spans="1:26" ht="15">
      <c r="A397" s="169"/>
      <c r="B397" s="169"/>
      <c r="C397" s="169"/>
      <c r="D397" s="169"/>
      <c r="E397" s="169"/>
      <c r="F397" s="169"/>
      <c r="G397" s="169"/>
      <c r="H397" s="169"/>
      <c r="I397" s="169"/>
      <c r="J397" s="169"/>
      <c r="K397" s="169"/>
      <c r="L397" s="169"/>
      <c r="M397" s="169"/>
      <c r="N397" s="169"/>
      <c r="O397" s="169"/>
      <c r="P397" s="169"/>
      <c r="Q397" s="169"/>
      <c r="R397" s="169"/>
      <c r="S397" s="169"/>
      <c r="T397" s="169"/>
      <c r="U397" s="169"/>
      <c r="V397" s="169"/>
      <c r="W397" s="169"/>
      <c r="X397" s="169"/>
      <c r="Y397" s="169"/>
      <c r="Z397" s="169"/>
    </row>
    <row r="398" spans="1:26" ht="15">
      <c r="A398" s="169"/>
      <c r="B398" s="169"/>
      <c r="C398" s="169"/>
      <c r="D398" s="169"/>
      <c r="E398" s="169"/>
      <c r="F398" s="169"/>
      <c r="G398" s="169"/>
      <c r="H398" s="169"/>
      <c r="I398" s="169"/>
      <c r="J398" s="169"/>
      <c r="K398" s="169"/>
      <c r="L398" s="169"/>
      <c r="M398" s="169"/>
      <c r="N398" s="169"/>
      <c r="O398" s="169"/>
      <c r="P398" s="169"/>
      <c r="Q398" s="169"/>
      <c r="R398" s="169"/>
      <c r="S398" s="169"/>
      <c r="T398" s="169"/>
      <c r="U398" s="169"/>
      <c r="V398" s="169"/>
      <c r="W398" s="169"/>
      <c r="X398" s="169"/>
      <c r="Y398" s="169"/>
      <c r="Z398" s="169"/>
    </row>
    <row r="399" spans="1:26" ht="15">
      <c r="A399" s="169"/>
      <c r="B399" s="169"/>
      <c r="C399" s="169"/>
      <c r="D399" s="169"/>
      <c r="E399" s="169"/>
      <c r="F399" s="169"/>
      <c r="G399" s="169"/>
      <c r="H399" s="169"/>
      <c r="I399" s="169"/>
      <c r="J399" s="169"/>
      <c r="K399" s="169"/>
      <c r="L399" s="169"/>
      <c r="M399" s="169"/>
      <c r="N399" s="169"/>
      <c r="O399" s="169"/>
      <c r="P399" s="169"/>
      <c r="Q399" s="169"/>
      <c r="R399" s="169"/>
      <c r="S399" s="169"/>
      <c r="T399" s="169"/>
      <c r="U399" s="169"/>
      <c r="V399" s="169"/>
      <c r="W399" s="169"/>
      <c r="X399" s="169"/>
      <c r="Y399" s="169"/>
      <c r="Z399" s="169"/>
    </row>
    <row r="400" spans="1:26" ht="15">
      <c r="A400" s="169"/>
      <c r="B400" s="169"/>
      <c r="C400" s="169"/>
      <c r="D400" s="169"/>
      <c r="E400" s="169"/>
      <c r="F400" s="169"/>
      <c r="G400" s="169"/>
      <c r="H400" s="169"/>
      <c r="I400" s="169"/>
      <c r="J400" s="169"/>
      <c r="K400" s="169"/>
      <c r="L400" s="169"/>
      <c r="M400" s="169"/>
      <c r="N400" s="169"/>
      <c r="O400" s="169"/>
      <c r="P400" s="169"/>
      <c r="Q400" s="169"/>
      <c r="R400" s="169"/>
      <c r="S400" s="169"/>
      <c r="T400" s="169"/>
      <c r="U400" s="169"/>
      <c r="V400" s="169"/>
      <c r="W400" s="169"/>
      <c r="X400" s="169"/>
      <c r="Y400" s="169"/>
      <c r="Z400" s="169"/>
    </row>
    <row r="401" spans="1:26" ht="15">
      <c r="A401" s="169"/>
      <c r="B401" s="169"/>
      <c r="C401" s="169"/>
      <c r="D401" s="169"/>
      <c r="E401" s="169"/>
      <c r="F401" s="169"/>
      <c r="G401" s="169"/>
      <c r="H401" s="169"/>
      <c r="I401" s="169"/>
      <c r="J401" s="169"/>
      <c r="K401" s="169"/>
      <c r="L401" s="169"/>
      <c r="M401" s="169"/>
      <c r="N401" s="169"/>
      <c r="O401" s="169"/>
      <c r="P401" s="169"/>
      <c r="Q401" s="169"/>
      <c r="R401" s="169"/>
      <c r="S401" s="169"/>
      <c r="T401" s="169"/>
      <c r="U401" s="169"/>
      <c r="V401" s="169"/>
      <c r="W401" s="169"/>
      <c r="X401" s="169"/>
      <c r="Y401" s="169"/>
      <c r="Z401" s="169"/>
    </row>
    <row r="402" spans="1:26" ht="15">
      <c r="A402" s="169"/>
      <c r="B402" s="169"/>
      <c r="C402" s="169"/>
      <c r="D402" s="169"/>
      <c r="E402" s="169"/>
      <c r="F402" s="169"/>
      <c r="G402" s="169"/>
      <c r="H402" s="169"/>
      <c r="I402" s="169"/>
      <c r="J402" s="169"/>
      <c r="K402" s="169"/>
      <c r="L402" s="169"/>
      <c r="M402" s="169"/>
      <c r="N402" s="169"/>
      <c r="O402" s="169"/>
      <c r="P402" s="169"/>
      <c r="Q402" s="169"/>
      <c r="R402" s="169"/>
      <c r="S402" s="169"/>
      <c r="T402" s="169"/>
      <c r="U402" s="169"/>
      <c r="V402" s="169"/>
      <c r="W402" s="169"/>
      <c r="X402" s="169"/>
      <c r="Y402" s="169"/>
      <c r="Z402" s="169"/>
    </row>
    <row r="403" spans="1:26" ht="15">
      <c r="A403" s="169"/>
      <c r="B403" s="169"/>
      <c r="C403" s="169"/>
      <c r="D403" s="169"/>
      <c r="E403" s="169"/>
      <c r="F403" s="169"/>
      <c r="G403" s="169"/>
      <c r="H403" s="169"/>
      <c r="I403" s="169"/>
      <c r="J403" s="169"/>
      <c r="K403" s="169"/>
      <c r="L403" s="169"/>
      <c r="M403" s="169"/>
      <c r="N403" s="169"/>
      <c r="O403" s="169"/>
      <c r="P403" s="169"/>
      <c r="Q403" s="169"/>
      <c r="R403" s="169"/>
      <c r="S403" s="169"/>
      <c r="T403" s="169"/>
      <c r="U403" s="169"/>
      <c r="V403" s="169"/>
      <c r="W403" s="169"/>
      <c r="X403" s="169"/>
      <c r="Y403" s="169"/>
      <c r="Z403" s="169"/>
    </row>
    <row r="404" spans="1:26" ht="15">
      <c r="A404" s="169"/>
      <c r="B404" s="169"/>
      <c r="C404" s="169"/>
      <c r="D404" s="169"/>
      <c r="E404" s="169"/>
      <c r="F404" s="169"/>
      <c r="G404" s="169"/>
      <c r="H404" s="169"/>
      <c r="I404" s="169"/>
      <c r="J404" s="169"/>
      <c r="K404" s="169"/>
      <c r="L404" s="169"/>
      <c r="M404" s="169"/>
      <c r="N404" s="169"/>
      <c r="O404" s="169"/>
      <c r="P404" s="169"/>
      <c r="Q404" s="169"/>
      <c r="R404" s="169"/>
      <c r="S404" s="169"/>
      <c r="T404" s="169"/>
      <c r="U404" s="169"/>
      <c r="V404" s="169"/>
      <c r="W404" s="169"/>
      <c r="X404" s="169"/>
      <c r="Y404" s="169"/>
      <c r="Z404" s="169"/>
    </row>
    <row r="405" spans="1:26" ht="15">
      <c r="A405" s="169"/>
      <c r="B405" s="169"/>
      <c r="C405" s="169"/>
      <c r="D405" s="169"/>
      <c r="E405" s="169"/>
      <c r="F405" s="169"/>
      <c r="G405" s="169"/>
      <c r="H405" s="169"/>
      <c r="I405" s="169"/>
      <c r="J405" s="169"/>
      <c r="K405" s="169"/>
      <c r="L405" s="169"/>
      <c r="M405" s="169"/>
      <c r="N405" s="169"/>
      <c r="O405" s="169"/>
      <c r="P405" s="169"/>
      <c r="Q405" s="169"/>
      <c r="R405" s="169"/>
      <c r="S405" s="169"/>
      <c r="T405" s="169"/>
      <c r="U405" s="169"/>
      <c r="V405" s="169"/>
      <c r="W405" s="169"/>
      <c r="X405" s="169"/>
      <c r="Y405" s="169"/>
      <c r="Z405" s="169"/>
    </row>
    <row r="406" spans="1:26" ht="15">
      <c r="A406" s="169"/>
      <c r="B406" s="169"/>
      <c r="C406" s="169"/>
      <c r="D406" s="169"/>
      <c r="E406" s="169"/>
      <c r="F406" s="169"/>
      <c r="G406" s="169"/>
      <c r="H406" s="169"/>
      <c r="I406" s="169"/>
      <c r="J406" s="169"/>
      <c r="K406" s="169"/>
      <c r="L406" s="169"/>
      <c r="M406" s="169"/>
      <c r="N406" s="169"/>
      <c r="O406" s="169"/>
      <c r="P406" s="169"/>
      <c r="Q406" s="169"/>
      <c r="R406" s="169"/>
      <c r="S406" s="169"/>
      <c r="T406" s="169"/>
      <c r="U406" s="169"/>
      <c r="V406" s="169"/>
      <c r="W406" s="169"/>
      <c r="X406" s="169"/>
      <c r="Y406" s="169"/>
      <c r="Z406" s="169"/>
    </row>
    <row r="407" spans="1:26" ht="15">
      <c r="A407" s="169"/>
      <c r="B407" s="169"/>
      <c r="C407" s="169"/>
      <c r="D407" s="169"/>
      <c r="E407" s="169"/>
      <c r="F407" s="169"/>
      <c r="G407" s="169"/>
      <c r="H407" s="169"/>
      <c r="I407" s="169"/>
      <c r="J407" s="169"/>
      <c r="K407" s="169"/>
      <c r="L407" s="169"/>
      <c r="M407" s="169"/>
      <c r="N407" s="169"/>
      <c r="O407" s="169"/>
      <c r="P407" s="169"/>
      <c r="Q407" s="169"/>
      <c r="R407" s="169"/>
      <c r="S407" s="169"/>
      <c r="T407" s="169"/>
      <c r="U407" s="169"/>
      <c r="V407" s="169"/>
      <c r="W407" s="169"/>
      <c r="X407" s="169"/>
      <c r="Y407" s="169"/>
      <c r="Z407" s="169"/>
    </row>
    <row r="408" spans="1:26" ht="15">
      <c r="A408" s="169"/>
      <c r="B408" s="169"/>
      <c r="C408" s="169"/>
      <c r="D408" s="169"/>
      <c r="E408" s="169"/>
      <c r="F408" s="169"/>
      <c r="G408" s="169"/>
      <c r="H408" s="169"/>
      <c r="I408" s="169"/>
      <c r="J408" s="169"/>
      <c r="K408" s="169"/>
      <c r="L408" s="169"/>
      <c r="M408" s="169"/>
      <c r="N408" s="169"/>
      <c r="O408" s="169"/>
      <c r="P408" s="169"/>
      <c r="Q408" s="169"/>
      <c r="R408" s="169"/>
      <c r="S408" s="169"/>
      <c r="T408" s="169"/>
      <c r="U408" s="169"/>
      <c r="V408" s="169"/>
      <c r="W408" s="169"/>
      <c r="X408" s="169"/>
      <c r="Y408" s="169"/>
      <c r="Z408" s="169"/>
    </row>
    <row r="409" spans="1:26" ht="15">
      <c r="A409" s="169"/>
      <c r="B409" s="169"/>
      <c r="C409" s="169"/>
      <c r="D409" s="169"/>
      <c r="E409" s="169"/>
      <c r="F409" s="169"/>
      <c r="G409" s="169"/>
      <c r="H409" s="169"/>
      <c r="I409" s="169"/>
      <c r="J409" s="169"/>
      <c r="K409" s="169"/>
      <c r="L409" s="169"/>
      <c r="M409" s="169"/>
      <c r="N409" s="169"/>
      <c r="O409" s="169"/>
      <c r="P409" s="169"/>
      <c r="Q409" s="169"/>
      <c r="R409" s="169"/>
      <c r="S409" s="169"/>
      <c r="T409" s="169"/>
      <c r="U409" s="169"/>
      <c r="V409" s="169"/>
      <c r="W409" s="169"/>
      <c r="X409" s="169"/>
      <c r="Y409" s="169"/>
      <c r="Z409" s="169"/>
    </row>
    <row r="410" spans="1:26" ht="15">
      <c r="A410" s="169"/>
      <c r="B410" s="169"/>
      <c r="C410" s="169"/>
      <c r="D410" s="169"/>
      <c r="E410" s="169"/>
      <c r="F410" s="169"/>
      <c r="G410" s="169"/>
      <c r="H410" s="169"/>
      <c r="I410" s="169"/>
      <c r="J410" s="169"/>
      <c r="K410" s="169"/>
      <c r="L410" s="169"/>
      <c r="M410" s="169"/>
      <c r="N410" s="169"/>
      <c r="O410" s="169"/>
      <c r="P410" s="169"/>
      <c r="Q410" s="169"/>
      <c r="R410" s="169"/>
      <c r="S410" s="169"/>
      <c r="T410" s="169"/>
      <c r="U410" s="169"/>
      <c r="V410" s="169"/>
      <c r="W410" s="169"/>
      <c r="X410" s="169"/>
      <c r="Y410" s="169"/>
      <c r="Z410" s="169"/>
    </row>
    <row r="411" spans="1:26" ht="15">
      <c r="A411" s="169"/>
      <c r="B411" s="169"/>
      <c r="C411" s="169"/>
      <c r="D411" s="169"/>
      <c r="E411" s="169"/>
      <c r="F411" s="169"/>
      <c r="G411" s="169"/>
      <c r="H411" s="169"/>
      <c r="I411" s="169"/>
      <c r="J411" s="169"/>
      <c r="K411" s="169"/>
      <c r="L411" s="169"/>
      <c r="M411" s="169"/>
      <c r="N411" s="169"/>
      <c r="O411" s="169"/>
      <c r="P411" s="169"/>
      <c r="Q411" s="169"/>
      <c r="R411" s="169"/>
      <c r="S411" s="169"/>
      <c r="T411" s="169"/>
      <c r="U411" s="169"/>
      <c r="V411" s="169"/>
      <c r="W411" s="169"/>
      <c r="X411" s="169"/>
      <c r="Y411" s="169"/>
      <c r="Z411" s="169"/>
    </row>
    <row r="412" spans="1:26" ht="15">
      <c r="A412" s="169"/>
      <c r="B412" s="169"/>
      <c r="C412" s="169"/>
      <c r="D412" s="169"/>
      <c r="E412" s="169"/>
      <c r="F412" s="169"/>
      <c r="G412" s="169"/>
      <c r="H412" s="169"/>
      <c r="I412" s="169"/>
      <c r="J412" s="169"/>
      <c r="K412" s="169"/>
      <c r="L412" s="169"/>
      <c r="M412" s="169"/>
      <c r="N412" s="169"/>
      <c r="O412" s="169"/>
      <c r="P412" s="169"/>
      <c r="Q412" s="169"/>
      <c r="R412" s="169"/>
      <c r="S412" s="169"/>
      <c r="T412" s="169"/>
      <c r="U412" s="169"/>
      <c r="V412" s="169"/>
      <c r="W412" s="169"/>
      <c r="X412" s="169"/>
      <c r="Y412" s="169"/>
      <c r="Z412" s="169"/>
    </row>
    <row r="413" spans="1:26" ht="15">
      <c r="A413" s="169"/>
      <c r="B413" s="169"/>
      <c r="C413" s="169"/>
      <c r="D413" s="169"/>
      <c r="E413" s="169"/>
      <c r="F413" s="169"/>
      <c r="G413" s="169"/>
      <c r="H413" s="169"/>
      <c r="I413" s="169"/>
      <c r="J413" s="169"/>
      <c r="K413" s="169"/>
      <c r="L413" s="169"/>
      <c r="M413" s="169"/>
      <c r="N413" s="169"/>
      <c r="O413" s="169"/>
      <c r="P413" s="169"/>
      <c r="Q413" s="169"/>
      <c r="R413" s="169"/>
      <c r="S413" s="169"/>
      <c r="T413" s="169"/>
      <c r="U413" s="169"/>
      <c r="V413" s="169"/>
      <c r="W413" s="169"/>
      <c r="X413" s="169"/>
      <c r="Y413" s="169"/>
      <c r="Z413" s="169"/>
    </row>
    <row r="414" spans="1:26" ht="15">
      <c r="A414" s="169"/>
      <c r="B414" s="169"/>
      <c r="C414" s="169"/>
      <c r="D414" s="169"/>
      <c r="E414" s="169"/>
      <c r="F414" s="169"/>
      <c r="G414" s="169"/>
      <c r="H414" s="169"/>
      <c r="I414" s="169"/>
      <c r="J414" s="169"/>
      <c r="K414" s="169"/>
      <c r="L414" s="169"/>
      <c r="M414" s="169"/>
      <c r="N414" s="169"/>
      <c r="O414" s="169"/>
      <c r="P414" s="169"/>
      <c r="Q414" s="169"/>
      <c r="R414" s="169"/>
      <c r="S414" s="169"/>
      <c r="T414" s="169"/>
      <c r="U414" s="169"/>
      <c r="V414" s="169"/>
      <c r="W414" s="169"/>
      <c r="X414" s="169"/>
      <c r="Y414" s="169"/>
      <c r="Z414" s="169"/>
    </row>
    <row r="415" spans="1:26" ht="15">
      <c r="A415" s="169"/>
      <c r="B415" s="169"/>
      <c r="C415" s="169"/>
      <c r="D415" s="169"/>
      <c r="E415" s="169"/>
      <c r="F415" s="169"/>
      <c r="G415" s="169"/>
      <c r="H415" s="169"/>
      <c r="I415" s="169"/>
      <c r="J415" s="169"/>
      <c r="K415" s="169"/>
      <c r="L415" s="169"/>
      <c r="M415" s="169"/>
      <c r="N415" s="169"/>
      <c r="O415" s="169"/>
      <c r="P415" s="169"/>
      <c r="Q415" s="169"/>
      <c r="R415" s="169"/>
      <c r="S415" s="169"/>
      <c r="T415" s="169"/>
      <c r="U415" s="169"/>
      <c r="V415" s="169"/>
      <c r="W415" s="169"/>
      <c r="X415" s="169"/>
      <c r="Y415" s="169"/>
      <c r="Z415" s="169"/>
    </row>
    <row r="416" spans="1:26" ht="15">
      <c r="A416" s="169"/>
      <c r="B416" s="169"/>
      <c r="C416" s="169"/>
      <c r="D416" s="169"/>
      <c r="E416" s="169"/>
      <c r="F416" s="169"/>
      <c r="G416" s="169"/>
      <c r="H416" s="169"/>
      <c r="I416" s="169"/>
      <c r="J416" s="169"/>
      <c r="K416" s="169"/>
      <c r="L416" s="169"/>
      <c r="M416" s="169"/>
      <c r="N416" s="169"/>
      <c r="O416" s="169"/>
      <c r="P416" s="169"/>
      <c r="Q416" s="169"/>
      <c r="R416" s="169"/>
      <c r="S416" s="169"/>
      <c r="T416" s="169"/>
      <c r="U416" s="169"/>
      <c r="V416" s="169"/>
      <c r="W416" s="169"/>
      <c r="X416" s="169"/>
      <c r="Y416" s="169"/>
      <c r="Z416" s="169"/>
    </row>
    <row r="417" spans="1:26" ht="15">
      <c r="A417" s="169"/>
      <c r="B417" s="169"/>
      <c r="C417" s="169"/>
      <c r="D417" s="169"/>
      <c r="E417" s="169"/>
      <c r="F417" s="169"/>
      <c r="G417" s="169"/>
      <c r="H417" s="169"/>
      <c r="I417" s="169"/>
      <c r="J417" s="169"/>
      <c r="K417" s="169"/>
      <c r="L417" s="169"/>
      <c r="M417" s="169"/>
      <c r="N417" s="169"/>
      <c r="O417" s="169"/>
      <c r="P417" s="169"/>
      <c r="Q417" s="169"/>
      <c r="R417" s="169"/>
      <c r="S417" s="169"/>
      <c r="T417" s="169"/>
      <c r="U417" s="169"/>
      <c r="V417" s="169"/>
      <c r="W417" s="169"/>
      <c r="X417" s="169"/>
      <c r="Y417" s="169"/>
      <c r="Z417" s="169"/>
    </row>
    <row r="418" spans="1:26" ht="15">
      <c r="A418" s="169"/>
      <c r="B418" s="169"/>
      <c r="C418" s="169"/>
      <c r="D418" s="169"/>
      <c r="E418" s="169"/>
      <c r="F418" s="169"/>
      <c r="G418" s="169"/>
      <c r="H418" s="169"/>
      <c r="I418" s="169"/>
      <c r="J418" s="169"/>
      <c r="K418" s="169"/>
      <c r="L418" s="169"/>
      <c r="M418" s="169"/>
      <c r="N418" s="169"/>
      <c r="O418" s="169"/>
      <c r="P418" s="169"/>
      <c r="Q418" s="169"/>
      <c r="R418" s="169"/>
      <c r="S418" s="169"/>
      <c r="T418" s="169"/>
      <c r="U418" s="169"/>
      <c r="V418" s="169"/>
      <c r="W418" s="169"/>
      <c r="X418" s="169"/>
      <c r="Y418" s="169"/>
      <c r="Z418" s="169"/>
    </row>
    <row r="419" spans="1:26" ht="15">
      <c r="A419" s="169"/>
      <c r="B419" s="169"/>
      <c r="C419" s="169"/>
      <c r="D419" s="169"/>
      <c r="E419" s="169"/>
      <c r="F419" s="169"/>
      <c r="G419" s="169"/>
      <c r="H419" s="169"/>
      <c r="I419" s="169"/>
      <c r="J419" s="169"/>
      <c r="K419" s="169"/>
      <c r="L419" s="169"/>
      <c r="M419" s="169"/>
      <c r="N419" s="169"/>
      <c r="O419" s="169"/>
      <c r="P419" s="169"/>
      <c r="Q419" s="169"/>
      <c r="R419" s="169"/>
      <c r="S419" s="169"/>
      <c r="T419" s="169"/>
      <c r="U419" s="169"/>
      <c r="V419" s="169"/>
      <c r="W419" s="169"/>
      <c r="X419" s="169"/>
      <c r="Y419" s="169"/>
      <c r="Z419" s="169"/>
    </row>
    <row r="420" spans="1:26" ht="15">
      <c r="A420" s="169"/>
      <c r="B420" s="169"/>
      <c r="C420" s="169"/>
      <c r="D420" s="169"/>
      <c r="E420" s="169"/>
      <c r="F420" s="169"/>
      <c r="G420" s="169"/>
      <c r="H420" s="169"/>
      <c r="I420" s="169"/>
      <c r="J420" s="169"/>
      <c r="K420" s="169"/>
      <c r="L420" s="169"/>
      <c r="M420" s="169"/>
      <c r="N420" s="169"/>
      <c r="O420" s="169"/>
      <c r="P420" s="169"/>
      <c r="Q420" s="169"/>
      <c r="R420" s="169"/>
      <c r="S420" s="169"/>
      <c r="T420" s="169"/>
      <c r="U420" s="169"/>
      <c r="V420" s="169"/>
      <c r="W420" s="169"/>
      <c r="X420" s="169"/>
      <c r="Y420" s="169"/>
      <c r="Z420" s="169"/>
    </row>
    <row r="421" spans="1:26" ht="15">
      <c r="A421" s="169"/>
      <c r="B421" s="169"/>
      <c r="C421" s="169"/>
      <c r="D421" s="169"/>
      <c r="E421" s="169"/>
      <c r="F421" s="169"/>
      <c r="G421" s="169"/>
      <c r="H421" s="169"/>
      <c r="I421" s="169"/>
      <c r="J421" s="169"/>
      <c r="K421" s="169"/>
      <c r="L421" s="169"/>
      <c r="M421" s="169"/>
      <c r="N421" s="169"/>
      <c r="O421" s="169"/>
      <c r="P421" s="169"/>
      <c r="Q421" s="169"/>
      <c r="R421" s="169"/>
      <c r="S421" s="169"/>
      <c r="T421" s="169"/>
      <c r="U421" s="169"/>
      <c r="V421" s="169"/>
      <c r="W421" s="169"/>
      <c r="X421" s="169"/>
      <c r="Y421" s="169"/>
      <c r="Z421" s="169"/>
    </row>
    <row r="422" spans="1:26" ht="15">
      <c r="A422" s="169"/>
      <c r="B422" s="169"/>
      <c r="C422" s="169"/>
      <c r="D422" s="169"/>
      <c r="E422" s="169"/>
      <c r="F422" s="169"/>
      <c r="G422" s="169"/>
      <c r="H422" s="169"/>
      <c r="I422" s="169"/>
      <c r="J422" s="169"/>
      <c r="K422" s="169"/>
      <c r="L422" s="169"/>
      <c r="M422" s="169"/>
      <c r="N422" s="169"/>
      <c r="O422" s="169"/>
      <c r="P422" s="169"/>
      <c r="Q422" s="169"/>
      <c r="R422" s="169"/>
      <c r="S422" s="169"/>
      <c r="T422" s="169"/>
      <c r="U422" s="169"/>
      <c r="V422" s="169"/>
      <c r="W422" s="169"/>
      <c r="X422" s="169"/>
      <c r="Y422" s="169"/>
      <c r="Z422" s="169"/>
    </row>
    <row r="423" spans="1:26" ht="15">
      <c r="A423" s="169"/>
      <c r="B423" s="169"/>
      <c r="C423" s="169"/>
      <c r="D423" s="169"/>
      <c r="E423" s="169"/>
      <c r="F423" s="169"/>
      <c r="G423" s="169"/>
      <c r="H423" s="169"/>
      <c r="I423" s="169"/>
      <c r="J423" s="169"/>
      <c r="K423" s="169"/>
      <c r="L423" s="169"/>
      <c r="M423" s="169"/>
      <c r="N423" s="169"/>
      <c r="O423" s="169"/>
      <c r="P423" s="169"/>
      <c r="Q423" s="169"/>
      <c r="R423" s="169"/>
      <c r="S423" s="169"/>
      <c r="T423" s="169"/>
      <c r="U423" s="169"/>
      <c r="V423" s="169"/>
      <c r="W423" s="169"/>
      <c r="X423" s="169"/>
      <c r="Y423" s="169"/>
      <c r="Z423" s="169"/>
    </row>
    <row r="424" spans="1:26" ht="15">
      <c r="A424" s="169"/>
      <c r="B424" s="169"/>
      <c r="C424" s="169"/>
      <c r="D424" s="169"/>
      <c r="E424" s="169"/>
      <c r="F424" s="169"/>
      <c r="G424" s="169"/>
      <c r="H424" s="169"/>
      <c r="I424" s="169"/>
      <c r="J424" s="169"/>
      <c r="K424" s="169"/>
      <c r="L424" s="169"/>
      <c r="M424" s="169"/>
      <c r="N424" s="169"/>
      <c r="O424" s="169"/>
      <c r="P424" s="169"/>
      <c r="Q424" s="169"/>
      <c r="R424" s="169"/>
      <c r="S424" s="169"/>
      <c r="T424" s="169"/>
      <c r="U424" s="169"/>
      <c r="V424" s="169"/>
      <c r="W424" s="169"/>
      <c r="X424" s="169"/>
      <c r="Y424" s="169"/>
      <c r="Z424" s="169"/>
    </row>
    <row r="425" spans="1:26" ht="15">
      <c r="A425" s="169"/>
      <c r="B425" s="169"/>
      <c r="C425" s="169"/>
      <c r="D425" s="169"/>
      <c r="E425" s="169"/>
      <c r="F425" s="169"/>
      <c r="G425" s="169"/>
      <c r="H425" s="169"/>
      <c r="I425" s="169"/>
      <c r="J425" s="169"/>
      <c r="K425" s="169"/>
      <c r="L425" s="169"/>
      <c r="M425" s="169"/>
      <c r="N425" s="169"/>
      <c r="O425" s="169"/>
      <c r="P425" s="169"/>
      <c r="Q425" s="169"/>
      <c r="R425" s="169"/>
      <c r="S425" s="169"/>
      <c r="T425" s="169"/>
      <c r="U425" s="169"/>
      <c r="V425" s="169"/>
      <c r="W425" s="169"/>
      <c r="X425" s="169"/>
      <c r="Y425" s="169"/>
      <c r="Z425" s="169"/>
    </row>
    <row r="426" spans="1:26" ht="15">
      <c r="A426" s="169"/>
      <c r="B426" s="169"/>
      <c r="C426" s="169"/>
      <c r="D426" s="169"/>
      <c r="E426" s="169"/>
      <c r="F426" s="169"/>
      <c r="G426" s="169"/>
      <c r="H426" s="169"/>
      <c r="I426" s="169"/>
      <c r="J426" s="169"/>
      <c r="K426" s="169"/>
      <c r="L426" s="169"/>
      <c r="M426" s="169"/>
      <c r="N426" s="169"/>
      <c r="O426" s="169"/>
      <c r="P426" s="169"/>
      <c r="Q426" s="169"/>
      <c r="R426" s="169"/>
      <c r="S426" s="169"/>
      <c r="T426" s="169"/>
      <c r="U426" s="169"/>
      <c r="V426" s="169"/>
      <c r="W426" s="169"/>
      <c r="X426" s="169"/>
      <c r="Y426" s="169"/>
      <c r="Z426" s="169"/>
    </row>
    <row r="427" spans="1:26" ht="15">
      <c r="A427" s="169"/>
      <c r="B427" s="169"/>
      <c r="C427" s="169"/>
      <c r="D427" s="169"/>
      <c r="E427" s="169"/>
      <c r="F427" s="169"/>
      <c r="G427" s="169"/>
      <c r="H427" s="169"/>
      <c r="I427" s="169"/>
      <c r="J427" s="169"/>
      <c r="K427" s="169"/>
      <c r="L427" s="169"/>
      <c r="M427" s="169"/>
      <c r="N427" s="169"/>
      <c r="O427" s="169"/>
      <c r="P427" s="169"/>
      <c r="Q427" s="169"/>
      <c r="R427" s="169"/>
      <c r="S427" s="169"/>
      <c r="T427" s="169"/>
      <c r="U427" s="169"/>
      <c r="V427" s="169"/>
      <c r="W427" s="169"/>
      <c r="X427" s="169"/>
      <c r="Y427" s="169"/>
      <c r="Z427" s="169"/>
    </row>
    <row r="428" spans="1:26" ht="15">
      <c r="A428" s="169"/>
      <c r="B428" s="169"/>
      <c r="C428" s="169"/>
      <c r="D428" s="169"/>
      <c r="E428" s="169"/>
      <c r="F428" s="169"/>
      <c r="G428" s="169"/>
      <c r="H428" s="169"/>
      <c r="I428" s="169"/>
      <c r="J428" s="169"/>
      <c r="K428" s="169"/>
      <c r="L428" s="169"/>
      <c r="M428" s="169"/>
      <c r="N428" s="169"/>
      <c r="O428" s="169"/>
      <c r="P428" s="169"/>
      <c r="Q428" s="169"/>
      <c r="R428" s="169"/>
      <c r="S428" s="169"/>
      <c r="T428" s="169"/>
      <c r="U428" s="169"/>
      <c r="V428" s="169"/>
      <c r="W428" s="169"/>
      <c r="X428" s="169"/>
      <c r="Y428" s="169"/>
      <c r="Z428" s="169"/>
    </row>
    <row r="429" spans="1:26" ht="15">
      <c r="A429" s="169"/>
      <c r="B429" s="169"/>
      <c r="C429" s="169"/>
      <c r="D429" s="169"/>
      <c r="E429" s="169"/>
      <c r="F429" s="169"/>
      <c r="G429" s="169"/>
      <c r="H429" s="169"/>
      <c r="I429" s="169"/>
      <c r="J429" s="169"/>
      <c r="K429" s="169"/>
      <c r="L429" s="169"/>
      <c r="M429" s="169"/>
      <c r="N429" s="169"/>
      <c r="O429" s="169"/>
      <c r="P429" s="169"/>
      <c r="Q429" s="169"/>
      <c r="R429" s="169"/>
      <c r="S429" s="169"/>
      <c r="T429" s="169"/>
      <c r="U429" s="169"/>
      <c r="V429" s="169"/>
      <c r="W429" s="169"/>
      <c r="X429" s="169"/>
      <c r="Y429" s="169"/>
      <c r="Z429" s="169"/>
    </row>
    <row r="430" spans="1:26" ht="15">
      <c r="A430" s="169"/>
      <c r="B430" s="169"/>
      <c r="C430" s="169"/>
      <c r="D430" s="169"/>
      <c r="E430" s="169"/>
      <c r="F430" s="169"/>
      <c r="G430" s="169"/>
      <c r="H430" s="169"/>
      <c r="I430" s="169"/>
      <c r="J430" s="169"/>
      <c r="K430" s="169"/>
      <c r="L430" s="169"/>
      <c r="M430" s="169"/>
      <c r="N430" s="169"/>
      <c r="O430" s="169"/>
      <c r="P430" s="169"/>
      <c r="Q430" s="169"/>
      <c r="R430" s="169"/>
      <c r="S430" s="169"/>
      <c r="T430" s="169"/>
      <c r="U430" s="169"/>
      <c r="V430" s="169"/>
      <c r="W430" s="169"/>
      <c r="X430" s="169"/>
      <c r="Y430" s="169"/>
      <c r="Z430" s="169"/>
    </row>
    <row r="431" spans="1:26" ht="15">
      <c r="A431" s="169"/>
      <c r="B431" s="169"/>
      <c r="C431" s="169"/>
      <c r="D431" s="169"/>
      <c r="E431" s="169"/>
      <c r="F431" s="169"/>
      <c r="G431" s="169"/>
      <c r="H431" s="169"/>
      <c r="I431" s="169"/>
      <c r="J431" s="169"/>
      <c r="K431" s="169"/>
      <c r="L431" s="169"/>
      <c r="M431" s="169"/>
      <c r="N431" s="169"/>
      <c r="O431" s="169"/>
      <c r="P431" s="169"/>
      <c r="Q431" s="169"/>
      <c r="R431" s="169"/>
      <c r="S431" s="169"/>
      <c r="T431" s="169"/>
      <c r="U431" s="169"/>
      <c r="V431" s="169"/>
      <c r="W431" s="169"/>
      <c r="X431" s="169"/>
      <c r="Y431" s="169"/>
      <c r="Z431" s="169"/>
    </row>
    <row r="432" spans="1:26" ht="15">
      <c r="A432" s="169"/>
      <c r="B432" s="169"/>
      <c r="C432" s="169"/>
      <c r="D432" s="169"/>
      <c r="E432" s="169"/>
      <c r="F432" s="169"/>
      <c r="G432" s="169"/>
      <c r="H432" s="169"/>
      <c r="I432" s="169"/>
      <c r="J432" s="169"/>
      <c r="K432" s="169"/>
      <c r="L432" s="169"/>
      <c r="M432" s="169"/>
      <c r="N432" s="169"/>
      <c r="O432" s="169"/>
      <c r="P432" s="169"/>
      <c r="Q432" s="169"/>
      <c r="R432" s="169"/>
      <c r="S432" s="169"/>
      <c r="T432" s="169"/>
      <c r="U432" s="169"/>
      <c r="V432" s="169"/>
      <c r="W432" s="169"/>
      <c r="X432" s="169"/>
      <c r="Y432" s="169"/>
      <c r="Z432" s="169"/>
    </row>
    <row r="433" spans="1:26" ht="15">
      <c r="A433" s="169"/>
      <c r="B433" s="169"/>
      <c r="C433" s="169"/>
      <c r="D433" s="169"/>
      <c r="E433" s="169"/>
      <c r="F433" s="169"/>
      <c r="G433" s="169"/>
      <c r="H433" s="169"/>
      <c r="I433" s="169"/>
      <c r="J433" s="169"/>
      <c r="K433" s="169"/>
      <c r="L433" s="169"/>
      <c r="M433" s="169"/>
      <c r="N433" s="169"/>
      <c r="O433" s="169"/>
      <c r="P433" s="169"/>
      <c r="Q433" s="169"/>
      <c r="R433" s="169"/>
      <c r="S433" s="169"/>
      <c r="T433" s="169"/>
      <c r="U433" s="169"/>
      <c r="V433" s="169"/>
      <c r="W433" s="169"/>
      <c r="X433" s="169"/>
      <c r="Y433" s="169"/>
      <c r="Z433" s="169"/>
    </row>
    <row r="434" spans="1:26" ht="15">
      <c r="A434" s="169"/>
      <c r="B434" s="169"/>
      <c r="C434" s="169"/>
      <c r="D434" s="169"/>
      <c r="E434" s="169"/>
      <c r="F434" s="169"/>
      <c r="G434" s="169"/>
      <c r="H434" s="169"/>
      <c r="I434" s="169"/>
      <c r="J434" s="169"/>
      <c r="K434" s="169"/>
      <c r="L434" s="169"/>
      <c r="M434" s="169"/>
      <c r="N434" s="169"/>
      <c r="O434" s="169"/>
      <c r="P434" s="169"/>
      <c r="Q434" s="169"/>
      <c r="R434" s="169"/>
      <c r="S434" s="169"/>
      <c r="T434" s="169"/>
      <c r="U434" s="169"/>
      <c r="V434" s="169"/>
      <c r="W434" s="169"/>
      <c r="X434" s="169"/>
      <c r="Y434" s="169"/>
      <c r="Z434" s="169"/>
    </row>
    <row r="435" spans="1:26" ht="15">
      <c r="A435" s="169"/>
      <c r="B435" s="169"/>
      <c r="C435" s="169"/>
      <c r="D435" s="169"/>
      <c r="E435" s="169"/>
      <c r="F435" s="169"/>
      <c r="G435" s="169"/>
      <c r="H435" s="169"/>
      <c r="I435" s="169"/>
      <c r="J435" s="169"/>
      <c r="K435" s="169"/>
      <c r="L435" s="169"/>
      <c r="M435" s="169"/>
      <c r="N435" s="169"/>
      <c r="O435" s="169"/>
      <c r="P435" s="169"/>
      <c r="Q435" s="169"/>
      <c r="R435" s="169"/>
      <c r="S435" s="169"/>
      <c r="T435" s="169"/>
      <c r="U435" s="169"/>
      <c r="V435" s="169"/>
      <c r="W435" s="169"/>
      <c r="X435" s="169"/>
      <c r="Y435" s="169"/>
      <c r="Z435" s="169"/>
    </row>
    <row r="436" spans="1:26" ht="15">
      <c r="A436" s="169"/>
      <c r="B436" s="169"/>
      <c r="C436" s="169"/>
      <c r="D436" s="169"/>
      <c r="E436" s="169"/>
      <c r="F436" s="169"/>
      <c r="G436" s="169"/>
      <c r="H436" s="169"/>
      <c r="I436" s="169"/>
      <c r="J436" s="169"/>
      <c r="K436" s="169"/>
      <c r="L436" s="169"/>
      <c r="M436" s="169"/>
      <c r="N436" s="169"/>
      <c r="O436" s="169"/>
      <c r="P436" s="169"/>
      <c r="Q436" s="169"/>
      <c r="R436" s="169"/>
      <c r="S436" s="169"/>
      <c r="T436" s="169"/>
      <c r="U436" s="169"/>
      <c r="V436" s="169"/>
      <c r="W436" s="169"/>
      <c r="X436" s="169"/>
      <c r="Y436" s="169"/>
      <c r="Z436" s="169"/>
    </row>
    <row r="437" spans="1:26" ht="15">
      <c r="A437" s="169"/>
      <c r="B437" s="169"/>
      <c r="C437" s="169"/>
      <c r="D437" s="169"/>
      <c r="E437" s="169"/>
      <c r="F437" s="169"/>
      <c r="G437" s="169"/>
      <c r="H437" s="169"/>
      <c r="I437" s="169"/>
      <c r="J437" s="169"/>
      <c r="K437" s="169"/>
      <c r="L437" s="169"/>
      <c r="M437" s="169"/>
      <c r="N437" s="169"/>
      <c r="O437" s="169"/>
      <c r="P437" s="169"/>
      <c r="Q437" s="169"/>
      <c r="R437" s="169"/>
      <c r="S437" s="169"/>
      <c r="T437" s="169"/>
      <c r="U437" s="169"/>
      <c r="V437" s="169"/>
      <c r="W437" s="169"/>
      <c r="X437" s="169"/>
      <c r="Y437" s="169"/>
      <c r="Z437" s="169"/>
    </row>
    <row r="438" spans="1:26" ht="15">
      <c r="A438" s="169"/>
      <c r="B438" s="169"/>
      <c r="C438" s="169"/>
      <c r="D438" s="169"/>
      <c r="E438" s="169"/>
      <c r="F438" s="169"/>
      <c r="G438" s="169"/>
      <c r="H438" s="169"/>
      <c r="I438" s="169"/>
      <c r="J438" s="169"/>
      <c r="K438" s="169"/>
      <c r="L438" s="169"/>
      <c r="M438" s="169"/>
      <c r="N438" s="169"/>
      <c r="O438" s="169"/>
      <c r="P438" s="169"/>
      <c r="Q438" s="169"/>
      <c r="R438" s="169"/>
      <c r="S438" s="169"/>
      <c r="T438" s="169"/>
      <c r="U438" s="169"/>
      <c r="V438" s="169"/>
      <c r="W438" s="169"/>
      <c r="X438" s="169"/>
      <c r="Y438" s="169"/>
      <c r="Z438" s="169"/>
    </row>
    <row r="439" spans="1:26" ht="15">
      <c r="A439" s="169"/>
      <c r="B439" s="169"/>
      <c r="C439" s="169"/>
      <c r="D439" s="169"/>
      <c r="E439" s="169"/>
      <c r="F439" s="169"/>
      <c r="G439" s="169"/>
      <c r="H439" s="169"/>
      <c r="I439" s="169"/>
      <c r="J439" s="169"/>
      <c r="K439" s="169"/>
      <c r="L439" s="169"/>
      <c r="M439" s="169"/>
      <c r="N439" s="169"/>
      <c r="O439" s="169"/>
      <c r="P439" s="169"/>
      <c r="Q439" s="169"/>
      <c r="R439" s="169"/>
      <c r="S439" s="169"/>
      <c r="T439" s="169"/>
      <c r="U439" s="169"/>
      <c r="V439" s="169"/>
      <c r="W439" s="169"/>
      <c r="X439" s="169"/>
      <c r="Y439" s="169"/>
      <c r="Z439" s="169"/>
    </row>
    <row r="440" spans="1:26" ht="15">
      <c r="A440" s="169"/>
      <c r="B440" s="169"/>
      <c r="C440" s="169"/>
      <c r="D440" s="169"/>
      <c r="E440" s="169"/>
      <c r="F440" s="169"/>
      <c r="G440" s="169"/>
      <c r="H440" s="169"/>
      <c r="I440" s="169"/>
      <c r="J440" s="169"/>
      <c r="K440" s="169"/>
      <c r="L440" s="169"/>
      <c r="M440" s="169"/>
      <c r="N440" s="169"/>
      <c r="O440" s="169"/>
      <c r="P440" s="169"/>
      <c r="Q440" s="169"/>
      <c r="R440" s="169"/>
      <c r="S440" s="169"/>
      <c r="T440" s="169"/>
      <c r="U440" s="169"/>
      <c r="V440" s="169"/>
      <c r="W440" s="169"/>
      <c r="X440" s="169"/>
      <c r="Y440" s="169"/>
      <c r="Z440" s="169"/>
    </row>
    <row r="441" spans="1:26" ht="15">
      <c r="A441" s="169"/>
      <c r="B441" s="169"/>
      <c r="C441" s="169"/>
      <c r="D441" s="169"/>
      <c r="E441" s="169"/>
      <c r="F441" s="169"/>
      <c r="G441" s="169"/>
      <c r="H441" s="169"/>
      <c r="I441" s="169"/>
      <c r="J441" s="169"/>
      <c r="K441" s="169"/>
      <c r="L441" s="169"/>
      <c r="M441" s="169"/>
      <c r="N441" s="169"/>
      <c r="O441" s="169"/>
      <c r="P441" s="169"/>
      <c r="Q441" s="169"/>
      <c r="R441" s="169"/>
      <c r="S441" s="169"/>
      <c r="T441" s="169"/>
      <c r="U441" s="169"/>
      <c r="V441" s="169"/>
      <c r="W441" s="169"/>
      <c r="X441" s="169"/>
      <c r="Y441" s="169"/>
      <c r="Z441" s="169"/>
    </row>
    <row r="442" spans="1:26" ht="15">
      <c r="A442" s="169"/>
      <c r="B442" s="169"/>
      <c r="C442" s="169"/>
      <c r="D442" s="169"/>
      <c r="E442" s="169"/>
      <c r="F442" s="169"/>
      <c r="G442" s="169"/>
      <c r="H442" s="169"/>
      <c r="I442" s="169"/>
      <c r="J442" s="169"/>
      <c r="K442" s="169"/>
      <c r="L442" s="169"/>
      <c r="M442" s="169"/>
      <c r="N442" s="169"/>
      <c r="O442" s="169"/>
      <c r="P442" s="169"/>
      <c r="Q442" s="169"/>
      <c r="R442" s="169"/>
      <c r="S442" s="169"/>
      <c r="T442" s="169"/>
      <c r="U442" s="169"/>
      <c r="V442" s="169"/>
      <c r="W442" s="169"/>
      <c r="X442" s="169"/>
      <c r="Y442" s="169"/>
      <c r="Z442" s="169"/>
    </row>
    <row r="443" spans="1:26" ht="15">
      <c r="A443" s="169"/>
      <c r="B443" s="169"/>
      <c r="C443" s="169"/>
      <c r="D443" s="169"/>
      <c r="E443" s="169"/>
      <c r="F443" s="169"/>
      <c r="G443" s="169"/>
      <c r="H443" s="169"/>
      <c r="I443" s="169"/>
      <c r="J443" s="169"/>
      <c r="K443" s="169"/>
      <c r="L443" s="169"/>
      <c r="M443" s="169"/>
      <c r="N443" s="169"/>
      <c r="O443" s="169"/>
      <c r="P443" s="169"/>
      <c r="Q443" s="169"/>
      <c r="R443" s="169"/>
      <c r="S443" s="169"/>
      <c r="T443" s="169"/>
      <c r="U443" s="169"/>
      <c r="V443" s="169"/>
      <c r="W443" s="169"/>
      <c r="X443" s="169"/>
      <c r="Y443" s="169"/>
      <c r="Z443" s="169"/>
    </row>
    <row r="444" spans="1:26" ht="15">
      <c r="A444" s="169"/>
      <c r="B444" s="169"/>
      <c r="C444" s="169"/>
      <c r="D444" s="169"/>
      <c r="E444" s="169"/>
      <c r="F444" s="169"/>
      <c r="G444" s="169"/>
      <c r="H444" s="169"/>
      <c r="I444" s="169"/>
      <c r="J444" s="169"/>
      <c r="K444" s="169"/>
      <c r="L444" s="169"/>
      <c r="M444" s="169"/>
      <c r="N444" s="169"/>
      <c r="O444" s="169"/>
      <c r="P444" s="169"/>
      <c r="Q444" s="169"/>
      <c r="R444" s="169"/>
      <c r="S444" s="169"/>
      <c r="T444" s="169"/>
      <c r="U444" s="169"/>
      <c r="V444" s="169"/>
      <c r="W444" s="169"/>
      <c r="X444" s="169"/>
      <c r="Y444" s="169"/>
      <c r="Z444" s="169"/>
    </row>
    <row r="445" spans="1:26" ht="15">
      <c r="A445" s="169"/>
      <c r="B445" s="169"/>
      <c r="C445" s="169"/>
      <c r="D445" s="169"/>
      <c r="E445" s="169"/>
      <c r="F445" s="169"/>
      <c r="G445" s="169"/>
      <c r="H445" s="169"/>
      <c r="I445" s="169"/>
      <c r="J445" s="169"/>
      <c r="K445" s="169"/>
      <c r="L445" s="169"/>
      <c r="M445" s="169"/>
      <c r="N445" s="169"/>
      <c r="O445" s="169"/>
      <c r="P445" s="169"/>
      <c r="Q445" s="169"/>
      <c r="R445" s="169"/>
      <c r="S445" s="169"/>
      <c r="T445" s="169"/>
      <c r="U445" s="169"/>
      <c r="V445" s="169"/>
      <c r="W445" s="169"/>
      <c r="X445" s="169"/>
      <c r="Y445" s="169"/>
      <c r="Z445" s="169"/>
    </row>
    <row r="446" spans="1:26" ht="15">
      <c r="A446" s="169"/>
      <c r="B446" s="169"/>
      <c r="C446" s="169"/>
      <c r="D446" s="169"/>
      <c r="E446" s="169"/>
      <c r="F446" s="169"/>
      <c r="G446" s="169"/>
      <c r="H446" s="169"/>
      <c r="I446" s="169"/>
      <c r="J446" s="169"/>
      <c r="K446" s="169"/>
      <c r="L446" s="169"/>
      <c r="M446" s="169"/>
      <c r="N446" s="169"/>
      <c r="O446" s="169"/>
      <c r="P446" s="169"/>
      <c r="Q446" s="169"/>
      <c r="R446" s="169"/>
      <c r="S446" s="169"/>
      <c r="T446" s="169"/>
      <c r="U446" s="169"/>
      <c r="V446" s="169"/>
      <c r="W446" s="169"/>
      <c r="X446" s="169"/>
      <c r="Y446" s="169"/>
      <c r="Z446" s="169"/>
    </row>
    <row r="447" spans="1:26" ht="15">
      <c r="A447" s="169"/>
      <c r="B447" s="169"/>
      <c r="C447" s="169"/>
      <c r="D447" s="169"/>
      <c r="E447" s="169"/>
      <c r="F447" s="169"/>
      <c r="G447" s="169"/>
      <c r="H447" s="169"/>
      <c r="I447" s="169"/>
      <c r="J447" s="169"/>
      <c r="K447" s="169"/>
      <c r="L447" s="169"/>
      <c r="M447" s="169"/>
      <c r="N447" s="169"/>
      <c r="O447" s="169"/>
      <c r="P447" s="169"/>
      <c r="Q447" s="169"/>
      <c r="R447" s="169"/>
      <c r="S447" s="169"/>
      <c r="T447" s="169"/>
      <c r="U447" s="169"/>
      <c r="V447" s="169"/>
      <c r="W447" s="169"/>
      <c r="X447" s="169"/>
      <c r="Y447" s="169"/>
      <c r="Z447" s="169"/>
    </row>
    <row r="448" spans="1:26" ht="15">
      <c r="A448" s="169"/>
      <c r="B448" s="169"/>
      <c r="C448" s="169"/>
      <c r="D448" s="169"/>
      <c r="E448" s="169"/>
      <c r="F448" s="169"/>
      <c r="G448" s="169"/>
      <c r="H448" s="169"/>
      <c r="I448" s="169"/>
      <c r="J448" s="169"/>
      <c r="K448" s="169"/>
      <c r="L448" s="169"/>
      <c r="M448" s="169"/>
      <c r="N448" s="169"/>
      <c r="O448" s="169"/>
      <c r="P448" s="169"/>
      <c r="Q448" s="169"/>
      <c r="R448" s="169"/>
      <c r="S448" s="169"/>
      <c r="T448" s="169"/>
      <c r="U448" s="169"/>
      <c r="V448" s="169"/>
      <c r="W448" s="169"/>
      <c r="X448" s="169"/>
      <c r="Y448" s="169"/>
      <c r="Z448" s="169"/>
    </row>
    <row r="449" spans="1:26" ht="15">
      <c r="A449" s="169"/>
      <c r="B449" s="169"/>
      <c r="C449" s="169"/>
      <c r="D449" s="169"/>
      <c r="E449" s="169"/>
      <c r="F449" s="169"/>
      <c r="G449" s="169"/>
      <c r="H449" s="169"/>
      <c r="I449" s="169"/>
      <c r="J449" s="169"/>
      <c r="K449" s="169"/>
      <c r="L449" s="169"/>
      <c r="M449" s="169"/>
      <c r="N449" s="169"/>
      <c r="O449" s="169"/>
      <c r="P449" s="169"/>
      <c r="Q449" s="169"/>
      <c r="R449" s="169"/>
      <c r="S449" s="169"/>
      <c r="T449" s="169"/>
      <c r="U449" s="169"/>
      <c r="V449" s="169"/>
      <c r="W449" s="169"/>
      <c r="X449" s="169"/>
      <c r="Y449" s="169"/>
      <c r="Z449" s="169"/>
    </row>
    <row r="450" spans="1:26" ht="15">
      <c r="A450" s="169"/>
      <c r="B450" s="169"/>
      <c r="C450" s="169"/>
      <c r="D450" s="169"/>
      <c r="E450" s="169"/>
      <c r="F450" s="169"/>
      <c r="G450" s="169"/>
      <c r="H450" s="169"/>
      <c r="I450" s="169"/>
      <c r="J450" s="169"/>
      <c r="K450" s="169"/>
      <c r="L450" s="169"/>
      <c r="M450" s="169"/>
      <c r="N450" s="169"/>
      <c r="O450" s="169"/>
      <c r="P450" s="169"/>
      <c r="Q450" s="169"/>
      <c r="R450" s="169"/>
      <c r="S450" s="169"/>
      <c r="T450" s="169"/>
      <c r="U450" s="169"/>
      <c r="V450" s="169"/>
      <c r="W450" s="169"/>
      <c r="X450" s="169"/>
      <c r="Y450" s="169"/>
      <c r="Z450" s="169"/>
    </row>
    <row r="451" spans="1:26" ht="15">
      <c r="A451" s="169"/>
      <c r="B451" s="169"/>
      <c r="C451" s="169"/>
      <c r="D451" s="169"/>
      <c r="E451" s="169"/>
      <c r="F451" s="169"/>
      <c r="G451" s="169"/>
      <c r="H451" s="169"/>
      <c r="I451" s="169"/>
      <c r="J451" s="169"/>
      <c r="K451" s="169"/>
      <c r="L451" s="169"/>
      <c r="M451" s="169"/>
      <c r="N451" s="169"/>
      <c r="O451" s="169"/>
      <c r="P451" s="169"/>
      <c r="Q451" s="169"/>
      <c r="R451" s="169"/>
      <c r="S451" s="169"/>
      <c r="T451" s="169"/>
      <c r="U451" s="169"/>
      <c r="V451" s="169"/>
      <c r="W451" s="169"/>
      <c r="X451" s="169"/>
      <c r="Y451" s="169"/>
      <c r="Z451" s="169"/>
    </row>
    <row r="452" spans="1:26" ht="15">
      <c r="A452" s="169"/>
      <c r="B452" s="169"/>
      <c r="C452" s="169"/>
      <c r="D452" s="169"/>
      <c r="E452" s="169"/>
      <c r="F452" s="169"/>
      <c r="G452" s="169"/>
      <c r="H452" s="169"/>
      <c r="I452" s="169"/>
      <c r="J452" s="169"/>
      <c r="K452" s="169"/>
      <c r="L452" s="169"/>
      <c r="M452" s="169"/>
      <c r="N452" s="169"/>
      <c r="O452" s="169"/>
      <c r="P452" s="169"/>
      <c r="Q452" s="169"/>
      <c r="R452" s="169"/>
      <c r="S452" s="169"/>
      <c r="T452" s="169"/>
      <c r="U452" s="169"/>
      <c r="V452" s="169"/>
      <c r="W452" s="169"/>
      <c r="X452" s="169"/>
      <c r="Y452" s="169"/>
      <c r="Z452" s="169"/>
    </row>
    <row r="453" spans="1:26" ht="15">
      <c r="A453" s="169"/>
      <c r="B453" s="169"/>
      <c r="C453" s="169"/>
      <c r="D453" s="169"/>
      <c r="E453" s="169"/>
      <c r="F453" s="169"/>
      <c r="G453" s="169"/>
      <c r="H453" s="169"/>
      <c r="I453" s="169"/>
      <c r="J453" s="169"/>
      <c r="K453" s="169"/>
      <c r="L453" s="169"/>
      <c r="M453" s="169"/>
      <c r="N453" s="169"/>
      <c r="O453" s="169"/>
      <c r="P453" s="169"/>
      <c r="Q453" s="169"/>
      <c r="R453" s="169"/>
      <c r="S453" s="169"/>
      <c r="T453" s="169"/>
      <c r="U453" s="169"/>
      <c r="V453" s="169"/>
      <c r="W453" s="169"/>
      <c r="X453" s="169"/>
      <c r="Y453" s="169"/>
      <c r="Z453" s="169"/>
    </row>
    <row r="454" spans="1:26" ht="15">
      <c r="A454" s="169"/>
      <c r="B454" s="169"/>
      <c r="C454" s="169"/>
      <c r="D454" s="169"/>
      <c r="E454" s="169"/>
      <c r="F454" s="169"/>
      <c r="G454" s="169"/>
      <c r="H454" s="169"/>
      <c r="I454" s="169"/>
      <c r="J454" s="169"/>
      <c r="K454" s="169"/>
      <c r="L454" s="169"/>
      <c r="M454" s="169"/>
      <c r="N454" s="169"/>
      <c r="O454" s="169"/>
      <c r="P454" s="169"/>
      <c r="Q454" s="169"/>
      <c r="R454" s="169"/>
      <c r="S454" s="169"/>
      <c r="T454" s="169"/>
      <c r="U454" s="169"/>
      <c r="V454" s="169"/>
      <c r="W454" s="169"/>
      <c r="X454" s="169"/>
      <c r="Y454" s="169"/>
      <c r="Z454" s="169"/>
    </row>
    <row r="455" spans="1:26" ht="15">
      <c r="A455" s="169"/>
      <c r="B455" s="169"/>
      <c r="C455" s="169"/>
      <c r="D455" s="169"/>
      <c r="E455" s="169"/>
      <c r="F455" s="169"/>
      <c r="G455" s="169"/>
      <c r="H455" s="169"/>
      <c r="I455" s="169"/>
      <c r="J455" s="169"/>
      <c r="K455" s="169"/>
      <c r="L455" s="169"/>
      <c r="M455" s="169"/>
      <c r="N455" s="169"/>
      <c r="O455" s="169"/>
      <c r="P455" s="169"/>
      <c r="Q455" s="169"/>
      <c r="R455" s="169"/>
      <c r="S455" s="169"/>
      <c r="T455" s="169"/>
      <c r="U455" s="169"/>
      <c r="V455" s="169"/>
      <c r="W455" s="169"/>
      <c r="X455" s="169"/>
      <c r="Y455" s="169"/>
      <c r="Z455" s="169"/>
    </row>
    <row r="456" spans="1:26" ht="15">
      <c r="A456" s="169"/>
      <c r="B456" s="169"/>
      <c r="C456" s="169"/>
      <c r="D456" s="169"/>
      <c r="E456" s="169"/>
      <c r="F456" s="169"/>
      <c r="G456" s="169"/>
      <c r="H456" s="169"/>
      <c r="I456" s="169"/>
      <c r="J456" s="169"/>
      <c r="K456" s="169"/>
      <c r="L456" s="169"/>
      <c r="M456" s="169"/>
      <c r="N456" s="169"/>
      <c r="O456" s="169"/>
      <c r="P456" s="169"/>
      <c r="Q456" s="169"/>
      <c r="R456" s="169"/>
      <c r="S456" s="169"/>
      <c r="T456" s="169"/>
      <c r="U456" s="169"/>
      <c r="V456" s="169"/>
      <c r="W456" s="169"/>
      <c r="X456" s="169"/>
      <c r="Y456" s="169"/>
      <c r="Z456" s="169"/>
    </row>
    <row r="457" spans="1:26" ht="15">
      <c r="A457" s="169"/>
      <c r="B457" s="169"/>
      <c r="C457" s="169"/>
      <c r="D457" s="169"/>
      <c r="E457" s="169"/>
      <c r="F457" s="169"/>
      <c r="G457" s="169"/>
      <c r="H457" s="169"/>
      <c r="I457" s="169"/>
      <c r="J457" s="169"/>
      <c r="K457" s="169"/>
      <c r="L457" s="169"/>
      <c r="M457" s="169"/>
      <c r="N457" s="169"/>
      <c r="O457" s="169"/>
      <c r="P457" s="169"/>
      <c r="Q457" s="169"/>
      <c r="R457" s="169"/>
      <c r="S457" s="169"/>
      <c r="T457" s="169"/>
      <c r="U457" s="169"/>
      <c r="V457" s="169"/>
      <c r="W457" s="169"/>
      <c r="X457" s="169"/>
      <c r="Y457" s="169"/>
      <c r="Z457" s="169"/>
    </row>
    <row r="458" spans="1:26" ht="15">
      <c r="A458" s="169"/>
      <c r="B458" s="169"/>
      <c r="C458" s="169"/>
      <c r="D458" s="169"/>
      <c r="E458" s="169"/>
      <c r="F458" s="169"/>
      <c r="G458" s="169"/>
      <c r="H458" s="169"/>
      <c r="I458" s="169"/>
      <c r="J458" s="169"/>
      <c r="K458" s="169"/>
      <c r="L458" s="169"/>
      <c r="M458" s="169"/>
      <c r="N458" s="169"/>
      <c r="O458" s="169"/>
      <c r="P458" s="169"/>
      <c r="Q458" s="169"/>
      <c r="R458" s="169"/>
      <c r="S458" s="169"/>
      <c r="T458" s="169"/>
      <c r="U458" s="169"/>
      <c r="V458" s="169"/>
      <c r="W458" s="169"/>
      <c r="X458" s="169"/>
      <c r="Y458" s="169"/>
      <c r="Z458" s="169"/>
    </row>
    <row r="459" spans="1:26" ht="15">
      <c r="A459" s="169"/>
      <c r="B459" s="169"/>
      <c r="C459" s="169"/>
      <c r="D459" s="169"/>
      <c r="E459" s="169"/>
      <c r="F459" s="169"/>
      <c r="G459" s="169"/>
      <c r="H459" s="169"/>
      <c r="I459" s="169"/>
      <c r="J459" s="169"/>
      <c r="K459" s="169"/>
      <c r="L459" s="169"/>
      <c r="M459" s="169"/>
      <c r="N459" s="169"/>
      <c r="O459" s="169"/>
      <c r="P459" s="169"/>
      <c r="Q459" s="169"/>
      <c r="R459" s="169"/>
      <c r="S459" s="169"/>
      <c r="T459" s="169"/>
      <c r="U459" s="169"/>
      <c r="V459" s="169"/>
      <c r="W459" s="169"/>
      <c r="X459" s="169"/>
      <c r="Y459" s="169"/>
      <c r="Z459" s="169"/>
    </row>
    <row r="460" spans="1:26" ht="15">
      <c r="A460" s="169"/>
      <c r="B460" s="169"/>
      <c r="C460" s="169"/>
      <c r="D460" s="169"/>
      <c r="E460" s="169"/>
      <c r="F460" s="169"/>
      <c r="G460" s="169"/>
      <c r="H460" s="169"/>
      <c r="I460" s="169"/>
      <c r="J460" s="169"/>
      <c r="K460" s="169"/>
      <c r="L460" s="169"/>
      <c r="M460" s="169"/>
      <c r="N460" s="169"/>
      <c r="O460" s="169"/>
      <c r="P460" s="169"/>
      <c r="Q460" s="169"/>
      <c r="R460" s="169"/>
      <c r="S460" s="169"/>
      <c r="T460" s="169"/>
      <c r="U460" s="169"/>
      <c r="V460" s="169"/>
      <c r="W460" s="169"/>
      <c r="X460" s="169"/>
      <c r="Y460" s="169"/>
      <c r="Z460" s="169"/>
    </row>
    <row r="461" spans="1:26" ht="15">
      <c r="A461" s="169"/>
      <c r="B461" s="169"/>
      <c r="C461" s="169"/>
      <c r="D461" s="169"/>
      <c r="E461" s="169"/>
      <c r="F461" s="169"/>
      <c r="G461" s="169"/>
      <c r="H461" s="169"/>
      <c r="I461" s="169"/>
      <c r="J461" s="169"/>
      <c r="K461" s="169"/>
      <c r="L461" s="169"/>
      <c r="M461" s="169"/>
      <c r="N461" s="169"/>
      <c r="O461" s="169"/>
      <c r="P461" s="169"/>
      <c r="Q461" s="169"/>
      <c r="R461" s="169"/>
      <c r="S461" s="169"/>
      <c r="T461" s="169"/>
      <c r="U461" s="169"/>
      <c r="V461" s="169"/>
      <c r="W461" s="169"/>
      <c r="X461" s="169"/>
      <c r="Y461" s="169"/>
      <c r="Z461" s="169"/>
    </row>
    <row r="462" spans="1:26" ht="15">
      <c r="A462" s="169"/>
      <c r="B462" s="169"/>
      <c r="C462" s="169"/>
      <c r="D462" s="169"/>
      <c r="E462" s="169"/>
      <c r="F462" s="169"/>
      <c r="G462" s="169"/>
      <c r="H462" s="169"/>
      <c r="I462" s="169"/>
      <c r="J462" s="169"/>
      <c r="K462" s="169"/>
      <c r="L462" s="169"/>
      <c r="M462" s="169"/>
      <c r="N462" s="169"/>
      <c r="O462" s="169"/>
      <c r="P462" s="169"/>
      <c r="Q462" s="169"/>
      <c r="R462" s="169"/>
      <c r="S462" s="169"/>
      <c r="T462" s="169"/>
      <c r="U462" s="169"/>
      <c r="V462" s="169"/>
      <c r="W462" s="169"/>
      <c r="X462" s="169"/>
      <c r="Y462" s="169"/>
      <c r="Z462" s="169"/>
    </row>
    <row r="463" spans="1:26" ht="15">
      <c r="A463" s="169"/>
      <c r="B463" s="169"/>
      <c r="C463" s="169"/>
      <c r="D463" s="169"/>
      <c r="E463" s="169"/>
      <c r="F463" s="169"/>
      <c r="G463" s="169"/>
      <c r="H463" s="169"/>
      <c r="I463" s="169"/>
      <c r="J463" s="169"/>
      <c r="K463" s="169"/>
      <c r="L463" s="169"/>
      <c r="M463" s="169"/>
      <c r="N463" s="169"/>
      <c r="O463" s="169"/>
      <c r="P463" s="169"/>
      <c r="Q463" s="169"/>
      <c r="R463" s="169"/>
      <c r="S463" s="169"/>
      <c r="T463" s="169"/>
      <c r="U463" s="169"/>
      <c r="V463" s="169"/>
      <c r="W463" s="169"/>
      <c r="X463" s="169"/>
      <c r="Y463" s="169"/>
      <c r="Z463" s="169"/>
    </row>
    <row r="464" spans="1:26" ht="15">
      <c r="A464" s="169"/>
      <c r="B464" s="169"/>
      <c r="C464" s="169"/>
      <c r="D464" s="169"/>
      <c r="E464" s="169"/>
      <c r="F464" s="169"/>
      <c r="G464" s="169"/>
      <c r="H464" s="169"/>
      <c r="I464" s="169"/>
      <c r="J464" s="169"/>
      <c r="K464" s="169"/>
      <c r="L464" s="169"/>
      <c r="M464" s="169"/>
      <c r="N464" s="169"/>
      <c r="O464" s="169"/>
      <c r="P464" s="169"/>
      <c r="Q464" s="169"/>
      <c r="R464" s="169"/>
      <c r="S464" s="169"/>
      <c r="T464" s="169"/>
      <c r="U464" s="169"/>
      <c r="V464" s="169"/>
      <c r="W464" s="169"/>
      <c r="X464" s="169"/>
      <c r="Y464" s="169"/>
      <c r="Z464" s="169"/>
    </row>
    <row r="465" spans="1:26" ht="15">
      <c r="A465" s="169"/>
      <c r="B465" s="169"/>
      <c r="C465" s="169"/>
      <c r="D465" s="169"/>
      <c r="E465" s="169"/>
      <c r="F465" s="169"/>
      <c r="G465" s="169"/>
      <c r="H465" s="169"/>
      <c r="I465" s="169"/>
      <c r="J465" s="169"/>
      <c r="K465" s="169"/>
      <c r="L465" s="169"/>
      <c r="M465" s="169"/>
      <c r="N465" s="169"/>
      <c r="O465" s="169"/>
      <c r="P465" s="169"/>
      <c r="Q465" s="169"/>
      <c r="R465" s="169"/>
      <c r="S465" s="169"/>
      <c r="T465" s="169"/>
      <c r="U465" s="169"/>
      <c r="V465" s="169"/>
      <c r="W465" s="169"/>
      <c r="X465" s="169"/>
      <c r="Y465" s="169"/>
      <c r="Z465" s="169"/>
    </row>
    <row r="466" spans="1:26" ht="15">
      <c r="A466" s="169"/>
      <c r="B466" s="169"/>
      <c r="C466" s="169"/>
      <c r="D466" s="169"/>
      <c r="E466" s="169"/>
      <c r="F466" s="169"/>
      <c r="G466" s="169"/>
      <c r="H466" s="169"/>
      <c r="I466" s="169"/>
      <c r="J466" s="169"/>
      <c r="K466" s="169"/>
      <c r="L466" s="169"/>
      <c r="M466" s="169"/>
      <c r="N466" s="169"/>
      <c r="O466" s="169"/>
      <c r="P466" s="169"/>
      <c r="Q466" s="169"/>
      <c r="R466" s="169"/>
      <c r="S466" s="169"/>
      <c r="T466" s="169"/>
      <c r="U466" s="169"/>
      <c r="V466" s="169"/>
      <c r="W466" s="169"/>
      <c r="X466" s="169"/>
      <c r="Y466" s="169"/>
      <c r="Z466" s="169"/>
    </row>
    <row r="467" spans="1:26" ht="15">
      <c r="A467" s="169"/>
      <c r="B467" s="169"/>
      <c r="C467" s="169"/>
      <c r="D467" s="169"/>
      <c r="E467" s="169"/>
      <c r="F467" s="169"/>
      <c r="G467" s="169"/>
      <c r="H467" s="169"/>
      <c r="I467" s="169"/>
      <c r="J467" s="169"/>
      <c r="K467" s="169"/>
      <c r="L467" s="169"/>
      <c r="M467" s="169"/>
      <c r="N467" s="169"/>
      <c r="O467" s="169"/>
      <c r="P467" s="169"/>
      <c r="Q467" s="169"/>
      <c r="R467" s="169"/>
      <c r="S467" s="169"/>
      <c r="T467" s="169"/>
      <c r="U467" s="169"/>
      <c r="V467" s="169"/>
      <c r="W467" s="169"/>
      <c r="X467" s="169"/>
      <c r="Y467" s="169"/>
      <c r="Z467" s="169"/>
    </row>
    <row r="468" spans="1:26" ht="15">
      <c r="A468" s="169"/>
      <c r="B468" s="169"/>
      <c r="C468" s="169"/>
      <c r="D468" s="169"/>
      <c r="E468" s="169"/>
      <c r="F468" s="169"/>
      <c r="G468" s="169"/>
      <c r="H468" s="169"/>
      <c r="I468" s="169"/>
      <c r="J468" s="169"/>
      <c r="K468" s="169"/>
      <c r="L468" s="169"/>
      <c r="M468" s="169"/>
      <c r="N468" s="169"/>
      <c r="O468" s="169"/>
      <c r="P468" s="169"/>
      <c r="Q468" s="169"/>
      <c r="R468" s="169"/>
      <c r="S468" s="169"/>
      <c r="T468" s="169"/>
      <c r="U468" s="169"/>
      <c r="V468" s="169"/>
      <c r="W468" s="169"/>
      <c r="X468" s="169"/>
      <c r="Y468" s="169"/>
      <c r="Z468" s="169"/>
    </row>
    <row r="469" spans="1:26" ht="15">
      <c r="A469" s="169"/>
      <c r="B469" s="169"/>
      <c r="C469" s="169"/>
      <c r="D469" s="169"/>
      <c r="E469" s="169"/>
      <c r="F469" s="169"/>
      <c r="G469" s="169"/>
      <c r="H469" s="169"/>
      <c r="I469" s="169"/>
      <c r="J469" s="169"/>
      <c r="K469" s="169"/>
      <c r="L469" s="169"/>
      <c r="M469" s="169"/>
      <c r="N469" s="169"/>
      <c r="O469" s="169"/>
      <c r="P469" s="169"/>
      <c r="Q469" s="169"/>
      <c r="R469" s="169"/>
      <c r="S469" s="169"/>
      <c r="T469" s="169"/>
      <c r="U469" s="169"/>
      <c r="V469" s="169"/>
      <c r="W469" s="169"/>
      <c r="X469" s="169"/>
      <c r="Y469" s="169"/>
      <c r="Z469" s="169"/>
    </row>
    <row r="470" spans="1:26" ht="15">
      <c r="A470" s="169"/>
      <c r="B470" s="169"/>
      <c r="C470" s="169"/>
      <c r="D470" s="169"/>
      <c r="E470" s="169"/>
      <c r="F470" s="169"/>
      <c r="G470" s="169"/>
      <c r="H470" s="169"/>
      <c r="I470" s="169"/>
      <c r="J470" s="169"/>
      <c r="K470" s="169"/>
      <c r="L470" s="169"/>
      <c r="M470" s="169"/>
      <c r="N470" s="169"/>
      <c r="O470" s="169"/>
      <c r="P470" s="169"/>
      <c r="Q470" s="169"/>
      <c r="R470" s="169"/>
      <c r="S470" s="169"/>
      <c r="T470" s="169"/>
      <c r="U470" s="169"/>
      <c r="V470" s="169"/>
      <c r="W470" s="169"/>
      <c r="X470" s="169"/>
      <c r="Y470" s="169"/>
      <c r="Z470" s="169"/>
    </row>
    <row r="471" spans="1:26" ht="15">
      <c r="A471" s="169"/>
      <c r="B471" s="169"/>
      <c r="C471" s="169"/>
      <c r="D471" s="169"/>
      <c r="E471" s="169"/>
      <c r="F471" s="169"/>
      <c r="G471" s="169"/>
      <c r="H471" s="169"/>
      <c r="I471" s="169"/>
      <c r="J471" s="169"/>
      <c r="K471" s="169"/>
      <c r="L471" s="169"/>
      <c r="M471" s="169"/>
      <c r="N471" s="169"/>
      <c r="O471" s="169"/>
      <c r="P471" s="169"/>
      <c r="Q471" s="169"/>
      <c r="R471" s="169"/>
      <c r="S471" s="169"/>
      <c r="T471" s="169"/>
      <c r="U471" s="169"/>
      <c r="V471" s="169"/>
      <c r="W471" s="169"/>
      <c r="X471" s="169"/>
      <c r="Y471" s="169"/>
      <c r="Z471" s="169"/>
    </row>
    <row r="472" spans="1:26" ht="15">
      <c r="A472" s="169"/>
      <c r="B472" s="169"/>
      <c r="C472" s="169"/>
      <c r="D472" s="169"/>
      <c r="E472" s="169"/>
      <c r="F472" s="169"/>
      <c r="G472" s="169"/>
      <c r="H472" s="169"/>
      <c r="I472" s="169"/>
      <c r="J472" s="169"/>
      <c r="K472" s="169"/>
      <c r="L472" s="169"/>
      <c r="M472" s="169"/>
      <c r="N472" s="169"/>
      <c r="O472" s="169"/>
      <c r="P472" s="169"/>
      <c r="Q472" s="169"/>
      <c r="R472" s="169"/>
      <c r="S472" s="169"/>
      <c r="T472" s="169"/>
      <c r="U472" s="169"/>
      <c r="V472" s="169"/>
      <c r="W472" s="169"/>
      <c r="X472" s="169"/>
      <c r="Y472" s="169"/>
      <c r="Z472" s="169"/>
    </row>
    <row r="473" spans="1:26" ht="15">
      <c r="A473" s="169"/>
      <c r="B473" s="169"/>
      <c r="C473" s="169"/>
      <c r="D473" s="169"/>
      <c r="E473" s="169"/>
      <c r="F473" s="169"/>
      <c r="G473" s="169"/>
      <c r="H473" s="169"/>
      <c r="I473" s="169"/>
      <c r="J473" s="169"/>
      <c r="K473" s="169"/>
      <c r="L473" s="169"/>
      <c r="M473" s="169"/>
      <c r="N473" s="169"/>
      <c r="O473" s="169"/>
      <c r="P473" s="169"/>
      <c r="Q473" s="169"/>
      <c r="R473" s="169"/>
      <c r="S473" s="169"/>
      <c r="T473" s="169"/>
      <c r="U473" s="169"/>
      <c r="V473" s="169"/>
      <c r="W473" s="169"/>
      <c r="X473" s="169"/>
      <c r="Y473" s="169"/>
      <c r="Z473" s="169"/>
    </row>
    <row r="474" spans="1:26" ht="15">
      <c r="A474" s="169"/>
      <c r="B474" s="169"/>
      <c r="C474" s="169"/>
      <c r="D474" s="169"/>
      <c r="E474" s="169"/>
      <c r="F474" s="169"/>
      <c r="G474" s="169"/>
      <c r="H474" s="169"/>
      <c r="I474" s="169"/>
      <c r="J474" s="169"/>
      <c r="K474" s="169"/>
      <c r="L474" s="169"/>
      <c r="M474" s="169"/>
      <c r="N474" s="169"/>
      <c r="O474" s="169"/>
      <c r="P474" s="169"/>
      <c r="Q474" s="169"/>
      <c r="R474" s="169"/>
      <c r="S474" s="169"/>
      <c r="T474" s="169"/>
      <c r="U474" s="169"/>
      <c r="V474" s="169"/>
      <c r="W474" s="169"/>
      <c r="X474" s="169"/>
      <c r="Y474" s="169"/>
      <c r="Z474" s="169"/>
    </row>
    <row r="475" spans="1:26" ht="15">
      <c r="A475" s="169"/>
      <c r="B475" s="169"/>
      <c r="C475" s="169"/>
      <c r="D475" s="169"/>
      <c r="E475" s="169"/>
      <c r="F475" s="169"/>
      <c r="G475" s="169"/>
      <c r="H475" s="169"/>
      <c r="I475" s="169"/>
      <c r="J475" s="169"/>
      <c r="K475" s="169"/>
      <c r="L475" s="169"/>
      <c r="M475" s="169"/>
      <c r="N475" s="169"/>
      <c r="O475" s="169"/>
      <c r="P475" s="169"/>
      <c r="Q475" s="169"/>
      <c r="R475" s="169"/>
      <c r="S475" s="169"/>
      <c r="T475" s="169"/>
      <c r="U475" s="169"/>
      <c r="V475" s="169"/>
      <c r="W475" s="169"/>
      <c r="X475" s="169"/>
      <c r="Y475" s="169"/>
      <c r="Z475" s="169"/>
    </row>
    <row r="476" spans="1:26" ht="15">
      <c r="A476" s="169"/>
      <c r="B476" s="169"/>
      <c r="C476" s="169"/>
      <c r="D476" s="169"/>
      <c r="E476" s="169"/>
      <c r="F476" s="169"/>
      <c r="G476" s="169"/>
      <c r="H476" s="169"/>
      <c r="I476" s="169"/>
      <c r="J476" s="169"/>
      <c r="K476" s="169"/>
      <c r="L476" s="169"/>
      <c r="M476" s="169"/>
      <c r="N476" s="169"/>
      <c r="O476" s="169"/>
      <c r="P476" s="169"/>
      <c r="Q476" s="169"/>
      <c r="R476" s="169"/>
      <c r="S476" s="169"/>
      <c r="T476" s="169"/>
      <c r="U476" s="169"/>
      <c r="V476" s="169"/>
      <c r="W476" s="169"/>
      <c r="X476" s="169"/>
      <c r="Y476" s="169"/>
      <c r="Z476" s="169"/>
    </row>
    <row r="477" spans="1:26" ht="15">
      <c r="A477" s="169"/>
      <c r="B477" s="169"/>
      <c r="C477" s="169"/>
      <c r="D477" s="169"/>
      <c r="E477" s="169"/>
      <c r="F477" s="169"/>
      <c r="G477" s="169"/>
      <c r="H477" s="169"/>
      <c r="I477" s="169"/>
      <c r="J477" s="169"/>
      <c r="K477" s="169"/>
      <c r="L477" s="169"/>
      <c r="M477" s="169"/>
      <c r="N477" s="169"/>
      <c r="O477" s="169"/>
      <c r="P477" s="169"/>
      <c r="Q477" s="169"/>
      <c r="R477" s="169"/>
      <c r="S477" s="169"/>
      <c r="T477" s="169"/>
      <c r="U477" s="169"/>
      <c r="V477" s="169"/>
      <c r="W477" s="169"/>
      <c r="X477" s="169"/>
      <c r="Y477" s="169"/>
      <c r="Z477" s="169"/>
    </row>
    <row r="478" spans="1:26" ht="15">
      <c r="A478" s="169"/>
      <c r="B478" s="169"/>
      <c r="C478" s="169"/>
      <c r="D478" s="169"/>
      <c r="E478" s="169"/>
      <c r="F478" s="169"/>
      <c r="G478" s="169"/>
      <c r="H478" s="169"/>
      <c r="I478" s="169"/>
      <c r="J478" s="169"/>
      <c r="K478" s="169"/>
      <c r="L478" s="169"/>
      <c r="M478" s="169"/>
      <c r="N478" s="169"/>
      <c r="O478" s="169"/>
      <c r="P478" s="169"/>
      <c r="Q478" s="169"/>
      <c r="R478" s="169"/>
      <c r="S478" s="169"/>
      <c r="T478" s="169"/>
      <c r="U478" s="169"/>
      <c r="V478" s="169"/>
      <c r="W478" s="169"/>
      <c r="X478" s="169"/>
      <c r="Y478" s="169"/>
      <c r="Z478" s="169"/>
    </row>
    <row r="479" spans="1:26" ht="15">
      <c r="A479" s="169"/>
      <c r="B479" s="169"/>
      <c r="C479" s="169"/>
      <c r="D479" s="169"/>
      <c r="E479" s="169"/>
      <c r="F479" s="169"/>
      <c r="G479" s="169"/>
      <c r="H479" s="169"/>
      <c r="I479" s="169"/>
      <c r="J479" s="169"/>
      <c r="K479" s="169"/>
      <c r="L479" s="169"/>
      <c r="M479" s="169"/>
      <c r="N479" s="169"/>
      <c r="O479" s="169"/>
      <c r="P479" s="169"/>
      <c r="Q479" s="169"/>
      <c r="R479" s="169"/>
      <c r="S479" s="169"/>
      <c r="T479" s="169"/>
      <c r="U479" s="169"/>
      <c r="V479" s="169"/>
      <c r="W479" s="169"/>
      <c r="X479" s="169"/>
      <c r="Y479" s="169"/>
      <c r="Z479" s="169"/>
    </row>
    <row r="480" spans="1:26" ht="15">
      <c r="A480" s="169"/>
      <c r="B480" s="169"/>
      <c r="C480" s="169"/>
      <c r="D480" s="169"/>
      <c r="E480" s="169"/>
      <c r="F480" s="169"/>
      <c r="G480" s="169"/>
      <c r="H480" s="169"/>
      <c r="I480" s="169"/>
      <c r="J480" s="169"/>
      <c r="K480" s="169"/>
      <c r="L480" s="169"/>
      <c r="M480" s="169"/>
      <c r="N480" s="169"/>
      <c r="O480" s="169"/>
      <c r="P480" s="169"/>
      <c r="Q480" s="169"/>
      <c r="R480" s="169"/>
      <c r="S480" s="169"/>
      <c r="T480" s="169"/>
      <c r="U480" s="169"/>
      <c r="V480" s="169"/>
      <c r="W480" s="169"/>
      <c r="X480" s="169"/>
      <c r="Y480" s="169"/>
      <c r="Z480" s="169"/>
    </row>
    <row r="481" spans="1:26" ht="15">
      <c r="A481" s="169"/>
      <c r="B481" s="169"/>
      <c r="C481" s="169"/>
      <c r="D481" s="169"/>
      <c r="E481" s="169"/>
      <c r="F481" s="169"/>
      <c r="G481" s="169"/>
      <c r="H481" s="169"/>
      <c r="I481" s="169"/>
      <c r="J481" s="169"/>
      <c r="K481" s="169"/>
      <c r="L481" s="169"/>
      <c r="M481" s="169"/>
      <c r="N481" s="169"/>
      <c r="O481" s="169"/>
      <c r="P481" s="169"/>
      <c r="Q481" s="169"/>
      <c r="R481" s="169"/>
      <c r="S481" s="169"/>
      <c r="T481" s="169"/>
      <c r="U481" s="169"/>
      <c r="V481" s="169"/>
      <c r="W481" s="169"/>
      <c r="X481" s="169"/>
      <c r="Y481" s="169"/>
      <c r="Z481" s="169"/>
    </row>
    <row r="482" spans="1:26" ht="15">
      <c r="A482" s="169"/>
      <c r="B482" s="169"/>
      <c r="C482" s="169"/>
      <c r="D482" s="169"/>
      <c r="E482" s="169"/>
      <c r="F482" s="169"/>
      <c r="G482" s="169"/>
      <c r="H482" s="169"/>
      <c r="I482" s="169"/>
      <c r="J482" s="169"/>
      <c r="K482" s="169"/>
      <c r="L482" s="169"/>
      <c r="M482" s="169"/>
      <c r="N482" s="169"/>
      <c r="O482" s="169"/>
      <c r="P482" s="169"/>
      <c r="Q482" s="169"/>
      <c r="R482" s="169"/>
      <c r="S482" s="169"/>
      <c r="T482" s="169"/>
      <c r="U482" s="169"/>
      <c r="V482" s="169"/>
      <c r="W482" s="169"/>
      <c r="X482" s="169"/>
      <c r="Y482" s="169"/>
      <c r="Z482" s="169"/>
    </row>
  </sheetData>
  <mergeCells count="3">
    <mergeCell ref="B7:N7"/>
    <mergeCell ref="B8:N8"/>
    <mergeCell ref="C24:O24"/>
  </mergeCells>
  <printOptions horizontalCentered="1"/>
  <pageMargins left="0.51181102362204722" right="0.51181102362204722" top="0.98425196850393704" bottom="0.23622047244094491" header="0" footer="0"/>
  <pageSetup scale="60"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75CB47-7712-42E1-BDCA-231ADFA88296}">
  <sheetPr>
    <pageSetUpPr fitToPage="1"/>
  </sheetPr>
  <dimension ref="A1:AV463"/>
  <sheetViews>
    <sheetView view="pageBreakPreview" zoomScaleNormal="100" zoomScaleSheetLayoutView="100" workbookViewId="0">
      <selection activeCell="B7" sqref="B7:P7"/>
    </sheetView>
  </sheetViews>
  <sheetFormatPr defaultRowHeight="12.75"/>
  <cols>
    <col min="1" max="1" width="2.5703125" style="170" customWidth="1"/>
    <col min="2" max="2" width="6.42578125" style="170" customWidth="1"/>
    <col min="3" max="3" width="58.5703125" style="170" customWidth="1"/>
    <col min="4" max="4" width="8.5703125" style="170" customWidth="1"/>
    <col min="5" max="16" width="12.5703125" style="170" customWidth="1"/>
    <col min="17" max="17" width="2.5703125" style="170" customWidth="1"/>
    <col min="18" max="18" width="16.7109375" style="170" customWidth="1"/>
    <col min="19" max="19" width="17.28515625" style="170" customWidth="1"/>
    <col min="20" max="20" width="18.85546875" style="170" customWidth="1"/>
    <col min="21" max="16384" width="9.140625" style="170"/>
  </cols>
  <sheetData>
    <row r="1" spans="1:48" s="99" customFormat="1" ht="17.25" customHeight="1">
      <c r="A1" s="97"/>
      <c r="B1" s="98" t="s">
        <v>0</v>
      </c>
      <c r="C1" s="97"/>
      <c r="D1" s="97"/>
      <c r="E1" s="97"/>
      <c r="G1" s="97"/>
      <c r="H1" s="97"/>
      <c r="J1" s="100"/>
      <c r="K1" s="100"/>
      <c r="L1" s="100"/>
      <c r="M1" s="100"/>
      <c r="N1" s="100"/>
      <c r="P1" s="100" t="s">
        <v>48</v>
      </c>
      <c r="Q1" s="97"/>
      <c r="R1" s="170"/>
      <c r="S1" s="170"/>
      <c r="T1" s="170"/>
      <c r="U1" s="170"/>
      <c r="V1" s="170"/>
      <c r="W1" s="170"/>
      <c r="X1" s="170"/>
      <c r="Y1" s="170"/>
      <c r="Z1" s="170"/>
      <c r="AA1" s="170"/>
      <c r="AB1" s="170"/>
      <c r="AC1" s="170"/>
      <c r="AD1" s="170"/>
      <c r="AE1" s="170"/>
      <c r="AF1" s="170"/>
      <c r="AG1" s="170"/>
      <c r="AH1" s="170"/>
      <c r="AI1" s="170"/>
      <c r="AJ1" s="170"/>
      <c r="AK1" s="170"/>
      <c r="AL1" s="170"/>
      <c r="AM1" s="170"/>
      <c r="AN1" s="170"/>
      <c r="AO1" s="170"/>
      <c r="AP1" s="170"/>
      <c r="AQ1" s="170"/>
      <c r="AR1" s="170"/>
      <c r="AS1" s="170"/>
      <c r="AT1" s="170"/>
      <c r="AU1" s="170"/>
      <c r="AV1" s="170"/>
    </row>
    <row r="2" spans="1:48" s="99" customFormat="1" ht="17.25" customHeight="1">
      <c r="A2" s="97"/>
      <c r="B2" s="98"/>
      <c r="C2" s="97"/>
      <c r="D2" s="97"/>
      <c r="E2" s="97"/>
      <c r="G2" s="97"/>
      <c r="H2" s="97"/>
      <c r="J2" s="100"/>
      <c r="K2" s="100"/>
      <c r="L2" s="100"/>
      <c r="M2" s="100"/>
      <c r="N2" s="100"/>
      <c r="P2" s="100" t="s">
        <v>1</v>
      </c>
      <c r="Q2" s="97"/>
      <c r="R2" s="170"/>
      <c r="S2" s="170"/>
      <c r="T2" s="170"/>
      <c r="U2" s="170"/>
      <c r="V2" s="170"/>
      <c r="W2" s="170"/>
      <c r="X2" s="170"/>
      <c r="Y2" s="170"/>
      <c r="Z2" s="170"/>
      <c r="AA2" s="170"/>
      <c r="AB2" s="170"/>
      <c r="AC2" s="170"/>
      <c r="AD2" s="170"/>
      <c r="AE2" s="170"/>
      <c r="AF2" s="170"/>
      <c r="AG2" s="170"/>
      <c r="AH2" s="170"/>
      <c r="AI2" s="170"/>
      <c r="AJ2" s="170"/>
      <c r="AK2" s="170"/>
      <c r="AL2" s="170"/>
      <c r="AM2" s="170"/>
      <c r="AN2" s="170"/>
      <c r="AO2" s="170"/>
      <c r="AP2" s="170"/>
      <c r="AQ2" s="170"/>
      <c r="AR2" s="170"/>
      <c r="AS2" s="170"/>
      <c r="AT2" s="170"/>
      <c r="AU2" s="170"/>
      <c r="AV2" s="170"/>
    </row>
    <row r="3" spans="1:48" s="99" customFormat="1" ht="17.25" customHeight="1">
      <c r="A3" s="97"/>
      <c r="B3" s="101"/>
      <c r="C3" s="97"/>
      <c r="D3" s="97"/>
      <c r="E3" s="97"/>
      <c r="G3" s="97"/>
      <c r="H3" s="97"/>
      <c r="J3" s="100"/>
      <c r="K3" s="100"/>
      <c r="L3" s="100"/>
      <c r="M3" s="100"/>
      <c r="N3" s="100"/>
      <c r="P3" s="100" t="s">
        <v>50</v>
      </c>
      <c r="Q3" s="97"/>
      <c r="R3" s="170"/>
      <c r="S3" s="170"/>
      <c r="T3" s="170"/>
      <c r="U3" s="170"/>
      <c r="V3" s="170"/>
      <c r="W3" s="170"/>
      <c r="X3" s="170"/>
      <c r="Y3" s="170"/>
      <c r="Z3" s="170"/>
      <c r="AA3" s="170"/>
      <c r="AB3" s="170"/>
      <c r="AC3" s="170"/>
      <c r="AD3" s="170"/>
      <c r="AE3" s="170"/>
      <c r="AF3" s="170"/>
      <c r="AG3" s="170"/>
      <c r="AH3" s="170"/>
      <c r="AI3" s="170"/>
      <c r="AJ3" s="170"/>
      <c r="AK3" s="170"/>
      <c r="AL3" s="170"/>
      <c r="AM3" s="170"/>
      <c r="AN3" s="170"/>
      <c r="AO3" s="170"/>
      <c r="AP3" s="170"/>
      <c r="AQ3" s="170"/>
      <c r="AR3" s="170"/>
      <c r="AS3" s="170"/>
      <c r="AT3" s="170"/>
      <c r="AU3" s="170"/>
      <c r="AV3" s="170"/>
    </row>
    <row r="4" spans="1:48" s="99" customFormat="1" ht="17.25" customHeight="1">
      <c r="A4" s="97"/>
      <c r="B4" s="97"/>
      <c r="C4" s="97"/>
      <c r="D4" s="97"/>
      <c r="E4" s="97"/>
      <c r="G4" s="97"/>
      <c r="H4" s="97"/>
      <c r="J4" s="100"/>
      <c r="K4" s="100"/>
      <c r="L4" s="100"/>
      <c r="M4" s="100"/>
      <c r="N4" s="100"/>
      <c r="P4" s="100" t="s">
        <v>90</v>
      </c>
      <c r="Q4" s="97"/>
      <c r="R4" s="170"/>
      <c r="S4" s="170"/>
      <c r="T4" s="170"/>
      <c r="U4" s="170"/>
      <c r="V4" s="170"/>
      <c r="W4" s="170"/>
      <c r="X4" s="170"/>
      <c r="Y4" s="170"/>
      <c r="Z4" s="170"/>
      <c r="AA4" s="170"/>
      <c r="AB4" s="170"/>
      <c r="AC4" s="170"/>
      <c r="AD4" s="170"/>
      <c r="AE4" s="170"/>
      <c r="AF4" s="170"/>
      <c r="AG4" s="170"/>
      <c r="AH4" s="170"/>
      <c r="AI4" s="170"/>
      <c r="AJ4" s="170"/>
      <c r="AK4" s="170"/>
      <c r="AL4" s="170"/>
      <c r="AM4" s="170"/>
      <c r="AN4" s="170"/>
      <c r="AO4" s="170"/>
      <c r="AP4" s="170"/>
      <c r="AQ4" s="170"/>
      <c r="AR4" s="170"/>
      <c r="AS4" s="170"/>
      <c r="AT4" s="170"/>
      <c r="AU4" s="170"/>
      <c r="AV4" s="170"/>
    </row>
    <row r="5" spans="1:48" s="99" customFormat="1" ht="17.25" customHeight="1">
      <c r="A5" s="97"/>
      <c r="B5" s="97"/>
      <c r="C5" s="97"/>
      <c r="D5" s="97"/>
      <c r="E5" s="97"/>
      <c r="G5" s="97"/>
      <c r="H5" s="97"/>
      <c r="J5" s="100"/>
      <c r="K5" s="100"/>
      <c r="L5" s="100"/>
      <c r="M5" s="100"/>
      <c r="N5" s="100"/>
      <c r="P5" s="100" t="s">
        <v>4</v>
      </c>
      <c r="Q5" s="97"/>
      <c r="R5" s="170"/>
      <c r="S5" s="170"/>
      <c r="T5" s="170"/>
      <c r="U5" s="170"/>
      <c r="V5" s="170"/>
      <c r="W5" s="170"/>
      <c r="X5" s="170"/>
      <c r="Y5" s="170"/>
      <c r="Z5" s="170"/>
      <c r="AA5" s="170"/>
      <c r="AB5" s="170"/>
      <c r="AC5" s="170"/>
      <c r="AD5" s="170"/>
      <c r="AE5" s="170"/>
      <c r="AF5" s="170"/>
      <c r="AG5" s="170"/>
      <c r="AH5" s="170"/>
      <c r="AI5" s="170"/>
      <c r="AJ5" s="170"/>
      <c r="AK5" s="170"/>
      <c r="AL5" s="170"/>
      <c r="AM5" s="170"/>
      <c r="AN5" s="170"/>
      <c r="AO5" s="170"/>
      <c r="AP5" s="170"/>
      <c r="AQ5" s="170"/>
      <c r="AR5" s="170"/>
      <c r="AS5" s="170"/>
      <c r="AT5" s="170"/>
      <c r="AU5" s="170"/>
      <c r="AV5" s="170"/>
    </row>
    <row r="6" spans="1:48" s="99" customFormat="1" ht="17.25" customHeight="1">
      <c r="A6" s="97"/>
      <c r="B6" s="97"/>
      <c r="C6" s="97"/>
      <c r="D6" s="97"/>
      <c r="E6" s="97"/>
      <c r="G6" s="97"/>
      <c r="H6" s="97"/>
      <c r="J6" s="100"/>
      <c r="K6" s="100"/>
      <c r="L6" s="100"/>
      <c r="M6" s="100"/>
      <c r="N6" s="100"/>
      <c r="P6" s="100" t="s">
        <v>134</v>
      </c>
      <c r="Q6" s="97"/>
      <c r="R6" s="170"/>
      <c r="S6" s="170"/>
      <c r="T6" s="170"/>
      <c r="U6" s="170"/>
      <c r="V6" s="170"/>
      <c r="W6" s="170"/>
      <c r="X6" s="170"/>
      <c r="Y6" s="170"/>
      <c r="Z6" s="170"/>
      <c r="AA6" s="170"/>
      <c r="AB6" s="170"/>
      <c r="AC6" s="170"/>
      <c r="AD6" s="170"/>
      <c r="AE6" s="170"/>
      <c r="AF6" s="170"/>
      <c r="AG6" s="170"/>
      <c r="AH6" s="170"/>
      <c r="AI6" s="170"/>
      <c r="AJ6" s="170"/>
      <c r="AK6" s="170"/>
      <c r="AL6" s="170"/>
      <c r="AM6" s="170"/>
      <c r="AN6" s="170"/>
      <c r="AO6" s="170"/>
      <c r="AP6" s="170"/>
      <c r="AQ6" s="170"/>
      <c r="AR6" s="170"/>
      <c r="AS6" s="170"/>
      <c r="AT6" s="170"/>
      <c r="AU6" s="170"/>
      <c r="AV6" s="170"/>
    </row>
    <row r="7" spans="1:48" s="99" customFormat="1" ht="17.25" customHeight="1">
      <c r="A7" s="102"/>
      <c r="B7" s="554" t="s">
        <v>134</v>
      </c>
      <c r="C7" s="554"/>
      <c r="D7" s="554"/>
      <c r="E7" s="554"/>
      <c r="F7" s="554"/>
      <c r="G7" s="554"/>
      <c r="H7" s="554"/>
      <c r="I7" s="554"/>
      <c r="J7" s="554"/>
      <c r="K7" s="554"/>
      <c r="L7" s="554"/>
      <c r="M7" s="554"/>
      <c r="N7" s="554"/>
      <c r="O7" s="554"/>
      <c r="P7" s="554"/>
      <c r="Q7" s="97"/>
      <c r="R7" s="170"/>
      <c r="S7" s="170"/>
      <c r="T7" s="170"/>
      <c r="U7" s="170"/>
      <c r="V7" s="170"/>
      <c r="W7" s="170"/>
      <c r="X7" s="170"/>
      <c r="Y7" s="170"/>
      <c r="Z7" s="170"/>
      <c r="AA7" s="170"/>
      <c r="AB7" s="170"/>
      <c r="AC7" s="170"/>
      <c r="AD7" s="170"/>
      <c r="AE7" s="170"/>
      <c r="AF7" s="170"/>
      <c r="AG7" s="170"/>
      <c r="AH7" s="170"/>
      <c r="AI7" s="170"/>
      <c r="AJ7" s="170"/>
      <c r="AK7" s="170"/>
      <c r="AL7" s="170"/>
      <c r="AM7" s="170"/>
      <c r="AN7" s="170"/>
      <c r="AO7" s="170"/>
      <c r="AP7" s="170"/>
      <c r="AQ7" s="170"/>
      <c r="AR7" s="170"/>
      <c r="AS7" s="170"/>
      <c r="AT7" s="170"/>
      <c r="AU7" s="170"/>
      <c r="AV7" s="170"/>
    </row>
    <row r="8" spans="1:48" s="99" customFormat="1" ht="17.25" customHeight="1">
      <c r="A8" s="97"/>
      <c r="B8" s="556" t="s">
        <v>135</v>
      </c>
      <c r="C8" s="556"/>
      <c r="D8" s="556"/>
      <c r="E8" s="556"/>
      <c r="F8" s="556"/>
      <c r="G8" s="556"/>
      <c r="H8" s="556"/>
      <c r="I8" s="556"/>
      <c r="J8" s="556"/>
      <c r="K8" s="556"/>
      <c r="L8" s="556"/>
      <c r="M8" s="556"/>
      <c r="N8" s="556"/>
      <c r="O8" s="556"/>
      <c r="P8" s="556"/>
      <c r="Q8" s="97"/>
      <c r="R8" s="170"/>
      <c r="S8" s="170"/>
      <c r="T8" s="170"/>
      <c r="U8" s="170"/>
      <c r="V8" s="170"/>
      <c r="W8" s="170"/>
      <c r="X8" s="170"/>
      <c r="Y8" s="170"/>
      <c r="Z8" s="170"/>
      <c r="AA8" s="170"/>
      <c r="AB8" s="170"/>
      <c r="AC8" s="170"/>
      <c r="AD8" s="170"/>
      <c r="AE8" s="170"/>
      <c r="AF8" s="170"/>
      <c r="AG8" s="170"/>
      <c r="AH8" s="170"/>
      <c r="AI8" s="170"/>
      <c r="AJ8" s="170"/>
      <c r="AK8" s="170"/>
      <c r="AL8" s="170"/>
      <c r="AM8" s="170"/>
      <c r="AN8" s="170"/>
      <c r="AO8" s="170"/>
      <c r="AP8" s="170"/>
      <c r="AQ8" s="170"/>
      <c r="AR8" s="170"/>
      <c r="AS8" s="170"/>
      <c r="AT8" s="170"/>
      <c r="AU8" s="170"/>
      <c r="AV8" s="170"/>
    </row>
    <row r="9" spans="1:48" s="99" customFormat="1" ht="17.25" customHeight="1" thickBot="1">
      <c r="A9" s="97"/>
      <c r="B9" s="97"/>
      <c r="C9" s="105"/>
      <c r="D9" s="105"/>
      <c r="E9" s="105"/>
      <c r="F9" s="343"/>
      <c r="G9" s="97"/>
      <c r="H9" s="97"/>
      <c r="I9" s="97"/>
      <c r="J9" s="97"/>
      <c r="K9" s="97"/>
      <c r="L9" s="97"/>
      <c r="M9" s="97"/>
      <c r="N9" s="97"/>
      <c r="O9" s="97"/>
      <c r="P9" s="97"/>
      <c r="Q9" s="97"/>
      <c r="R9" s="170"/>
      <c r="S9" s="170"/>
      <c r="T9" s="170"/>
      <c r="U9" s="170"/>
      <c r="V9" s="170"/>
      <c r="W9" s="170"/>
      <c r="X9" s="170"/>
      <c r="Y9" s="170"/>
      <c r="Z9" s="170"/>
      <c r="AA9" s="170"/>
      <c r="AB9" s="170"/>
      <c r="AC9" s="170"/>
      <c r="AD9" s="170"/>
      <c r="AE9" s="170"/>
      <c r="AF9" s="170"/>
      <c r="AG9" s="170"/>
      <c r="AH9" s="170"/>
      <c r="AI9" s="170"/>
      <c r="AJ9" s="170"/>
      <c r="AK9" s="170"/>
      <c r="AL9" s="170"/>
      <c r="AM9" s="170"/>
      <c r="AN9" s="170"/>
      <c r="AO9" s="170"/>
      <c r="AP9" s="170"/>
      <c r="AQ9" s="170"/>
      <c r="AR9" s="170"/>
      <c r="AS9" s="170"/>
      <c r="AT9" s="170"/>
      <c r="AU9" s="170"/>
      <c r="AV9" s="170"/>
    </row>
    <row r="10" spans="1:48" s="99" customFormat="1" ht="17.25" customHeight="1">
      <c r="A10" s="97"/>
      <c r="B10" s="106" t="s">
        <v>7</v>
      </c>
      <c r="C10" s="107"/>
      <c r="D10" s="107"/>
      <c r="E10" s="108">
        <v>2020</v>
      </c>
      <c r="F10" s="108">
        <v>2021</v>
      </c>
      <c r="G10" s="108">
        <v>2022</v>
      </c>
      <c r="H10" s="108">
        <v>2023</v>
      </c>
      <c r="I10" s="108">
        <v>2024</v>
      </c>
      <c r="J10" s="108">
        <v>2025</v>
      </c>
      <c r="K10" s="108">
        <v>2026</v>
      </c>
      <c r="L10" s="108">
        <v>2027</v>
      </c>
      <c r="M10" s="108">
        <v>2028</v>
      </c>
      <c r="N10" s="108">
        <v>2029</v>
      </c>
      <c r="O10" s="108">
        <v>2030</v>
      </c>
      <c r="P10" s="258">
        <v>2031</v>
      </c>
      <c r="R10" s="170"/>
      <c r="S10" s="170"/>
      <c r="T10" s="170"/>
      <c r="U10" s="170"/>
      <c r="V10" s="170"/>
      <c r="W10" s="170"/>
      <c r="X10" s="170"/>
      <c r="Y10" s="170"/>
      <c r="Z10" s="170"/>
      <c r="AA10" s="170"/>
      <c r="AB10" s="170"/>
      <c r="AC10" s="170"/>
      <c r="AD10" s="170"/>
      <c r="AE10" s="170"/>
      <c r="AF10" s="170"/>
      <c r="AG10" s="170"/>
      <c r="AH10" s="170"/>
      <c r="AI10" s="170"/>
      <c r="AJ10" s="170"/>
      <c r="AK10" s="170"/>
      <c r="AL10" s="170"/>
      <c r="AM10" s="170"/>
      <c r="AN10" s="170"/>
      <c r="AO10" s="170"/>
      <c r="AP10" s="170"/>
      <c r="AQ10" s="170"/>
      <c r="AR10" s="170"/>
      <c r="AS10" s="170"/>
      <c r="AT10" s="170"/>
      <c r="AU10" s="170"/>
      <c r="AV10" s="170"/>
    </row>
    <row r="11" spans="1:48" s="99" customFormat="1" ht="17.25" customHeight="1" thickBot="1">
      <c r="A11" s="97"/>
      <c r="B11" s="111" t="s">
        <v>8</v>
      </c>
      <c r="C11" s="112" t="s">
        <v>136</v>
      </c>
      <c r="D11" s="112" t="s">
        <v>99</v>
      </c>
      <c r="E11" s="113" t="s">
        <v>10</v>
      </c>
      <c r="F11" s="113" t="s">
        <v>10</v>
      </c>
      <c r="G11" s="113" t="s">
        <v>10</v>
      </c>
      <c r="H11" s="113" t="s">
        <v>10</v>
      </c>
      <c r="I11" s="114" t="s">
        <v>10</v>
      </c>
      <c r="J11" s="114" t="s">
        <v>11</v>
      </c>
      <c r="K11" s="114" t="s">
        <v>11</v>
      </c>
      <c r="L11" s="114" t="s">
        <v>30</v>
      </c>
      <c r="M11" s="114" t="s">
        <v>30</v>
      </c>
      <c r="N11" s="114" t="s">
        <v>30</v>
      </c>
      <c r="O11" s="114" t="s">
        <v>30</v>
      </c>
      <c r="P11" s="259" t="s">
        <v>30</v>
      </c>
      <c r="R11" s="170"/>
      <c r="S11" s="170"/>
      <c r="T11" s="170"/>
      <c r="U11" s="170"/>
      <c r="V11" s="170"/>
      <c r="W11" s="170"/>
      <c r="X11" s="170"/>
      <c r="Y11" s="170"/>
      <c r="Z11" s="170"/>
      <c r="AA11" s="170"/>
      <c r="AB11" s="170"/>
      <c r="AC11" s="170"/>
      <c r="AD11" s="170"/>
      <c r="AE11" s="170"/>
      <c r="AF11" s="170"/>
      <c r="AG11" s="170"/>
      <c r="AH11" s="170"/>
      <c r="AI11" s="170"/>
      <c r="AJ11" s="170"/>
      <c r="AK11" s="170"/>
      <c r="AL11" s="170"/>
      <c r="AM11" s="170"/>
      <c r="AN11" s="170"/>
      <c r="AO11" s="170"/>
      <c r="AP11" s="170"/>
      <c r="AQ11" s="170"/>
      <c r="AR11" s="170"/>
      <c r="AS11" s="170"/>
      <c r="AT11" s="170"/>
      <c r="AU11" s="170"/>
      <c r="AV11" s="170"/>
    </row>
    <row r="12" spans="1:48" s="99" customFormat="1" ht="17.25" customHeight="1">
      <c r="A12" s="97"/>
      <c r="B12" s="117"/>
      <c r="C12" s="118"/>
      <c r="D12" s="118"/>
      <c r="E12" s="119" t="s">
        <v>12</v>
      </c>
      <c r="F12" s="119" t="s">
        <v>13</v>
      </c>
      <c r="G12" s="120" t="s">
        <v>14</v>
      </c>
      <c r="H12" s="121" t="s">
        <v>15</v>
      </c>
      <c r="I12" s="121" t="s">
        <v>16</v>
      </c>
      <c r="J12" s="121" t="s">
        <v>17</v>
      </c>
      <c r="K12" s="121" t="s">
        <v>18</v>
      </c>
      <c r="L12" s="121" t="s">
        <v>19</v>
      </c>
      <c r="M12" s="121" t="s">
        <v>20</v>
      </c>
      <c r="N12" s="121" t="s">
        <v>21</v>
      </c>
      <c r="O12" s="121" t="s">
        <v>22</v>
      </c>
      <c r="P12" s="260" t="s">
        <v>45</v>
      </c>
      <c r="R12" s="170"/>
      <c r="S12" s="170"/>
      <c r="T12" s="170"/>
      <c r="U12" s="170"/>
      <c r="V12" s="170"/>
      <c r="W12" s="170"/>
      <c r="X12" s="170"/>
      <c r="Y12" s="170"/>
      <c r="Z12" s="170"/>
      <c r="AA12" s="170"/>
      <c r="AB12" s="170"/>
      <c r="AC12" s="170"/>
      <c r="AD12" s="170"/>
      <c r="AE12" s="170"/>
      <c r="AF12" s="170"/>
      <c r="AG12" s="170"/>
      <c r="AH12" s="170"/>
      <c r="AI12" s="170"/>
      <c r="AJ12" s="170"/>
      <c r="AK12" s="170"/>
      <c r="AL12" s="170"/>
      <c r="AM12" s="170"/>
      <c r="AN12" s="170"/>
      <c r="AO12" s="170"/>
      <c r="AP12" s="170"/>
      <c r="AQ12" s="170"/>
      <c r="AR12" s="170"/>
      <c r="AS12" s="170"/>
      <c r="AT12" s="170"/>
      <c r="AU12" s="170"/>
      <c r="AV12" s="170"/>
    </row>
    <row r="13" spans="1:48" s="99" customFormat="1" ht="17.25" customHeight="1">
      <c r="A13" s="97"/>
      <c r="B13" s="124"/>
      <c r="C13" s="125"/>
      <c r="D13" s="245"/>
      <c r="E13" s="245"/>
      <c r="F13" s="245"/>
      <c r="G13" s="262"/>
      <c r="H13" s="262"/>
      <c r="I13" s="262"/>
      <c r="J13" s="245"/>
      <c r="K13" s="245"/>
      <c r="L13" s="245"/>
      <c r="M13" s="245"/>
      <c r="N13" s="245"/>
      <c r="O13" s="245"/>
      <c r="P13" s="263"/>
      <c r="R13" s="170"/>
      <c r="S13" s="170"/>
      <c r="T13" s="170"/>
      <c r="U13" s="170"/>
      <c r="V13" s="170"/>
      <c r="W13" s="170"/>
      <c r="X13" s="170"/>
      <c r="Y13" s="170"/>
      <c r="Z13" s="170"/>
      <c r="AA13" s="170"/>
      <c r="AB13" s="170"/>
      <c r="AC13" s="170"/>
      <c r="AD13" s="170"/>
      <c r="AE13" s="170"/>
      <c r="AF13" s="170"/>
      <c r="AG13" s="170"/>
      <c r="AH13" s="170"/>
      <c r="AI13" s="170"/>
      <c r="AJ13" s="170"/>
      <c r="AK13" s="170"/>
      <c r="AL13" s="170"/>
      <c r="AM13" s="170"/>
      <c r="AN13" s="170"/>
      <c r="AO13" s="170"/>
      <c r="AP13" s="170"/>
      <c r="AQ13" s="170"/>
      <c r="AR13" s="170"/>
      <c r="AS13" s="170"/>
      <c r="AT13" s="170"/>
      <c r="AU13" s="170"/>
      <c r="AV13" s="170"/>
    </row>
    <row r="14" spans="1:48" s="99" customFormat="1" ht="17.25" customHeight="1">
      <c r="A14" s="97"/>
      <c r="B14" s="134">
        <v>1</v>
      </c>
      <c r="C14" s="271" t="s">
        <v>137</v>
      </c>
      <c r="D14" s="271"/>
      <c r="E14" s="136">
        <v>69.606548090000004</v>
      </c>
      <c r="F14" s="136">
        <v>69.797735209999999</v>
      </c>
      <c r="G14" s="137">
        <v>52.40431925</v>
      </c>
      <c r="H14" s="137">
        <v>52.40431839</v>
      </c>
      <c r="I14" s="137">
        <v>44.333024379999998</v>
      </c>
      <c r="J14" s="137">
        <v>44.33069591000001</v>
      </c>
      <c r="K14" s="136">
        <v>44.285737839999989</v>
      </c>
      <c r="L14" s="136">
        <v>44.264485530000002</v>
      </c>
      <c r="M14" s="136">
        <v>44.264487189999997</v>
      </c>
      <c r="N14" s="136">
        <v>44.264485449999988</v>
      </c>
      <c r="O14" s="136">
        <v>44.264487389999999</v>
      </c>
      <c r="P14" s="344">
        <v>44.264229799999981</v>
      </c>
      <c r="R14" s="170"/>
      <c r="S14" s="170"/>
      <c r="T14" s="170"/>
      <c r="U14" s="170"/>
      <c r="V14" s="170"/>
      <c r="W14" s="170"/>
      <c r="X14" s="170"/>
      <c r="Y14" s="170"/>
      <c r="Z14" s="170"/>
      <c r="AA14" s="170"/>
      <c r="AB14" s="170"/>
      <c r="AC14" s="170"/>
      <c r="AD14" s="170"/>
      <c r="AE14" s="170"/>
      <c r="AF14" s="170"/>
      <c r="AG14" s="170"/>
      <c r="AH14" s="170"/>
      <c r="AI14" s="170"/>
      <c r="AJ14" s="170"/>
      <c r="AK14" s="170"/>
      <c r="AL14" s="170"/>
      <c r="AM14" s="170"/>
      <c r="AN14" s="170"/>
      <c r="AO14" s="170"/>
      <c r="AP14" s="170"/>
      <c r="AQ14" s="170"/>
      <c r="AR14" s="170"/>
      <c r="AS14" s="170"/>
      <c r="AT14" s="170"/>
      <c r="AU14" s="170"/>
      <c r="AV14" s="170"/>
    </row>
    <row r="15" spans="1:48" s="99" customFormat="1" ht="17.25" customHeight="1">
      <c r="A15" s="97"/>
      <c r="B15" s="134">
        <v>2</v>
      </c>
      <c r="C15" s="271" t="s">
        <v>138</v>
      </c>
      <c r="D15" s="271"/>
      <c r="E15" s="136">
        <v>12.322629899999999</v>
      </c>
      <c r="F15" s="136">
        <v>12.555632630000002</v>
      </c>
      <c r="G15" s="137">
        <v>12.989466350000001</v>
      </c>
      <c r="H15" s="137">
        <v>13.537494089999999</v>
      </c>
      <c r="I15" s="137">
        <v>14.109689810000003</v>
      </c>
      <c r="J15" s="137">
        <v>14.206263274655999</v>
      </c>
      <c r="K15" s="136">
        <v>14.628</v>
      </c>
      <c r="L15" s="136">
        <v>15.052732260000001</v>
      </c>
      <c r="M15" s="136">
        <v>15.353786899999999</v>
      </c>
      <c r="N15" s="136">
        <v>15.66086264</v>
      </c>
      <c r="O15" s="136">
        <v>15.974079890000001</v>
      </c>
      <c r="P15" s="344">
        <v>16.293561489999998</v>
      </c>
      <c r="R15" s="170"/>
      <c r="S15" s="170"/>
      <c r="T15" s="170"/>
      <c r="U15" s="170"/>
      <c r="V15" s="170"/>
      <c r="W15" s="170"/>
      <c r="X15" s="170"/>
      <c r="Y15" s="170"/>
      <c r="Z15" s="170"/>
      <c r="AA15" s="170"/>
      <c r="AB15" s="170"/>
      <c r="AC15" s="170"/>
      <c r="AD15" s="170"/>
      <c r="AE15" s="170"/>
      <c r="AF15" s="170"/>
      <c r="AG15" s="170"/>
      <c r="AH15" s="170"/>
      <c r="AI15" s="170"/>
      <c r="AJ15" s="170"/>
      <c r="AK15" s="170"/>
      <c r="AL15" s="170"/>
      <c r="AM15" s="170"/>
      <c r="AN15" s="170"/>
      <c r="AO15" s="170"/>
      <c r="AP15" s="170"/>
      <c r="AQ15" s="170"/>
      <c r="AR15" s="170"/>
      <c r="AS15" s="170"/>
      <c r="AT15" s="170"/>
      <c r="AU15" s="170"/>
      <c r="AV15" s="170"/>
    </row>
    <row r="16" spans="1:48" s="99" customFormat="1" ht="17.25" customHeight="1">
      <c r="A16" s="97"/>
      <c r="B16" s="134">
        <v>3</v>
      </c>
      <c r="C16" s="271" t="s">
        <v>139</v>
      </c>
      <c r="D16" s="271"/>
      <c r="E16" s="136">
        <v>504.05835711999998</v>
      </c>
      <c r="F16" s="136">
        <v>522.31816872000013</v>
      </c>
      <c r="G16" s="137">
        <v>513.60238248999997</v>
      </c>
      <c r="H16" s="137">
        <v>534.08862685999998</v>
      </c>
      <c r="I16" s="137">
        <v>535.68476155999997</v>
      </c>
      <c r="J16" s="137">
        <v>550.5</v>
      </c>
      <c r="K16" s="136">
        <v>567.29999999999995</v>
      </c>
      <c r="L16" s="136">
        <v>587.79999999999995</v>
      </c>
      <c r="M16" s="136">
        <v>607.6</v>
      </c>
      <c r="N16" s="136">
        <v>626.9</v>
      </c>
      <c r="O16" s="136">
        <v>649.5</v>
      </c>
      <c r="P16" s="344">
        <v>668.1</v>
      </c>
      <c r="R16" s="170"/>
      <c r="S16" s="170"/>
      <c r="T16" s="170"/>
      <c r="U16" s="170"/>
      <c r="V16" s="170"/>
      <c r="W16" s="170"/>
      <c r="X16" s="170"/>
      <c r="Y16" s="170"/>
      <c r="Z16" s="170"/>
      <c r="AA16" s="170"/>
      <c r="AB16" s="170"/>
      <c r="AC16" s="170"/>
      <c r="AD16" s="170"/>
      <c r="AE16" s="170"/>
      <c r="AF16" s="170"/>
      <c r="AG16" s="170"/>
      <c r="AH16" s="170"/>
      <c r="AI16" s="170"/>
      <c r="AJ16" s="170"/>
      <c r="AK16" s="170"/>
      <c r="AL16" s="170"/>
      <c r="AM16" s="170"/>
      <c r="AN16" s="170"/>
      <c r="AO16" s="170"/>
      <c r="AP16" s="170"/>
      <c r="AQ16" s="170"/>
      <c r="AR16" s="170"/>
      <c r="AS16" s="170"/>
      <c r="AT16" s="170"/>
      <c r="AU16" s="170"/>
      <c r="AV16" s="170"/>
    </row>
    <row r="17" spans="1:48" s="99" customFormat="1" ht="17.25" customHeight="1">
      <c r="A17" s="97"/>
      <c r="B17" s="134">
        <v>4</v>
      </c>
      <c r="C17" s="271" t="s">
        <v>140</v>
      </c>
      <c r="D17" s="271"/>
      <c r="E17" s="136">
        <v>-438.9924240745305</v>
      </c>
      <c r="F17" s="136">
        <v>-431.57700943566488</v>
      </c>
      <c r="G17" s="137">
        <v>-471.30587604026749</v>
      </c>
      <c r="H17" s="137">
        <v>-460.02046583305309</v>
      </c>
      <c r="I17" s="137">
        <v>-473.77365262487433</v>
      </c>
      <c r="J17" s="137">
        <v>-476.72485780269153</v>
      </c>
      <c r="K17" s="136">
        <v>-486.08871825822013</v>
      </c>
      <c r="L17" s="136">
        <v>-500.67588506034565</v>
      </c>
      <c r="M17" s="136">
        <v>-516.59737656409766</v>
      </c>
      <c r="N17" s="136">
        <v>-535.33763166027484</v>
      </c>
      <c r="O17" s="136">
        <v>-556.51441743898044</v>
      </c>
      <c r="P17" s="344">
        <v>-578.68743766425075</v>
      </c>
      <c r="R17" s="170"/>
      <c r="S17" s="170"/>
      <c r="T17" s="170"/>
      <c r="U17" s="170"/>
      <c r="V17" s="170"/>
      <c r="W17" s="170"/>
      <c r="X17" s="170"/>
      <c r="Y17" s="170"/>
      <c r="Z17" s="170"/>
      <c r="AA17" s="170"/>
      <c r="AB17" s="170"/>
      <c r="AC17" s="170"/>
      <c r="AD17" s="170"/>
      <c r="AE17" s="170"/>
      <c r="AF17" s="170"/>
      <c r="AG17" s="170"/>
      <c r="AH17" s="170"/>
      <c r="AI17" s="170"/>
      <c r="AJ17" s="170"/>
      <c r="AK17" s="170"/>
      <c r="AL17" s="170"/>
      <c r="AM17" s="170"/>
      <c r="AN17" s="170"/>
      <c r="AO17" s="170"/>
      <c r="AP17" s="170"/>
      <c r="AQ17" s="170"/>
      <c r="AR17" s="170"/>
      <c r="AS17" s="170"/>
      <c r="AT17" s="170"/>
      <c r="AU17" s="170"/>
      <c r="AV17" s="170"/>
    </row>
    <row r="18" spans="1:48" s="99" customFormat="1" ht="17.25" customHeight="1">
      <c r="A18" s="97"/>
      <c r="B18" s="134">
        <v>5</v>
      </c>
      <c r="C18" s="266" t="s">
        <v>141</v>
      </c>
      <c r="D18" s="266"/>
      <c r="E18" s="136">
        <v>60.060358000000001</v>
      </c>
      <c r="F18" s="136">
        <v>84.054255999999995</v>
      </c>
      <c r="G18" s="137">
        <v>86.941469999999995</v>
      </c>
      <c r="H18" s="137">
        <v>96.684728000000007</v>
      </c>
      <c r="I18" s="137">
        <v>58.977629999999998</v>
      </c>
      <c r="J18" s="137">
        <v>64.896562899386169</v>
      </c>
      <c r="K18" s="136">
        <v>57.2</v>
      </c>
      <c r="L18" s="136">
        <v>68.400000000000006</v>
      </c>
      <c r="M18" s="136">
        <v>61.1</v>
      </c>
      <c r="N18" s="136">
        <v>73.099999999999994</v>
      </c>
      <c r="O18" s="136">
        <v>69.400000000000006</v>
      </c>
      <c r="P18" s="344">
        <v>77.7</v>
      </c>
      <c r="R18" s="170"/>
      <c r="S18" s="170"/>
      <c r="T18" s="170"/>
      <c r="U18" s="170"/>
      <c r="V18" s="170"/>
      <c r="W18" s="170"/>
      <c r="X18" s="170"/>
      <c r="Y18" s="170"/>
      <c r="Z18" s="170"/>
      <c r="AA18" s="170"/>
      <c r="AB18" s="170"/>
      <c r="AC18" s="170"/>
      <c r="AD18" s="170"/>
      <c r="AE18" s="170"/>
      <c r="AF18" s="170"/>
      <c r="AG18" s="170"/>
      <c r="AH18" s="170"/>
      <c r="AI18" s="170"/>
      <c r="AJ18" s="170"/>
      <c r="AK18" s="170"/>
      <c r="AL18" s="170"/>
      <c r="AM18" s="170"/>
      <c r="AN18" s="170"/>
      <c r="AO18" s="170"/>
      <c r="AP18" s="170"/>
      <c r="AQ18" s="170"/>
      <c r="AR18" s="170"/>
      <c r="AS18" s="170"/>
      <c r="AT18" s="170"/>
      <c r="AU18" s="170"/>
      <c r="AV18" s="170"/>
    </row>
    <row r="19" spans="1:48" s="99" customFormat="1" ht="33" customHeight="1">
      <c r="A19" s="97"/>
      <c r="B19" s="134">
        <v>6</v>
      </c>
      <c r="C19" s="271" t="s">
        <v>142</v>
      </c>
      <c r="D19" s="271"/>
      <c r="E19" s="136">
        <v>3.9542274697856281</v>
      </c>
      <c r="F19" s="136">
        <v>19.57234832</v>
      </c>
      <c r="G19" s="137">
        <v>10.523179505113349</v>
      </c>
      <c r="H19" s="137">
        <v>11.328518686954528</v>
      </c>
      <c r="I19" s="137">
        <v>19.525209965882087</v>
      </c>
      <c r="J19" s="137">
        <v>18.8</v>
      </c>
      <c r="K19" s="136">
        <v>18.5</v>
      </c>
      <c r="L19" s="136">
        <v>18.7</v>
      </c>
      <c r="M19" s="136">
        <v>15.7</v>
      </c>
      <c r="N19" s="136">
        <v>9.1999999999999993</v>
      </c>
      <c r="O19" s="136">
        <v>6.8</v>
      </c>
      <c r="P19" s="344">
        <v>10.199999999999999</v>
      </c>
      <c r="R19" s="170"/>
      <c r="S19" s="170"/>
      <c r="T19" s="170"/>
      <c r="U19" s="170"/>
      <c r="V19" s="170"/>
      <c r="W19" s="170"/>
      <c r="X19" s="170"/>
      <c r="Y19" s="170"/>
      <c r="Z19" s="170"/>
      <c r="AA19" s="170"/>
      <c r="AB19" s="170"/>
      <c r="AC19" s="170"/>
      <c r="AD19" s="170"/>
      <c r="AE19" s="170"/>
      <c r="AF19" s="170"/>
      <c r="AG19" s="170"/>
      <c r="AH19" s="170"/>
      <c r="AI19" s="170"/>
      <c r="AJ19" s="170"/>
      <c r="AK19" s="170"/>
      <c r="AL19" s="170"/>
      <c r="AM19" s="170"/>
      <c r="AN19" s="170"/>
      <c r="AO19" s="170"/>
      <c r="AP19" s="170"/>
      <c r="AQ19" s="170"/>
      <c r="AR19" s="170"/>
      <c r="AS19" s="170"/>
      <c r="AT19" s="170"/>
      <c r="AU19" s="170"/>
      <c r="AV19" s="170"/>
    </row>
    <row r="20" spans="1:48" s="99" customFormat="1" ht="17.25" customHeight="1" thickBot="1">
      <c r="A20" s="97"/>
      <c r="B20" s="134">
        <v>7</v>
      </c>
      <c r="C20" s="271" t="s">
        <v>143</v>
      </c>
      <c r="D20" s="271"/>
      <c r="E20" s="149">
        <v>23.1</v>
      </c>
      <c r="F20" s="149">
        <v>17.600000000000001</v>
      </c>
      <c r="G20" s="150">
        <v>11.2</v>
      </c>
      <c r="H20" s="150">
        <v>6</v>
      </c>
      <c r="I20" s="150">
        <v>5.6</v>
      </c>
      <c r="J20" s="150">
        <v>5.6282808547283238</v>
      </c>
      <c r="K20" s="149">
        <v>4.0969220768622696</v>
      </c>
      <c r="L20" s="149">
        <v>8.7139623725655717</v>
      </c>
      <c r="M20" s="149">
        <v>14.257070989504463</v>
      </c>
      <c r="N20" s="149">
        <v>20.530712071974815</v>
      </c>
      <c r="O20" s="149">
        <v>25.252399959321501</v>
      </c>
      <c r="P20" s="345">
        <v>18.570087221688237</v>
      </c>
      <c r="R20" s="170"/>
      <c r="S20" s="170"/>
      <c r="T20" s="170"/>
      <c r="U20" s="170"/>
      <c r="V20" s="170"/>
      <c r="W20" s="170"/>
      <c r="X20" s="170"/>
      <c r="Y20" s="170"/>
      <c r="Z20" s="170"/>
      <c r="AA20" s="170"/>
      <c r="AB20" s="170"/>
      <c r="AC20" s="170"/>
      <c r="AD20" s="170"/>
      <c r="AE20" s="170"/>
      <c r="AF20" s="170"/>
      <c r="AG20" s="170"/>
      <c r="AH20" s="170"/>
      <c r="AI20" s="170"/>
      <c r="AJ20" s="170"/>
      <c r="AK20" s="170"/>
      <c r="AL20" s="170"/>
      <c r="AM20" s="170"/>
      <c r="AN20" s="170"/>
      <c r="AO20" s="170"/>
      <c r="AP20" s="170"/>
      <c r="AQ20" s="170"/>
      <c r="AR20" s="170"/>
      <c r="AS20" s="170"/>
      <c r="AT20" s="170"/>
      <c r="AU20" s="170"/>
      <c r="AV20" s="170"/>
    </row>
    <row r="21" spans="1:48" s="99" customFormat="1" ht="17.25" customHeight="1">
      <c r="A21" s="97"/>
      <c r="B21" s="134">
        <v>8</v>
      </c>
      <c r="C21" s="271" t="s">
        <v>144</v>
      </c>
      <c r="D21" s="346"/>
      <c r="E21" s="153">
        <f t="shared" ref="E21:P21" si="0">SUM(E14:E20)</f>
        <v>234.10969650525507</v>
      </c>
      <c r="F21" s="153">
        <f t="shared" si="0"/>
        <v>294.32113144433532</v>
      </c>
      <c r="G21" s="153">
        <f t="shared" si="0"/>
        <v>216.35494155484579</v>
      </c>
      <c r="H21" s="153">
        <f>SUM(H14:H20)</f>
        <v>254.02322019390138</v>
      </c>
      <c r="I21" s="153">
        <f t="shared" si="0"/>
        <v>204.45666309100778</v>
      </c>
      <c r="J21" s="153">
        <f t="shared" si="0"/>
        <v>221.63694513607896</v>
      </c>
      <c r="K21" s="153">
        <f t="shared" si="0"/>
        <v>219.92194165864203</v>
      </c>
      <c r="L21" s="153">
        <f>SUM(L14:L20)</f>
        <v>242.25529510221983</v>
      </c>
      <c r="M21" s="153">
        <f t="shared" si="0"/>
        <v>241.6779685154068</v>
      </c>
      <c r="N21" s="153">
        <f t="shared" si="0"/>
        <v>254.31842850169988</v>
      </c>
      <c r="O21" s="153">
        <f t="shared" si="0"/>
        <v>254.67654980034106</v>
      </c>
      <c r="P21" s="347">
        <f t="shared" si="0"/>
        <v>256.44044084743746</v>
      </c>
      <c r="R21" s="170"/>
      <c r="S21" s="170"/>
      <c r="T21" s="170"/>
      <c r="U21" s="170"/>
      <c r="V21" s="170"/>
      <c r="W21" s="170"/>
      <c r="X21" s="170"/>
      <c r="Y21" s="170"/>
      <c r="Z21" s="170"/>
      <c r="AA21" s="170"/>
      <c r="AB21" s="170"/>
      <c r="AC21" s="170"/>
      <c r="AD21" s="170"/>
      <c r="AE21" s="170"/>
      <c r="AF21" s="170"/>
      <c r="AG21" s="170"/>
      <c r="AH21" s="170"/>
      <c r="AI21" s="170"/>
      <c r="AJ21" s="170"/>
      <c r="AK21" s="170"/>
      <c r="AL21" s="170"/>
      <c r="AM21" s="170"/>
      <c r="AN21" s="170"/>
      <c r="AO21" s="170"/>
      <c r="AP21" s="170"/>
      <c r="AQ21" s="170"/>
      <c r="AR21" s="170"/>
      <c r="AS21" s="170"/>
      <c r="AT21" s="170"/>
      <c r="AU21" s="170"/>
      <c r="AV21" s="170"/>
    </row>
    <row r="22" spans="1:48" s="99" customFormat="1" ht="17.25" customHeight="1">
      <c r="A22" s="97"/>
      <c r="B22" s="134"/>
      <c r="C22" s="271"/>
      <c r="D22" s="271"/>
      <c r="E22" s="136"/>
      <c r="F22" s="136"/>
      <c r="G22" s="137"/>
      <c r="H22" s="137"/>
      <c r="I22" s="137"/>
      <c r="J22" s="136"/>
      <c r="K22" s="136"/>
      <c r="L22" s="136"/>
      <c r="M22" s="136"/>
      <c r="N22" s="136"/>
      <c r="O22" s="136"/>
      <c r="P22" s="344"/>
      <c r="R22" s="170"/>
      <c r="S22" s="170"/>
      <c r="T22" s="170"/>
      <c r="U22" s="170"/>
      <c r="V22" s="170"/>
      <c r="W22" s="170"/>
      <c r="X22" s="170"/>
      <c r="Y22" s="170"/>
      <c r="Z22" s="170"/>
      <c r="AA22" s="170"/>
      <c r="AB22" s="170"/>
      <c r="AC22" s="170"/>
      <c r="AD22" s="170"/>
      <c r="AE22" s="170"/>
      <c r="AF22" s="170"/>
      <c r="AG22" s="170"/>
      <c r="AH22" s="170"/>
      <c r="AI22" s="170"/>
      <c r="AJ22" s="170"/>
      <c r="AK22" s="170"/>
      <c r="AL22" s="170"/>
      <c r="AM22" s="170"/>
      <c r="AN22" s="170"/>
      <c r="AO22" s="170"/>
      <c r="AP22" s="170"/>
      <c r="AQ22" s="170"/>
      <c r="AR22" s="170"/>
      <c r="AS22" s="170"/>
      <c r="AT22" s="170"/>
      <c r="AU22" s="170"/>
      <c r="AV22" s="170"/>
    </row>
    <row r="23" spans="1:48" s="99" customFormat="1" ht="17.25" customHeight="1">
      <c r="A23" s="97"/>
      <c r="B23" s="134">
        <v>9</v>
      </c>
      <c r="C23" s="135" t="s">
        <v>145</v>
      </c>
      <c r="D23" s="135"/>
      <c r="E23" s="136">
        <v>33.060801468605973</v>
      </c>
      <c r="F23" s="136">
        <v>45.027285635878783</v>
      </c>
      <c r="G23" s="137">
        <v>69.839876517212502</v>
      </c>
      <c r="H23" s="137">
        <v>77.990392425252139</v>
      </c>
      <c r="I23" s="137">
        <v>69.923299883909806</v>
      </c>
      <c r="J23" s="137">
        <v>82.535441274671967</v>
      </c>
      <c r="K23" s="136">
        <v>37.258459003299549</v>
      </c>
      <c r="L23" s="136">
        <v>25.478917888762425</v>
      </c>
      <c r="M23" s="136">
        <v>24.312547059598955</v>
      </c>
      <c r="N23" s="136">
        <v>10.228301774471504</v>
      </c>
      <c r="O23" s="136">
        <v>21.181762252700565</v>
      </c>
      <c r="P23" s="344">
        <v>19.757209057315208</v>
      </c>
      <c r="R23" s="170"/>
      <c r="S23" s="170"/>
      <c r="T23" s="170"/>
      <c r="U23" s="170"/>
      <c r="V23" s="170"/>
      <c r="W23" s="170"/>
      <c r="X23" s="170"/>
      <c r="Y23" s="170"/>
      <c r="Z23" s="170"/>
      <c r="AA23" s="170"/>
      <c r="AB23" s="170"/>
      <c r="AC23" s="170"/>
      <c r="AD23" s="170"/>
      <c r="AE23" s="170"/>
      <c r="AF23" s="170"/>
      <c r="AG23" s="170"/>
      <c r="AH23" s="170"/>
      <c r="AI23" s="170"/>
      <c r="AJ23" s="170"/>
      <c r="AK23" s="170"/>
      <c r="AL23" s="170"/>
      <c r="AM23" s="170"/>
      <c r="AN23" s="170"/>
      <c r="AO23" s="170"/>
      <c r="AP23" s="170"/>
      <c r="AQ23" s="170"/>
      <c r="AR23" s="170"/>
      <c r="AS23" s="170"/>
      <c r="AT23" s="170"/>
      <c r="AU23" s="170"/>
      <c r="AV23" s="170"/>
    </row>
    <row r="24" spans="1:48" s="99" customFormat="1" ht="17.25" customHeight="1" thickBot="1">
      <c r="A24" s="97"/>
      <c r="B24" s="134">
        <v>10</v>
      </c>
      <c r="C24" s="135" t="s">
        <v>146</v>
      </c>
      <c r="D24" s="135"/>
      <c r="E24" s="149">
        <v>-37.02854581741974</v>
      </c>
      <c r="F24" s="149">
        <v>-67.926394454462624</v>
      </c>
      <c r="G24" s="150">
        <v>-81.537040455923943</v>
      </c>
      <c r="H24" s="150">
        <v>-86.591185886227493</v>
      </c>
      <c r="I24" s="150">
        <v>-55.766163731661749</v>
      </c>
      <c r="J24" s="150">
        <v>-70.613984952526295</v>
      </c>
      <c r="K24" s="149">
        <v>-28.430144671056269</v>
      </c>
      <c r="L24" s="149">
        <v>-27.221908852929317</v>
      </c>
      <c r="M24" s="149">
        <v>-20.479196330831797</v>
      </c>
      <c r="N24" s="149">
        <v>-16.268924611509505</v>
      </c>
      <c r="O24" s="149">
        <v>-18.738017865251692</v>
      </c>
      <c r="P24" s="345">
        <v>-25.454753589702051</v>
      </c>
      <c r="R24" s="170"/>
      <c r="S24" s="170"/>
      <c r="T24" s="170"/>
      <c r="U24" s="170"/>
      <c r="V24" s="170"/>
      <c r="W24" s="170"/>
      <c r="X24" s="170"/>
      <c r="Y24" s="170"/>
      <c r="Z24" s="170"/>
      <c r="AA24" s="170"/>
      <c r="AB24" s="170"/>
      <c r="AC24" s="170"/>
      <c r="AD24" s="170"/>
      <c r="AE24" s="170"/>
      <c r="AF24" s="170"/>
      <c r="AG24" s="170"/>
      <c r="AH24" s="170"/>
      <c r="AI24" s="170"/>
      <c r="AJ24" s="170"/>
      <c r="AK24" s="170"/>
      <c r="AL24" s="170"/>
      <c r="AM24" s="170"/>
      <c r="AN24" s="170"/>
      <c r="AO24" s="170"/>
      <c r="AP24" s="170"/>
      <c r="AQ24" s="170"/>
      <c r="AR24" s="170"/>
      <c r="AS24" s="170"/>
      <c r="AT24" s="170"/>
      <c r="AU24" s="170"/>
      <c r="AV24" s="170"/>
    </row>
    <row r="25" spans="1:48" s="99" customFormat="1" ht="17.25" customHeight="1">
      <c r="A25" s="97"/>
      <c r="B25" s="154">
        <v>11</v>
      </c>
      <c r="C25" s="135" t="s">
        <v>147</v>
      </c>
      <c r="D25" s="348"/>
      <c r="E25" s="157">
        <f t="shared" ref="E25:P25" si="1">E23+E24</f>
        <v>-3.9677443488137669</v>
      </c>
      <c r="F25" s="157">
        <f t="shared" si="1"/>
        <v>-22.899108818583841</v>
      </c>
      <c r="G25" s="153">
        <f t="shared" si="1"/>
        <v>-11.697163938711441</v>
      </c>
      <c r="H25" s="153">
        <f t="shared" si="1"/>
        <v>-8.6007934609753534</v>
      </c>
      <c r="I25" s="153">
        <f t="shared" si="1"/>
        <v>14.157136152248057</v>
      </c>
      <c r="J25" s="157">
        <f t="shared" si="1"/>
        <v>11.921456322145673</v>
      </c>
      <c r="K25" s="157">
        <f t="shared" si="1"/>
        <v>8.8283143322432807</v>
      </c>
      <c r="L25" s="157">
        <f t="shared" si="1"/>
        <v>-1.7429909641668928</v>
      </c>
      <c r="M25" s="157">
        <f t="shared" si="1"/>
        <v>3.833350728767158</v>
      </c>
      <c r="N25" s="157">
        <f t="shared" si="1"/>
        <v>-6.0406228370380006</v>
      </c>
      <c r="O25" s="157">
        <f t="shared" si="1"/>
        <v>2.4437443874488736</v>
      </c>
      <c r="P25" s="349">
        <f t="shared" si="1"/>
        <v>-5.6975445323868428</v>
      </c>
      <c r="R25" s="170"/>
      <c r="S25" s="170"/>
      <c r="T25" s="170"/>
      <c r="U25" s="170"/>
      <c r="V25" s="170"/>
      <c r="W25" s="170"/>
      <c r="X25" s="170"/>
      <c r="Y25" s="170"/>
      <c r="Z25" s="170"/>
      <c r="AA25" s="170"/>
      <c r="AB25" s="170"/>
      <c r="AC25" s="170"/>
      <c r="AD25" s="170"/>
      <c r="AE25" s="170"/>
      <c r="AF25" s="170"/>
      <c r="AG25" s="170"/>
      <c r="AH25" s="170"/>
      <c r="AI25" s="170"/>
      <c r="AJ25" s="170"/>
      <c r="AK25" s="170"/>
      <c r="AL25" s="170"/>
      <c r="AM25" s="170"/>
      <c r="AN25" s="170"/>
      <c r="AO25" s="170"/>
      <c r="AP25" s="170"/>
      <c r="AQ25" s="170"/>
      <c r="AR25" s="170"/>
      <c r="AS25" s="170"/>
      <c r="AT25" s="170"/>
      <c r="AU25" s="170"/>
      <c r="AV25" s="170"/>
    </row>
    <row r="26" spans="1:48" s="99" customFormat="1" ht="17.25" customHeight="1" thickBot="1">
      <c r="A26" s="97"/>
      <c r="B26" s="134"/>
      <c r="C26" s="126"/>
      <c r="D26" s="126"/>
      <c r="E26" s="350"/>
      <c r="F26" s="350"/>
      <c r="G26" s="150"/>
      <c r="H26" s="150"/>
      <c r="I26" s="150"/>
      <c r="J26" s="350"/>
      <c r="K26" s="350"/>
      <c r="L26" s="350"/>
      <c r="M26" s="350"/>
      <c r="N26" s="350"/>
      <c r="O26" s="350"/>
      <c r="P26" s="351"/>
      <c r="R26" s="170"/>
      <c r="S26" s="170"/>
      <c r="T26" s="170"/>
      <c r="U26" s="170"/>
      <c r="V26" s="170"/>
      <c r="W26" s="170"/>
      <c r="X26" s="170"/>
      <c r="Y26" s="170"/>
      <c r="Z26" s="170"/>
      <c r="AA26" s="170"/>
      <c r="AB26" s="170"/>
      <c r="AC26" s="170"/>
      <c r="AD26" s="170"/>
      <c r="AE26" s="170"/>
      <c r="AF26" s="170"/>
      <c r="AG26" s="170"/>
      <c r="AH26" s="170"/>
      <c r="AI26" s="170"/>
      <c r="AJ26" s="170"/>
      <c r="AK26" s="170"/>
      <c r="AL26" s="170"/>
      <c r="AM26" s="170"/>
      <c r="AN26" s="170"/>
      <c r="AO26" s="170"/>
      <c r="AP26" s="170"/>
      <c r="AQ26" s="170"/>
      <c r="AR26" s="170"/>
      <c r="AS26" s="170"/>
      <c r="AT26" s="170"/>
      <c r="AU26" s="170"/>
      <c r="AV26" s="170"/>
    </row>
    <row r="27" spans="1:48" s="99" customFormat="1" ht="24" customHeight="1" thickBot="1">
      <c r="A27" s="97"/>
      <c r="B27" s="160">
        <v>12</v>
      </c>
      <c r="C27" s="352" t="s">
        <v>148</v>
      </c>
      <c r="D27" s="353"/>
      <c r="E27" s="162">
        <f>E21+E25</f>
        <v>230.14195215644131</v>
      </c>
      <c r="F27" s="162">
        <f t="shared" ref="F27:P27" si="2">F21+F25</f>
        <v>271.42202262575148</v>
      </c>
      <c r="G27" s="162">
        <f t="shared" si="2"/>
        <v>204.65777761613435</v>
      </c>
      <c r="H27" s="162">
        <f t="shared" si="2"/>
        <v>245.42242673292603</v>
      </c>
      <c r="I27" s="162">
        <f>I21+I25</f>
        <v>218.61379924325584</v>
      </c>
      <c r="J27" s="162">
        <f t="shared" si="2"/>
        <v>233.55840145822464</v>
      </c>
      <c r="K27" s="162">
        <f t="shared" si="2"/>
        <v>228.75025599088531</v>
      </c>
      <c r="L27" s="162">
        <f t="shared" si="2"/>
        <v>240.51230413805294</v>
      </c>
      <c r="M27" s="162">
        <f t="shared" si="2"/>
        <v>245.51131924417396</v>
      </c>
      <c r="N27" s="162">
        <f t="shared" si="2"/>
        <v>248.27780566466188</v>
      </c>
      <c r="O27" s="162">
        <f t="shared" si="2"/>
        <v>257.12029418778991</v>
      </c>
      <c r="P27" s="354">
        <f t="shared" si="2"/>
        <v>250.74289631505061</v>
      </c>
      <c r="R27" s="170"/>
      <c r="S27" s="170"/>
      <c r="T27" s="170"/>
      <c r="U27" s="170"/>
      <c r="V27" s="170"/>
      <c r="W27" s="170"/>
      <c r="X27" s="170"/>
      <c r="Y27" s="170"/>
      <c r="Z27" s="170"/>
      <c r="AA27" s="170"/>
      <c r="AB27" s="170"/>
      <c r="AC27" s="170"/>
      <c r="AD27" s="170"/>
      <c r="AE27" s="170"/>
      <c r="AF27" s="170"/>
      <c r="AG27" s="170"/>
      <c r="AH27" s="170"/>
      <c r="AI27" s="170"/>
      <c r="AJ27" s="170"/>
      <c r="AK27" s="170"/>
      <c r="AL27" s="170"/>
      <c r="AM27" s="170"/>
      <c r="AN27" s="170"/>
      <c r="AO27" s="170"/>
      <c r="AP27" s="170"/>
      <c r="AQ27" s="170"/>
      <c r="AR27" s="170"/>
      <c r="AS27" s="170"/>
      <c r="AT27" s="170"/>
      <c r="AU27" s="170"/>
      <c r="AV27" s="170"/>
    </row>
    <row r="28" spans="1:48" s="99" customFormat="1" ht="17.25" customHeight="1">
      <c r="A28" s="97"/>
      <c r="D28" s="97"/>
      <c r="E28" s="97"/>
      <c r="F28" s="97"/>
      <c r="G28" s="97"/>
      <c r="H28" s="97"/>
      <c r="I28" s="97"/>
      <c r="J28" s="97"/>
      <c r="K28" s="97"/>
      <c r="L28" s="97"/>
      <c r="M28" s="97"/>
      <c r="N28" s="97"/>
      <c r="O28" s="97"/>
      <c r="P28" s="97"/>
      <c r="Q28" s="97"/>
      <c r="R28" s="170"/>
      <c r="S28" s="170"/>
      <c r="T28" s="170"/>
      <c r="U28" s="170"/>
      <c r="V28" s="170"/>
      <c r="W28" s="170"/>
      <c r="X28" s="170"/>
      <c r="Y28" s="170"/>
      <c r="Z28" s="170"/>
      <c r="AA28" s="170"/>
      <c r="AB28" s="170"/>
      <c r="AC28" s="170"/>
      <c r="AD28" s="170"/>
      <c r="AE28" s="170"/>
      <c r="AF28" s="170"/>
      <c r="AG28" s="170"/>
      <c r="AH28" s="170"/>
      <c r="AI28" s="170"/>
      <c r="AJ28" s="170"/>
      <c r="AK28" s="170"/>
      <c r="AL28" s="170"/>
      <c r="AM28" s="170"/>
      <c r="AN28" s="170"/>
      <c r="AO28" s="170"/>
      <c r="AP28" s="170"/>
      <c r="AQ28" s="170"/>
      <c r="AR28" s="170"/>
      <c r="AS28" s="170"/>
      <c r="AT28" s="170"/>
      <c r="AU28" s="170"/>
      <c r="AV28" s="170"/>
    </row>
    <row r="29" spans="1:48" s="99" customFormat="1" ht="15">
      <c r="A29" s="355"/>
      <c r="B29" s="355"/>
      <c r="C29" s="355"/>
      <c r="D29" s="355"/>
      <c r="E29" s="355"/>
      <c r="F29" s="356"/>
      <c r="G29" s="356"/>
      <c r="H29" s="356"/>
      <c r="I29" s="356"/>
      <c r="J29" s="356"/>
      <c r="K29" s="356"/>
      <c r="L29" s="356"/>
      <c r="M29" s="356"/>
      <c r="N29" s="356"/>
      <c r="O29" s="356"/>
      <c r="P29" s="356"/>
      <c r="Q29" s="355"/>
      <c r="R29" s="170"/>
      <c r="S29" s="170"/>
      <c r="T29" s="170"/>
      <c r="U29" s="170"/>
      <c r="V29" s="170"/>
      <c r="W29" s="170"/>
      <c r="X29" s="170"/>
      <c r="Y29" s="170"/>
      <c r="Z29" s="170"/>
      <c r="AA29" s="170"/>
      <c r="AB29" s="170"/>
      <c r="AC29" s="170"/>
      <c r="AD29" s="170"/>
      <c r="AE29" s="170"/>
      <c r="AF29" s="170"/>
      <c r="AG29" s="170"/>
      <c r="AH29" s="170"/>
      <c r="AI29" s="170"/>
      <c r="AJ29" s="170"/>
      <c r="AK29" s="170"/>
      <c r="AL29" s="170"/>
      <c r="AM29" s="170"/>
      <c r="AN29" s="170"/>
      <c r="AO29" s="170"/>
      <c r="AP29" s="170"/>
      <c r="AQ29" s="170"/>
      <c r="AR29" s="170"/>
      <c r="AS29" s="170"/>
      <c r="AT29" s="170"/>
      <c r="AU29" s="170"/>
      <c r="AV29" s="170"/>
    </row>
    <row r="30" spans="1:48" s="286" customFormat="1" ht="18" customHeight="1">
      <c r="A30" s="357"/>
      <c r="B30" s="358"/>
      <c r="C30" s="359"/>
      <c r="D30" s="359"/>
      <c r="E30" s="359"/>
      <c r="F30" s="359"/>
      <c r="G30" s="359"/>
      <c r="H30" s="359"/>
      <c r="I30" s="359"/>
      <c r="J30" s="360"/>
      <c r="K30" s="360"/>
      <c r="L30" s="360"/>
      <c r="M30" s="360"/>
      <c r="N30" s="360"/>
      <c r="O30" s="360"/>
      <c r="P30" s="357"/>
      <c r="Q30" s="357"/>
      <c r="R30" s="170"/>
      <c r="S30" s="170"/>
      <c r="T30" s="170"/>
      <c r="U30" s="170"/>
      <c r="V30" s="170"/>
      <c r="W30" s="170"/>
      <c r="X30" s="170"/>
      <c r="Y30" s="170"/>
      <c r="Z30" s="170"/>
      <c r="AA30" s="170"/>
      <c r="AB30" s="170"/>
      <c r="AC30" s="170"/>
      <c r="AD30" s="170"/>
      <c r="AE30" s="170"/>
      <c r="AF30" s="170"/>
      <c r="AG30" s="170"/>
      <c r="AH30" s="170"/>
      <c r="AI30" s="170"/>
      <c r="AJ30" s="170"/>
      <c r="AK30" s="170"/>
      <c r="AL30" s="170"/>
      <c r="AM30" s="170"/>
      <c r="AN30" s="170"/>
      <c r="AO30" s="170"/>
      <c r="AP30" s="170"/>
      <c r="AQ30" s="170"/>
      <c r="AR30" s="170"/>
      <c r="AS30" s="170"/>
      <c r="AT30" s="170"/>
      <c r="AU30" s="170"/>
      <c r="AV30" s="170"/>
    </row>
    <row r="31" spans="1:48" s="99" customFormat="1" ht="15">
      <c r="A31" s="97"/>
      <c r="B31" s="97"/>
      <c r="C31" s="170"/>
      <c r="D31" s="170"/>
      <c r="E31" s="170"/>
      <c r="F31" s="170"/>
      <c r="G31" s="170"/>
      <c r="H31" s="170"/>
      <c r="I31" s="361"/>
      <c r="J31" s="97"/>
      <c r="K31" s="97"/>
      <c r="L31" s="97"/>
      <c r="M31" s="97"/>
      <c r="N31" s="97"/>
      <c r="O31" s="97"/>
      <c r="P31" s="97"/>
      <c r="Q31" s="97"/>
      <c r="R31" s="170"/>
      <c r="S31" s="170"/>
      <c r="T31" s="170"/>
      <c r="U31" s="170"/>
      <c r="V31" s="170"/>
      <c r="W31" s="170"/>
      <c r="X31" s="170"/>
      <c r="Y31" s="170"/>
      <c r="Z31" s="170"/>
      <c r="AA31" s="170"/>
      <c r="AB31" s="170"/>
      <c r="AC31" s="170"/>
      <c r="AD31" s="170"/>
      <c r="AE31" s="170"/>
      <c r="AF31" s="170"/>
      <c r="AG31" s="170"/>
      <c r="AH31" s="170"/>
      <c r="AI31" s="170"/>
      <c r="AJ31" s="170"/>
      <c r="AK31" s="170"/>
      <c r="AL31" s="170"/>
      <c r="AM31" s="170"/>
      <c r="AN31" s="170"/>
      <c r="AO31" s="170"/>
      <c r="AP31" s="170"/>
      <c r="AQ31" s="170"/>
      <c r="AR31" s="170"/>
      <c r="AS31" s="170"/>
      <c r="AT31" s="170"/>
      <c r="AU31" s="170"/>
      <c r="AV31" s="170"/>
    </row>
    <row r="32" spans="1:48" s="99" customFormat="1" ht="15">
      <c r="A32" s="97"/>
      <c r="B32" s="97"/>
      <c r="C32" s="170"/>
      <c r="D32" s="170"/>
      <c r="E32" s="170"/>
      <c r="F32" s="170"/>
      <c r="G32" s="170"/>
      <c r="H32" s="170"/>
      <c r="I32" s="170"/>
      <c r="J32" s="97"/>
      <c r="K32" s="97"/>
      <c r="L32" s="97"/>
      <c r="M32" s="97"/>
      <c r="N32" s="97"/>
      <c r="O32" s="97"/>
      <c r="P32" s="97"/>
      <c r="Q32" s="97"/>
      <c r="R32" s="170"/>
      <c r="S32" s="170"/>
      <c r="T32" s="170"/>
      <c r="U32" s="170"/>
      <c r="V32" s="170"/>
      <c r="W32" s="170"/>
      <c r="X32" s="170"/>
      <c r="Y32" s="170"/>
      <c r="Z32" s="170"/>
      <c r="AA32" s="170"/>
      <c r="AB32" s="170"/>
      <c r="AC32" s="170"/>
      <c r="AD32" s="170"/>
      <c r="AE32" s="170"/>
      <c r="AF32" s="170"/>
      <c r="AG32" s="170"/>
      <c r="AH32" s="170"/>
      <c r="AI32" s="170"/>
      <c r="AJ32" s="170"/>
      <c r="AK32" s="170"/>
      <c r="AL32" s="170"/>
      <c r="AM32" s="170"/>
      <c r="AN32" s="170"/>
      <c r="AO32" s="170"/>
      <c r="AP32" s="170"/>
      <c r="AQ32" s="170"/>
      <c r="AR32" s="170"/>
      <c r="AS32" s="170"/>
      <c r="AT32" s="170"/>
      <c r="AU32" s="170"/>
      <c r="AV32" s="170"/>
    </row>
    <row r="33" spans="1:48" s="99" customFormat="1" ht="15">
      <c r="A33" s="97"/>
      <c r="B33" s="97"/>
      <c r="C33" s="97"/>
      <c r="D33" s="97"/>
      <c r="E33" s="97"/>
      <c r="F33" s="97"/>
      <c r="G33" s="97"/>
      <c r="H33" s="97"/>
      <c r="I33" s="166"/>
      <c r="J33" s="97"/>
      <c r="K33" s="97"/>
      <c r="L33" s="97"/>
      <c r="M33" s="97"/>
      <c r="N33" s="97"/>
      <c r="O33" s="97"/>
      <c r="P33" s="97"/>
      <c r="Q33" s="97"/>
      <c r="R33" s="170"/>
      <c r="S33" s="170"/>
      <c r="T33" s="170"/>
      <c r="U33" s="170"/>
      <c r="V33" s="170"/>
      <c r="W33" s="170"/>
      <c r="X33" s="170"/>
      <c r="Y33" s="170"/>
      <c r="Z33" s="170"/>
      <c r="AA33" s="170"/>
      <c r="AB33" s="170"/>
      <c r="AC33" s="170"/>
      <c r="AD33" s="170"/>
      <c r="AE33" s="170"/>
      <c r="AF33" s="170"/>
      <c r="AG33" s="170"/>
      <c r="AH33" s="170"/>
      <c r="AI33" s="170"/>
      <c r="AJ33" s="170"/>
      <c r="AK33" s="170"/>
      <c r="AL33" s="170"/>
      <c r="AM33" s="170"/>
      <c r="AN33" s="170"/>
      <c r="AO33" s="170"/>
      <c r="AP33" s="170"/>
      <c r="AQ33" s="170"/>
      <c r="AR33" s="170"/>
      <c r="AS33" s="170"/>
      <c r="AT33" s="170"/>
      <c r="AU33" s="170"/>
      <c r="AV33" s="170"/>
    </row>
    <row r="34" spans="1:48" s="99" customFormat="1" ht="15">
      <c r="A34" s="97"/>
      <c r="B34" s="97"/>
      <c r="C34" s="97"/>
      <c r="D34" s="97"/>
      <c r="E34" s="97"/>
      <c r="F34" s="97"/>
      <c r="G34" s="97"/>
      <c r="H34" s="97"/>
      <c r="I34" s="166"/>
      <c r="J34" s="97"/>
      <c r="K34" s="97"/>
      <c r="L34" s="97"/>
      <c r="M34" s="97"/>
      <c r="N34" s="97"/>
      <c r="O34" s="97"/>
      <c r="P34" s="97"/>
      <c r="Q34" s="97"/>
      <c r="R34" s="170"/>
      <c r="S34" s="170"/>
      <c r="T34" s="170"/>
      <c r="U34" s="170"/>
      <c r="V34" s="170"/>
      <c r="W34" s="170"/>
      <c r="X34" s="170"/>
      <c r="Y34" s="170"/>
      <c r="Z34" s="170"/>
      <c r="AA34" s="170"/>
      <c r="AB34" s="170"/>
      <c r="AC34" s="170"/>
      <c r="AD34" s="170"/>
      <c r="AE34" s="170"/>
      <c r="AF34" s="170"/>
      <c r="AG34" s="170"/>
      <c r="AH34" s="170"/>
      <c r="AI34" s="170"/>
      <c r="AJ34" s="170"/>
      <c r="AK34" s="170"/>
      <c r="AL34" s="170"/>
      <c r="AM34" s="170"/>
      <c r="AN34" s="170"/>
      <c r="AO34" s="170"/>
      <c r="AP34" s="170"/>
      <c r="AQ34" s="170"/>
      <c r="AR34" s="170"/>
      <c r="AS34" s="170"/>
      <c r="AT34" s="170"/>
      <c r="AU34" s="170"/>
      <c r="AV34" s="170"/>
    </row>
    <row r="35" spans="1:48" s="99" customFormat="1" ht="15">
      <c r="A35" s="97"/>
      <c r="B35" s="97"/>
      <c r="C35" s="97"/>
      <c r="D35" s="97"/>
      <c r="E35" s="97"/>
      <c r="F35" s="97"/>
      <c r="G35" s="97"/>
      <c r="H35" s="97"/>
      <c r="I35" s="97"/>
      <c r="J35" s="97"/>
      <c r="K35" s="97"/>
      <c r="L35" s="97"/>
      <c r="M35" s="97"/>
      <c r="N35" s="97"/>
      <c r="O35" s="97"/>
      <c r="P35" s="97"/>
      <c r="Q35" s="97"/>
      <c r="R35" s="170"/>
      <c r="S35" s="170"/>
      <c r="T35" s="170"/>
      <c r="U35" s="170"/>
      <c r="V35" s="170"/>
      <c r="W35" s="170"/>
      <c r="X35" s="170"/>
      <c r="Y35" s="170"/>
      <c r="Z35" s="170"/>
      <c r="AA35" s="170"/>
      <c r="AB35" s="170"/>
      <c r="AC35" s="170"/>
      <c r="AD35" s="170"/>
      <c r="AE35" s="170"/>
      <c r="AF35" s="170"/>
      <c r="AG35" s="170"/>
      <c r="AH35" s="170"/>
      <c r="AI35" s="170"/>
      <c r="AJ35" s="170"/>
      <c r="AK35" s="170"/>
      <c r="AL35" s="170"/>
      <c r="AM35" s="170"/>
      <c r="AN35" s="170"/>
      <c r="AO35" s="170"/>
      <c r="AP35" s="170"/>
      <c r="AQ35" s="170"/>
      <c r="AR35" s="170"/>
      <c r="AS35" s="170"/>
      <c r="AT35" s="170"/>
      <c r="AU35" s="170"/>
      <c r="AV35" s="170"/>
    </row>
    <row r="36" spans="1:48" s="99" customFormat="1" ht="15">
      <c r="A36" s="97"/>
      <c r="B36" s="97"/>
      <c r="C36" s="97"/>
      <c r="D36" s="97"/>
      <c r="E36" s="97"/>
      <c r="F36" s="97"/>
      <c r="G36" s="97"/>
      <c r="H36" s="97"/>
      <c r="I36" s="97"/>
      <c r="J36" s="97"/>
      <c r="K36" s="97"/>
      <c r="L36" s="97"/>
      <c r="M36" s="97"/>
      <c r="N36" s="97"/>
      <c r="O36" s="97"/>
      <c r="P36" s="97"/>
      <c r="Q36" s="97"/>
      <c r="R36" s="170"/>
      <c r="S36" s="170"/>
      <c r="T36" s="170"/>
      <c r="U36" s="170"/>
      <c r="V36" s="170"/>
      <c r="W36" s="170"/>
      <c r="X36" s="170"/>
      <c r="Y36" s="170"/>
      <c r="Z36" s="170"/>
      <c r="AA36" s="170"/>
      <c r="AB36" s="170"/>
      <c r="AC36" s="170"/>
      <c r="AD36" s="170"/>
      <c r="AE36" s="170"/>
      <c r="AF36" s="170"/>
      <c r="AG36" s="170"/>
      <c r="AH36" s="170"/>
      <c r="AI36" s="170"/>
      <c r="AJ36" s="170"/>
      <c r="AK36" s="170"/>
      <c r="AL36" s="170"/>
      <c r="AM36" s="170"/>
      <c r="AN36" s="170"/>
      <c r="AO36" s="170"/>
      <c r="AP36" s="170"/>
      <c r="AQ36" s="170"/>
      <c r="AR36" s="170"/>
      <c r="AS36" s="170"/>
      <c r="AT36" s="170"/>
      <c r="AU36" s="170"/>
      <c r="AV36" s="170"/>
    </row>
    <row r="37" spans="1:48" s="99" customFormat="1" ht="15">
      <c r="A37" s="97"/>
      <c r="B37" s="97"/>
      <c r="C37" s="97"/>
      <c r="D37" s="97"/>
      <c r="E37" s="97"/>
      <c r="F37" s="97"/>
      <c r="G37" s="97"/>
      <c r="H37" s="97"/>
      <c r="I37" s="97"/>
      <c r="J37" s="97"/>
      <c r="K37" s="97"/>
      <c r="L37" s="97"/>
      <c r="M37" s="97"/>
      <c r="N37" s="97"/>
      <c r="O37" s="97"/>
      <c r="P37" s="97"/>
      <c r="Q37" s="97"/>
      <c r="R37" s="170"/>
      <c r="S37" s="170"/>
      <c r="T37" s="170"/>
      <c r="U37" s="170"/>
      <c r="V37" s="170"/>
      <c r="W37" s="170"/>
      <c r="X37" s="170"/>
      <c r="Y37" s="170"/>
      <c r="Z37" s="170"/>
      <c r="AA37" s="170"/>
      <c r="AB37" s="170"/>
      <c r="AC37" s="170"/>
      <c r="AD37" s="170"/>
      <c r="AE37" s="170"/>
      <c r="AF37" s="170"/>
      <c r="AG37" s="170"/>
      <c r="AH37" s="170"/>
      <c r="AI37" s="170"/>
      <c r="AJ37" s="170"/>
      <c r="AK37" s="170"/>
      <c r="AL37" s="170"/>
      <c r="AM37" s="170"/>
      <c r="AN37" s="170"/>
      <c r="AO37" s="170"/>
      <c r="AP37" s="170"/>
      <c r="AQ37" s="170"/>
      <c r="AR37" s="170"/>
      <c r="AS37" s="170"/>
      <c r="AT37" s="170"/>
      <c r="AU37" s="170"/>
      <c r="AV37" s="170"/>
    </row>
    <row r="38" spans="1:48" s="99" customFormat="1" ht="15">
      <c r="A38" s="97"/>
      <c r="B38" s="97"/>
      <c r="C38" s="97"/>
      <c r="D38" s="97"/>
      <c r="E38" s="97"/>
      <c r="F38" s="97"/>
      <c r="G38" s="97"/>
      <c r="H38" s="97"/>
      <c r="I38" s="97"/>
      <c r="J38" s="97"/>
      <c r="K38" s="97"/>
      <c r="L38" s="97"/>
      <c r="M38" s="97"/>
      <c r="N38" s="97"/>
      <c r="O38" s="97"/>
      <c r="P38" s="97"/>
      <c r="Q38" s="97"/>
      <c r="R38" s="170"/>
      <c r="S38" s="170"/>
      <c r="T38" s="170"/>
      <c r="U38" s="170"/>
      <c r="V38" s="170"/>
      <c r="W38" s="170"/>
      <c r="X38" s="170"/>
      <c r="Y38" s="170"/>
      <c r="Z38" s="170"/>
      <c r="AA38" s="170"/>
      <c r="AB38" s="170"/>
      <c r="AC38" s="170"/>
      <c r="AD38" s="170"/>
      <c r="AE38" s="170"/>
      <c r="AF38" s="170"/>
      <c r="AG38" s="170"/>
      <c r="AH38" s="170"/>
      <c r="AI38" s="170"/>
      <c r="AJ38" s="170"/>
      <c r="AK38" s="170"/>
      <c r="AL38" s="170"/>
      <c r="AM38" s="170"/>
      <c r="AN38" s="170"/>
      <c r="AO38" s="170"/>
      <c r="AP38" s="170"/>
      <c r="AQ38" s="170"/>
      <c r="AR38" s="170"/>
      <c r="AS38" s="170"/>
      <c r="AT38" s="170"/>
      <c r="AU38" s="170"/>
      <c r="AV38" s="170"/>
    </row>
    <row r="39" spans="1:48" s="99" customFormat="1" ht="15">
      <c r="A39" s="97"/>
      <c r="B39" s="97"/>
      <c r="C39" s="97"/>
      <c r="D39" s="97"/>
      <c r="E39" s="97"/>
      <c r="F39" s="97"/>
      <c r="G39" s="97"/>
      <c r="H39" s="97"/>
      <c r="I39" s="97"/>
      <c r="J39" s="97"/>
      <c r="K39" s="97"/>
      <c r="L39" s="97"/>
      <c r="M39" s="97"/>
      <c r="N39" s="97"/>
      <c r="O39" s="97"/>
      <c r="P39" s="97"/>
      <c r="Q39" s="97"/>
      <c r="R39" s="170"/>
      <c r="S39" s="170"/>
      <c r="T39" s="170"/>
      <c r="U39" s="170"/>
      <c r="V39" s="170"/>
      <c r="W39" s="170"/>
      <c r="X39" s="170"/>
      <c r="Y39" s="170"/>
      <c r="Z39" s="170"/>
      <c r="AA39" s="170"/>
      <c r="AB39" s="170"/>
      <c r="AC39" s="170"/>
      <c r="AD39" s="170"/>
      <c r="AE39" s="170"/>
      <c r="AF39" s="170"/>
      <c r="AG39" s="170"/>
      <c r="AH39" s="170"/>
      <c r="AI39" s="170"/>
      <c r="AJ39" s="170"/>
      <c r="AK39" s="170"/>
      <c r="AL39" s="170"/>
      <c r="AM39" s="170"/>
      <c r="AN39" s="170"/>
      <c r="AO39" s="170"/>
      <c r="AP39" s="170"/>
      <c r="AQ39" s="170"/>
      <c r="AR39" s="170"/>
      <c r="AS39" s="170"/>
      <c r="AT39" s="170"/>
      <c r="AU39" s="170"/>
      <c r="AV39" s="170"/>
    </row>
    <row r="40" spans="1:48" s="99" customFormat="1" ht="15">
      <c r="A40" s="97"/>
      <c r="B40" s="97"/>
      <c r="C40" s="97"/>
      <c r="D40" s="97"/>
      <c r="E40" s="97"/>
      <c r="F40" s="97"/>
      <c r="G40" s="97"/>
      <c r="H40" s="97"/>
      <c r="I40" s="97"/>
      <c r="J40" s="97"/>
      <c r="K40" s="97"/>
      <c r="L40" s="97"/>
      <c r="M40" s="97"/>
      <c r="N40" s="97"/>
      <c r="O40" s="97"/>
      <c r="P40" s="97"/>
      <c r="Q40" s="97"/>
      <c r="R40" s="170"/>
      <c r="S40" s="170"/>
      <c r="T40" s="170"/>
      <c r="U40" s="170"/>
      <c r="V40" s="170"/>
      <c r="W40" s="170"/>
      <c r="X40" s="170"/>
      <c r="Y40" s="170"/>
      <c r="Z40" s="170"/>
      <c r="AA40" s="170"/>
      <c r="AB40" s="170"/>
      <c r="AC40" s="170"/>
      <c r="AD40" s="170"/>
      <c r="AE40" s="170"/>
      <c r="AF40" s="170"/>
      <c r="AG40" s="170"/>
      <c r="AH40" s="170"/>
      <c r="AI40" s="170"/>
      <c r="AJ40" s="170"/>
      <c r="AK40" s="170"/>
      <c r="AL40" s="170"/>
      <c r="AM40" s="170"/>
      <c r="AN40" s="170"/>
      <c r="AO40" s="170"/>
      <c r="AP40" s="170"/>
      <c r="AQ40" s="170"/>
      <c r="AR40" s="170"/>
      <c r="AS40" s="170"/>
      <c r="AT40" s="170"/>
      <c r="AU40" s="170"/>
      <c r="AV40" s="170"/>
    </row>
    <row r="41" spans="1:48" s="99" customFormat="1" ht="15">
      <c r="A41" s="97"/>
      <c r="B41" s="97"/>
      <c r="C41" s="97"/>
      <c r="D41" s="97"/>
      <c r="E41" s="97"/>
      <c r="F41" s="97"/>
      <c r="G41" s="97"/>
      <c r="H41" s="97"/>
      <c r="I41" s="97"/>
      <c r="J41" s="97"/>
      <c r="K41" s="97"/>
      <c r="L41" s="97"/>
      <c r="M41" s="97"/>
      <c r="N41" s="97"/>
      <c r="O41" s="97"/>
      <c r="P41" s="97"/>
      <c r="Q41" s="97"/>
      <c r="R41" s="170"/>
      <c r="S41" s="170"/>
      <c r="T41" s="170"/>
      <c r="U41" s="170"/>
      <c r="V41" s="170"/>
      <c r="W41" s="170"/>
      <c r="X41" s="170"/>
      <c r="Y41" s="170"/>
      <c r="Z41" s="170"/>
      <c r="AA41" s="170"/>
      <c r="AB41" s="170"/>
      <c r="AC41" s="170"/>
      <c r="AD41" s="170"/>
      <c r="AE41" s="170"/>
      <c r="AF41" s="170"/>
      <c r="AG41" s="170"/>
      <c r="AH41" s="170"/>
      <c r="AI41" s="170"/>
      <c r="AJ41" s="170"/>
      <c r="AK41" s="170"/>
      <c r="AL41" s="170"/>
      <c r="AM41" s="170"/>
      <c r="AN41" s="170"/>
      <c r="AO41" s="170"/>
      <c r="AP41" s="170"/>
      <c r="AQ41" s="170"/>
      <c r="AR41" s="170"/>
      <c r="AS41" s="170"/>
      <c r="AT41" s="170"/>
      <c r="AU41" s="170"/>
      <c r="AV41" s="170"/>
    </row>
    <row r="42" spans="1:48" s="99" customFormat="1" ht="15">
      <c r="A42" s="97"/>
      <c r="B42" s="97"/>
      <c r="C42" s="97"/>
      <c r="D42" s="97"/>
      <c r="E42" s="97"/>
      <c r="F42" s="97"/>
      <c r="G42" s="97"/>
      <c r="H42" s="97"/>
      <c r="I42" s="97"/>
      <c r="J42" s="97"/>
      <c r="K42" s="97"/>
      <c r="L42" s="97"/>
      <c r="M42" s="97"/>
      <c r="N42" s="97"/>
      <c r="O42" s="97"/>
      <c r="P42" s="97"/>
      <c r="Q42" s="97"/>
      <c r="R42" s="170"/>
      <c r="S42" s="170"/>
      <c r="T42" s="170"/>
      <c r="U42" s="170"/>
      <c r="V42" s="170"/>
      <c r="W42" s="170"/>
      <c r="X42" s="170"/>
      <c r="Y42" s="170"/>
      <c r="Z42" s="170"/>
      <c r="AA42" s="170"/>
      <c r="AB42" s="170"/>
      <c r="AC42" s="170"/>
      <c r="AD42" s="170"/>
      <c r="AE42" s="170"/>
      <c r="AF42" s="170"/>
      <c r="AG42" s="170"/>
      <c r="AH42" s="170"/>
      <c r="AI42" s="170"/>
      <c r="AJ42" s="170"/>
      <c r="AK42" s="170"/>
      <c r="AL42" s="170"/>
      <c r="AM42" s="170"/>
      <c r="AN42" s="170"/>
      <c r="AO42" s="170"/>
      <c r="AP42" s="170"/>
      <c r="AQ42" s="170"/>
      <c r="AR42" s="170"/>
      <c r="AS42" s="170"/>
      <c r="AT42" s="170"/>
      <c r="AU42" s="170"/>
      <c r="AV42" s="170"/>
    </row>
    <row r="43" spans="1:48" s="99" customFormat="1" ht="15">
      <c r="A43" s="97"/>
      <c r="B43" s="97"/>
      <c r="C43" s="97"/>
      <c r="D43" s="97"/>
      <c r="E43" s="97"/>
      <c r="F43" s="97"/>
      <c r="G43" s="97"/>
      <c r="H43" s="97"/>
      <c r="I43" s="97"/>
      <c r="J43" s="97"/>
      <c r="K43" s="97"/>
      <c r="L43" s="97"/>
      <c r="M43" s="97"/>
      <c r="N43" s="97"/>
      <c r="O43" s="97"/>
      <c r="P43" s="97"/>
      <c r="Q43" s="97"/>
      <c r="R43" s="170"/>
      <c r="S43" s="170"/>
      <c r="T43" s="170"/>
      <c r="U43" s="170"/>
      <c r="V43" s="170"/>
      <c r="W43" s="170"/>
      <c r="X43" s="170"/>
      <c r="Y43" s="170"/>
      <c r="Z43" s="170"/>
      <c r="AA43" s="170"/>
      <c r="AB43" s="170"/>
      <c r="AC43" s="170"/>
      <c r="AD43" s="170"/>
      <c r="AE43" s="170"/>
      <c r="AF43" s="170"/>
      <c r="AG43" s="170"/>
      <c r="AH43" s="170"/>
      <c r="AI43" s="170"/>
      <c r="AJ43" s="170"/>
      <c r="AK43" s="170"/>
      <c r="AL43" s="170"/>
      <c r="AM43" s="170"/>
      <c r="AN43" s="170"/>
      <c r="AO43" s="170"/>
      <c r="AP43" s="170"/>
      <c r="AQ43" s="170"/>
      <c r="AR43" s="170"/>
      <c r="AS43" s="170"/>
      <c r="AT43" s="170"/>
      <c r="AU43" s="170"/>
      <c r="AV43" s="170"/>
    </row>
    <row r="44" spans="1:48" s="99" customFormat="1" ht="15">
      <c r="A44" s="97"/>
      <c r="B44" s="97"/>
      <c r="C44" s="97"/>
      <c r="D44" s="97"/>
      <c r="E44" s="97"/>
      <c r="F44" s="97"/>
      <c r="G44" s="97"/>
      <c r="H44" s="97"/>
      <c r="I44" s="97"/>
      <c r="J44" s="97"/>
      <c r="K44" s="97"/>
      <c r="L44" s="97"/>
      <c r="M44" s="97"/>
      <c r="N44" s="97"/>
      <c r="O44" s="97"/>
      <c r="P44" s="97"/>
      <c r="Q44" s="97"/>
      <c r="R44" s="170"/>
      <c r="S44" s="170"/>
      <c r="T44" s="170"/>
      <c r="U44" s="170"/>
      <c r="V44" s="170"/>
      <c r="W44" s="170"/>
      <c r="X44" s="170"/>
      <c r="Y44" s="170"/>
      <c r="Z44" s="170"/>
      <c r="AA44" s="170"/>
      <c r="AB44" s="170"/>
      <c r="AC44" s="170"/>
      <c r="AD44" s="170"/>
      <c r="AE44" s="170"/>
      <c r="AF44" s="170"/>
      <c r="AG44" s="170"/>
      <c r="AH44" s="170"/>
      <c r="AI44" s="170"/>
      <c r="AJ44" s="170"/>
      <c r="AK44" s="170"/>
      <c r="AL44" s="170"/>
      <c r="AM44" s="170"/>
      <c r="AN44" s="170"/>
      <c r="AO44" s="170"/>
      <c r="AP44" s="170"/>
      <c r="AQ44" s="170"/>
      <c r="AR44" s="170"/>
      <c r="AS44" s="170"/>
      <c r="AT44" s="170"/>
      <c r="AU44" s="170"/>
      <c r="AV44" s="170"/>
    </row>
    <row r="45" spans="1:48" s="99" customFormat="1" ht="15">
      <c r="A45" s="97"/>
      <c r="B45" s="97"/>
      <c r="C45" s="97"/>
      <c r="D45" s="97"/>
      <c r="E45" s="97"/>
      <c r="F45" s="97"/>
      <c r="G45" s="97"/>
      <c r="H45" s="97"/>
      <c r="I45" s="97"/>
      <c r="J45" s="97"/>
      <c r="K45" s="97"/>
      <c r="L45" s="97"/>
      <c r="M45" s="97"/>
      <c r="N45" s="97"/>
      <c r="O45" s="97"/>
      <c r="P45" s="97"/>
      <c r="Q45" s="97"/>
      <c r="R45" s="170"/>
      <c r="S45" s="170"/>
      <c r="T45" s="170"/>
      <c r="U45" s="170"/>
      <c r="V45" s="170"/>
      <c r="W45" s="170"/>
      <c r="X45" s="170"/>
      <c r="Y45" s="170"/>
      <c r="Z45" s="170"/>
      <c r="AA45" s="170"/>
      <c r="AB45" s="170"/>
      <c r="AC45" s="170"/>
      <c r="AD45" s="170"/>
      <c r="AE45" s="170"/>
      <c r="AF45" s="170"/>
      <c r="AG45" s="170"/>
      <c r="AH45" s="170"/>
      <c r="AI45" s="170"/>
      <c r="AJ45" s="170"/>
      <c r="AK45" s="170"/>
      <c r="AL45" s="170"/>
      <c r="AM45" s="170"/>
      <c r="AN45" s="170"/>
      <c r="AO45" s="170"/>
      <c r="AP45" s="170"/>
      <c r="AQ45" s="170"/>
      <c r="AR45" s="170"/>
      <c r="AS45" s="170"/>
      <c r="AT45" s="170"/>
      <c r="AU45" s="170"/>
      <c r="AV45" s="170"/>
    </row>
    <row r="46" spans="1:48" s="99" customFormat="1" ht="15">
      <c r="A46" s="97"/>
      <c r="B46" s="97"/>
      <c r="C46" s="97"/>
      <c r="D46" s="97"/>
      <c r="E46" s="97"/>
      <c r="F46" s="97"/>
      <c r="G46" s="97"/>
      <c r="H46" s="97"/>
      <c r="I46" s="97"/>
      <c r="J46" s="97"/>
      <c r="K46" s="97"/>
      <c r="L46" s="97"/>
      <c r="M46" s="97"/>
      <c r="N46" s="97"/>
      <c r="O46" s="97"/>
      <c r="P46" s="97"/>
      <c r="Q46" s="97"/>
      <c r="R46" s="170"/>
      <c r="S46" s="170"/>
      <c r="T46" s="170"/>
      <c r="U46" s="170"/>
      <c r="V46" s="170"/>
      <c r="W46" s="170"/>
      <c r="X46" s="170"/>
      <c r="Y46" s="170"/>
      <c r="Z46" s="170"/>
      <c r="AA46" s="170"/>
      <c r="AB46" s="170"/>
      <c r="AC46" s="170"/>
      <c r="AD46" s="170"/>
      <c r="AE46" s="170"/>
      <c r="AF46" s="170"/>
      <c r="AG46" s="170"/>
      <c r="AH46" s="170"/>
      <c r="AI46" s="170"/>
      <c r="AJ46" s="170"/>
      <c r="AK46" s="170"/>
      <c r="AL46" s="170"/>
      <c r="AM46" s="170"/>
      <c r="AN46" s="170"/>
      <c r="AO46" s="170"/>
      <c r="AP46" s="170"/>
      <c r="AQ46" s="170"/>
      <c r="AR46" s="170"/>
      <c r="AS46" s="170"/>
      <c r="AT46" s="170"/>
      <c r="AU46" s="170"/>
      <c r="AV46" s="170"/>
    </row>
    <row r="47" spans="1:48" s="99" customFormat="1" ht="15">
      <c r="A47" s="97"/>
      <c r="B47" s="97"/>
      <c r="C47" s="97"/>
      <c r="D47" s="97"/>
      <c r="E47" s="97"/>
      <c r="F47" s="97"/>
      <c r="G47" s="97"/>
      <c r="H47" s="97"/>
      <c r="I47" s="97"/>
      <c r="J47" s="97"/>
      <c r="K47" s="97"/>
      <c r="L47" s="97"/>
      <c r="M47" s="97"/>
      <c r="N47" s="97"/>
      <c r="O47" s="97"/>
      <c r="P47" s="97"/>
      <c r="Q47" s="97"/>
      <c r="R47" s="170"/>
      <c r="S47" s="170"/>
      <c r="T47" s="170"/>
      <c r="U47" s="170"/>
      <c r="V47" s="170"/>
      <c r="W47" s="170"/>
      <c r="X47" s="170"/>
      <c r="Y47" s="170"/>
      <c r="Z47" s="170"/>
      <c r="AA47" s="170"/>
      <c r="AB47" s="170"/>
      <c r="AC47" s="170"/>
      <c r="AD47" s="170"/>
      <c r="AE47" s="170"/>
      <c r="AF47" s="170"/>
      <c r="AG47" s="170"/>
      <c r="AH47" s="170"/>
      <c r="AI47" s="170"/>
      <c r="AJ47" s="170"/>
      <c r="AK47" s="170"/>
      <c r="AL47" s="170"/>
      <c r="AM47" s="170"/>
      <c r="AN47" s="170"/>
      <c r="AO47" s="170"/>
      <c r="AP47" s="170"/>
      <c r="AQ47" s="170"/>
      <c r="AR47" s="170"/>
      <c r="AS47" s="170"/>
      <c r="AT47" s="170"/>
      <c r="AU47" s="170"/>
      <c r="AV47" s="170"/>
    </row>
    <row r="48" spans="1:48" s="99" customFormat="1" ht="15">
      <c r="A48" s="97"/>
      <c r="B48" s="97"/>
      <c r="C48" s="97"/>
      <c r="D48" s="97"/>
      <c r="E48" s="97"/>
      <c r="F48" s="97"/>
      <c r="G48" s="97"/>
      <c r="H48" s="97"/>
      <c r="I48" s="97"/>
      <c r="J48" s="97"/>
      <c r="K48" s="97"/>
      <c r="L48" s="97"/>
      <c r="M48" s="97"/>
      <c r="N48" s="97"/>
      <c r="O48" s="97"/>
      <c r="P48" s="97"/>
      <c r="Q48" s="97"/>
      <c r="R48" s="170"/>
      <c r="S48" s="170"/>
      <c r="T48" s="170"/>
      <c r="U48" s="170"/>
      <c r="V48" s="170"/>
      <c r="W48" s="170"/>
      <c r="X48" s="170"/>
      <c r="Y48" s="170"/>
      <c r="Z48" s="170"/>
      <c r="AA48" s="170"/>
      <c r="AB48" s="170"/>
      <c r="AC48" s="170"/>
      <c r="AD48" s="170"/>
      <c r="AE48" s="170"/>
      <c r="AF48" s="170"/>
      <c r="AG48" s="170"/>
      <c r="AH48" s="170"/>
      <c r="AI48" s="170"/>
      <c r="AJ48" s="170"/>
      <c r="AK48" s="170"/>
      <c r="AL48" s="170"/>
      <c r="AM48" s="170"/>
      <c r="AN48" s="170"/>
      <c r="AO48" s="170"/>
      <c r="AP48" s="170"/>
      <c r="AQ48" s="170"/>
      <c r="AR48" s="170"/>
      <c r="AS48" s="170"/>
      <c r="AT48" s="170"/>
      <c r="AU48" s="170"/>
      <c r="AV48" s="170"/>
    </row>
    <row r="49" spans="1:48" s="99" customFormat="1" ht="15">
      <c r="A49" s="97"/>
      <c r="B49" s="97"/>
      <c r="C49" s="97"/>
      <c r="D49" s="97"/>
      <c r="E49" s="97"/>
      <c r="F49" s="97"/>
      <c r="G49" s="97"/>
      <c r="H49" s="97"/>
      <c r="I49" s="97"/>
      <c r="J49" s="97"/>
      <c r="K49" s="97"/>
      <c r="L49" s="97"/>
      <c r="M49" s="97"/>
      <c r="N49" s="97"/>
      <c r="O49" s="97"/>
      <c r="P49" s="97"/>
      <c r="Q49" s="97"/>
      <c r="R49" s="170"/>
      <c r="S49" s="170"/>
      <c r="T49" s="170"/>
      <c r="U49" s="170"/>
      <c r="V49" s="170"/>
      <c r="W49" s="170"/>
      <c r="X49" s="170"/>
      <c r="Y49" s="170"/>
      <c r="Z49" s="170"/>
      <c r="AA49" s="170"/>
      <c r="AB49" s="170"/>
      <c r="AC49" s="170"/>
      <c r="AD49" s="170"/>
      <c r="AE49" s="170"/>
      <c r="AF49" s="170"/>
      <c r="AG49" s="170"/>
      <c r="AH49" s="170"/>
      <c r="AI49" s="170"/>
      <c r="AJ49" s="170"/>
      <c r="AK49" s="170"/>
      <c r="AL49" s="170"/>
      <c r="AM49" s="170"/>
      <c r="AN49" s="170"/>
      <c r="AO49" s="170"/>
      <c r="AP49" s="170"/>
      <c r="AQ49" s="170"/>
      <c r="AR49" s="170"/>
      <c r="AS49" s="170"/>
      <c r="AT49" s="170"/>
      <c r="AU49" s="170"/>
      <c r="AV49" s="170"/>
    </row>
    <row r="50" spans="1:48" s="99" customFormat="1" ht="15">
      <c r="A50" s="97"/>
      <c r="B50" s="97"/>
      <c r="C50" s="97"/>
      <c r="D50" s="97"/>
      <c r="E50" s="97"/>
      <c r="F50" s="97"/>
      <c r="G50" s="97"/>
      <c r="H50" s="97"/>
      <c r="I50" s="97"/>
      <c r="J50" s="97"/>
      <c r="K50" s="97"/>
      <c r="L50" s="97"/>
      <c r="M50" s="97"/>
      <c r="N50" s="97"/>
      <c r="O50" s="97"/>
      <c r="P50" s="97"/>
      <c r="Q50" s="97"/>
      <c r="R50" s="170"/>
      <c r="S50" s="170"/>
      <c r="T50" s="170"/>
      <c r="U50" s="170"/>
      <c r="V50" s="170"/>
      <c r="W50" s="170"/>
      <c r="X50" s="170"/>
      <c r="Y50" s="170"/>
      <c r="Z50" s="170"/>
      <c r="AA50" s="170"/>
      <c r="AB50" s="170"/>
      <c r="AC50" s="170"/>
      <c r="AD50" s="170"/>
      <c r="AE50" s="170"/>
      <c r="AF50" s="170"/>
      <c r="AG50" s="170"/>
      <c r="AH50" s="170"/>
      <c r="AI50" s="170"/>
      <c r="AJ50" s="170"/>
      <c r="AK50" s="170"/>
      <c r="AL50" s="170"/>
      <c r="AM50" s="170"/>
      <c r="AN50" s="170"/>
      <c r="AO50" s="170"/>
      <c r="AP50" s="170"/>
      <c r="AQ50" s="170"/>
      <c r="AR50" s="170"/>
      <c r="AS50" s="170"/>
      <c r="AT50" s="170"/>
      <c r="AU50" s="170"/>
      <c r="AV50" s="170"/>
    </row>
    <row r="51" spans="1:48" s="99" customFormat="1" ht="15">
      <c r="A51" s="97"/>
      <c r="B51" s="97"/>
      <c r="C51" s="97"/>
      <c r="D51" s="97"/>
      <c r="E51" s="97"/>
      <c r="F51" s="97"/>
      <c r="G51" s="97"/>
      <c r="H51" s="97"/>
      <c r="I51" s="97"/>
      <c r="J51" s="97"/>
      <c r="K51" s="97"/>
      <c r="L51" s="97"/>
      <c r="M51" s="97"/>
      <c r="N51" s="97"/>
      <c r="O51" s="97"/>
      <c r="P51" s="97"/>
      <c r="Q51" s="97"/>
      <c r="R51" s="170"/>
      <c r="S51" s="170"/>
      <c r="T51" s="170"/>
      <c r="U51" s="170"/>
      <c r="V51" s="170"/>
      <c r="W51" s="170"/>
      <c r="X51" s="170"/>
      <c r="Y51" s="170"/>
      <c r="Z51" s="170"/>
      <c r="AA51" s="170"/>
      <c r="AB51" s="170"/>
      <c r="AC51" s="170"/>
      <c r="AD51" s="170"/>
      <c r="AE51" s="170"/>
      <c r="AF51" s="170"/>
      <c r="AG51" s="170"/>
      <c r="AH51" s="170"/>
      <c r="AI51" s="170"/>
      <c r="AJ51" s="170"/>
      <c r="AK51" s="170"/>
      <c r="AL51" s="170"/>
      <c r="AM51" s="170"/>
      <c r="AN51" s="170"/>
      <c r="AO51" s="170"/>
      <c r="AP51" s="170"/>
      <c r="AQ51" s="170"/>
      <c r="AR51" s="170"/>
      <c r="AS51" s="170"/>
      <c r="AT51" s="170"/>
      <c r="AU51" s="170"/>
      <c r="AV51" s="170"/>
    </row>
    <row r="52" spans="1:48" s="99" customFormat="1" ht="15">
      <c r="A52" s="97"/>
      <c r="B52" s="97"/>
      <c r="C52" s="97"/>
      <c r="D52" s="97"/>
      <c r="E52" s="97"/>
      <c r="F52" s="97"/>
      <c r="G52" s="97"/>
      <c r="H52" s="97"/>
      <c r="I52" s="97"/>
      <c r="J52" s="97"/>
      <c r="K52" s="97"/>
      <c r="L52" s="97"/>
      <c r="M52" s="97"/>
      <c r="N52" s="97"/>
      <c r="O52" s="97"/>
      <c r="P52" s="97"/>
      <c r="Q52" s="97"/>
      <c r="R52" s="170"/>
      <c r="S52" s="170"/>
      <c r="T52" s="170"/>
      <c r="U52" s="170"/>
      <c r="V52" s="170"/>
      <c r="W52" s="170"/>
      <c r="X52" s="170"/>
      <c r="Y52" s="170"/>
      <c r="Z52" s="170"/>
      <c r="AA52" s="170"/>
      <c r="AB52" s="170"/>
      <c r="AC52" s="170"/>
      <c r="AD52" s="170"/>
      <c r="AE52" s="170"/>
      <c r="AF52" s="170"/>
      <c r="AG52" s="170"/>
      <c r="AH52" s="170"/>
      <c r="AI52" s="170"/>
      <c r="AJ52" s="170"/>
      <c r="AK52" s="170"/>
      <c r="AL52" s="170"/>
      <c r="AM52" s="170"/>
      <c r="AN52" s="170"/>
      <c r="AO52" s="170"/>
      <c r="AP52" s="170"/>
      <c r="AQ52" s="170"/>
      <c r="AR52" s="170"/>
      <c r="AS52" s="170"/>
      <c r="AT52" s="170"/>
      <c r="AU52" s="170"/>
      <c r="AV52" s="170"/>
    </row>
    <row r="53" spans="1:48" s="99" customFormat="1" ht="15">
      <c r="A53" s="97"/>
      <c r="B53" s="97"/>
      <c r="C53" s="97"/>
      <c r="D53" s="97"/>
      <c r="E53" s="97"/>
      <c r="F53" s="97"/>
      <c r="G53" s="97"/>
      <c r="H53" s="97"/>
      <c r="I53" s="97"/>
      <c r="J53" s="97"/>
      <c r="K53" s="97"/>
      <c r="L53" s="97"/>
      <c r="M53" s="97"/>
      <c r="N53" s="97"/>
      <c r="O53" s="97"/>
      <c r="P53" s="97"/>
      <c r="Q53" s="97"/>
      <c r="R53" s="170"/>
      <c r="S53" s="170"/>
      <c r="T53" s="170"/>
      <c r="U53" s="170"/>
      <c r="V53" s="170"/>
      <c r="W53" s="170"/>
      <c r="X53" s="170"/>
      <c r="Y53" s="170"/>
      <c r="Z53" s="170"/>
      <c r="AA53" s="170"/>
      <c r="AB53" s="170"/>
      <c r="AC53" s="170"/>
      <c r="AD53" s="170"/>
      <c r="AE53" s="170"/>
      <c r="AF53" s="170"/>
      <c r="AG53" s="170"/>
      <c r="AH53" s="170"/>
      <c r="AI53" s="170"/>
      <c r="AJ53" s="170"/>
      <c r="AK53" s="170"/>
      <c r="AL53" s="170"/>
      <c r="AM53" s="170"/>
      <c r="AN53" s="170"/>
      <c r="AO53" s="170"/>
      <c r="AP53" s="170"/>
      <c r="AQ53" s="170"/>
      <c r="AR53" s="170"/>
      <c r="AS53" s="170"/>
      <c r="AT53" s="170"/>
      <c r="AU53" s="170"/>
      <c r="AV53" s="170"/>
    </row>
    <row r="54" spans="1:48" s="99" customFormat="1" ht="15">
      <c r="A54" s="97"/>
      <c r="B54" s="97"/>
      <c r="C54" s="97"/>
      <c r="D54" s="97"/>
      <c r="E54" s="97"/>
      <c r="F54" s="97"/>
      <c r="G54" s="97"/>
      <c r="H54" s="97"/>
      <c r="I54" s="97"/>
      <c r="J54" s="97"/>
      <c r="K54" s="97"/>
      <c r="L54" s="97"/>
      <c r="M54" s="97"/>
      <c r="N54" s="97"/>
      <c r="O54" s="97"/>
      <c r="P54" s="97"/>
      <c r="Q54" s="97"/>
      <c r="R54" s="170"/>
      <c r="S54" s="170"/>
      <c r="T54" s="170"/>
      <c r="U54" s="170"/>
      <c r="V54" s="170"/>
      <c r="W54" s="170"/>
      <c r="X54" s="170"/>
      <c r="Y54" s="170"/>
      <c r="Z54" s="170"/>
      <c r="AA54" s="170"/>
      <c r="AB54" s="170"/>
      <c r="AC54" s="170"/>
      <c r="AD54" s="170"/>
      <c r="AE54" s="170"/>
      <c r="AF54" s="170"/>
      <c r="AG54" s="170"/>
      <c r="AH54" s="170"/>
      <c r="AI54" s="170"/>
      <c r="AJ54" s="170"/>
      <c r="AK54" s="170"/>
      <c r="AL54" s="170"/>
      <c r="AM54" s="170"/>
      <c r="AN54" s="170"/>
      <c r="AO54" s="170"/>
      <c r="AP54" s="170"/>
      <c r="AQ54" s="170"/>
      <c r="AR54" s="170"/>
      <c r="AS54" s="170"/>
      <c r="AT54" s="170"/>
      <c r="AU54" s="170"/>
      <c r="AV54" s="170"/>
    </row>
    <row r="55" spans="1:48" s="99" customFormat="1" ht="15">
      <c r="A55" s="97"/>
      <c r="B55" s="97"/>
      <c r="C55" s="97"/>
      <c r="D55" s="97"/>
      <c r="E55" s="97"/>
      <c r="F55" s="97"/>
      <c r="G55" s="97"/>
      <c r="H55" s="97"/>
      <c r="I55" s="97"/>
      <c r="J55" s="97"/>
      <c r="K55" s="97"/>
      <c r="L55" s="97"/>
      <c r="M55" s="97"/>
      <c r="N55" s="97"/>
      <c r="O55" s="97"/>
      <c r="P55" s="97"/>
      <c r="Q55" s="97"/>
      <c r="R55" s="170"/>
      <c r="S55" s="170"/>
      <c r="T55" s="170"/>
      <c r="U55" s="170"/>
      <c r="V55" s="170"/>
      <c r="W55" s="170"/>
      <c r="X55" s="170"/>
      <c r="Y55" s="170"/>
      <c r="Z55" s="170"/>
      <c r="AA55" s="170"/>
      <c r="AB55" s="170"/>
      <c r="AC55" s="170"/>
      <c r="AD55" s="170"/>
      <c r="AE55" s="170"/>
      <c r="AF55" s="170"/>
      <c r="AG55" s="170"/>
      <c r="AH55" s="170"/>
      <c r="AI55" s="170"/>
      <c r="AJ55" s="170"/>
      <c r="AK55" s="170"/>
      <c r="AL55" s="170"/>
      <c r="AM55" s="170"/>
      <c r="AN55" s="170"/>
      <c r="AO55" s="170"/>
      <c r="AP55" s="170"/>
      <c r="AQ55" s="170"/>
      <c r="AR55" s="170"/>
      <c r="AS55" s="170"/>
      <c r="AT55" s="170"/>
      <c r="AU55" s="170"/>
      <c r="AV55" s="170"/>
    </row>
    <row r="56" spans="1:48" s="99" customFormat="1" ht="15">
      <c r="A56" s="97"/>
      <c r="B56" s="97"/>
      <c r="C56" s="97"/>
      <c r="D56" s="97"/>
      <c r="E56" s="97"/>
      <c r="F56" s="97"/>
      <c r="G56" s="97"/>
      <c r="H56" s="97"/>
      <c r="I56" s="97"/>
      <c r="J56" s="97"/>
      <c r="K56" s="97"/>
      <c r="L56" s="97"/>
      <c r="M56" s="97"/>
      <c r="N56" s="97"/>
      <c r="O56" s="97"/>
      <c r="P56" s="97"/>
      <c r="Q56" s="97"/>
      <c r="R56" s="170"/>
      <c r="S56" s="170"/>
      <c r="T56" s="170"/>
      <c r="U56" s="170"/>
      <c r="V56" s="170"/>
      <c r="W56" s="170"/>
      <c r="X56" s="170"/>
      <c r="Y56" s="170"/>
      <c r="Z56" s="170"/>
      <c r="AA56" s="170"/>
      <c r="AB56" s="170"/>
      <c r="AC56" s="170"/>
      <c r="AD56" s="170"/>
      <c r="AE56" s="170"/>
      <c r="AF56" s="170"/>
      <c r="AG56" s="170"/>
      <c r="AH56" s="170"/>
      <c r="AI56" s="170"/>
      <c r="AJ56" s="170"/>
      <c r="AK56" s="170"/>
      <c r="AL56" s="170"/>
      <c r="AM56" s="170"/>
      <c r="AN56" s="170"/>
      <c r="AO56" s="170"/>
      <c r="AP56" s="170"/>
      <c r="AQ56" s="170"/>
      <c r="AR56" s="170"/>
      <c r="AS56" s="170"/>
      <c r="AT56" s="170"/>
      <c r="AU56" s="170"/>
      <c r="AV56" s="170"/>
    </row>
    <row r="57" spans="1:48" s="99" customFormat="1" ht="15">
      <c r="A57" s="97"/>
      <c r="B57" s="97"/>
      <c r="C57" s="97"/>
      <c r="D57" s="97"/>
      <c r="E57" s="97"/>
      <c r="F57" s="97"/>
      <c r="G57" s="97"/>
      <c r="H57" s="97"/>
      <c r="I57" s="97"/>
      <c r="J57" s="97"/>
      <c r="K57" s="97"/>
      <c r="L57" s="97"/>
      <c r="M57" s="97"/>
      <c r="N57" s="97"/>
      <c r="O57" s="97"/>
      <c r="P57" s="97"/>
      <c r="Q57" s="97"/>
      <c r="R57" s="170"/>
      <c r="S57" s="170"/>
      <c r="T57" s="170"/>
      <c r="U57" s="170"/>
      <c r="V57" s="170"/>
      <c r="W57" s="170"/>
      <c r="X57" s="170"/>
      <c r="Y57" s="170"/>
      <c r="Z57" s="170"/>
      <c r="AA57" s="170"/>
      <c r="AB57" s="170"/>
      <c r="AC57" s="170"/>
      <c r="AD57" s="170"/>
      <c r="AE57" s="170"/>
      <c r="AF57" s="170"/>
      <c r="AG57" s="170"/>
      <c r="AH57" s="170"/>
      <c r="AI57" s="170"/>
      <c r="AJ57" s="170"/>
      <c r="AK57" s="170"/>
      <c r="AL57" s="170"/>
      <c r="AM57" s="170"/>
      <c r="AN57" s="170"/>
      <c r="AO57" s="170"/>
      <c r="AP57" s="170"/>
      <c r="AQ57" s="170"/>
      <c r="AR57" s="170"/>
      <c r="AS57" s="170"/>
      <c r="AT57" s="170"/>
      <c r="AU57" s="170"/>
      <c r="AV57" s="170"/>
    </row>
    <row r="58" spans="1:48" s="99" customFormat="1" ht="15">
      <c r="A58" s="97"/>
      <c r="B58" s="97"/>
      <c r="C58" s="97"/>
      <c r="D58" s="97"/>
      <c r="E58" s="97"/>
      <c r="F58" s="97"/>
      <c r="G58" s="97"/>
      <c r="H58" s="97"/>
      <c r="I58" s="97"/>
      <c r="J58" s="97"/>
      <c r="K58" s="97"/>
      <c r="L58" s="97"/>
      <c r="M58" s="97"/>
      <c r="N58" s="97"/>
      <c r="O58" s="97"/>
      <c r="P58" s="97"/>
      <c r="Q58" s="97"/>
      <c r="R58" s="170"/>
      <c r="S58" s="170"/>
      <c r="T58" s="170"/>
      <c r="U58" s="170"/>
      <c r="V58" s="170"/>
      <c r="W58" s="170"/>
      <c r="X58" s="170"/>
      <c r="Y58" s="170"/>
      <c r="Z58" s="170"/>
      <c r="AA58" s="170"/>
      <c r="AB58" s="170"/>
      <c r="AC58" s="170"/>
      <c r="AD58" s="170"/>
      <c r="AE58" s="170"/>
      <c r="AF58" s="170"/>
      <c r="AG58" s="170"/>
      <c r="AH58" s="170"/>
      <c r="AI58" s="170"/>
      <c r="AJ58" s="170"/>
      <c r="AK58" s="170"/>
      <c r="AL58" s="170"/>
      <c r="AM58" s="170"/>
      <c r="AN58" s="170"/>
      <c r="AO58" s="170"/>
      <c r="AP58" s="170"/>
      <c r="AQ58" s="170"/>
      <c r="AR58" s="170"/>
      <c r="AS58" s="170"/>
      <c r="AT58" s="170"/>
      <c r="AU58" s="170"/>
      <c r="AV58" s="170"/>
    </row>
    <row r="59" spans="1:48" s="99" customFormat="1" ht="15">
      <c r="A59" s="97"/>
      <c r="B59" s="97"/>
      <c r="C59" s="97"/>
      <c r="D59" s="97"/>
      <c r="E59" s="97"/>
      <c r="F59" s="97"/>
      <c r="G59" s="97"/>
      <c r="H59" s="97"/>
      <c r="I59" s="97"/>
      <c r="J59" s="97"/>
      <c r="K59" s="97"/>
      <c r="L59" s="97"/>
      <c r="M59" s="97"/>
      <c r="N59" s="97"/>
      <c r="O59" s="97"/>
      <c r="P59" s="97"/>
      <c r="Q59" s="97"/>
      <c r="R59" s="170"/>
      <c r="S59" s="170"/>
      <c r="T59" s="170"/>
      <c r="U59" s="170"/>
      <c r="V59" s="170"/>
      <c r="W59" s="170"/>
      <c r="X59" s="170"/>
      <c r="Y59" s="170"/>
      <c r="Z59" s="170"/>
      <c r="AA59" s="170"/>
      <c r="AB59" s="170"/>
      <c r="AC59" s="170"/>
      <c r="AD59" s="170"/>
      <c r="AE59" s="170"/>
      <c r="AF59" s="170"/>
      <c r="AG59" s="170"/>
      <c r="AH59" s="170"/>
      <c r="AI59" s="170"/>
      <c r="AJ59" s="170"/>
      <c r="AK59" s="170"/>
      <c r="AL59" s="170"/>
      <c r="AM59" s="170"/>
      <c r="AN59" s="170"/>
      <c r="AO59" s="170"/>
      <c r="AP59" s="170"/>
      <c r="AQ59" s="170"/>
      <c r="AR59" s="170"/>
      <c r="AS59" s="170"/>
      <c r="AT59" s="170"/>
      <c r="AU59" s="170"/>
      <c r="AV59" s="170"/>
    </row>
    <row r="60" spans="1:48" s="99" customFormat="1" ht="15">
      <c r="A60" s="97"/>
      <c r="B60" s="97"/>
      <c r="C60" s="97"/>
      <c r="D60" s="97"/>
      <c r="E60" s="97"/>
      <c r="F60" s="97"/>
      <c r="G60" s="97"/>
      <c r="H60" s="97"/>
      <c r="I60" s="97"/>
      <c r="J60" s="97"/>
      <c r="K60" s="97"/>
      <c r="L60" s="97"/>
      <c r="M60" s="97"/>
      <c r="N60" s="97"/>
      <c r="O60" s="97"/>
      <c r="P60" s="97"/>
      <c r="Q60" s="97"/>
      <c r="R60" s="170"/>
      <c r="S60" s="170"/>
      <c r="T60" s="170"/>
      <c r="U60" s="170"/>
      <c r="V60" s="170"/>
      <c r="W60" s="170"/>
      <c r="X60" s="170"/>
      <c r="Y60" s="170"/>
      <c r="Z60" s="170"/>
      <c r="AA60" s="170"/>
      <c r="AB60" s="170"/>
      <c r="AC60" s="170"/>
      <c r="AD60" s="170"/>
      <c r="AE60" s="170"/>
      <c r="AF60" s="170"/>
      <c r="AG60" s="170"/>
      <c r="AH60" s="170"/>
      <c r="AI60" s="170"/>
      <c r="AJ60" s="170"/>
      <c r="AK60" s="170"/>
      <c r="AL60" s="170"/>
      <c r="AM60" s="170"/>
      <c r="AN60" s="170"/>
      <c r="AO60" s="170"/>
      <c r="AP60" s="170"/>
      <c r="AQ60" s="170"/>
      <c r="AR60" s="170"/>
      <c r="AS60" s="170"/>
      <c r="AT60" s="170"/>
      <c r="AU60" s="170"/>
      <c r="AV60" s="170"/>
    </row>
    <row r="61" spans="1:48" s="99" customFormat="1" ht="15">
      <c r="A61" s="97"/>
      <c r="B61" s="97"/>
      <c r="C61" s="97"/>
      <c r="D61" s="97"/>
      <c r="E61" s="97"/>
      <c r="F61" s="97"/>
      <c r="G61" s="97"/>
      <c r="H61" s="97"/>
      <c r="I61" s="97"/>
      <c r="J61" s="97"/>
      <c r="K61" s="97"/>
      <c r="L61" s="97"/>
      <c r="M61" s="97"/>
      <c r="N61" s="97"/>
      <c r="O61" s="97"/>
      <c r="P61" s="97"/>
      <c r="Q61" s="97"/>
      <c r="R61" s="170"/>
      <c r="S61" s="170"/>
      <c r="T61" s="170"/>
      <c r="U61" s="170"/>
      <c r="V61" s="170"/>
      <c r="W61" s="170"/>
      <c r="X61" s="170"/>
      <c r="Y61" s="170"/>
      <c r="Z61" s="170"/>
      <c r="AA61" s="170"/>
      <c r="AB61" s="170"/>
      <c r="AC61" s="170"/>
      <c r="AD61" s="170"/>
      <c r="AE61" s="170"/>
      <c r="AF61" s="170"/>
      <c r="AG61" s="170"/>
      <c r="AH61" s="170"/>
      <c r="AI61" s="170"/>
      <c r="AJ61" s="170"/>
      <c r="AK61" s="170"/>
      <c r="AL61" s="170"/>
      <c r="AM61" s="170"/>
      <c r="AN61" s="170"/>
      <c r="AO61" s="170"/>
      <c r="AP61" s="170"/>
      <c r="AQ61" s="170"/>
      <c r="AR61" s="170"/>
      <c r="AS61" s="170"/>
      <c r="AT61" s="170"/>
      <c r="AU61" s="170"/>
      <c r="AV61" s="170"/>
    </row>
    <row r="62" spans="1:48" s="99" customFormat="1" ht="15">
      <c r="A62" s="97"/>
      <c r="B62" s="97"/>
      <c r="C62" s="97"/>
      <c r="D62" s="97"/>
      <c r="E62" s="97"/>
      <c r="F62" s="97"/>
      <c r="G62" s="97"/>
      <c r="H62" s="97"/>
      <c r="I62" s="97"/>
      <c r="J62" s="97"/>
      <c r="K62" s="97"/>
      <c r="L62" s="97"/>
      <c r="M62" s="97"/>
      <c r="N62" s="97"/>
      <c r="O62" s="97"/>
      <c r="P62" s="97"/>
      <c r="Q62" s="97"/>
      <c r="R62" s="170"/>
      <c r="S62" s="170"/>
      <c r="T62" s="170"/>
      <c r="U62" s="170"/>
      <c r="V62" s="170"/>
      <c r="W62" s="170"/>
      <c r="X62" s="170"/>
      <c r="Y62" s="170"/>
      <c r="Z62" s="170"/>
      <c r="AA62" s="170"/>
      <c r="AB62" s="170"/>
      <c r="AC62" s="170"/>
      <c r="AD62" s="170"/>
      <c r="AE62" s="170"/>
      <c r="AF62" s="170"/>
      <c r="AG62" s="170"/>
      <c r="AH62" s="170"/>
      <c r="AI62" s="170"/>
      <c r="AJ62" s="170"/>
      <c r="AK62" s="170"/>
      <c r="AL62" s="170"/>
      <c r="AM62" s="170"/>
      <c r="AN62" s="170"/>
      <c r="AO62" s="170"/>
      <c r="AP62" s="170"/>
      <c r="AQ62" s="170"/>
      <c r="AR62" s="170"/>
      <c r="AS62" s="170"/>
      <c r="AT62" s="170"/>
      <c r="AU62" s="170"/>
      <c r="AV62" s="170"/>
    </row>
    <row r="63" spans="1:48" s="99" customFormat="1" ht="15">
      <c r="A63" s="97"/>
      <c r="B63" s="97"/>
      <c r="C63" s="97"/>
      <c r="D63" s="97"/>
      <c r="E63" s="97"/>
      <c r="F63" s="97"/>
      <c r="G63" s="97"/>
      <c r="H63" s="97"/>
      <c r="I63" s="97"/>
      <c r="J63" s="97"/>
      <c r="K63" s="97"/>
      <c r="L63" s="97"/>
      <c r="M63" s="97"/>
      <c r="N63" s="97"/>
      <c r="O63" s="97"/>
      <c r="P63" s="97"/>
      <c r="Q63" s="97"/>
      <c r="R63" s="170"/>
      <c r="S63" s="170"/>
      <c r="T63" s="170"/>
      <c r="U63" s="170"/>
      <c r="V63" s="170"/>
      <c r="W63" s="170"/>
      <c r="X63" s="170"/>
      <c r="Y63" s="170"/>
      <c r="Z63" s="170"/>
      <c r="AA63" s="170"/>
      <c r="AB63" s="170"/>
      <c r="AC63" s="170"/>
      <c r="AD63" s="170"/>
      <c r="AE63" s="170"/>
      <c r="AF63" s="170"/>
      <c r="AG63" s="170"/>
      <c r="AH63" s="170"/>
      <c r="AI63" s="170"/>
      <c r="AJ63" s="170"/>
      <c r="AK63" s="170"/>
      <c r="AL63" s="170"/>
      <c r="AM63" s="170"/>
      <c r="AN63" s="170"/>
      <c r="AO63" s="170"/>
      <c r="AP63" s="170"/>
      <c r="AQ63" s="170"/>
      <c r="AR63" s="170"/>
      <c r="AS63" s="170"/>
      <c r="AT63" s="170"/>
      <c r="AU63" s="170"/>
      <c r="AV63" s="170"/>
    </row>
    <row r="64" spans="1:48" s="99" customFormat="1" ht="15">
      <c r="A64" s="97"/>
      <c r="B64" s="97"/>
      <c r="C64" s="97"/>
      <c r="D64" s="97"/>
      <c r="E64" s="97"/>
      <c r="F64" s="97"/>
      <c r="G64" s="97"/>
      <c r="H64" s="97"/>
      <c r="I64" s="97"/>
      <c r="J64" s="97"/>
      <c r="K64" s="97"/>
      <c r="L64" s="97"/>
      <c r="M64" s="97"/>
      <c r="N64" s="97"/>
      <c r="O64" s="97"/>
      <c r="P64" s="97"/>
      <c r="Q64" s="97"/>
      <c r="R64" s="170"/>
      <c r="S64" s="170"/>
      <c r="T64" s="170"/>
      <c r="U64" s="170"/>
      <c r="V64" s="170"/>
      <c r="W64" s="170"/>
      <c r="X64" s="170"/>
      <c r="Y64" s="170"/>
      <c r="Z64" s="170"/>
      <c r="AA64" s="170"/>
      <c r="AB64" s="170"/>
      <c r="AC64" s="170"/>
      <c r="AD64" s="170"/>
      <c r="AE64" s="170"/>
      <c r="AF64" s="170"/>
      <c r="AG64" s="170"/>
      <c r="AH64" s="170"/>
      <c r="AI64" s="170"/>
      <c r="AJ64" s="170"/>
      <c r="AK64" s="170"/>
      <c r="AL64" s="170"/>
      <c r="AM64" s="170"/>
      <c r="AN64" s="170"/>
      <c r="AO64" s="170"/>
      <c r="AP64" s="170"/>
      <c r="AQ64" s="170"/>
      <c r="AR64" s="170"/>
      <c r="AS64" s="170"/>
      <c r="AT64" s="170"/>
      <c r="AU64" s="170"/>
      <c r="AV64" s="170"/>
    </row>
    <row r="65" spans="1:48" s="99" customFormat="1" ht="15">
      <c r="A65" s="97"/>
      <c r="B65" s="97"/>
      <c r="C65" s="97"/>
      <c r="D65" s="97"/>
      <c r="E65" s="97"/>
      <c r="F65" s="97"/>
      <c r="G65" s="97"/>
      <c r="H65" s="97"/>
      <c r="I65" s="97"/>
      <c r="J65" s="97"/>
      <c r="K65" s="97"/>
      <c r="L65" s="97"/>
      <c r="M65" s="97"/>
      <c r="N65" s="97"/>
      <c r="O65" s="97"/>
      <c r="P65" s="97"/>
      <c r="Q65" s="97"/>
      <c r="R65" s="170"/>
      <c r="S65" s="170"/>
      <c r="T65" s="170"/>
      <c r="U65" s="170"/>
      <c r="V65" s="170"/>
      <c r="W65" s="170"/>
      <c r="X65" s="170"/>
      <c r="Y65" s="170"/>
      <c r="Z65" s="170"/>
      <c r="AA65" s="170"/>
      <c r="AB65" s="170"/>
      <c r="AC65" s="170"/>
      <c r="AD65" s="170"/>
      <c r="AE65" s="170"/>
      <c r="AF65" s="170"/>
      <c r="AG65" s="170"/>
      <c r="AH65" s="170"/>
      <c r="AI65" s="170"/>
      <c r="AJ65" s="170"/>
      <c r="AK65" s="170"/>
      <c r="AL65" s="170"/>
      <c r="AM65" s="170"/>
      <c r="AN65" s="170"/>
      <c r="AO65" s="170"/>
      <c r="AP65" s="170"/>
      <c r="AQ65" s="170"/>
      <c r="AR65" s="170"/>
      <c r="AS65" s="170"/>
      <c r="AT65" s="170"/>
      <c r="AU65" s="170"/>
      <c r="AV65" s="170"/>
    </row>
    <row r="66" spans="1:48" s="99" customFormat="1" ht="15">
      <c r="A66" s="97"/>
      <c r="B66" s="97"/>
      <c r="C66" s="97"/>
      <c r="D66" s="97"/>
      <c r="E66" s="97"/>
      <c r="F66" s="97"/>
      <c r="G66" s="97"/>
      <c r="H66" s="97"/>
      <c r="I66" s="97"/>
      <c r="J66" s="97"/>
      <c r="K66" s="97"/>
      <c r="L66" s="97"/>
      <c r="M66" s="97"/>
      <c r="N66" s="97"/>
      <c r="O66" s="97"/>
      <c r="P66" s="97"/>
      <c r="Q66" s="97"/>
      <c r="R66" s="170"/>
      <c r="S66" s="170"/>
      <c r="T66" s="170"/>
      <c r="U66" s="170"/>
      <c r="V66" s="170"/>
      <c r="W66" s="170"/>
      <c r="X66" s="170"/>
      <c r="Y66" s="170"/>
      <c r="Z66" s="170"/>
      <c r="AA66" s="170"/>
      <c r="AB66" s="170"/>
      <c r="AC66" s="170"/>
      <c r="AD66" s="170"/>
      <c r="AE66" s="170"/>
      <c r="AF66" s="170"/>
      <c r="AG66" s="170"/>
      <c r="AH66" s="170"/>
      <c r="AI66" s="170"/>
      <c r="AJ66" s="170"/>
      <c r="AK66" s="170"/>
      <c r="AL66" s="170"/>
      <c r="AM66" s="170"/>
      <c r="AN66" s="170"/>
      <c r="AO66" s="170"/>
      <c r="AP66" s="170"/>
      <c r="AQ66" s="170"/>
      <c r="AR66" s="170"/>
      <c r="AS66" s="170"/>
      <c r="AT66" s="170"/>
      <c r="AU66" s="170"/>
      <c r="AV66" s="170"/>
    </row>
    <row r="67" spans="1:48" s="99" customFormat="1" ht="15">
      <c r="A67" s="97"/>
      <c r="B67" s="97"/>
      <c r="C67" s="97"/>
      <c r="D67" s="97"/>
      <c r="E67" s="97"/>
      <c r="F67" s="97"/>
      <c r="G67" s="97"/>
      <c r="H67" s="97"/>
      <c r="I67" s="97"/>
      <c r="J67" s="97"/>
      <c r="K67" s="97"/>
      <c r="L67" s="97"/>
      <c r="M67" s="97"/>
      <c r="N67" s="97"/>
      <c r="O67" s="97"/>
      <c r="P67" s="97"/>
      <c r="Q67" s="97"/>
      <c r="R67" s="170"/>
      <c r="S67" s="170"/>
      <c r="T67" s="170"/>
      <c r="U67" s="170"/>
      <c r="V67" s="170"/>
      <c r="W67" s="170"/>
      <c r="X67" s="170"/>
      <c r="Y67" s="170"/>
      <c r="Z67" s="170"/>
      <c r="AA67" s="170"/>
      <c r="AB67" s="170"/>
      <c r="AC67" s="170"/>
      <c r="AD67" s="170"/>
      <c r="AE67" s="170"/>
      <c r="AF67" s="170"/>
      <c r="AG67" s="170"/>
      <c r="AH67" s="170"/>
      <c r="AI67" s="170"/>
      <c r="AJ67" s="170"/>
      <c r="AK67" s="170"/>
      <c r="AL67" s="170"/>
      <c r="AM67" s="170"/>
      <c r="AN67" s="170"/>
      <c r="AO67" s="170"/>
      <c r="AP67" s="170"/>
      <c r="AQ67" s="170"/>
      <c r="AR67" s="170"/>
      <c r="AS67" s="170"/>
      <c r="AT67" s="170"/>
      <c r="AU67" s="170"/>
      <c r="AV67" s="170"/>
    </row>
    <row r="68" spans="1:48" s="99" customFormat="1" ht="15">
      <c r="A68" s="97"/>
      <c r="B68" s="97"/>
      <c r="C68" s="97"/>
      <c r="D68" s="97"/>
      <c r="E68" s="97"/>
      <c r="F68" s="97"/>
      <c r="G68" s="97"/>
      <c r="H68" s="97"/>
      <c r="I68" s="97"/>
      <c r="J68" s="97"/>
      <c r="K68" s="97"/>
      <c r="L68" s="97"/>
      <c r="M68" s="97"/>
      <c r="N68" s="97"/>
      <c r="O68" s="97"/>
      <c r="P68" s="97"/>
      <c r="Q68" s="97"/>
      <c r="R68" s="170"/>
      <c r="S68" s="170"/>
      <c r="T68" s="170"/>
      <c r="U68" s="170"/>
      <c r="V68" s="170"/>
      <c r="W68" s="170"/>
      <c r="X68" s="170"/>
      <c r="Y68" s="170"/>
      <c r="Z68" s="170"/>
      <c r="AA68" s="170"/>
      <c r="AB68" s="170"/>
      <c r="AC68" s="170"/>
      <c r="AD68" s="170"/>
      <c r="AE68" s="170"/>
      <c r="AF68" s="170"/>
      <c r="AG68" s="170"/>
      <c r="AH68" s="170"/>
      <c r="AI68" s="170"/>
      <c r="AJ68" s="170"/>
      <c r="AK68" s="170"/>
      <c r="AL68" s="170"/>
      <c r="AM68" s="170"/>
      <c r="AN68" s="170"/>
      <c r="AO68" s="170"/>
      <c r="AP68" s="170"/>
      <c r="AQ68" s="170"/>
      <c r="AR68" s="170"/>
      <c r="AS68" s="170"/>
      <c r="AT68" s="170"/>
      <c r="AU68" s="170"/>
      <c r="AV68" s="170"/>
    </row>
    <row r="69" spans="1:48" s="99" customFormat="1" ht="15">
      <c r="A69" s="97"/>
      <c r="B69" s="97"/>
      <c r="C69" s="97"/>
      <c r="D69" s="97"/>
      <c r="E69" s="97"/>
      <c r="F69" s="97"/>
      <c r="G69" s="97"/>
      <c r="H69" s="97"/>
      <c r="I69" s="97"/>
      <c r="J69" s="97"/>
      <c r="K69" s="97"/>
      <c r="L69" s="97"/>
      <c r="M69" s="97"/>
      <c r="N69" s="97"/>
      <c r="O69" s="97"/>
      <c r="P69" s="97"/>
      <c r="Q69" s="97"/>
      <c r="R69" s="170"/>
      <c r="S69" s="170"/>
      <c r="T69" s="170"/>
      <c r="U69" s="170"/>
      <c r="V69" s="170"/>
      <c r="W69" s="170"/>
      <c r="X69" s="170"/>
      <c r="Y69" s="170"/>
      <c r="Z69" s="170"/>
      <c r="AA69" s="170"/>
      <c r="AB69" s="170"/>
      <c r="AC69" s="170"/>
      <c r="AD69" s="170"/>
      <c r="AE69" s="170"/>
      <c r="AF69" s="170"/>
      <c r="AG69" s="170"/>
      <c r="AH69" s="170"/>
      <c r="AI69" s="170"/>
      <c r="AJ69" s="170"/>
      <c r="AK69" s="170"/>
      <c r="AL69" s="170"/>
      <c r="AM69" s="170"/>
      <c r="AN69" s="170"/>
      <c r="AO69" s="170"/>
      <c r="AP69" s="170"/>
      <c r="AQ69" s="170"/>
      <c r="AR69" s="170"/>
      <c r="AS69" s="170"/>
      <c r="AT69" s="170"/>
      <c r="AU69" s="170"/>
      <c r="AV69" s="170"/>
    </row>
    <row r="70" spans="1:48" s="99" customFormat="1" ht="15">
      <c r="A70" s="97"/>
      <c r="B70" s="97"/>
      <c r="C70" s="97"/>
      <c r="D70" s="97"/>
      <c r="E70" s="97"/>
      <c r="F70" s="97"/>
      <c r="G70" s="97"/>
      <c r="H70" s="97"/>
      <c r="I70" s="97"/>
      <c r="J70" s="97"/>
      <c r="K70" s="97"/>
      <c r="L70" s="97"/>
      <c r="M70" s="97"/>
      <c r="N70" s="97"/>
      <c r="O70" s="97"/>
      <c r="P70" s="97"/>
      <c r="Q70" s="97"/>
      <c r="R70" s="170"/>
      <c r="S70" s="170"/>
      <c r="T70" s="170"/>
      <c r="U70" s="170"/>
      <c r="V70" s="170"/>
      <c r="W70" s="170"/>
      <c r="X70" s="170"/>
      <c r="Y70" s="170"/>
      <c r="Z70" s="170"/>
      <c r="AA70" s="170"/>
      <c r="AB70" s="170"/>
      <c r="AC70" s="170"/>
      <c r="AD70" s="170"/>
      <c r="AE70" s="170"/>
      <c r="AF70" s="170"/>
      <c r="AG70" s="170"/>
      <c r="AH70" s="170"/>
      <c r="AI70" s="170"/>
      <c r="AJ70" s="170"/>
      <c r="AK70" s="170"/>
      <c r="AL70" s="170"/>
      <c r="AM70" s="170"/>
      <c r="AN70" s="170"/>
      <c r="AO70" s="170"/>
      <c r="AP70" s="170"/>
      <c r="AQ70" s="170"/>
      <c r="AR70" s="170"/>
      <c r="AS70" s="170"/>
      <c r="AT70" s="170"/>
      <c r="AU70" s="170"/>
      <c r="AV70" s="170"/>
    </row>
    <row r="71" spans="1:48" s="99" customFormat="1" ht="15">
      <c r="A71" s="97"/>
      <c r="B71" s="97"/>
      <c r="C71" s="97"/>
      <c r="D71" s="97"/>
      <c r="E71" s="97"/>
      <c r="F71" s="97"/>
      <c r="G71" s="97"/>
      <c r="H71" s="97"/>
      <c r="I71" s="97"/>
      <c r="J71" s="97"/>
      <c r="K71" s="97"/>
      <c r="L71" s="97"/>
      <c r="M71" s="97"/>
      <c r="N71" s="97"/>
      <c r="O71" s="97"/>
      <c r="P71" s="97"/>
      <c r="Q71" s="97"/>
      <c r="R71" s="170"/>
      <c r="S71" s="170"/>
      <c r="T71" s="170"/>
      <c r="U71" s="170"/>
      <c r="V71" s="170"/>
      <c r="W71" s="170"/>
      <c r="X71" s="170"/>
      <c r="Y71" s="170"/>
      <c r="Z71" s="170"/>
      <c r="AA71" s="170"/>
      <c r="AB71" s="170"/>
      <c r="AC71" s="170"/>
      <c r="AD71" s="170"/>
      <c r="AE71" s="170"/>
      <c r="AF71" s="170"/>
      <c r="AG71" s="170"/>
      <c r="AH71" s="170"/>
      <c r="AI71" s="170"/>
      <c r="AJ71" s="170"/>
      <c r="AK71" s="170"/>
      <c r="AL71" s="170"/>
      <c r="AM71" s="170"/>
      <c r="AN71" s="170"/>
      <c r="AO71" s="170"/>
      <c r="AP71" s="170"/>
      <c r="AQ71" s="170"/>
      <c r="AR71" s="170"/>
      <c r="AS71" s="170"/>
      <c r="AT71" s="170"/>
      <c r="AU71" s="170"/>
      <c r="AV71" s="170"/>
    </row>
    <row r="72" spans="1:48" s="99" customFormat="1" ht="15">
      <c r="A72" s="97"/>
      <c r="B72" s="97"/>
      <c r="C72" s="97"/>
      <c r="D72" s="97"/>
      <c r="E72" s="97"/>
      <c r="F72" s="97"/>
      <c r="G72" s="97"/>
      <c r="H72" s="97"/>
      <c r="I72" s="97"/>
      <c r="J72" s="97"/>
      <c r="K72" s="97"/>
      <c r="L72" s="97"/>
      <c r="M72" s="97"/>
      <c r="N72" s="97"/>
      <c r="O72" s="97"/>
      <c r="P72" s="97"/>
      <c r="Q72" s="97"/>
      <c r="R72" s="170"/>
      <c r="S72" s="170"/>
      <c r="T72" s="170"/>
      <c r="U72" s="170"/>
      <c r="V72" s="170"/>
      <c r="W72" s="170"/>
      <c r="X72" s="170"/>
      <c r="Y72" s="170"/>
      <c r="Z72" s="170"/>
      <c r="AA72" s="170"/>
      <c r="AB72" s="170"/>
      <c r="AC72" s="170"/>
      <c r="AD72" s="170"/>
      <c r="AE72" s="170"/>
      <c r="AF72" s="170"/>
      <c r="AG72" s="170"/>
      <c r="AH72" s="170"/>
      <c r="AI72" s="170"/>
      <c r="AJ72" s="170"/>
      <c r="AK72" s="170"/>
      <c r="AL72" s="170"/>
      <c r="AM72" s="170"/>
      <c r="AN72" s="170"/>
      <c r="AO72" s="170"/>
      <c r="AP72" s="170"/>
      <c r="AQ72" s="170"/>
      <c r="AR72" s="170"/>
      <c r="AS72" s="170"/>
      <c r="AT72" s="170"/>
      <c r="AU72" s="170"/>
      <c r="AV72" s="170"/>
    </row>
    <row r="73" spans="1:48" s="99" customFormat="1" ht="15">
      <c r="A73" s="97"/>
      <c r="B73" s="97"/>
      <c r="C73" s="97"/>
      <c r="D73" s="97"/>
      <c r="E73" s="97"/>
      <c r="F73" s="97"/>
      <c r="G73" s="97"/>
      <c r="H73" s="97"/>
      <c r="I73" s="97"/>
      <c r="J73" s="97"/>
      <c r="K73" s="97"/>
      <c r="L73" s="97"/>
      <c r="M73" s="97"/>
      <c r="N73" s="97"/>
      <c r="O73" s="97"/>
      <c r="P73" s="97"/>
      <c r="Q73" s="97"/>
      <c r="R73" s="170"/>
      <c r="S73" s="170"/>
      <c r="T73" s="170"/>
      <c r="U73" s="170"/>
      <c r="V73" s="170"/>
      <c r="W73" s="170"/>
      <c r="X73" s="170"/>
      <c r="Y73" s="170"/>
      <c r="Z73" s="170"/>
      <c r="AA73" s="170"/>
      <c r="AB73" s="170"/>
      <c r="AC73" s="170"/>
      <c r="AD73" s="170"/>
      <c r="AE73" s="170"/>
      <c r="AF73" s="170"/>
      <c r="AG73" s="170"/>
      <c r="AH73" s="170"/>
      <c r="AI73" s="170"/>
      <c r="AJ73" s="170"/>
      <c r="AK73" s="170"/>
      <c r="AL73" s="170"/>
      <c r="AM73" s="170"/>
      <c r="AN73" s="170"/>
      <c r="AO73" s="170"/>
      <c r="AP73" s="170"/>
      <c r="AQ73" s="170"/>
      <c r="AR73" s="170"/>
      <c r="AS73" s="170"/>
      <c r="AT73" s="170"/>
      <c r="AU73" s="170"/>
      <c r="AV73" s="170"/>
    </row>
    <row r="74" spans="1:48" ht="15">
      <c r="A74" s="169"/>
      <c r="B74" s="169"/>
      <c r="C74" s="169"/>
      <c r="D74" s="169"/>
      <c r="E74" s="169"/>
      <c r="F74" s="169"/>
      <c r="G74" s="169"/>
      <c r="H74" s="169"/>
      <c r="I74" s="169"/>
      <c r="J74" s="169"/>
      <c r="K74" s="169"/>
      <c r="L74" s="169"/>
      <c r="M74" s="169"/>
      <c r="N74" s="169"/>
      <c r="O74" s="169"/>
      <c r="P74" s="169"/>
      <c r="Q74" s="169"/>
    </row>
    <row r="75" spans="1:48" ht="15">
      <c r="A75" s="169"/>
      <c r="B75" s="169"/>
      <c r="C75" s="169"/>
      <c r="D75" s="169"/>
      <c r="E75" s="169"/>
      <c r="F75" s="169"/>
      <c r="G75" s="169"/>
      <c r="H75" s="169"/>
      <c r="I75" s="169"/>
      <c r="J75" s="169"/>
      <c r="K75" s="169"/>
      <c r="L75" s="169"/>
      <c r="M75" s="169"/>
      <c r="N75" s="169"/>
      <c r="O75" s="169"/>
      <c r="P75" s="169"/>
      <c r="Q75" s="169"/>
    </row>
    <row r="76" spans="1:48" ht="15">
      <c r="A76" s="169"/>
      <c r="B76" s="169"/>
      <c r="C76" s="169"/>
      <c r="D76" s="169"/>
      <c r="E76" s="169"/>
      <c r="F76" s="169"/>
      <c r="G76" s="169"/>
      <c r="H76" s="169"/>
      <c r="I76" s="169"/>
      <c r="J76" s="169"/>
      <c r="K76" s="169"/>
      <c r="L76" s="169"/>
      <c r="M76" s="169"/>
      <c r="N76" s="169"/>
      <c r="O76" s="169"/>
      <c r="P76" s="169"/>
      <c r="Q76" s="169"/>
    </row>
    <row r="77" spans="1:48" ht="15">
      <c r="A77" s="169"/>
      <c r="B77" s="169"/>
      <c r="C77" s="169"/>
      <c r="D77" s="169"/>
      <c r="E77" s="169"/>
      <c r="F77" s="169"/>
      <c r="G77" s="169"/>
      <c r="H77" s="169"/>
      <c r="I77" s="169"/>
      <c r="J77" s="169"/>
      <c r="K77" s="169"/>
      <c r="L77" s="169"/>
      <c r="M77" s="169"/>
      <c r="N77" s="169"/>
      <c r="O77" s="169"/>
      <c r="P77" s="169"/>
      <c r="Q77" s="169"/>
    </row>
    <row r="78" spans="1:48" ht="15">
      <c r="A78" s="169"/>
      <c r="B78" s="169"/>
      <c r="C78" s="169"/>
      <c r="D78" s="169"/>
      <c r="E78" s="169"/>
      <c r="F78" s="169"/>
      <c r="G78" s="169"/>
      <c r="H78" s="169"/>
      <c r="I78" s="169"/>
      <c r="J78" s="169"/>
      <c r="K78" s="169"/>
      <c r="L78" s="169"/>
      <c r="M78" s="169"/>
      <c r="N78" s="169"/>
      <c r="O78" s="169"/>
      <c r="P78" s="169"/>
      <c r="Q78" s="169"/>
    </row>
    <row r="79" spans="1:48" ht="15">
      <c r="A79" s="169"/>
      <c r="B79" s="169"/>
      <c r="C79" s="169"/>
      <c r="D79" s="169"/>
      <c r="E79" s="169"/>
      <c r="F79" s="169"/>
      <c r="G79" s="169"/>
      <c r="H79" s="169"/>
      <c r="I79" s="169"/>
      <c r="J79" s="169"/>
      <c r="K79" s="169"/>
      <c r="L79" s="169"/>
      <c r="M79" s="169"/>
      <c r="N79" s="169"/>
      <c r="O79" s="169"/>
      <c r="P79" s="169"/>
      <c r="Q79" s="169"/>
    </row>
    <row r="80" spans="1:48" ht="15">
      <c r="A80" s="169"/>
      <c r="B80" s="169"/>
      <c r="C80" s="169"/>
      <c r="D80" s="169"/>
      <c r="E80" s="169"/>
      <c r="F80" s="169"/>
      <c r="G80" s="169"/>
      <c r="H80" s="169"/>
      <c r="I80" s="169"/>
      <c r="J80" s="169"/>
      <c r="K80" s="169"/>
      <c r="L80" s="169"/>
      <c r="M80" s="169"/>
      <c r="N80" s="169"/>
      <c r="O80" s="169"/>
      <c r="P80" s="169"/>
      <c r="Q80" s="169"/>
    </row>
    <row r="81" spans="1:17" ht="15">
      <c r="A81" s="169"/>
      <c r="B81" s="169"/>
      <c r="C81" s="169"/>
      <c r="D81" s="169"/>
      <c r="E81" s="169"/>
      <c r="F81" s="169"/>
      <c r="G81" s="169"/>
      <c r="H81" s="169"/>
      <c r="I81" s="169"/>
      <c r="J81" s="169"/>
      <c r="K81" s="169"/>
      <c r="L81" s="169"/>
      <c r="M81" s="169"/>
      <c r="N81" s="169"/>
      <c r="O81" s="169"/>
      <c r="P81" s="169"/>
      <c r="Q81" s="169"/>
    </row>
    <row r="82" spans="1:17" ht="15">
      <c r="A82" s="169"/>
      <c r="B82" s="169"/>
      <c r="C82" s="169"/>
      <c r="D82" s="169"/>
      <c r="E82" s="169"/>
      <c r="F82" s="169"/>
      <c r="G82" s="169"/>
      <c r="H82" s="169"/>
      <c r="I82" s="169"/>
      <c r="J82" s="169"/>
      <c r="K82" s="169"/>
      <c r="L82" s="169"/>
      <c r="M82" s="169"/>
      <c r="N82" s="169"/>
      <c r="O82" s="169"/>
      <c r="P82" s="169"/>
      <c r="Q82" s="169"/>
    </row>
    <row r="83" spans="1:17" ht="15">
      <c r="A83" s="169"/>
      <c r="B83" s="169"/>
      <c r="C83" s="169"/>
      <c r="D83" s="169"/>
      <c r="E83" s="169"/>
      <c r="F83" s="169"/>
      <c r="G83" s="169"/>
      <c r="H83" s="169"/>
      <c r="I83" s="169"/>
      <c r="J83" s="169"/>
      <c r="K83" s="169"/>
      <c r="L83" s="169"/>
      <c r="M83" s="169"/>
      <c r="N83" s="169"/>
      <c r="O83" s="169"/>
      <c r="P83" s="169"/>
      <c r="Q83" s="169"/>
    </row>
    <row r="84" spans="1:17" ht="15">
      <c r="A84" s="169"/>
      <c r="B84" s="169"/>
      <c r="C84" s="169"/>
      <c r="D84" s="169"/>
      <c r="E84" s="169"/>
      <c r="F84" s="169"/>
      <c r="G84" s="169"/>
      <c r="H84" s="169"/>
      <c r="I84" s="169"/>
      <c r="J84" s="169"/>
      <c r="K84" s="169"/>
      <c r="L84" s="169"/>
      <c r="M84" s="169"/>
      <c r="N84" s="169"/>
      <c r="O84" s="169"/>
      <c r="P84" s="169"/>
      <c r="Q84" s="169"/>
    </row>
    <row r="85" spans="1:17" ht="15">
      <c r="A85" s="169"/>
      <c r="B85" s="169"/>
      <c r="C85" s="169"/>
      <c r="D85" s="169"/>
      <c r="E85" s="169"/>
      <c r="F85" s="169"/>
      <c r="G85" s="169"/>
      <c r="H85" s="169"/>
      <c r="I85" s="169"/>
      <c r="J85" s="169"/>
      <c r="K85" s="169"/>
      <c r="L85" s="169"/>
      <c r="M85" s="169"/>
      <c r="N85" s="169"/>
      <c r="O85" s="169"/>
      <c r="P85" s="169"/>
      <c r="Q85" s="169"/>
    </row>
    <row r="86" spans="1:17" ht="15">
      <c r="A86" s="169"/>
      <c r="B86" s="169"/>
      <c r="C86" s="169"/>
      <c r="D86" s="169"/>
      <c r="E86" s="169"/>
      <c r="F86" s="169"/>
      <c r="G86" s="169"/>
      <c r="H86" s="169"/>
      <c r="I86" s="169"/>
      <c r="J86" s="169"/>
      <c r="K86" s="169"/>
      <c r="L86" s="169"/>
      <c r="M86" s="169"/>
      <c r="N86" s="169"/>
      <c r="O86" s="169"/>
      <c r="P86" s="169"/>
      <c r="Q86" s="169"/>
    </row>
    <row r="87" spans="1:17" ht="15">
      <c r="A87" s="169"/>
      <c r="B87" s="169"/>
      <c r="C87" s="169"/>
      <c r="D87" s="169"/>
      <c r="E87" s="169"/>
      <c r="F87" s="169"/>
      <c r="G87" s="169"/>
      <c r="H87" s="169"/>
      <c r="I87" s="169"/>
      <c r="J87" s="169"/>
      <c r="K87" s="169"/>
      <c r="L87" s="169"/>
      <c r="M87" s="169"/>
      <c r="N87" s="169"/>
      <c r="O87" s="169"/>
      <c r="P87" s="169"/>
      <c r="Q87" s="169"/>
    </row>
    <row r="88" spans="1:17" ht="15">
      <c r="A88" s="169"/>
      <c r="B88" s="169"/>
      <c r="C88" s="169"/>
      <c r="D88" s="169"/>
      <c r="E88" s="169"/>
      <c r="F88" s="169"/>
      <c r="G88" s="169"/>
      <c r="H88" s="169"/>
      <c r="I88" s="169"/>
      <c r="J88" s="169"/>
      <c r="K88" s="169"/>
      <c r="L88" s="169"/>
      <c r="M88" s="169"/>
      <c r="N88" s="169"/>
      <c r="O88" s="169"/>
      <c r="P88" s="169"/>
      <c r="Q88" s="169"/>
    </row>
    <row r="89" spans="1:17" ht="15">
      <c r="A89" s="169"/>
      <c r="B89" s="169"/>
      <c r="C89" s="169"/>
      <c r="D89" s="169"/>
      <c r="E89" s="169"/>
      <c r="F89" s="169"/>
      <c r="G89" s="169"/>
      <c r="H89" s="169"/>
      <c r="I89" s="169"/>
      <c r="J89" s="169"/>
      <c r="K89" s="169"/>
      <c r="L89" s="169"/>
      <c r="M89" s="169"/>
      <c r="N89" s="169"/>
      <c r="O89" s="169"/>
      <c r="P89" s="169"/>
      <c r="Q89" s="169"/>
    </row>
    <row r="90" spans="1:17" ht="15">
      <c r="A90" s="169"/>
      <c r="B90" s="169"/>
      <c r="C90" s="169"/>
      <c r="D90" s="169"/>
      <c r="E90" s="169"/>
      <c r="F90" s="169"/>
      <c r="G90" s="169"/>
      <c r="H90" s="169"/>
      <c r="I90" s="169"/>
      <c r="J90" s="169"/>
      <c r="K90" s="169"/>
      <c r="L90" s="169"/>
      <c r="M90" s="169"/>
      <c r="N90" s="169"/>
      <c r="O90" s="169"/>
      <c r="P90" s="169"/>
      <c r="Q90" s="169"/>
    </row>
    <row r="91" spans="1:17" ht="15">
      <c r="A91" s="169"/>
      <c r="B91" s="169"/>
      <c r="C91" s="169"/>
      <c r="D91" s="169"/>
      <c r="E91" s="169"/>
      <c r="F91" s="169"/>
      <c r="G91" s="169"/>
      <c r="H91" s="169"/>
      <c r="I91" s="169"/>
      <c r="J91" s="169"/>
      <c r="K91" s="169"/>
      <c r="L91" s="169"/>
      <c r="M91" s="169"/>
      <c r="N91" s="169"/>
      <c r="O91" s="169"/>
      <c r="P91" s="169"/>
      <c r="Q91" s="169"/>
    </row>
    <row r="92" spans="1:17" ht="15">
      <c r="A92" s="169"/>
      <c r="B92" s="169"/>
      <c r="C92" s="169"/>
      <c r="D92" s="169"/>
      <c r="E92" s="169"/>
      <c r="F92" s="169"/>
      <c r="G92" s="169"/>
      <c r="H92" s="169"/>
      <c r="I92" s="169"/>
      <c r="J92" s="169"/>
      <c r="K92" s="169"/>
      <c r="L92" s="169"/>
      <c r="M92" s="169"/>
      <c r="N92" s="169"/>
      <c r="O92" s="169"/>
      <c r="P92" s="169"/>
      <c r="Q92" s="169"/>
    </row>
    <row r="93" spans="1:17" ht="15">
      <c r="A93" s="169"/>
      <c r="B93" s="169"/>
      <c r="C93" s="169"/>
      <c r="D93" s="169"/>
      <c r="E93" s="169"/>
      <c r="F93" s="169"/>
      <c r="G93" s="169"/>
      <c r="H93" s="169"/>
      <c r="I93" s="169"/>
      <c r="J93" s="169"/>
      <c r="K93" s="169"/>
      <c r="L93" s="169"/>
      <c r="M93" s="169"/>
      <c r="N93" s="169"/>
      <c r="O93" s="169"/>
      <c r="P93" s="169"/>
      <c r="Q93" s="169"/>
    </row>
    <row r="94" spans="1:17" ht="15">
      <c r="A94" s="169"/>
      <c r="B94" s="169"/>
      <c r="C94" s="169"/>
      <c r="D94" s="169"/>
      <c r="E94" s="169"/>
      <c r="F94" s="169"/>
      <c r="G94" s="169"/>
      <c r="H94" s="169"/>
      <c r="I94" s="169"/>
      <c r="J94" s="169"/>
      <c r="K94" s="169"/>
      <c r="L94" s="169"/>
      <c r="M94" s="169"/>
      <c r="N94" s="169"/>
      <c r="O94" s="169"/>
      <c r="P94" s="169"/>
      <c r="Q94" s="169"/>
    </row>
    <row r="95" spans="1:17" ht="15">
      <c r="A95" s="169"/>
      <c r="B95" s="169"/>
      <c r="C95" s="169"/>
      <c r="D95" s="169"/>
      <c r="E95" s="169"/>
      <c r="F95" s="169"/>
      <c r="G95" s="169"/>
      <c r="H95" s="169"/>
      <c r="I95" s="169"/>
      <c r="J95" s="169"/>
      <c r="K95" s="169"/>
      <c r="L95" s="169"/>
      <c r="M95" s="169"/>
      <c r="N95" s="169"/>
      <c r="O95" s="169"/>
      <c r="P95" s="169"/>
      <c r="Q95" s="169"/>
    </row>
    <row r="96" spans="1:17" ht="15">
      <c r="A96" s="169"/>
      <c r="B96" s="169"/>
      <c r="C96" s="169"/>
      <c r="D96" s="169"/>
      <c r="E96" s="169"/>
      <c r="F96" s="169"/>
      <c r="G96" s="169"/>
      <c r="H96" s="169"/>
      <c r="I96" s="169"/>
      <c r="J96" s="169"/>
      <c r="K96" s="169"/>
      <c r="L96" s="169"/>
      <c r="M96" s="169"/>
      <c r="N96" s="169"/>
      <c r="O96" s="169"/>
      <c r="P96" s="169"/>
      <c r="Q96" s="169"/>
    </row>
    <row r="97" spans="1:17" ht="15">
      <c r="A97" s="169"/>
      <c r="B97" s="169"/>
      <c r="C97" s="169"/>
      <c r="D97" s="169"/>
      <c r="E97" s="169"/>
      <c r="F97" s="169"/>
      <c r="G97" s="169"/>
      <c r="H97" s="169"/>
      <c r="I97" s="169"/>
      <c r="J97" s="169"/>
      <c r="K97" s="169"/>
      <c r="L97" s="169"/>
      <c r="M97" s="169"/>
      <c r="N97" s="169"/>
      <c r="O97" s="169"/>
      <c r="P97" s="169"/>
      <c r="Q97" s="169"/>
    </row>
    <row r="98" spans="1:17" ht="15">
      <c r="A98" s="169"/>
      <c r="B98" s="169"/>
      <c r="C98" s="169"/>
      <c r="D98" s="169"/>
      <c r="E98" s="169"/>
      <c r="F98" s="169"/>
      <c r="G98" s="169"/>
      <c r="H98" s="169"/>
      <c r="I98" s="169"/>
      <c r="J98" s="169"/>
      <c r="K98" s="169"/>
      <c r="L98" s="169"/>
      <c r="M98" s="169"/>
      <c r="N98" s="169"/>
      <c r="O98" s="169"/>
      <c r="P98" s="169"/>
      <c r="Q98" s="169"/>
    </row>
    <row r="99" spans="1:17" ht="15">
      <c r="A99" s="169"/>
      <c r="B99" s="169"/>
      <c r="C99" s="169"/>
      <c r="D99" s="169"/>
      <c r="E99" s="169"/>
      <c r="F99" s="169"/>
      <c r="G99" s="169"/>
      <c r="H99" s="169"/>
      <c r="I99" s="169"/>
      <c r="J99" s="169"/>
      <c r="K99" s="169"/>
      <c r="L99" s="169"/>
      <c r="M99" s="169"/>
      <c r="N99" s="169"/>
      <c r="O99" s="169"/>
      <c r="P99" s="169"/>
      <c r="Q99" s="169"/>
    </row>
    <row r="100" spans="1:17" ht="15">
      <c r="A100" s="169"/>
      <c r="B100" s="169"/>
      <c r="C100" s="169"/>
      <c r="D100" s="169"/>
      <c r="E100" s="169"/>
      <c r="F100" s="169"/>
      <c r="G100" s="169"/>
      <c r="H100" s="169"/>
      <c r="I100" s="169"/>
      <c r="J100" s="169"/>
      <c r="K100" s="169"/>
      <c r="L100" s="169"/>
      <c r="M100" s="169"/>
      <c r="N100" s="169"/>
      <c r="O100" s="169"/>
      <c r="P100" s="169"/>
      <c r="Q100" s="169"/>
    </row>
    <row r="101" spans="1:17" ht="15">
      <c r="A101" s="169"/>
      <c r="B101" s="169"/>
      <c r="C101" s="169"/>
      <c r="D101" s="169"/>
      <c r="E101" s="169"/>
      <c r="F101" s="169"/>
      <c r="G101" s="169"/>
      <c r="H101" s="169"/>
      <c r="I101" s="169"/>
      <c r="J101" s="169"/>
      <c r="K101" s="169"/>
      <c r="L101" s="169"/>
      <c r="M101" s="169"/>
      <c r="N101" s="169"/>
      <c r="O101" s="169"/>
      <c r="P101" s="169"/>
      <c r="Q101" s="169"/>
    </row>
    <row r="102" spans="1:17" ht="15">
      <c r="A102" s="169"/>
      <c r="B102" s="169"/>
      <c r="C102" s="169"/>
      <c r="D102" s="169"/>
      <c r="E102" s="169"/>
      <c r="F102" s="169"/>
      <c r="G102" s="169"/>
      <c r="H102" s="169"/>
      <c r="I102" s="169"/>
      <c r="J102" s="169"/>
      <c r="K102" s="169"/>
      <c r="L102" s="169"/>
      <c r="M102" s="169"/>
      <c r="N102" s="169"/>
      <c r="O102" s="169"/>
      <c r="P102" s="169"/>
      <c r="Q102" s="169"/>
    </row>
    <row r="103" spans="1:17" ht="15">
      <c r="A103" s="169"/>
      <c r="B103" s="169"/>
      <c r="C103" s="169"/>
      <c r="D103" s="169"/>
      <c r="E103" s="169"/>
      <c r="F103" s="169"/>
      <c r="G103" s="169"/>
      <c r="H103" s="169"/>
      <c r="I103" s="169"/>
      <c r="J103" s="169"/>
      <c r="K103" s="169"/>
      <c r="L103" s="169"/>
      <c r="M103" s="169"/>
      <c r="N103" s="169"/>
      <c r="O103" s="169"/>
      <c r="P103" s="169"/>
      <c r="Q103" s="169"/>
    </row>
    <row r="104" spans="1:17" ht="15">
      <c r="A104" s="169"/>
      <c r="B104" s="169"/>
      <c r="C104" s="169"/>
      <c r="D104" s="169"/>
      <c r="E104" s="169"/>
      <c r="F104" s="169"/>
      <c r="G104" s="169"/>
      <c r="H104" s="169"/>
      <c r="I104" s="169"/>
      <c r="J104" s="169"/>
      <c r="K104" s="169"/>
      <c r="L104" s="169"/>
      <c r="M104" s="169"/>
      <c r="N104" s="169"/>
      <c r="O104" s="169"/>
      <c r="P104" s="169"/>
      <c r="Q104" s="169"/>
    </row>
    <row r="105" spans="1:17" ht="15">
      <c r="A105" s="169"/>
      <c r="B105" s="169"/>
      <c r="C105" s="169"/>
      <c r="D105" s="169"/>
      <c r="E105" s="169"/>
      <c r="F105" s="169"/>
      <c r="G105" s="169"/>
      <c r="H105" s="169"/>
      <c r="I105" s="169"/>
      <c r="J105" s="169"/>
      <c r="K105" s="169"/>
      <c r="L105" s="169"/>
      <c r="M105" s="169"/>
      <c r="N105" s="169"/>
      <c r="O105" s="169"/>
      <c r="P105" s="169"/>
      <c r="Q105" s="169"/>
    </row>
    <row r="106" spans="1:17" ht="15">
      <c r="A106" s="169"/>
      <c r="B106" s="169"/>
      <c r="C106" s="169"/>
      <c r="D106" s="169"/>
      <c r="E106" s="169"/>
      <c r="F106" s="169"/>
      <c r="G106" s="169"/>
      <c r="H106" s="169"/>
      <c r="I106" s="169"/>
      <c r="J106" s="169"/>
      <c r="K106" s="169"/>
      <c r="L106" s="169"/>
      <c r="M106" s="169"/>
      <c r="N106" s="169"/>
      <c r="O106" s="169"/>
      <c r="P106" s="169"/>
      <c r="Q106" s="169"/>
    </row>
    <row r="107" spans="1:17" ht="15">
      <c r="A107" s="169"/>
      <c r="B107" s="169"/>
      <c r="C107" s="169"/>
      <c r="D107" s="169"/>
      <c r="E107" s="169"/>
      <c r="F107" s="169"/>
      <c r="G107" s="169"/>
      <c r="H107" s="169"/>
      <c r="I107" s="169"/>
      <c r="J107" s="169"/>
      <c r="K107" s="169"/>
      <c r="L107" s="169"/>
      <c r="M107" s="169"/>
      <c r="N107" s="169"/>
      <c r="O107" s="169"/>
      <c r="P107" s="169"/>
      <c r="Q107" s="169"/>
    </row>
    <row r="108" spans="1:17" ht="15">
      <c r="A108" s="169"/>
      <c r="B108" s="169"/>
      <c r="C108" s="169"/>
      <c r="D108" s="169"/>
      <c r="E108" s="169"/>
      <c r="F108" s="169"/>
      <c r="G108" s="169"/>
      <c r="H108" s="169"/>
      <c r="I108" s="169"/>
      <c r="J108" s="169"/>
      <c r="K108" s="169"/>
      <c r="L108" s="169"/>
      <c r="M108" s="169"/>
      <c r="N108" s="169"/>
      <c r="O108" s="169"/>
      <c r="P108" s="169"/>
      <c r="Q108" s="169"/>
    </row>
    <row r="109" spans="1:17" ht="15">
      <c r="A109" s="169"/>
      <c r="B109" s="169"/>
      <c r="C109" s="169"/>
      <c r="D109" s="169"/>
      <c r="E109" s="169"/>
      <c r="F109" s="169"/>
      <c r="G109" s="169"/>
      <c r="H109" s="169"/>
      <c r="I109" s="169"/>
      <c r="J109" s="169"/>
      <c r="K109" s="169"/>
      <c r="L109" s="169"/>
      <c r="M109" s="169"/>
      <c r="N109" s="169"/>
      <c r="O109" s="169"/>
      <c r="P109" s="169"/>
      <c r="Q109" s="169"/>
    </row>
    <row r="110" spans="1:17" ht="15">
      <c r="A110" s="169"/>
      <c r="B110" s="169"/>
      <c r="C110" s="169"/>
      <c r="D110" s="169"/>
      <c r="E110" s="169"/>
      <c r="F110" s="169"/>
      <c r="G110" s="169"/>
      <c r="H110" s="169"/>
      <c r="I110" s="169"/>
      <c r="J110" s="169"/>
      <c r="K110" s="169"/>
      <c r="L110" s="169"/>
      <c r="M110" s="169"/>
      <c r="N110" s="169"/>
      <c r="O110" s="169"/>
      <c r="P110" s="169"/>
      <c r="Q110" s="169"/>
    </row>
    <row r="111" spans="1:17" ht="15">
      <c r="A111" s="169"/>
      <c r="B111" s="169"/>
      <c r="C111" s="169"/>
      <c r="D111" s="169"/>
      <c r="E111" s="169"/>
      <c r="F111" s="169"/>
      <c r="G111" s="169"/>
      <c r="H111" s="169"/>
      <c r="I111" s="169"/>
      <c r="J111" s="169"/>
      <c r="K111" s="169"/>
      <c r="L111" s="169"/>
      <c r="M111" s="169"/>
      <c r="N111" s="169"/>
      <c r="O111" s="169"/>
      <c r="P111" s="169"/>
      <c r="Q111" s="169"/>
    </row>
    <row r="112" spans="1:17" ht="15">
      <c r="A112" s="169"/>
      <c r="B112" s="169"/>
      <c r="C112" s="169"/>
      <c r="D112" s="169"/>
      <c r="E112" s="169"/>
      <c r="F112" s="169"/>
      <c r="G112" s="169"/>
      <c r="H112" s="169"/>
      <c r="I112" s="169"/>
      <c r="J112" s="169"/>
      <c r="K112" s="169"/>
      <c r="L112" s="169"/>
      <c r="M112" s="169"/>
      <c r="N112" s="169"/>
      <c r="O112" s="169"/>
      <c r="P112" s="169"/>
      <c r="Q112" s="169"/>
    </row>
    <row r="113" spans="1:17" ht="15">
      <c r="A113" s="169"/>
      <c r="B113" s="169"/>
      <c r="C113" s="169"/>
      <c r="D113" s="169"/>
      <c r="E113" s="169"/>
      <c r="F113" s="169"/>
      <c r="G113" s="169"/>
      <c r="H113" s="169"/>
      <c r="I113" s="169"/>
      <c r="J113" s="169"/>
      <c r="K113" s="169"/>
      <c r="L113" s="169"/>
      <c r="M113" s="169"/>
      <c r="N113" s="169"/>
      <c r="O113" s="169"/>
      <c r="P113" s="169"/>
      <c r="Q113" s="169"/>
    </row>
    <row r="114" spans="1:17" ht="15">
      <c r="A114" s="169"/>
      <c r="B114" s="169"/>
      <c r="C114" s="169"/>
      <c r="D114" s="169"/>
      <c r="E114" s="169"/>
      <c r="F114" s="169"/>
      <c r="G114" s="169"/>
      <c r="H114" s="169"/>
      <c r="I114" s="169"/>
      <c r="J114" s="169"/>
      <c r="K114" s="169"/>
      <c r="L114" s="169"/>
      <c r="M114" s="169"/>
      <c r="N114" s="169"/>
      <c r="O114" s="169"/>
      <c r="P114" s="169"/>
      <c r="Q114" s="169"/>
    </row>
    <row r="115" spans="1:17" ht="15">
      <c r="A115" s="169"/>
      <c r="B115" s="169"/>
      <c r="C115" s="169"/>
      <c r="D115" s="169"/>
      <c r="E115" s="169"/>
      <c r="F115" s="169"/>
      <c r="G115" s="169"/>
      <c r="H115" s="169"/>
      <c r="I115" s="169"/>
      <c r="J115" s="169"/>
      <c r="K115" s="169"/>
      <c r="L115" s="169"/>
      <c r="M115" s="169"/>
      <c r="N115" s="169"/>
      <c r="O115" s="169"/>
      <c r="P115" s="169"/>
      <c r="Q115" s="169"/>
    </row>
    <row r="116" spans="1:17" ht="15">
      <c r="A116" s="169"/>
      <c r="B116" s="169"/>
      <c r="C116" s="169"/>
      <c r="D116" s="169"/>
      <c r="E116" s="169"/>
      <c r="F116" s="169"/>
      <c r="G116" s="169"/>
      <c r="H116" s="169"/>
      <c r="I116" s="169"/>
      <c r="J116" s="169"/>
      <c r="K116" s="169"/>
      <c r="L116" s="169"/>
      <c r="M116" s="169"/>
      <c r="N116" s="169"/>
      <c r="O116" s="169"/>
      <c r="P116" s="169"/>
      <c r="Q116" s="169"/>
    </row>
    <row r="117" spans="1:17" ht="15">
      <c r="A117" s="169"/>
      <c r="B117" s="169"/>
      <c r="C117" s="169"/>
      <c r="D117" s="169"/>
      <c r="E117" s="169"/>
      <c r="F117" s="169"/>
      <c r="G117" s="169"/>
      <c r="H117" s="169"/>
      <c r="I117" s="169"/>
      <c r="J117" s="169"/>
      <c r="K117" s="169"/>
      <c r="L117" s="169"/>
      <c r="M117" s="169"/>
      <c r="N117" s="169"/>
      <c r="O117" s="169"/>
      <c r="P117" s="169"/>
      <c r="Q117" s="169"/>
    </row>
    <row r="118" spans="1:17" ht="15">
      <c r="A118" s="169"/>
      <c r="B118" s="169"/>
      <c r="C118" s="169"/>
      <c r="D118" s="169"/>
      <c r="E118" s="169"/>
      <c r="F118" s="169"/>
      <c r="G118" s="169"/>
      <c r="H118" s="169"/>
      <c r="I118" s="169"/>
      <c r="J118" s="169"/>
      <c r="K118" s="169"/>
      <c r="L118" s="169"/>
      <c r="M118" s="169"/>
      <c r="N118" s="169"/>
      <c r="O118" s="169"/>
      <c r="P118" s="169"/>
      <c r="Q118" s="169"/>
    </row>
    <row r="119" spans="1:17" ht="15">
      <c r="A119" s="169"/>
      <c r="B119" s="169"/>
      <c r="C119" s="169"/>
      <c r="D119" s="169"/>
      <c r="E119" s="169"/>
      <c r="F119" s="169"/>
      <c r="G119" s="169"/>
      <c r="H119" s="169"/>
      <c r="I119" s="169"/>
      <c r="J119" s="169"/>
      <c r="K119" s="169"/>
      <c r="L119" s="169"/>
      <c r="M119" s="169"/>
      <c r="N119" s="169"/>
      <c r="O119" s="169"/>
      <c r="P119" s="169"/>
      <c r="Q119" s="169"/>
    </row>
    <row r="120" spans="1:17" ht="15">
      <c r="A120" s="169"/>
      <c r="B120" s="169"/>
      <c r="C120" s="169"/>
      <c r="D120" s="169"/>
      <c r="E120" s="169"/>
      <c r="F120" s="169"/>
      <c r="G120" s="169"/>
      <c r="H120" s="169"/>
      <c r="I120" s="169"/>
      <c r="J120" s="169"/>
      <c r="K120" s="169"/>
      <c r="L120" s="169"/>
      <c r="M120" s="169"/>
      <c r="N120" s="169"/>
      <c r="O120" s="169"/>
      <c r="P120" s="169"/>
      <c r="Q120" s="169"/>
    </row>
    <row r="121" spans="1:17" ht="15">
      <c r="A121" s="169"/>
      <c r="B121" s="169"/>
      <c r="C121" s="169"/>
      <c r="D121" s="169"/>
      <c r="E121" s="169"/>
      <c r="F121" s="169"/>
      <c r="G121" s="169"/>
      <c r="H121" s="169"/>
      <c r="I121" s="169"/>
      <c r="J121" s="169"/>
      <c r="K121" s="169"/>
      <c r="L121" s="169"/>
      <c r="M121" s="169"/>
      <c r="N121" s="169"/>
      <c r="O121" s="169"/>
      <c r="P121" s="169"/>
      <c r="Q121" s="169"/>
    </row>
    <row r="122" spans="1:17" ht="15">
      <c r="A122" s="169"/>
      <c r="B122" s="169"/>
      <c r="C122" s="169"/>
      <c r="D122" s="169"/>
      <c r="E122" s="169"/>
      <c r="F122" s="169"/>
      <c r="G122" s="169"/>
      <c r="H122" s="169"/>
      <c r="I122" s="169"/>
      <c r="J122" s="169"/>
      <c r="K122" s="169"/>
      <c r="L122" s="169"/>
      <c r="M122" s="169"/>
      <c r="N122" s="169"/>
      <c r="O122" s="169"/>
      <c r="P122" s="169"/>
      <c r="Q122" s="169"/>
    </row>
    <row r="123" spans="1:17" ht="15">
      <c r="A123" s="169"/>
      <c r="B123" s="169"/>
      <c r="C123" s="169"/>
      <c r="D123" s="169"/>
      <c r="E123" s="169"/>
      <c r="F123" s="169"/>
      <c r="G123" s="169"/>
      <c r="H123" s="169"/>
      <c r="I123" s="169"/>
      <c r="J123" s="169"/>
      <c r="K123" s="169"/>
      <c r="L123" s="169"/>
      <c r="M123" s="169"/>
      <c r="N123" s="169"/>
      <c r="O123" s="169"/>
      <c r="P123" s="169"/>
      <c r="Q123" s="169"/>
    </row>
    <row r="124" spans="1:17" ht="15">
      <c r="A124" s="169"/>
      <c r="B124" s="169"/>
      <c r="C124" s="169"/>
      <c r="D124" s="169"/>
      <c r="E124" s="169"/>
      <c r="F124" s="169"/>
      <c r="G124" s="169"/>
      <c r="H124" s="169"/>
      <c r="I124" s="169"/>
      <c r="J124" s="169"/>
      <c r="K124" s="169"/>
      <c r="L124" s="169"/>
      <c r="M124" s="169"/>
      <c r="N124" s="169"/>
      <c r="O124" s="169"/>
      <c r="P124" s="169"/>
      <c r="Q124" s="169"/>
    </row>
    <row r="125" spans="1:17" ht="15">
      <c r="A125" s="169"/>
      <c r="B125" s="169"/>
      <c r="C125" s="169"/>
      <c r="D125" s="169"/>
      <c r="E125" s="169"/>
      <c r="F125" s="169"/>
      <c r="G125" s="169"/>
      <c r="H125" s="169"/>
      <c r="I125" s="169"/>
      <c r="J125" s="169"/>
      <c r="K125" s="169"/>
      <c r="L125" s="169"/>
      <c r="M125" s="169"/>
      <c r="N125" s="169"/>
      <c r="O125" s="169"/>
      <c r="P125" s="169"/>
      <c r="Q125" s="169"/>
    </row>
    <row r="126" spans="1:17" ht="15">
      <c r="A126" s="169"/>
      <c r="B126" s="169"/>
      <c r="C126" s="169"/>
      <c r="D126" s="169"/>
      <c r="E126" s="169"/>
      <c r="F126" s="169"/>
      <c r="G126" s="169"/>
      <c r="H126" s="169"/>
      <c r="I126" s="169"/>
      <c r="J126" s="169"/>
      <c r="K126" s="169"/>
      <c r="L126" s="169"/>
      <c r="M126" s="169"/>
      <c r="N126" s="169"/>
      <c r="O126" s="169"/>
      <c r="P126" s="169"/>
      <c r="Q126" s="169"/>
    </row>
    <row r="127" spans="1:17" ht="15">
      <c r="A127" s="169"/>
      <c r="B127" s="169"/>
      <c r="C127" s="169"/>
      <c r="D127" s="169"/>
      <c r="E127" s="169"/>
      <c r="F127" s="169"/>
      <c r="G127" s="169"/>
      <c r="H127" s="169"/>
      <c r="I127" s="169"/>
      <c r="J127" s="169"/>
      <c r="K127" s="169"/>
      <c r="L127" s="169"/>
      <c r="M127" s="169"/>
      <c r="N127" s="169"/>
      <c r="O127" s="169"/>
      <c r="P127" s="169"/>
      <c r="Q127" s="169"/>
    </row>
    <row r="128" spans="1:17" ht="15">
      <c r="A128" s="169"/>
      <c r="B128" s="169"/>
      <c r="C128" s="169"/>
      <c r="D128" s="169"/>
      <c r="E128" s="169"/>
      <c r="F128" s="169"/>
      <c r="G128" s="169"/>
      <c r="H128" s="169"/>
      <c r="I128" s="169"/>
      <c r="J128" s="169"/>
      <c r="K128" s="169"/>
      <c r="L128" s="169"/>
      <c r="M128" s="169"/>
      <c r="N128" s="169"/>
      <c r="O128" s="169"/>
      <c r="P128" s="169"/>
      <c r="Q128" s="169"/>
    </row>
    <row r="129" spans="1:17" ht="15">
      <c r="A129" s="169"/>
      <c r="B129" s="169"/>
      <c r="C129" s="169"/>
      <c r="D129" s="169"/>
      <c r="E129" s="169"/>
      <c r="F129" s="169"/>
      <c r="G129" s="169"/>
      <c r="H129" s="169"/>
      <c r="I129" s="169"/>
      <c r="J129" s="169"/>
      <c r="K129" s="169"/>
      <c r="L129" s="169"/>
      <c r="M129" s="169"/>
      <c r="N129" s="169"/>
      <c r="O129" s="169"/>
      <c r="P129" s="169"/>
      <c r="Q129" s="169"/>
    </row>
    <row r="130" spans="1:17" ht="15">
      <c r="A130" s="169"/>
      <c r="B130" s="169"/>
      <c r="C130" s="169"/>
      <c r="D130" s="169"/>
      <c r="E130" s="169"/>
      <c r="F130" s="169"/>
      <c r="G130" s="169"/>
      <c r="H130" s="169"/>
      <c r="I130" s="169"/>
      <c r="J130" s="169"/>
      <c r="K130" s="169"/>
      <c r="L130" s="169"/>
      <c r="M130" s="169"/>
      <c r="N130" s="169"/>
      <c r="O130" s="169"/>
      <c r="P130" s="169"/>
      <c r="Q130" s="169"/>
    </row>
    <row r="131" spans="1:17" ht="15">
      <c r="A131" s="169"/>
      <c r="B131" s="169"/>
      <c r="C131" s="169"/>
      <c r="D131" s="169"/>
      <c r="E131" s="169"/>
      <c r="F131" s="169"/>
      <c r="G131" s="169"/>
      <c r="H131" s="169"/>
      <c r="I131" s="169"/>
      <c r="J131" s="169"/>
      <c r="K131" s="169"/>
      <c r="L131" s="169"/>
      <c r="M131" s="169"/>
      <c r="N131" s="169"/>
      <c r="O131" s="169"/>
      <c r="P131" s="169"/>
      <c r="Q131" s="169"/>
    </row>
    <row r="132" spans="1:17" ht="15">
      <c r="A132" s="169"/>
      <c r="B132" s="169"/>
      <c r="C132" s="169"/>
      <c r="D132" s="169"/>
      <c r="E132" s="169"/>
      <c r="F132" s="169"/>
      <c r="G132" s="169"/>
      <c r="H132" s="169"/>
      <c r="I132" s="169"/>
      <c r="J132" s="169"/>
      <c r="K132" s="169"/>
      <c r="L132" s="169"/>
      <c r="M132" s="169"/>
      <c r="N132" s="169"/>
      <c r="O132" s="169"/>
      <c r="P132" s="169"/>
      <c r="Q132" s="169"/>
    </row>
    <row r="133" spans="1:17" ht="15">
      <c r="A133" s="169"/>
      <c r="B133" s="169"/>
      <c r="C133" s="169"/>
      <c r="D133" s="169"/>
      <c r="E133" s="169"/>
      <c r="F133" s="169"/>
      <c r="G133" s="169"/>
      <c r="H133" s="169"/>
      <c r="I133" s="169"/>
      <c r="J133" s="169"/>
      <c r="K133" s="169"/>
      <c r="L133" s="169"/>
      <c r="M133" s="169"/>
      <c r="N133" s="169"/>
      <c r="O133" s="169"/>
      <c r="P133" s="169"/>
      <c r="Q133" s="169"/>
    </row>
    <row r="134" spans="1:17" ht="15">
      <c r="A134" s="169"/>
      <c r="B134" s="169"/>
      <c r="C134" s="169"/>
      <c r="D134" s="169"/>
      <c r="E134" s="169"/>
      <c r="F134" s="169"/>
      <c r="G134" s="169"/>
      <c r="H134" s="169"/>
      <c r="I134" s="169"/>
      <c r="J134" s="169"/>
      <c r="K134" s="169"/>
      <c r="L134" s="169"/>
      <c r="M134" s="169"/>
      <c r="N134" s="169"/>
      <c r="O134" s="169"/>
      <c r="P134" s="169"/>
      <c r="Q134" s="169"/>
    </row>
    <row r="135" spans="1:17" ht="15">
      <c r="A135" s="169"/>
      <c r="B135" s="169"/>
      <c r="C135" s="169"/>
      <c r="D135" s="169"/>
      <c r="E135" s="169"/>
      <c r="F135" s="169"/>
      <c r="G135" s="169"/>
      <c r="H135" s="169"/>
      <c r="I135" s="169"/>
      <c r="J135" s="169"/>
      <c r="K135" s="169"/>
      <c r="L135" s="169"/>
      <c r="M135" s="169"/>
      <c r="N135" s="169"/>
      <c r="O135" s="169"/>
      <c r="P135" s="169"/>
      <c r="Q135" s="169"/>
    </row>
    <row r="136" spans="1:17" ht="15">
      <c r="A136" s="169"/>
      <c r="B136" s="169"/>
      <c r="C136" s="169"/>
      <c r="D136" s="169"/>
      <c r="E136" s="169"/>
      <c r="F136" s="169"/>
      <c r="G136" s="169"/>
      <c r="H136" s="169"/>
      <c r="I136" s="169"/>
      <c r="J136" s="169"/>
      <c r="K136" s="169"/>
      <c r="L136" s="169"/>
      <c r="M136" s="169"/>
      <c r="N136" s="169"/>
      <c r="O136" s="169"/>
      <c r="P136" s="169"/>
      <c r="Q136" s="169"/>
    </row>
    <row r="137" spans="1:17" ht="15">
      <c r="A137" s="169"/>
      <c r="B137" s="169"/>
      <c r="C137" s="169"/>
      <c r="D137" s="169"/>
      <c r="E137" s="169"/>
      <c r="F137" s="169"/>
      <c r="G137" s="169"/>
      <c r="H137" s="169"/>
      <c r="I137" s="169"/>
      <c r="J137" s="169"/>
      <c r="K137" s="169"/>
      <c r="L137" s="169"/>
      <c r="M137" s="169"/>
      <c r="N137" s="169"/>
      <c r="O137" s="169"/>
      <c r="P137" s="169"/>
      <c r="Q137" s="169"/>
    </row>
    <row r="138" spans="1:17" ht="15">
      <c r="A138" s="169"/>
      <c r="B138" s="169"/>
      <c r="C138" s="169"/>
      <c r="D138" s="169"/>
      <c r="E138" s="169"/>
      <c r="F138" s="169"/>
      <c r="G138" s="169"/>
      <c r="H138" s="169"/>
      <c r="I138" s="169"/>
      <c r="J138" s="169"/>
      <c r="K138" s="169"/>
      <c r="L138" s="169"/>
      <c r="M138" s="169"/>
      <c r="N138" s="169"/>
      <c r="O138" s="169"/>
      <c r="P138" s="169"/>
      <c r="Q138" s="169"/>
    </row>
    <row r="139" spans="1:17" ht="15">
      <c r="A139" s="169"/>
      <c r="B139" s="169"/>
      <c r="C139" s="169"/>
      <c r="D139" s="169"/>
      <c r="E139" s="169"/>
      <c r="F139" s="169"/>
      <c r="G139" s="169"/>
      <c r="H139" s="169"/>
      <c r="I139" s="169"/>
      <c r="J139" s="169"/>
      <c r="K139" s="169"/>
      <c r="L139" s="169"/>
      <c r="M139" s="169"/>
      <c r="N139" s="169"/>
      <c r="O139" s="169"/>
      <c r="P139" s="169"/>
      <c r="Q139" s="169"/>
    </row>
    <row r="140" spans="1:17" ht="15">
      <c r="A140" s="169"/>
      <c r="B140" s="169"/>
      <c r="C140" s="169"/>
      <c r="D140" s="169"/>
      <c r="E140" s="169"/>
      <c r="F140" s="169"/>
      <c r="G140" s="169"/>
      <c r="H140" s="169"/>
      <c r="I140" s="169"/>
      <c r="J140" s="169"/>
      <c r="K140" s="169"/>
      <c r="L140" s="169"/>
      <c r="M140" s="169"/>
      <c r="N140" s="169"/>
      <c r="O140" s="169"/>
      <c r="P140" s="169"/>
      <c r="Q140" s="169"/>
    </row>
    <row r="141" spans="1:17" ht="15">
      <c r="A141" s="169"/>
      <c r="B141" s="169"/>
      <c r="C141" s="169"/>
      <c r="D141" s="169"/>
      <c r="E141" s="169"/>
      <c r="F141" s="169"/>
      <c r="G141" s="169"/>
      <c r="H141" s="169"/>
      <c r="I141" s="169"/>
      <c r="J141" s="169"/>
      <c r="K141" s="169"/>
      <c r="L141" s="169"/>
      <c r="M141" s="169"/>
      <c r="N141" s="169"/>
      <c r="O141" s="169"/>
      <c r="P141" s="169"/>
      <c r="Q141" s="169"/>
    </row>
    <row r="142" spans="1:17" ht="15">
      <c r="A142" s="169"/>
      <c r="B142" s="169"/>
      <c r="C142" s="169"/>
      <c r="D142" s="169"/>
      <c r="E142" s="169"/>
      <c r="F142" s="169"/>
      <c r="G142" s="169"/>
      <c r="H142" s="169"/>
      <c r="I142" s="169"/>
      <c r="J142" s="169"/>
      <c r="K142" s="169"/>
      <c r="L142" s="169"/>
      <c r="M142" s="169"/>
      <c r="N142" s="169"/>
      <c r="O142" s="169"/>
      <c r="P142" s="169"/>
      <c r="Q142" s="169"/>
    </row>
    <row r="143" spans="1:17" ht="15">
      <c r="A143" s="169"/>
      <c r="B143" s="169"/>
      <c r="C143" s="169"/>
      <c r="D143" s="169"/>
      <c r="E143" s="169"/>
      <c r="F143" s="169"/>
      <c r="G143" s="169"/>
      <c r="H143" s="169"/>
      <c r="I143" s="169"/>
      <c r="J143" s="169"/>
      <c r="K143" s="169"/>
      <c r="L143" s="169"/>
      <c r="M143" s="169"/>
      <c r="N143" s="169"/>
      <c r="O143" s="169"/>
      <c r="P143" s="169"/>
      <c r="Q143" s="169"/>
    </row>
    <row r="144" spans="1:17" ht="15">
      <c r="A144" s="169"/>
      <c r="B144" s="169"/>
      <c r="C144" s="169"/>
      <c r="D144" s="169"/>
      <c r="E144" s="169"/>
      <c r="F144" s="169"/>
      <c r="G144" s="169"/>
      <c r="H144" s="169"/>
      <c r="I144" s="169"/>
      <c r="J144" s="169"/>
      <c r="K144" s="169"/>
      <c r="L144" s="169"/>
      <c r="M144" s="169"/>
      <c r="N144" s="169"/>
      <c r="O144" s="169"/>
      <c r="P144" s="169"/>
      <c r="Q144" s="169"/>
    </row>
    <row r="145" spans="1:17" ht="15">
      <c r="A145" s="169"/>
      <c r="B145" s="169"/>
      <c r="C145" s="169"/>
      <c r="D145" s="169"/>
      <c r="E145" s="169"/>
      <c r="F145" s="169"/>
      <c r="G145" s="169"/>
      <c r="H145" s="169"/>
      <c r="I145" s="169"/>
      <c r="J145" s="169"/>
      <c r="K145" s="169"/>
      <c r="L145" s="169"/>
      <c r="M145" s="169"/>
      <c r="N145" s="169"/>
      <c r="O145" s="169"/>
      <c r="P145" s="169"/>
      <c r="Q145" s="169"/>
    </row>
    <row r="146" spans="1:17" ht="15">
      <c r="A146" s="169"/>
      <c r="B146" s="169"/>
      <c r="C146" s="169"/>
      <c r="D146" s="169"/>
      <c r="E146" s="169"/>
      <c r="F146" s="169"/>
      <c r="G146" s="169"/>
      <c r="H146" s="169"/>
      <c r="I146" s="169"/>
      <c r="J146" s="169"/>
      <c r="K146" s="169"/>
      <c r="L146" s="169"/>
      <c r="M146" s="169"/>
      <c r="N146" s="169"/>
      <c r="O146" s="169"/>
      <c r="P146" s="169"/>
      <c r="Q146" s="169"/>
    </row>
    <row r="147" spans="1:17" ht="15">
      <c r="A147" s="169"/>
      <c r="B147" s="169"/>
      <c r="C147" s="169"/>
      <c r="D147" s="169"/>
      <c r="E147" s="169"/>
      <c r="F147" s="169"/>
      <c r="G147" s="169"/>
      <c r="H147" s="169"/>
      <c r="I147" s="169"/>
      <c r="J147" s="169"/>
      <c r="K147" s="169"/>
      <c r="L147" s="169"/>
      <c r="M147" s="169"/>
      <c r="N147" s="169"/>
      <c r="O147" s="169"/>
      <c r="P147" s="169"/>
      <c r="Q147" s="169"/>
    </row>
    <row r="148" spans="1:17" ht="15">
      <c r="A148" s="169"/>
      <c r="B148" s="169"/>
      <c r="C148" s="169"/>
      <c r="D148" s="169"/>
      <c r="E148" s="169"/>
      <c r="F148" s="169"/>
      <c r="G148" s="169"/>
      <c r="H148" s="169"/>
      <c r="I148" s="169"/>
      <c r="J148" s="169"/>
      <c r="K148" s="169"/>
      <c r="L148" s="169"/>
      <c r="M148" s="169"/>
      <c r="N148" s="169"/>
      <c r="O148" s="169"/>
      <c r="P148" s="169"/>
      <c r="Q148" s="169"/>
    </row>
    <row r="149" spans="1:17" ht="15">
      <c r="A149" s="169"/>
      <c r="B149" s="169"/>
      <c r="C149" s="169"/>
      <c r="D149" s="169"/>
      <c r="E149" s="169"/>
      <c r="F149" s="169"/>
      <c r="G149" s="169"/>
      <c r="H149" s="169"/>
      <c r="I149" s="169"/>
      <c r="J149" s="169"/>
      <c r="K149" s="169"/>
      <c r="L149" s="169"/>
      <c r="M149" s="169"/>
      <c r="N149" s="169"/>
      <c r="O149" s="169"/>
      <c r="P149" s="169"/>
      <c r="Q149" s="169"/>
    </row>
    <row r="150" spans="1:17" ht="15">
      <c r="A150" s="169"/>
      <c r="B150" s="169"/>
      <c r="C150" s="169"/>
      <c r="D150" s="169"/>
      <c r="E150" s="169"/>
      <c r="F150" s="169"/>
      <c r="G150" s="169"/>
      <c r="H150" s="169"/>
      <c r="I150" s="169"/>
      <c r="J150" s="169"/>
      <c r="K150" s="169"/>
      <c r="L150" s="169"/>
      <c r="M150" s="169"/>
      <c r="N150" s="169"/>
      <c r="O150" s="169"/>
      <c r="P150" s="169"/>
      <c r="Q150" s="169"/>
    </row>
    <row r="151" spans="1:17" ht="15">
      <c r="A151" s="169"/>
      <c r="B151" s="169"/>
      <c r="C151" s="169"/>
      <c r="D151" s="169"/>
      <c r="E151" s="169"/>
      <c r="F151" s="169"/>
      <c r="G151" s="169"/>
      <c r="H151" s="169"/>
      <c r="I151" s="169"/>
      <c r="J151" s="169"/>
      <c r="K151" s="169"/>
      <c r="L151" s="169"/>
      <c r="M151" s="169"/>
      <c r="N151" s="169"/>
      <c r="O151" s="169"/>
      <c r="P151" s="169"/>
      <c r="Q151" s="169"/>
    </row>
    <row r="152" spans="1:17" ht="15">
      <c r="A152" s="169"/>
      <c r="B152" s="169"/>
      <c r="C152" s="169"/>
      <c r="D152" s="169"/>
      <c r="E152" s="169"/>
      <c r="F152" s="169"/>
      <c r="G152" s="169"/>
      <c r="H152" s="169"/>
      <c r="I152" s="169"/>
      <c r="J152" s="169"/>
      <c r="K152" s="169"/>
      <c r="L152" s="169"/>
      <c r="M152" s="169"/>
      <c r="N152" s="169"/>
      <c r="O152" s="169"/>
      <c r="P152" s="169"/>
      <c r="Q152" s="169"/>
    </row>
    <row r="153" spans="1:17" ht="15">
      <c r="A153" s="169"/>
      <c r="B153" s="169"/>
      <c r="C153" s="169"/>
      <c r="D153" s="169"/>
      <c r="E153" s="169"/>
      <c r="F153" s="169"/>
      <c r="G153" s="169"/>
      <c r="H153" s="169"/>
      <c r="I153" s="169"/>
      <c r="J153" s="169"/>
      <c r="K153" s="169"/>
      <c r="L153" s="169"/>
      <c r="M153" s="169"/>
      <c r="N153" s="169"/>
      <c r="O153" s="169"/>
      <c r="P153" s="169"/>
      <c r="Q153" s="169"/>
    </row>
    <row r="154" spans="1:17" ht="15">
      <c r="A154" s="169"/>
      <c r="B154" s="169"/>
      <c r="C154" s="169"/>
      <c r="D154" s="169"/>
      <c r="E154" s="169"/>
      <c r="F154" s="169"/>
      <c r="G154" s="169"/>
      <c r="H154" s="169"/>
      <c r="I154" s="169"/>
      <c r="J154" s="169"/>
      <c r="K154" s="169"/>
      <c r="L154" s="169"/>
      <c r="M154" s="169"/>
      <c r="N154" s="169"/>
      <c r="O154" s="169"/>
      <c r="P154" s="169"/>
      <c r="Q154" s="169"/>
    </row>
    <row r="155" spans="1:17" ht="15">
      <c r="A155" s="169"/>
      <c r="B155" s="169"/>
      <c r="C155" s="169"/>
      <c r="D155" s="169"/>
      <c r="E155" s="169"/>
      <c r="F155" s="169"/>
      <c r="G155" s="169"/>
      <c r="H155" s="169"/>
      <c r="I155" s="169"/>
      <c r="J155" s="169"/>
      <c r="K155" s="169"/>
      <c r="L155" s="169"/>
      <c r="M155" s="169"/>
      <c r="N155" s="169"/>
      <c r="O155" s="169"/>
      <c r="P155" s="169"/>
      <c r="Q155" s="169"/>
    </row>
    <row r="156" spans="1:17" ht="15">
      <c r="A156" s="169"/>
      <c r="B156" s="169"/>
      <c r="C156" s="169"/>
      <c r="D156" s="169"/>
      <c r="E156" s="169"/>
      <c r="F156" s="169"/>
      <c r="G156" s="169"/>
      <c r="H156" s="169"/>
      <c r="I156" s="169"/>
      <c r="J156" s="169"/>
      <c r="K156" s="169"/>
      <c r="L156" s="169"/>
      <c r="M156" s="169"/>
      <c r="N156" s="169"/>
      <c r="O156" s="169"/>
      <c r="P156" s="169"/>
      <c r="Q156" s="169"/>
    </row>
    <row r="157" spans="1:17" ht="15">
      <c r="A157" s="169"/>
      <c r="B157" s="169"/>
      <c r="C157" s="169"/>
      <c r="D157" s="169"/>
      <c r="E157" s="169"/>
      <c r="F157" s="169"/>
      <c r="G157" s="169"/>
      <c r="H157" s="169"/>
      <c r="I157" s="169"/>
      <c r="J157" s="169"/>
      <c r="K157" s="169"/>
      <c r="L157" s="169"/>
      <c r="M157" s="169"/>
      <c r="N157" s="169"/>
      <c r="O157" s="169"/>
      <c r="P157" s="169"/>
      <c r="Q157" s="169"/>
    </row>
    <row r="158" spans="1:17" ht="15">
      <c r="A158" s="169"/>
      <c r="B158" s="169"/>
      <c r="C158" s="169"/>
      <c r="D158" s="169"/>
      <c r="E158" s="169"/>
      <c r="F158" s="169"/>
      <c r="G158" s="169"/>
      <c r="H158" s="169"/>
      <c r="I158" s="169"/>
      <c r="J158" s="169"/>
      <c r="K158" s="169"/>
      <c r="L158" s="169"/>
      <c r="M158" s="169"/>
      <c r="N158" s="169"/>
      <c r="O158" s="169"/>
      <c r="P158" s="169"/>
      <c r="Q158" s="169"/>
    </row>
    <row r="159" spans="1:17" ht="15">
      <c r="A159" s="169"/>
      <c r="B159" s="169"/>
      <c r="C159" s="169"/>
      <c r="D159" s="169"/>
      <c r="E159" s="169"/>
      <c r="F159" s="169"/>
      <c r="G159" s="169"/>
      <c r="H159" s="169"/>
      <c r="I159" s="169"/>
      <c r="J159" s="169"/>
      <c r="K159" s="169"/>
      <c r="L159" s="169"/>
      <c r="M159" s="169"/>
      <c r="N159" s="169"/>
      <c r="O159" s="169"/>
      <c r="P159" s="169"/>
      <c r="Q159" s="169"/>
    </row>
    <row r="160" spans="1:17" ht="15">
      <c r="A160" s="169"/>
      <c r="B160" s="169"/>
      <c r="C160" s="169"/>
      <c r="D160" s="169"/>
      <c r="E160" s="169"/>
      <c r="F160" s="169"/>
      <c r="G160" s="169"/>
      <c r="H160" s="169"/>
      <c r="I160" s="169"/>
      <c r="J160" s="169"/>
      <c r="K160" s="169"/>
      <c r="L160" s="169"/>
      <c r="M160" s="169"/>
      <c r="N160" s="169"/>
      <c r="O160" s="169"/>
      <c r="P160" s="169"/>
      <c r="Q160" s="169"/>
    </row>
    <row r="161" spans="1:17" ht="15">
      <c r="A161" s="169"/>
      <c r="B161" s="169"/>
      <c r="C161" s="169"/>
      <c r="D161" s="169"/>
      <c r="E161" s="169"/>
      <c r="F161" s="169"/>
      <c r="G161" s="169"/>
      <c r="H161" s="169"/>
      <c r="I161" s="169"/>
      <c r="J161" s="169"/>
      <c r="K161" s="169"/>
      <c r="L161" s="169"/>
      <c r="M161" s="169"/>
      <c r="N161" s="169"/>
      <c r="O161" s="169"/>
      <c r="P161" s="169"/>
      <c r="Q161" s="169"/>
    </row>
    <row r="162" spans="1:17" ht="15">
      <c r="A162" s="169"/>
      <c r="B162" s="169"/>
      <c r="C162" s="169"/>
      <c r="D162" s="169"/>
      <c r="E162" s="169"/>
      <c r="F162" s="169"/>
      <c r="G162" s="169"/>
      <c r="H162" s="169"/>
      <c r="I162" s="169"/>
      <c r="J162" s="169"/>
      <c r="K162" s="169"/>
      <c r="L162" s="169"/>
      <c r="M162" s="169"/>
      <c r="N162" s="169"/>
      <c r="O162" s="169"/>
      <c r="P162" s="169"/>
      <c r="Q162" s="169"/>
    </row>
    <row r="163" spans="1:17" ht="15">
      <c r="A163" s="169"/>
      <c r="B163" s="169"/>
      <c r="C163" s="169"/>
      <c r="D163" s="169"/>
      <c r="E163" s="169"/>
      <c r="F163" s="169"/>
      <c r="G163" s="169"/>
      <c r="H163" s="169"/>
      <c r="I163" s="169"/>
      <c r="J163" s="169"/>
      <c r="K163" s="169"/>
      <c r="L163" s="169"/>
      <c r="M163" s="169"/>
      <c r="N163" s="169"/>
      <c r="O163" s="169"/>
      <c r="P163" s="169"/>
      <c r="Q163" s="169"/>
    </row>
    <row r="164" spans="1:17" ht="15">
      <c r="A164" s="169"/>
      <c r="B164" s="169"/>
      <c r="C164" s="169"/>
      <c r="D164" s="169"/>
      <c r="E164" s="169"/>
      <c r="F164" s="169"/>
      <c r="G164" s="169"/>
      <c r="H164" s="169"/>
      <c r="I164" s="169"/>
      <c r="J164" s="169"/>
      <c r="K164" s="169"/>
      <c r="L164" s="169"/>
      <c r="M164" s="169"/>
      <c r="N164" s="169"/>
      <c r="O164" s="169"/>
      <c r="P164" s="169"/>
      <c r="Q164" s="169"/>
    </row>
    <row r="165" spans="1:17" ht="15">
      <c r="A165" s="169"/>
      <c r="B165" s="169"/>
      <c r="C165" s="169"/>
      <c r="D165" s="169"/>
      <c r="E165" s="169"/>
      <c r="F165" s="169"/>
      <c r="G165" s="169"/>
      <c r="H165" s="169"/>
      <c r="I165" s="169"/>
      <c r="J165" s="169"/>
      <c r="K165" s="169"/>
      <c r="L165" s="169"/>
      <c r="M165" s="169"/>
      <c r="N165" s="169"/>
      <c r="O165" s="169"/>
      <c r="P165" s="169"/>
      <c r="Q165" s="169"/>
    </row>
    <row r="166" spans="1:17" ht="15">
      <c r="A166" s="169"/>
      <c r="B166" s="169"/>
      <c r="C166" s="169"/>
      <c r="D166" s="169"/>
      <c r="E166" s="169"/>
      <c r="F166" s="169"/>
      <c r="G166" s="169"/>
      <c r="H166" s="169"/>
      <c r="I166" s="169"/>
      <c r="J166" s="169"/>
      <c r="K166" s="169"/>
      <c r="L166" s="169"/>
      <c r="M166" s="169"/>
      <c r="N166" s="169"/>
      <c r="O166" s="169"/>
      <c r="P166" s="169"/>
      <c r="Q166" s="169"/>
    </row>
    <row r="167" spans="1:17" ht="15">
      <c r="A167" s="169"/>
      <c r="B167" s="169"/>
      <c r="C167" s="169"/>
      <c r="D167" s="169"/>
      <c r="E167" s="169"/>
      <c r="F167" s="169"/>
      <c r="G167" s="169"/>
      <c r="H167" s="169"/>
      <c r="I167" s="169"/>
      <c r="J167" s="169"/>
      <c r="K167" s="169"/>
      <c r="L167" s="169"/>
      <c r="M167" s="169"/>
      <c r="N167" s="169"/>
      <c r="O167" s="169"/>
      <c r="P167" s="169"/>
      <c r="Q167" s="169"/>
    </row>
    <row r="168" spans="1:17" ht="15">
      <c r="A168" s="169"/>
      <c r="B168" s="169"/>
      <c r="C168" s="169"/>
      <c r="D168" s="169"/>
      <c r="E168" s="169"/>
      <c r="F168" s="169"/>
      <c r="G168" s="169"/>
      <c r="H168" s="169"/>
      <c r="I168" s="169"/>
      <c r="J168" s="169"/>
      <c r="K168" s="169"/>
      <c r="L168" s="169"/>
      <c r="M168" s="169"/>
      <c r="N168" s="169"/>
      <c r="O168" s="169"/>
      <c r="P168" s="169"/>
      <c r="Q168" s="169"/>
    </row>
    <row r="169" spans="1:17" ht="15">
      <c r="A169" s="169"/>
      <c r="B169" s="169"/>
      <c r="C169" s="169"/>
      <c r="D169" s="169"/>
      <c r="E169" s="169"/>
      <c r="F169" s="169"/>
      <c r="G169" s="169"/>
      <c r="H169" s="169"/>
      <c r="I169" s="169"/>
      <c r="J169" s="169"/>
      <c r="K169" s="169"/>
      <c r="L169" s="169"/>
      <c r="M169" s="169"/>
      <c r="N169" s="169"/>
      <c r="O169" s="169"/>
      <c r="P169" s="169"/>
      <c r="Q169" s="169"/>
    </row>
    <row r="170" spans="1:17" ht="15">
      <c r="A170" s="169"/>
      <c r="B170" s="169"/>
      <c r="C170" s="169"/>
      <c r="D170" s="169"/>
      <c r="E170" s="169"/>
      <c r="F170" s="169"/>
      <c r="G170" s="169"/>
      <c r="H170" s="169"/>
      <c r="I170" s="169"/>
      <c r="J170" s="169"/>
      <c r="K170" s="169"/>
      <c r="L170" s="169"/>
      <c r="M170" s="169"/>
      <c r="N170" s="169"/>
      <c r="O170" s="169"/>
      <c r="P170" s="169"/>
      <c r="Q170" s="169"/>
    </row>
    <row r="171" spans="1:17" ht="15">
      <c r="A171" s="169"/>
      <c r="B171" s="169"/>
      <c r="C171" s="169"/>
      <c r="D171" s="169"/>
      <c r="E171" s="169"/>
      <c r="F171" s="169"/>
      <c r="G171" s="169"/>
      <c r="H171" s="169"/>
      <c r="I171" s="169"/>
      <c r="J171" s="169"/>
      <c r="K171" s="169"/>
      <c r="L171" s="169"/>
      <c r="M171" s="169"/>
      <c r="N171" s="169"/>
      <c r="O171" s="169"/>
      <c r="P171" s="169"/>
      <c r="Q171" s="169"/>
    </row>
    <row r="172" spans="1:17" ht="15">
      <c r="A172" s="169"/>
      <c r="B172" s="169"/>
      <c r="C172" s="169"/>
      <c r="D172" s="169"/>
      <c r="E172" s="169"/>
      <c r="F172" s="169"/>
      <c r="G172" s="169"/>
      <c r="H172" s="169"/>
      <c r="I172" s="169"/>
      <c r="J172" s="169"/>
      <c r="K172" s="169"/>
      <c r="L172" s="169"/>
      <c r="M172" s="169"/>
      <c r="N172" s="169"/>
      <c r="O172" s="169"/>
      <c r="P172" s="169"/>
      <c r="Q172" s="169"/>
    </row>
    <row r="173" spans="1:17" ht="15">
      <c r="A173" s="169"/>
      <c r="B173" s="169"/>
      <c r="C173" s="169"/>
      <c r="D173" s="169"/>
      <c r="E173" s="169"/>
      <c r="F173" s="169"/>
      <c r="G173" s="169"/>
      <c r="H173" s="169"/>
      <c r="I173" s="169"/>
      <c r="J173" s="169"/>
      <c r="K173" s="169"/>
      <c r="L173" s="169"/>
      <c r="M173" s="169"/>
      <c r="N173" s="169"/>
      <c r="O173" s="169"/>
      <c r="P173" s="169"/>
      <c r="Q173" s="169"/>
    </row>
    <row r="174" spans="1:17" ht="15">
      <c r="A174" s="169"/>
      <c r="B174" s="169"/>
      <c r="C174" s="169"/>
      <c r="D174" s="169"/>
      <c r="E174" s="169"/>
      <c r="F174" s="169"/>
      <c r="G174" s="169"/>
      <c r="H174" s="169"/>
      <c r="I174" s="169"/>
      <c r="J174" s="169"/>
      <c r="K174" s="169"/>
      <c r="L174" s="169"/>
      <c r="M174" s="169"/>
      <c r="N174" s="169"/>
      <c r="O174" s="169"/>
      <c r="P174" s="169"/>
      <c r="Q174" s="169"/>
    </row>
    <row r="175" spans="1:17" ht="15">
      <c r="A175" s="169"/>
      <c r="B175" s="169"/>
      <c r="C175" s="169"/>
      <c r="D175" s="169"/>
      <c r="E175" s="169"/>
      <c r="F175" s="169"/>
      <c r="G175" s="169"/>
      <c r="H175" s="169"/>
      <c r="I175" s="169"/>
      <c r="J175" s="169"/>
      <c r="K175" s="169"/>
      <c r="L175" s="169"/>
      <c r="M175" s="169"/>
      <c r="N175" s="169"/>
      <c r="O175" s="169"/>
      <c r="P175" s="169"/>
      <c r="Q175" s="169"/>
    </row>
    <row r="176" spans="1:17" ht="15">
      <c r="A176" s="169"/>
      <c r="B176" s="169"/>
      <c r="C176" s="169"/>
      <c r="D176" s="169"/>
      <c r="E176" s="169"/>
      <c r="F176" s="169"/>
      <c r="G176" s="169"/>
      <c r="H176" s="169"/>
      <c r="I176" s="169"/>
      <c r="J176" s="169"/>
      <c r="K176" s="169"/>
      <c r="L176" s="169"/>
      <c r="M176" s="169"/>
      <c r="N176" s="169"/>
      <c r="O176" s="169"/>
      <c r="P176" s="169"/>
      <c r="Q176" s="169"/>
    </row>
    <row r="177" spans="1:17" ht="15">
      <c r="A177" s="169"/>
      <c r="B177" s="169"/>
      <c r="C177" s="169"/>
      <c r="D177" s="169"/>
      <c r="E177" s="169"/>
      <c r="F177" s="169"/>
      <c r="G177" s="169"/>
      <c r="H177" s="169"/>
      <c r="I177" s="169"/>
      <c r="J177" s="169"/>
      <c r="K177" s="169"/>
      <c r="L177" s="169"/>
      <c r="M177" s="169"/>
      <c r="N177" s="169"/>
      <c r="O177" s="169"/>
      <c r="P177" s="169"/>
      <c r="Q177" s="169"/>
    </row>
    <row r="178" spans="1:17" ht="15">
      <c r="A178" s="169"/>
      <c r="B178" s="169"/>
      <c r="C178" s="169"/>
      <c r="D178" s="169"/>
      <c r="E178" s="169"/>
      <c r="F178" s="169"/>
      <c r="G178" s="169"/>
      <c r="H178" s="169"/>
      <c r="I178" s="169"/>
      <c r="J178" s="169"/>
      <c r="K178" s="169"/>
      <c r="L178" s="169"/>
      <c r="M178" s="169"/>
      <c r="N178" s="169"/>
      <c r="O178" s="169"/>
      <c r="P178" s="169"/>
      <c r="Q178" s="169"/>
    </row>
    <row r="179" spans="1:17" ht="15">
      <c r="A179" s="169"/>
      <c r="B179" s="169"/>
      <c r="C179" s="169"/>
      <c r="D179" s="169"/>
      <c r="E179" s="169"/>
      <c r="F179" s="169"/>
      <c r="G179" s="169"/>
      <c r="H179" s="169"/>
      <c r="I179" s="169"/>
      <c r="J179" s="169"/>
      <c r="K179" s="169"/>
      <c r="L179" s="169"/>
      <c r="M179" s="169"/>
      <c r="N179" s="169"/>
      <c r="O179" s="169"/>
      <c r="P179" s="169"/>
      <c r="Q179" s="169"/>
    </row>
    <row r="180" spans="1:17" ht="15">
      <c r="A180" s="169"/>
      <c r="B180" s="169"/>
      <c r="C180" s="169"/>
      <c r="D180" s="169"/>
      <c r="E180" s="169"/>
      <c r="F180" s="169"/>
      <c r="G180" s="169"/>
      <c r="H180" s="169"/>
      <c r="I180" s="169"/>
      <c r="J180" s="169"/>
      <c r="K180" s="169"/>
      <c r="L180" s="169"/>
      <c r="M180" s="169"/>
      <c r="N180" s="169"/>
      <c r="O180" s="169"/>
      <c r="P180" s="169"/>
      <c r="Q180" s="169"/>
    </row>
    <row r="181" spans="1:17" ht="15">
      <c r="A181" s="169"/>
      <c r="B181" s="169"/>
      <c r="C181" s="169"/>
      <c r="D181" s="169"/>
      <c r="E181" s="169"/>
      <c r="F181" s="169"/>
      <c r="G181" s="169"/>
      <c r="H181" s="169"/>
      <c r="I181" s="169"/>
      <c r="J181" s="169"/>
      <c r="K181" s="169"/>
      <c r="L181" s="169"/>
      <c r="M181" s="169"/>
      <c r="N181" s="169"/>
      <c r="O181" s="169"/>
      <c r="P181" s="169"/>
      <c r="Q181" s="169"/>
    </row>
    <row r="182" spans="1:17" ht="15">
      <c r="A182" s="169"/>
      <c r="B182" s="169"/>
      <c r="C182" s="169"/>
      <c r="D182" s="169"/>
      <c r="E182" s="169"/>
      <c r="F182" s="169"/>
      <c r="G182" s="169"/>
      <c r="H182" s="169"/>
      <c r="I182" s="169"/>
      <c r="J182" s="169"/>
      <c r="K182" s="169"/>
      <c r="L182" s="169"/>
      <c r="M182" s="169"/>
      <c r="N182" s="169"/>
      <c r="O182" s="169"/>
      <c r="P182" s="169"/>
      <c r="Q182" s="169"/>
    </row>
    <row r="183" spans="1:17" ht="15">
      <c r="A183" s="169"/>
      <c r="B183" s="169"/>
      <c r="C183" s="169"/>
      <c r="D183" s="169"/>
      <c r="E183" s="169"/>
      <c r="F183" s="169"/>
      <c r="G183" s="169"/>
      <c r="H183" s="169"/>
      <c r="I183" s="169"/>
      <c r="J183" s="169"/>
      <c r="K183" s="169"/>
      <c r="L183" s="169"/>
      <c r="M183" s="169"/>
      <c r="N183" s="169"/>
      <c r="O183" s="169"/>
      <c r="P183" s="169"/>
      <c r="Q183" s="169"/>
    </row>
    <row r="184" spans="1:17" ht="15">
      <c r="A184" s="169"/>
      <c r="B184" s="169"/>
      <c r="C184" s="169"/>
      <c r="D184" s="169"/>
      <c r="E184" s="169"/>
      <c r="F184" s="169"/>
      <c r="G184" s="169"/>
      <c r="H184" s="169"/>
      <c r="I184" s="169"/>
      <c r="J184" s="169"/>
      <c r="K184" s="169"/>
      <c r="L184" s="169"/>
      <c r="M184" s="169"/>
      <c r="N184" s="169"/>
      <c r="O184" s="169"/>
      <c r="P184" s="169"/>
      <c r="Q184" s="169"/>
    </row>
    <row r="185" spans="1:17" ht="15">
      <c r="A185" s="169"/>
      <c r="B185" s="169"/>
      <c r="C185" s="169"/>
      <c r="D185" s="169"/>
      <c r="E185" s="169"/>
      <c r="F185" s="169"/>
      <c r="G185" s="169"/>
      <c r="H185" s="169"/>
      <c r="I185" s="169"/>
      <c r="J185" s="169"/>
      <c r="K185" s="169"/>
      <c r="L185" s="169"/>
      <c r="M185" s="169"/>
      <c r="N185" s="169"/>
      <c r="O185" s="169"/>
      <c r="P185" s="169"/>
      <c r="Q185" s="169"/>
    </row>
    <row r="186" spans="1:17" ht="15">
      <c r="A186" s="169"/>
      <c r="B186" s="169"/>
      <c r="C186" s="169"/>
      <c r="D186" s="169"/>
      <c r="E186" s="169"/>
      <c r="F186" s="169"/>
      <c r="G186" s="169"/>
      <c r="H186" s="169"/>
      <c r="I186" s="169"/>
      <c r="J186" s="169"/>
      <c r="K186" s="169"/>
      <c r="L186" s="169"/>
      <c r="M186" s="169"/>
      <c r="N186" s="169"/>
      <c r="O186" s="169"/>
      <c r="P186" s="169"/>
      <c r="Q186" s="169"/>
    </row>
    <row r="187" spans="1:17" ht="15">
      <c r="A187" s="169"/>
      <c r="B187" s="169"/>
      <c r="C187" s="169"/>
      <c r="D187" s="169"/>
      <c r="E187" s="169"/>
      <c r="F187" s="169"/>
      <c r="G187" s="169"/>
      <c r="H187" s="169"/>
      <c r="I187" s="169"/>
      <c r="J187" s="169"/>
      <c r="K187" s="169"/>
      <c r="L187" s="169"/>
      <c r="M187" s="169"/>
      <c r="N187" s="169"/>
      <c r="O187" s="169"/>
      <c r="P187" s="169"/>
      <c r="Q187" s="169"/>
    </row>
    <row r="188" spans="1:17" ht="15">
      <c r="A188" s="169"/>
      <c r="B188" s="169"/>
      <c r="C188" s="169"/>
      <c r="D188" s="169"/>
      <c r="E188" s="169"/>
      <c r="F188" s="169"/>
      <c r="G188" s="169"/>
      <c r="H188" s="169"/>
      <c r="I188" s="169"/>
      <c r="J188" s="169"/>
      <c r="K188" s="169"/>
      <c r="L188" s="169"/>
      <c r="M188" s="169"/>
      <c r="N188" s="169"/>
      <c r="O188" s="169"/>
      <c r="P188" s="169"/>
      <c r="Q188" s="169"/>
    </row>
    <row r="189" spans="1:17" ht="15">
      <c r="A189" s="169"/>
      <c r="B189" s="169"/>
      <c r="C189" s="169"/>
      <c r="D189" s="169"/>
      <c r="E189" s="169"/>
      <c r="F189" s="169"/>
      <c r="G189" s="169"/>
      <c r="H189" s="169"/>
      <c r="I189" s="169"/>
      <c r="J189" s="169"/>
      <c r="K189" s="169"/>
      <c r="L189" s="169"/>
      <c r="M189" s="169"/>
      <c r="N189" s="169"/>
      <c r="O189" s="169"/>
      <c r="P189" s="169"/>
      <c r="Q189" s="169"/>
    </row>
    <row r="190" spans="1:17" ht="15">
      <c r="A190" s="169"/>
      <c r="B190" s="169"/>
      <c r="C190" s="169"/>
      <c r="D190" s="169"/>
      <c r="E190" s="169"/>
      <c r="F190" s="169"/>
      <c r="G190" s="169"/>
      <c r="H190" s="169"/>
      <c r="I190" s="169"/>
      <c r="J190" s="169"/>
      <c r="K190" s="169"/>
      <c r="L190" s="169"/>
      <c r="M190" s="169"/>
      <c r="N190" s="169"/>
      <c r="O190" s="169"/>
      <c r="P190" s="169"/>
      <c r="Q190" s="169"/>
    </row>
    <row r="191" spans="1:17" ht="15">
      <c r="A191" s="169"/>
      <c r="B191" s="169"/>
      <c r="C191" s="169"/>
      <c r="D191" s="169"/>
      <c r="E191" s="169"/>
      <c r="F191" s="169"/>
      <c r="G191" s="169"/>
      <c r="H191" s="169"/>
      <c r="I191" s="169"/>
      <c r="J191" s="169"/>
      <c r="K191" s="169"/>
      <c r="L191" s="169"/>
      <c r="M191" s="169"/>
      <c r="N191" s="169"/>
      <c r="O191" s="169"/>
      <c r="P191" s="169"/>
      <c r="Q191" s="169"/>
    </row>
    <row r="192" spans="1:17" ht="15">
      <c r="A192" s="169"/>
      <c r="B192" s="169"/>
      <c r="C192" s="169"/>
      <c r="D192" s="169"/>
      <c r="E192" s="169"/>
      <c r="F192" s="169"/>
      <c r="G192" s="169"/>
      <c r="H192" s="169"/>
      <c r="I192" s="169"/>
      <c r="J192" s="169"/>
      <c r="K192" s="169"/>
      <c r="L192" s="169"/>
      <c r="M192" s="169"/>
      <c r="N192" s="169"/>
      <c r="O192" s="169"/>
      <c r="P192" s="169"/>
      <c r="Q192" s="169"/>
    </row>
    <row r="193" spans="1:17" ht="15">
      <c r="A193" s="169"/>
      <c r="B193" s="169"/>
      <c r="C193" s="169"/>
      <c r="D193" s="169"/>
      <c r="E193" s="169"/>
      <c r="F193" s="169"/>
      <c r="G193" s="169"/>
      <c r="H193" s="169"/>
      <c r="I193" s="169"/>
      <c r="J193" s="169"/>
      <c r="K193" s="169"/>
      <c r="L193" s="169"/>
      <c r="M193" s="169"/>
      <c r="N193" s="169"/>
      <c r="O193" s="169"/>
      <c r="P193" s="169"/>
      <c r="Q193" s="169"/>
    </row>
    <row r="194" spans="1:17" ht="15">
      <c r="A194" s="169"/>
      <c r="B194" s="169"/>
      <c r="C194" s="169"/>
      <c r="D194" s="169"/>
      <c r="E194" s="169"/>
      <c r="F194" s="169"/>
      <c r="G194" s="169"/>
      <c r="H194" s="169"/>
      <c r="I194" s="169"/>
      <c r="J194" s="169"/>
      <c r="K194" s="169"/>
      <c r="L194" s="169"/>
      <c r="M194" s="169"/>
      <c r="N194" s="169"/>
      <c r="O194" s="169"/>
      <c r="P194" s="169"/>
      <c r="Q194" s="169"/>
    </row>
    <row r="195" spans="1:17" ht="15">
      <c r="A195" s="169"/>
      <c r="B195" s="169"/>
      <c r="C195" s="169"/>
      <c r="D195" s="169"/>
      <c r="E195" s="169"/>
      <c r="F195" s="169"/>
      <c r="G195" s="169"/>
      <c r="H195" s="169"/>
      <c r="I195" s="169"/>
      <c r="J195" s="169"/>
      <c r="K195" s="169"/>
      <c r="L195" s="169"/>
      <c r="M195" s="169"/>
      <c r="N195" s="169"/>
      <c r="O195" s="169"/>
      <c r="P195" s="169"/>
      <c r="Q195" s="169"/>
    </row>
    <row r="196" spans="1:17" ht="15">
      <c r="A196" s="169"/>
      <c r="B196" s="169"/>
      <c r="C196" s="169"/>
      <c r="D196" s="169"/>
      <c r="E196" s="169"/>
      <c r="F196" s="169"/>
      <c r="G196" s="169"/>
      <c r="H196" s="169"/>
      <c r="I196" s="169"/>
      <c r="J196" s="169"/>
      <c r="K196" s="169"/>
      <c r="L196" s="169"/>
      <c r="M196" s="169"/>
      <c r="N196" s="169"/>
      <c r="O196" s="169"/>
      <c r="P196" s="169"/>
      <c r="Q196" s="169"/>
    </row>
    <row r="197" spans="1:17" ht="15">
      <c r="A197" s="169"/>
      <c r="B197" s="169"/>
      <c r="C197" s="169"/>
      <c r="D197" s="169"/>
      <c r="E197" s="169"/>
      <c r="F197" s="169"/>
      <c r="G197" s="169"/>
      <c r="H197" s="169"/>
      <c r="I197" s="169"/>
      <c r="J197" s="169"/>
      <c r="K197" s="169"/>
      <c r="L197" s="169"/>
      <c r="M197" s="169"/>
      <c r="N197" s="169"/>
      <c r="O197" s="169"/>
      <c r="P197" s="169"/>
      <c r="Q197" s="169"/>
    </row>
    <row r="198" spans="1:17" ht="15">
      <c r="A198" s="169"/>
      <c r="B198" s="169"/>
      <c r="C198" s="169"/>
      <c r="D198" s="169"/>
      <c r="E198" s="169"/>
      <c r="F198" s="169"/>
      <c r="G198" s="169"/>
      <c r="H198" s="169"/>
      <c r="I198" s="169"/>
      <c r="J198" s="169"/>
      <c r="K198" s="169"/>
      <c r="L198" s="169"/>
      <c r="M198" s="169"/>
      <c r="N198" s="169"/>
      <c r="O198" s="169"/>
      <c r="P198" s="169"/>
      <c r="Q198" s="169"/>
    </row>
    <row r="199" spans="1:17" ht="15">
      <c r="A199" s="169"/>
      <c r="B199" s="169"/>
      <c r="C199" s="169"/>
      <c r="D199" s="169"/>
      <c r="E199" s="169"/>
      <c r="F199" s="169"/>
      <c r="G199" s="169"/>
      <c r="H199" s="169"/>
      <c r="I199" s="169"/>
      <c r="J199" s="169"/>
      <c r="K199" s="169"/>
      <c r="L199" s="169"/>
      <c r="M199" s="169"/>
      <c r="N199" s="169"/>
      <c r="O199" s="169"/>
      <c r="P199" s="169"/>
      <c r="Q199" s="169"/>
    </row>
    <row r="200" spans="1:17" ht="15">
      <c r="A200" s="169"/>
      <c r="B200" s="169"/>
      <c r="C200" s="169"/>
      <c r="D200" s="169"/>
      <c r="E200" s="169"/>
      <c r="F200" s="169"/>
      <c r="G200" s="169"/>
      <c r="H200" s="169"/>
      <c r="I200" s="169"/>
      <c r="J200" s="169"/>
      <c r="K200" s="169"/>
      <c r="L200" s="169"/>
      <c r="M200" s="169"/>
      <c r="N200" s="169"/>
      <c r="O200" s="169"/>
      <c r="P200" s="169"/>
      <c r="Q200" s="169"/>
    </row>
    <row r="201" spans="1:17" ht="15">
      <c r="A201" s="169"/>
      <c r="B201" s="169"/>
      <c r="C201" s="169"/>
      <c r="D201" s="169"/>
      <c r="E201" s="169"/>
      <c r="F201" s="169"/>
      <c r="G201" s="169"/>
      <c r="H201" s="169"/>
      <c r="I201" s="169"/>
      <c r="J201" s="169"/>
      <c r="K201" s="169"/>
      <c r="L201" s="169"/>
      <c r="M201" s="169"/>
      <c r="N201" s="169"/>
      <c r="O201" s="169"/>
      <c r="P201" s="169"/>
      <c r="Q201" s="169"/>
    </row>
    <row r="202" spans="1:17" ht="15">
      <c r="A202" s="169"/>
      <c r="B202" s="169"/>
      <c r="C202" s="169"/>
      <c r="D202" s="169"/>
      <c r="E202" s="169"/>
      <c r="F202" s="169"/>
      <c r="G202" s="169"/>
      <c r="H202" s="169"/>
      <c r="I202" s="169"/>
      <c r="J202" s="169"/>
      <c r="K202" s="169"/>
      <c r="L202" s="169"/>
      <c r="M202" s="169"/>
      <c r="N202" s="169"/>
      <c r="O202" s="169"/>
      <c r="P202" s="169"/>
      <c r="Q202" s="169"/>
    </row>
    <row r="203" spans="1:17" ht="15">
      <c r="A203" s="169"/>
      <c r="B203" s="169"/>
      <c r="C203" s="169"/>
      <c r="D203" s="169"/>
      <c r="E203" s="169"/>
      <c r="F203" s="169"/>
      <c r="G203" s="169"/>
      <c r="H203" s="169"/>
      <c r="I203" s="169"/>
      <c r="J203" s="169"/>
      <c r="K203" s="169"/>
      <c r="L203" s="169"/>
      <c r="M203" s="169"/>
      <c r="N203" s="169"/>
      <c r="O203" s="169"/>
      <c r="P203" s="169"/>
      <c r="Q203" s="169"/>
    </row>
    <row r="204" spans="1:17" ht="15">
      <c r="A204" s="169"/>
      <c r="B204" s="169"/>
      <c r="C204" s="169"/>
      <c r="D204" s="169"/>
      <c r="E204" s="169"/>
      <c r="F204" s="169"/>
      <c r="G204" s="169"/>
      <c r="H204" s="169"/>
      <c r="I204" s="169"/>
      <c r="J204" s="169"/>
      <c r="K204" s="169"/>
      <c r="L204" s="169"/>
      <c r="M204" s="169"/>
      <c r="N204" s="169"/>
      <c r="O204" s="169"/>
      <c r="P204" s="169"/>
      <c r="Q204" s="169"/>
    </row>
    <row r="205" spans="1:17" ht="15">
      <c r="A205" s="169"/>
      <c r="B205" s="169"/>
      <c r="C205" s="169"/>
      <c r="D205" s="169"/>
      <c r="E205" s="169"/>
      <c r="F205" s="169"/>
      <c r="G205" s="169"/>
      <c r="H205" s="169"/>
      <c r="I205" s="169"/>
      <c r="J205" s="169"/>
      <c r="K205" s="169"/>
      <c r="L205" s="169"/>
      <c r="M205" s="169"/>
      <c r="N205" s="169"/>
      <c r="O205" s="169"/>
      <c r="P205" s="169"/>
      <c r="Q205" s="169"/>
    </row>
    <row r="206" spans="1:17" ht="15">
      <c r="A206" s="169"/>
      <c r="B206" s="169"/>
      <c r="C206" s="169"/>
      <c r="D206" s="169"/>
      <c r="E206" s="169"/>
      <c r="F206" s="169"/>
      <c r="G206" s="169"/>
      <c r="H206" s="169"/>
      <c r="I206" s="169"/>
      <c r="J206" s="169"/>
      <c r="K206" s="169"/>
      <c r="L206" s="169"/>
      <c r="M206" s="169"/>
      <c r="N206" s="169"/>
      <c r="O206" s="169"/>
      <c r="P206" s="169"/>
      <c r="Q206" s="169"/>
    </row>
    <row r="207" spans="1:17" ht="15">
      <c r="A207" s="169"/>
      <c r="B207" s="169"/>
      <c r="C207" s="169"/>
      <c r="D207" s="169"/>
      <c r="E207" s="169"/>
      <c r="F207" s="169"/>
      <c r="G207" s="169"/>
      <c r="H207" s="169"/>
      <c r="I207" s="169"/>
      <c r="J207" s="169"/>
      <c r="K207" s="169"/>
      <c r="L207" s="169"/>
      <c r="M207" s="169"/>
      <c r="N207" s="169"/>
      <c r="O207" s="169"/>
      <c r="P207" s="169"/>
      <c r="Q207" s="169"/>
    </row>
    <row r="208" spans="1:17" ht="15">
      <c r="A208" s="169"/>
      <c r="B208" s="169"/>
      <c r="C208" s="169"/>
      <c r="D208" s="169"/>
      <c r="E208" s="169"/>
      <c r="F208" s="169"/>
      <c r="G208" s="169"/>
      <c r="H208" s="169"/>
      <c r="I208" s="169"/>
      <c r="J208" s="169"/>
      <c r="K208" s="169"/>
      <c r="L208" s="169"/>
      <c r="M208" s="169"/>
      <c r="N208" s="169"/>
      <c r="O208" s="169"/>
      <c r="P208" s="169"/>
      <c r="Q208" s="169"/>
    </row>
    <row r="209" spans="1:17" ht="15">
      <c r="A209" s="169"/>
      <c r="B209" s="169"/>
      <c r="C209" s="169"/>
      <c r="D209" s="169"/>
      <c r="E209" s="169"/>
      <c r="F209" s="169"/>
      <c r="G209" s="169"/>
      <c r="H209" s="169"/>
      <c r="I209" s="169"/>
      <c r="J209" s="169"/>
      <c r="K209" s="169"/>
      <c r="L209" s="169"/>
      <c r="M209" s="169"/>
      <c r="N209" s="169"/>
      <c r="O209" s="169"/>
      <c r="P209" s="169"/>
      <c r="Q209" s="169"/>
    </row>
    <row r="210" spans="1:17" ht="15">
      <c r="A210" s="169"/>
      <c r="B210" s="169"/>
      <c r="C210" s="169"/>
      <c r="D210" s="169"/>
      <c r="E210" s="169"/>
      <c r="F210" s="169"/>
      <c r="G210" s="169"/>
      <c r="H210" s="169"/>
      <c r="I210" s="169"/>
      <c r="J210" s="169"/>
      <c r="K210" s="169"/>
      <c r="L210" s="169"/>
      <c r="M210" s="169"/>
      <c r="N210" s="169"/>
      <c r="O210" s="169"/>
      <c r="P210" s="169"/>
      <c r="Q210" s="169"/>
    </row>
    <row r="211" spans="1:17" ht="15">
      <c r="A211" s="169"/>
      <c r="B211" s="169"/>
      <c r="C211" s="169"/>
      <c r="D211" s="169"/>
      <c r="E211" s="169"/>
      <c r="F211" s="169"/>
      <c r="G211" s="169"/>
      <c r="H211" s="169"/>
      <c r="I211" s="169"/>
      <c r="J211" s="169"/>
      <c r="K211" s="169"/>
      <c r="L211" s="169"/>
      <c r="M211" s="169"/>
      <c r="N211" s="169"/>
      <c r="O211" s="169"/>
      <c r="P211" s="169"/>
      <c r="Q211" s="169"/>
    </row>
    <row r="212" spans="1:17" ht="15">
      <c r="A212" s="169"/>
      <c r="B212" s="169"/>
      <c r="C212" s="169"/>
      <c r="D212" s="169"/>
      <c r="E212" s="169"/>
      <c r="F212" s="169"/>
      <c r="G212" s="169"/>
      <c r="H212" s="169"/>
      <c r="I212" s="169"/>
      <c r="J212" s="169"/>
      <c r="K212" s="169"/>
      <c r="L212" s="169"/>
      <c r="M212" s="169"/>
      <c r="N212" s="169"/>
      <c r="O212" s="169"/>
      <c r="P212" s="169"/>
      <c r="Q212" s="169"/>
    </row>
    <row r="213" spans="1:17" ht="15">
      <c r="A213" s="169"/>
      <c r="B213" s="169"/>
      <c r="C213" s="169"/>
      <c r="D213" s="169"/>
      <c r="E213" s="169"/>
      <c r="F213" s="169"/>
      <c r="G213" s="169"/>
      <c r="H213" s="169"/>
      <c r="I213" s="169"/>
      <c r="J213" s="169"/>
      <c r="K213" s="169"/>
      <c r="L213" s="169"/>
      <c r="M213" s="169"/>
      <c r="N213" s="169"/>
      <c r="O213" s="169"/>
      <c r="P213" s="169"/>
      <c r="Q213" s="169"/>
    </row>
    <row r="214" spans="1:17" ht="15">
      <c r="A214" s="169"/>
      <c r="B214" s="169"/>
      <c r="C214" s="169"/>
      <c r="D214" s="169"/>
      <c r="E214" s="169"/>
      <c r="F214" s="169"/>
      <c r="G214" s="169"/>
      <c r="H214" s="169"/>
      <c r="I214" s="169"/>
      <c r="J214" s="169"/>
      <c r="K214" s="169"/>
      <c r="L214" s="169"/>
      <c r="M214" s="169"/>
      <c r="N214" s="169"/>
      <c r="O214" s="169"/>
      <c r="P214" s="169"/>
      <c r="Q214" s="169"/>
    </row>
    <row r="215" spans="1:17" ht="15">
      <c r="A215" s="169"/>
      <c r="B215" s="169"/>
      <c r="C215" s="169"/>
      <c r="D215" s="169"/>
      <c r="E215" s="169"/>
      <c r="F215" s="169"/>
      <c r="G215" s="169"/>
      <c r="H215" s="169"/>
      <c r="I215" s="169"/>
      <c r="J215" s="169"/>
      <c r="K215" s="169"/>
      <c r="L215" s="169"/>
      <c r="M215" s="169"/>
      <c r="N215" s="169"/>
      <c r="O215" s="169"/>
      <c r="P215" s="169"/>
      <c r="Q215" s="169"/>
    </row>
    <row r="216" spans="1:17" ht="15">
      <c r="A216" s="169"/>
      <c r="B216" s="169"/>
      <c r="C216" s="169"/>
      <c r="D216" s="169"/>
      <c r="E216" s="169"/>
      <c r="F216" s="169"/>
      <c r="G216" s="169"/>
      <c r="H216" s="169"/>
      <c r="I216" s="169"/>
      <c r="J216" s="169"/>
      <c r="K216" s="169"/>
      <c r="L216" s="169"/>
      <c r="M216" s="169"/>
      <c r="N216" s="169"/>
      <c r="O216" s="169"/>
      <c r="P216" s="169"/>
      <c r="Q216" s="169"/>
    </row>
    <row r="217" spans="1:17" ht="15">
      <c r="A217" s="169"/>
      <c r="B217" s="169"/>
      <c r="C217" s="169"/>
      <c r="D217" s="169"/>
      <c r="E217" s="169"/>
      <c r="F217" s="169"/>
      <c r="G217" s="169"/>
      <c r="H217" s="169"/>
      <c r="I217" s="169"/>
      <c r="J217" s="169"/>
      <c r="K217" s="169"/>
      <c r="L217" s="169"/>
      <c r="M217" s="169"/>
      <c r="N217" s="169"/>
      <c r="O217" s="169"/>
      <c r="P217" s="169"/>
      <c r="Q217" s="169"/>
    </row>
    <row r="218" spans="1:17" ht="15">
      <c r="A218" s="169"/>
      <c r="B218" s="169"/>
      <c r="C218" s="169"/>
      <c r="D218" s="169"/>
      <c r="E218" s="169"/>
      <c r="F218" s="169"/>
      <c r="G218" s="169"/>
      <c r="H218" s="169"/>
      <c r="I218" s="169"/>
      <c r="J218" s="169"/>
      <c r="K218" s="169"/>
      <c r="L218" s="169"/>
      <c r="M218" s="169"/>
      <c r="N218" s="169"/>
      <c r="O218" s="169"/>
      <c r="P218" s="169"/>
      <c r="Q218" s="169"/>
    </row>
    <row r="219" spans="1:17" ht="15">
      <c r="A219" s="169"/>
      <c r="B219" s="169"/>
      <c r="C219" s="169"/>
      <c r="D219" s="169"/>
      <c r="E219" s="169"/>
      <c r="F219" s="169"/>
      <c r="G219" s="169"/>
      <c r="H219" s="169"/>
      <c r="I219" s="169"/>
      <c r="J219" s="169"/>
      <c r="K219" s="169"/>
      <c r="L219" s="169"/>
      <c r="M219" s="169"/>
      <c r="N219" s="169"/>
      <c r="O219" s="169"/>
      <c r="P219" s="169"/>
      <c r="Q219" s="169"/>
    </row>
    <row r="220" spans="1:17" ht="15">
      <c r="A220" s="169"/>
      <c r="B220" s="169"/>
      <c r="C220" s="169"/>
      <c r="D220" s="169"/>
      <c r="E220" s="169"/>
      <c r="F220" s="169"/>
      <c r="G220" s="169"/>
      <c r="H220" s="169"/>
      <c r="I220" s="169"/>
      <c r="J220" s="169"/>
      <c r="K220" s="169"/>
      <c r="L220" s="169"/>
      <c r="M220" s="169"/>
      <c r="N220" s="169"/>
      <c r="O220" s="169"/>
      <c r="P220" s="169"/>
      <c r="Q220" s="169"/>
    </row>
    <row r="221" spans="1:17" ht="15">
      <c r="A221" s="169"/>
      <c r="B221" s="169"/>
      <c r="C221" s="169"/>
      <c r="D221" s="169"/>
      <c r="E221" s="169"/>
      <c r="F221" s="169"/>
      <c r="G221" s="169"/>
      <c r="H221" s="169"/>
      <c r="I221" s="169"/>
      <c r="J221" s="169"/>
      <c r="K221" s="169"/>
      <c r="L221" s="169"/>
      <c r="M221" s="169"/>
      <c r="N221" s="169"/>
      <c r="O221" s="169"/>
      <c r="P221" s="169"/>
      <c r="Q221" s="169"/>
    </row>
    <row r="222" spans="1:17" ht="15">
      <c r="A222" s="169"/>
      <c r="B222" s="169"/>
      <c r="C222" s="169"/>
      <c r="D222" s="169"/>
      <c r="E222" s="169"/>
      <c r="F222" s="169"/>
      <c r="G222" s="169"/>
      <c r="H222" s="169"/>
      <c r="I222" s="169"/>
      <c r="J222" s="169"/>
      <c r="K222" s="169"/>
      <c r="L222" s="169"/>
      <c r="M222" s="169"/>
      <c r="N222" s="169"/>
      <c r="O222" s="169"/>
      <c r="P222" s="169"/>
      <c r="Q222" s="169"/>
    </row>
    <row r="223" spans="1:17" ht="15">
      <c r="A223" s="169"/>
      <c r="B223" s="169"/>
      <c r="C223" s="169"/>
      <c r="D223" s="169"/>
      <c r="E223" s="169"/>
      <c r="F223" s="169"/>
      <c r="G223" s="169"/>
      <c r="H223" s="169"/>
      <c r="I223" s="169"/>
      <c r="J223" s="169"/>
      <c r="K223" s="169"/>
      <c r="L223" s="169"/>
      <c r="M223" s="169"/>
      <c r="N223" s="169"/>
      <c r="O223" s="169"/>
      <c r="P223" s="169"/>
      <c r="Q223" s="169"/>
    </row>
    <row r="224" spans="1:17" ht="15">
      <c r="A224" s="169"/>
      <c r="B224" s="169"/>
      <c r="C224" s="169"/>
      <c r="D224" s="169"/>
      <c r="E224" s="169"/>
      <c r="F224" s="169"/>
      <c r="G224" s="169"/>
      <c r="H224" s="169"/>
      <c r="I224" s="169"/>
      <c r="J224" s="169"/>
      <c r="K224" s="169"/>
      <c r="L224" s="169"/>
      <c r="M224" s="169"/>
      <c r="N224" s="169"/>
      <c r="O224" s="169"/>
      <c r="P224" s="169"/>
      <c r="Q224" s="169"/>
    </row>
    <row r="225" spans="1:17" ht="15">
      <c r="A225" s="169"/>
      <c r="B225" s="169"/>
      <c r="C225" s="169"/>
      <c r="D225" s="169"/>
      <c r="E225" s="169"/>
      <c r="F225" s="169"/>
      <c r="G225" s="169"/>
      <c r="H225" s="169"/>
      <c r="I225" s="169"/>
      <c r="J225" s="169"/>
      <c r="K225" s="169"/>
      <c r="L225" s="169"/>
      <c r="M225" s="169"/>
      <c r="N225" s="169"/>
      <c r="O225" s="169"/>
      <c r="P225" s="169"/>
      <c r="Q225" s="169"/>
    </row>
    <row r="226" spans="1:17" ht="15">
      <c r="A226" s="169"/>
      <c r="B226" s="169"/>
      <c r="C226" s="169"/>
      <c r="D226" s="169"/>
      <c r="E226" s="169"/>
      <c r="F226" s="169"/>
      <c r="G226" s="169"/>
      <c r="H226" s="169"/>
      <c r="I226" s="169"/>
      <c r="J226" s="169"/>
      <c r="K226" s="169"/>
      <c r="L226" s="169"/>
      <c r="M226" s="169"/>
      <c r="N226" s="169"/>
      <c r="O226" s="169"/>
      <c r="P226" s="169"/>
      <c r="Q226" s="169"/>
    </row>
    <row r="227" spans="1:17" ht="15">
      <c r="A227" s="169"/>
      <c r="B227" s="169"/>
      <c r="C227" s="169"/>
      <c r="D227" s="169"/>
      <c r="E227" s="169"/>
      <c r="F227" s="169"/>
      <c r="G227" s="169"/>
      <c r="H227" s="169"/>
      <c r="I227" s="169"/>
      <c r="J227" s="169"/>
      <c r="K227" s="169"/>
      <c r="L227" s="169"/>
      <c r="M227" s="169"/>
      <c r="N227" s="169"/>
      <c r="O227" s="169"/>
      <c r="P227" s="169"/>
      <c r="Q227" s="169"/>
    </row>
    <row r="228" spans="1:17" ht="15">
      <c r="A228" s="169"/>
      <c r="B228" s="169"/>
      <c r="C228" s="169"/>
      <c r="D228" s="169"/>
      <c r="E228" s="169"/>
      <c r="F228" s="169"/>
      <c r="G228" s="169"/>
      <c r="H228" s="169"/>
      <c r="I228" s="169"/>
      <c r="J228" s="169"/>
      <c r="K228" s="169"/>
      <c r="L228" s="169"/>
      <c r="M228" s="169"/>
      <c r="N228" s="169"/>
      <c r="O228" s="169"/>
      <c r="P228" s="169"/>
      <c r="Q228" s="169"/>
    </row>
    <row r="229" spans="1:17" ht="15">
      <c r="A229" s="169"/>
      <c r="B229" s="169"/>
      <c r="C229" s="169"/>
      <c r="D229" s="169"/>
      <c r="E229" s="169"/>
      <c r="F229" s="169"/>
      <c r="G229" s="169"/>
      <c r="H229" s="169"/>
      <c r="I229" s="169"/>
      <c r="J229" s="169"/>
      <c r="K229" s="169"/>
      <c r="L229" s="169"/>
      <c r="M229" s="169"/>
      <c r="N229" s="169"/>
      <c r="O229" s="169"/>
      <c r="P229" s="169"/>
      <c r="Q229" s="169"/>
    </row>
    <row r="230" spans="1:17" ht="15">
      <c r="A230" s="169"/>
      <c r="B230" s="169"/>
      <c r="C230" s="169"/>
      <c r="D230" s="169"/>
      <c r="E230" s="169"/>
      <c r="F230" s="169"/>
      <c r="G230" s="169"/>
      <c r="H230" s="169"/>
      <c r="I230" s="169"/>
      <c r="J230" s="169"/>
      <c r="K230" s="169"/>
      <c r="L230" s="169"/>
      <c r="M230" s="169"/>
      <c r="N230" s="169"/>
      <c r="O230" s="169"/>
      <c r="P230" s="169"/>
      <c r="Q230" s="169"/>
    </row>
    <row r="231" spans="1:17" ht="15">
      <c r="A231" s="169"/>
      <c r="B231" s="169"/>
      <c r="C231" s="169"/>
      <c r="D231" s="169"/>
      <c r="E231" s="169"/>
      <c r="F231" s="169"/>
      <c r="G231" s="169"/>
      <c r="H231" s="169"/>
      <c r="I231" s="169"/>
      <c r="J231" s="169"/>
      <c r="K231" s="169"/>
      <c r="L231" s="169"/>
      <c r="M231" s="169"/>
      <c r="N231" s="169"/>
      <c r="O231" s="169"/>
      <c r="P231" s="169"/>
      <c r="Q231" s="169"/>
    </row>
    <row r="232" spans="1:17" ht="15">
      <c r="A232" s="169"/>
      <c r="B232" s="169"/>
      <c r="C232" s="169"/>
      <c r="D232" s="169"/>
      <c r="E232" s="169"/>
      <c r="F232" s="169"/>
      <c r="G232" s="169"/>
      <c r="H232" s="169"/>
      <c r="I232" s="169"/>
      <c r="J232" s="169"/>
      <c r="K232" s="169"/>
      <c r="L232" s="169"/>
      <c r="M232" s="169"/>
      <c r="N232" s="169"/>
      <c r="O232" s="169"/>
      <c r="P232" s="169"/>
      <c r="Q232" s="169"/>
    </row>
    <row r="233" spans="1:17" ht="15">
      <c r="A233" s="169"/>
      <c r="B233" s="169"/>
      <c r="C233" s="169"/>
      <c r="D233" s="169"/>
      <c r="E233" s="169"/>
      <c r="F233" s="169"/>
      <c r="G233" s="169"/>
      <c r="H233" s="169"/>
      <c r="I233" s="169"/>
      <c r="J233" s="169"/>
      <c r="K233" s="169"/>
      <c r="L233" s="169"/>
      <c r="M233" s="169"/>
      <c r="N233" s="169"/>
      <c r="O233" s="169"/>
      <c r="P233" s="169"/>
      <c r="Q233" s="169"/>
    </row>
    <row r="234" spans="1:17" ht="15">
      <c r="A234" s="169"/>
      <c r="B234" s="169"/>
      <c r="C234" s="169"/>
      <c r="D234" s="169"/>
      <c r="E234" s="169"/>
      <c r="F234" s="169"/>
      <c r="G234" s="169"/>
      <c r="H234" s="169"/>
      <c r="I234" s="169"/>
      <c r="J234" s="169"/>
      <c r="K234" s="169"/>
      <c r="L234" s="169"/>
      <c r="M234" s="169"/>
      <c r="N234" s="169"/>
      <c r="O234" s="169"/>
      <c r="P234" s="169"/>
      <c r="Q234" s="169"/>
    </row>
    <row r="235" spans="1:17" ht="15">
      <c r="A235" s="169"/>
      <c r="B235" s="169"/>
      <c r="C235" s="169"/>
      <c r="D235" s="169"/>
      <c r="E235" s="169"/>
      <c r="F235" s="169"/>
      <c r="G235" s="169"/>
      <c r="H235" s="169"/>
      <c r="I235" s="169"/>
      <c r="J235" s="169"/>
      <c r="K235" s="169"/>
      <c r="L235" s="169"/>
      <c r="M235" s="169"/>
      <c r="N235" s="169"/>
      <c r="O235" s="169"/>
      <c r="P235" s="169"/>
      <c r="Q235" s="169"/>
    </row>
    <row r="236" spans="1:17" ht="15">
      <c r="A236" s="169"/>
      <c r="B236" s="169"/>
      <c r="C236" s="169"/>
      <c r="D236" s="169"/>
      <c r="E236" s="169"/>
      <c r="F236" s="169"/>
      <c r="G236" s="169"/>
      <c r="H236" s="169"/>
      <c r="I236" s="169"/>
      <c r="J236" s="169"/>
      <c r="K236" s="169"/>
      <c r="L236" s="169"/>
      <c r="M236" s="169"/>
      <c r="N236" s="169"/>
      <c r="O236" s="169"/>
      <c r="P236" s="169"/>
      <c r="Q236" s="169"/>
    </row>
    <row r="237" spans="1:17" ht="15">
      <c r="A237" s="169"/>
      <c r="B237" s="169"/>
      <c r="C237" s="169"/>
      <c r="D237" s="169"/>
      <c r="E237" s="169"/>
      <c r="F237" s="169"/>
      <c r="G237" s="169"/>
      <c r="H237" s="169"/>
      <c r="I237" s="169"/>
      <c r="J237" s="169"/>
      <c r="K237" s="169"/>
      <c r="L237" s="169"/>
      <c r="M237" s="169"/>
      <c r="N237" s="169"/>
      <c r="O237" s="169"/>
      <c r="P237" s="169"/>
      <c r="Q237" s="169"/>
    </row>
    <row r="238" spans="1:17" ht="15">
      <c r="A238" s="169"/>
      <c r="B238" s="169"/>
      <c r="C238" s="169"/>
      <c r="D238" s="169"/>
      <c r="E238" s="169"/>
      <c r="F238" s="169"/>
      <c r="G238" s="169"/>
      <c r="H238" s="169"/>
      <c r="I238" s="169"/>
      <c r="J238" s="169"/>
      <c r="K238" s="169"/>
      <c r="L238" s="169"/>
      <c r="M238" s="169"/>
      <c r="N238" s="169"/>
      <c r="O238" s="169"/>
      <c r="P238" s="169"/>
      <c r="Q238" s="169"/>
    </row>
    <row r="239" spans="1:17" ht="15">
      <c r="A239" s="169"/>
      <c r="B239" s="169"/>
      <c r="C239" s="169"/>
      <c r="D239" s="169"/>
      <c r="E239" s="169"/>
      <c r="F239" s="169"/>
      <c r="G239" s="169"/>
      <c r="H239" s="169"/>
      <c r="I239" s="169"/>
      <c r="J239" s="169"/>
      <c r="K239" s="169"/>
      <c r="L239" s="169"/>
      <c r="M239" s="169"/>
      <c r="N239" s="169"/>
      <c r="O239" s="169"/>
      <c r="P239" s="169"/>
      <c r="Q239" s="169"/>
    </row>
    <row r="240" spans="1:17" ht="15">
      <c r="A240" s="169"/>
      <c r="B240" s="169"/>
      <c r="C240" s="169"/>
      <c r="D240" s="169"/>
      <c r="E240" s="169"/>
      <c r="F240" s="169"/>
      <c r="G240" s="169"/>
      <c r="H240" s="169"/>
      <c r="I240" s="169"/>
      <c r="J240" s="169"/>
      <c r="K240" s="169"/>
      <c r="L240" s="169"/>
      <c r="M240" s="169"/>
      <c r="N240" s="169"/>
      <c r="O240" s="169"/>
      <c r="P240" s="169"/>
      <c r="Q240" s="169"/>
    </row>
    <row r="241" spans="1:17" ht="15">
      <c r="A241" s="169"/>
      <c r="B241" s="169"/>
      <c r="C241" s="169"/>
      <c r="D241" s="169"/>
      <c r="E241" s="169"/>
      <c r="F241" s="169"/>
      <c r="G241" s="169"/>
      <c r="H241" s="169"/>
      <c r="I241" s="169"/>
      <c r="J241" s="169"/>
      <c r="K241" s="169"/>
      <c r="L241" s="169"/>
      <c r="M241" s="169"/>
      <c r="N241" s="169"/>
      <c r="O241" s="169"/>
      <c r="P241" s="169"/>
      <c r="Q241" s="169"/>
    </row>
    <row r="242" spans="1:17" ht="15">
      <c r="A242" s="169"/>
      <c r="B242" s="169"/>
      <c r="C242" s="169"/>
      <c r="D242" s="169"/>
      <c r="E242" s="169"/>
      <c r="F242" s="169"/>
      <c r="G242" s="169"/>
      <c r="H242" s="169"/>
      <c r="I242" s="169"/>
      <c r="J242" s="169"/>
      <c r="K242" s="169"/>
      <c r="L242" s="169"/>
      <c r="M242" s="169"/>
      <c r="N242" s="169"/>
      <c r="O242" s="169"/>
      <c r="P242" s="169"/>
      <c r="Q242" s="169"/>
    </row>
    <row r="243" spans="1:17" ht="15">
      <c r="A243" s="169"/>
      <c r="B243" s="169"/>
      <c r="C243" s="169"/>
      <c r="D243" s="169"/>
      <c r="E243" s="169"/>
      <c r="F243" s="169"/>
      <c r="G243" s="169"/>
      <c r="H243" s="169"/>
      <c r="I243" s="169"/>
      <c r="J243" s="169"/>
      <c r="K243" s="169"/>
      <c r="L243" s="169"/>
      <c r="M243" s="169"/>
      <c r="N243" s="169"/>
      <c r="O243" s="169"/>
      <c r="P243" s="169"/>
      <c r="Q243" s="169"/>
    </row>
    <row r="244" spans="1:17" ht="15">
      <c r="A244" s="169"/>
      <c r="B244" s="169"/>
      <c r="C244" s="169"/>
      <c r="D244" s="169"/>
      <c r="E244" s="169"/>
      <c r="F244" s="169"/>
      <c r="G244" s="169"/>
      <c r="H244" s="169"/>
      <c r="I244" s="169"/>
      <c r="J244" s="169"/>
      <c r="K244" s="169"/>
      <c r="L244" s="169"/>
      <c r="M244" s="169"/>
      <c r="N244" s="169"/>
      <c r="O244" s="169"/>
      <c r="P244" s="169"/>
      <c r="Q244" s="169"/>
    </row>
    <row r="245" spans="1:17" ht="15">
      <c r="A245" s="169"/>
      <c r="B245" s="169"/>
      <c r="C245" s="169"/>
      <c r="D245" s="169"/>
      <c r="E245" s="169"/>
      <c r="F245" s="169"/>
      <c r="G245" s="169"/>
      <c r="H245" s="169"/>
      <c r="I245" s="169"/>
      <c r="J245" s="169"/>
      <c r="K245" s="169"/>
      <c r="L245" s="169"/>
      <c r="M245" s="169"/>
      <c r="N245" s="169"/>
      <c r="O245" s="169"/>
      <c r="P245" s="169"/>
      <c r="Q245" s="169"/>
    </row>
    <row r="246" spans="1:17" ht="15">
      <c r="A246" s="169"/>
      <c r="B246" s="169"/>
      <c r="C246" s="169"/>
      <c r="D246" s="169"/>
      <c r="E246" s="169"/>
      <c r="F246" s="169"/>
      <c r="G246" s="169"/>
      <c r="H246" s="169"/>
      <c r="I246" s="169"/>
      <c r="J246" s="169"/>
      <c r="K246" s="169"/>
      <c r="L246" s="169"/>
      <c r="M246" s="169"/>
      <c r="N246" s="169"/>
      <c r="O246" s="169"/>
      <c r="P246" s="169"/>
      <c r="Q246" s="169"/>
    </row>
    <row r="247" spans="1:17" ht="15">
      <c r="A247" s="169"/>
      <c r="B247" s="169"/>
      <c r="C247" s="169"/>
      <c r="D247" s="169"/>
      <c r="E247" s="169"/>
      <c r="F247" s="169"/>
      <c r="G247" s="169"/>
      <c r="H247" s="169"/>
      <c r="I247" s="169"/>
      <c r="J247" s="169"/>
      <c r="K247" s="169"/>
      <c r="L247" s="169"/>
      <c r="M247" s="169"/>
      <c r="N247" s="169"/>
      <c r="O247" s="169"/>
      <c r="P247" s="169"/>
      <c r="Q247" s="169"/>
    </row>
    <row r="248" spans="1:17" ht="15">
      <c r="A248" s="169"/>
      <c r="B248" s="169"/>
      <c r="C248" s="169"/>
      <c r="D248" s="169"/>
      <c r="E248" s="169"/>
      <c r="F248" s="169"/>
      <c r="G248" s="169"/>
      <c r="H248" s="169"/>
      <c r="I248" s="169"/>
      <c r="J248" s="169"/>
      <c r="K248" s="169"/>
      <c r="L248" s="169"/>
      <c r="M248" s="169"/>
      <c r="N248" s="169"/>
      <c r="O248" s="169"/>
      <c r="P248" s="169"/>
      <c r="Q248" s="169"/>
    </row>
    <row r="249" spans="1:17" ht="15">
      <c r="A249" s="169"/>
      <c r="B249" s="169"/>
      <c r="C249" s="169"/>
      <c r="D249" s="169"/>
      <c r="E249" s="169"/>
      <c r="F249" s="169"/>
      <c r="G249" s="169"/>
      <c r="H249" s="169"/>
      <c r="I249" s="169"/>
      <c r="J249" s="169"/>
      <c r="K249" s="169"/>
      <c r="L249" s="169"/>
      <c r="M249" s="169"/>
      <c r="N249" s="169"/>
      <c r="O249" s="169"/>
      <c r="P249" s="169"/>
      <c r="Q249" s="169"/>
    </row>
    <row r="250" spans="1:17" ht="15">
      <c r="A250" s="169"/>
      <c r="B250" s="169"/>
      <c r="C250" s="169"/>
      <c r="D250" s="169"/>
      <c r="E250" s="169"/>
      <c r="F250" s="169"/>
      <c r="G250" s="169"/>
      <c r="H250" s="169"/>
      <c r="I250" s="169"/>
      <c r="J250" s="169"/>
      <c r="K250" s="169"/>
      <c r="L250" s="169"/>
      <c r="M250" s="169"/>
      <c r="N250" s="169"/>
      <c r="O250" s="169"/>
      <c r="P250" s="169"/>
      <c r="Q250" s="169"/>
    </row>
    <row r="251" spans="1:17" ht="15">
      <c r="A251" s="169"/>
      <c r="B251" s="169"/>
      <c r="C251" s="169"/>
      <c r="D251" s="169"/>
      <c r="E251" s="169"/>
      <c r="F251" s="169"/>
      <c r="G251" s="169"/>
      <c r="H251" s="169"/>
      <c r="I251" s="169"/>
      <c r="J251" s="169"/>
      <c r="K251" s="169"/>
      <c r="L251" s="169"/>
      <c r="M251" s="169"/>
      <c r="N251" s="169"/>
      <c r="O251" s="169"/>
      <c r="P251" s="169"/>
      <c r="Q251" s="169"/>
    </row>
    <row r="252" spans="1:17" ht="15">
      <c r="A252" s="169"/>
      <c r="B252" s="169"/>
      <c r="C252" s="169"/>
      <c r="D252" s="169"/>
      <c r="E252" s="169"/>
      <c r="F252" s="169"/>
      <c r="G252" s="169"/>
      <c r="H252" s="169"/>
      <c r="I252" s="169"/>
      <c r="J252" s="169"/>
      <c r="K252" s="169"/>
      <c r="L252" s="169"/>
      <c r="M252" s="169"/>
      <c r="N252" s="169"/>
      <c r="O252" s="169"/>
      <c r="P252" s="169"/>
      <c r="Q252" s="169"/>
    </row>
    <row r="253" spans="1:17" ht="15">
      <c r="A253" s="169"/>
      <c r="B253" s="169"/>
      <c r="C253" s="169"/>
      <c r="D253" s="169"/>
      <c r="E253" s="169"/>
      <c r="F253" s="169"/>
      <c r="G253" s="169"/>
      <c r="H253" s="169"/>
      <c r="I253" s="169"/>
      <c r="J253" s="169"/>
      <c r="K253" s="169"/>
      <c r="L253" s="169"/>
      <c r="M253" s="169"/>
      <c r="N253" s="169"/>
      <c r="O253" s="169"/>
      <c r="P253" s="169"/>
      <c r="Q253" s="169"/>
    </row>
    <row r="254" spans="1:17" ht="15">
      <c r="A254" s="169"/>
      <c r="B254" s="169"/>
      <c r="C254" s="169"/>
      <c r="D254" s="169"/>
      <c r="E254" s="169"/>
      <c r="F254" s="169"/>
      <c r="G254" s="169"/>
      <c r="H254" s="169"/>
      <c r="I254" s="169"/>
      <c r="J254" s="169"/>
      <c r="K254" s="169"/>
      <c r="L254" s="169"/>
      <c r="M254" s="169"/>
      <c r="N254" s="169"/>
      <c r="O254" s="169"/>
      <c r="P254" s="169"/>
      <c r="Q254" s="169"/>
    </row>
    <row r="255" spans="1:17" ht="15">
      <c r="A255" s="169"/>
      <c r="B255" s="169"/>
      <c r="C255" s="169"/>
      <c r="D255" s="169"/>
      <c r="E255" s="169"/>
      <c r="F255" s="169"/>
      <c r="G255" s="169"/>
      <c r="H255" s="169"/>
      <c r="I255" s="169"/>
      <c r="J255" s="169"/>
      <c r="K255" s="169"/>
      <c r="L255" s="169"/>
      <c r="M255" s="169"/>
      <c r="N255" s="169"/>
      <c r="O255" s="169"/>
      <c r="P255" s="169"/>
      <c r="Q255" s="169"/>
    </row>
    <row r="256" spans="1:17" ht="15">
      <c r="A256" s="169"/>
      <c r="B256" s="169"/>
      <c r="C256" s="169"/>
      <c r="D256" s="169"/>
      <c r="E256" s="169"/>
      <c r="F256" s="169"/>
      <c r="G256" s="169"/>
      <c r="H256" s="169"/>
      <c r="I256" s="169"/>
      <c r="J256" s="169"/>
      <c r="K256" s="169"/>
      <c r="L256" s="169"/>
      <c r="M256" s="169"/>
      <c r="N256" s="169"/>
      <c r="O256" s="169"/>
      <c r="P256" s="169"/>
      <c r="Q256" s="169"/>
    </row>
    <row r="257" spans="1:17" ht="15">
      <c r="A257" s="169"/>
      <c r="B257" s="169"/>
      <c r="C257" s="169"/>
      <c r="D257" s="169"/>
      <c r="E257" s="169"/>
      <c r="F257" s="169"/>
      <c r="G257" s="169"/>
      <c r="H257" s="169"/>
      <c r="I257" s="169"/>
      <c r="J257" s="169"/>
      <c r="K257" s="169"/>
      <c r="L257" s="169"/>
      <c r="M257" s="169"/>
      <c r="N257" s="169"/>
      <c r="O257" s="169"/>
      <c r="P257" s="169"/>
      <c r="Q257" s="169"/>
    </row>
    <row r="258" spans="1:17" ht="15">
      <c r="A258" s="169"/>
      <c r="B258" s="169"/>
      <c r="C258" s="169"/>
      <c r="D258" s="169"/>
      <c r="E258" s="169"/>
      <c r="F258" s="169"/>
      <c r="G258" s="169"/>
      <c r="H258" s="169"/>
      <c r="I258" s="169"/>
      <c r="J258" s="169"/>
      <c r="K258" s="169"/>
      <c r="L258" s="169"/>
      <c r="M258" s="169"/>
      <c r="N258" s="169"/>
      <c r="O258" s="169"/>
      <c r="P258" s="169"/>
      <c r="Q258" s="169"/>
    </row>
    <row r="259" spans="1:17" ht="15">
      <c r="A259" s="169"/>
      <c r="B259" s="169"/>
      <c r="C259" s="169"/>
      <c r="D259" s="169"/>
      <c r="E259" s="169"/>
      <c r="F259" s="169"/>
      <c r="G259" s="169"/>
      <c r="H259" s="169"/>
      <c r="I259" s="169"/>
      <c r="J259" s="169"/>
      <c r="K259" s="169"/>
      <c r="L259" s="169"/>
      <c r="M259" s="169"/>
      <c r="N259" s="169"/>
      <c r="O259" s="169"/>
      <c r="P259" s="169"/>
      <c r="Q259" s="169"/>
    </row>
    <row r="260" spans="1:17" ht="15">
      <c r="A260" s="169"/>
      <c r="B260" s="169"/>
      <c r="C260" s="169"/>
      <c r="D260" s="169"/>
      <c r="E260" s="169"/>
      <c r="F260" s="169"/>
      <c r="G260" s="169"/>
      <c r="H260" s="169"/>
      <c r="I260" s="169"/>
      <c r="J260" s="169"/>
      <c r="K260" s="169"/>
      <c r="L260" s="169"/>
      <c r="M260" s="169"/>
      <c r="N260" s="169"/>
      <c r="O260" s="169"/>
      <c r="P260" s="169"/>
      <c r="Q260" s="169"/>
    </row>
    <row r="261" spans="1:17" ht="15">
      <c r="A261" s="169"/>
      <c r="B261" s="169"/>
      <c r="C261" s="169"/>
      <c r="D261" s="169"/>
      <c r="E261" s="169"/>
      <c r="F261" s="169"/>
      <c r="G261" s="169"/>
      <c r="H261" s="169"/>
      <c r="I261" s="169"/>
      <c r="J261" s="169"/>
      <c r="K261" s="169"/>
      <c r="L261" s="169"/>
      <c r="M261" s="169"/>
      <c r="N261" s="169"/>
      <c r="O261" s="169"/>
      <c r="P261" s="169"/>
      <c r="Q261" s="169"/>
    </row>
    <row r="262" spans="1:17" ht="15">
      <c r="A262" s="169"/>
      <c r="B262" s="169"/>
      <c r="C262" s="169"/>
      <c r="D262" s="169"/>
      <c r="E262" s="169"/>
      <c r="F262" s="169"/>
      <c r="G262" s="169"/>
      <c r="H262" s="169"/>
      <c r="I262" s="169"/>
      <c r="J262" s="169"/>
      <c r="K262" s="169"/>
      <c r="L262" s="169"/>
      <c r="M262" s="169"/>
      <c r="N262" s="169"/>
      <c r="O262" s="169"/>
      <c r="P262" s="169"/>
      <c r="Q262" s="169"/>
    </row>
    <row r="263" spans="1:17" ht="15">
      <c r="A263" s="169"/>
      <c r="B263" s="169"/>
      <c r="C263" s="169"/>
      <c r="D263" s="169"/>
      <c r="E263" s="169"/>
      <c r="F263" s="169"/>
      <c r="G263" s="169"/>
      <c r="H263" s="169"/>
      <c r="I263" s="169"/>
      <c r="J263" s="169"/>
      <c r="K263" s="169"/>
      <c r="L263" s="169"/>
      <c r="M263" s="169"/>
      <c r="N263" s="169"/>
      <c r="O263" s="169"/>
      <c r="P263" s="169"/>
      <c r="Q263" s="169"/>
    </row>
    <row r="264" spans="1:17" ht="15">
      <c r="A264" s="169"/>
      <c r="B264" s="169"/>
      <c r="C264" s="169"/>
      <c r="D264" s="169"/>
      <c r="E264" s="169"/>
      <c r="F264" s="169"/>
      <c r="G264" s="169"/>
      <c r="H264" s="169"/>
      <c r="I264" s="169"/>
      <c r="J264" s="169"/>
      <c r="K264" s="169"/>
      <c r="L264" s="169"/>
      <c r="M264" s="169"/>
      <c r="N264" s="169"/>
      <c r="O264" s="169"/>
      <c r="P264" s="169"/>
      <c r="Q264" s="169"/>
    </row>
    <row r="265" spans="1:17" ht="15">
      <c r="A265" s="169"/>
      <c r="B265" s="169"/>
      <c r="C265" s="169"/>
      <c r="D265" s="169"/>
      <c r="E265" s="169"/>
      <c r="F265" s="169"/>
      <c r="G265" s="169"/>
      <c r="H265" s="169"/>
      <c r="I265" s="169"/>
      <c r="J265" s="169"/>
      <c r="K265" s="169"/>
      <c r="L265" s="169"/>
      <c r="M265" s="169"/>
      <c r="N265" s="169"/>
      <c r="O265" s="169"/>
      <c r="P265" s="169"/>
      <c r="Q265" s="169"/>
    </row>
    <row r="266" spans="1:17" ht="15">
      <c r="A266" s="169"/>
      <c r="B266" s="169"/>
      <c r="C266" s="169"/>
      <c r="D266" s="169"/>
      <c r="E266" s="169"/>
      <c r="F266" s="169"/>
      <c r="G266" s="169"/>
      <c r="H266" s="169"/>
      <c r="I266" s="169"/>
      <c r="J266" s="169"/>
      <c r="K266" s="169"/>
      <c r="L266" s="169"/>
      <c r="M266" s="169"/>
      <c r="N266" s="169"/>
      <c r="O266" s="169"/>
      <c r="P266" s="169"/>
      <c r="Q266" s="169"/>
    </row>
    <row r="267" spans="1:17" ht="15">
      <c r="A267" s="169"/>
      <c r="B267" s="169"/>
      <c r="C267" s="169"/>
      <c r="D267" s="169"/>
      <c r="E267" s="169"/>
      <c r="F267" s="169"/>
      <c r="G267" s="169"/>
      <c r="H267" s="169"/>
      <c r="I267" s="169"/>
      <c r="J267" s="169"/>
      <c r="K267" s="169"/>
      <c r="L267" s="169"/>
      <c r="M267" s="169"/>
      <c r="N267" s="169"/>
      <c r="O267" s="169"/>
      <c r="P267" s="169"/>
      <c r="Q267" s="169"/>
    </row>
    <row r="268" spans="1:17" ht="15">
      <c r="A268" s="169"/>
      <c r="B268" s="169"/>
      <c r="C268" s="169"/>
      <c r="D268" s="169"/>
      <c r="E268" s="169"/>
      <c r="F268" s="169"/>
      <c r="G268" s="169"/>
      <c r="H268" s="169"/>
      <c r="I268" s="169"/>
      <c r="J268" s="169"/>
      <c r="K268" s="169"/>
      <c r="L268" s="169"/>
      <c r="M268" s="169"/>
      <c r="N268" s="169"/>
      <c r="O268" s="169"/>
      <c r="P268" s="169"/>
      <c r="Q268" s="169"/>
    </row>
    <row r="269" spans="1:17" ht="15">
      <c r="A269" s="169"/>
      <c r="B269" s="169"/>
      <c r="C269" s="169"/>
      <c r="D269" s="169"/>
      <c r="E269" s="169"/>
      <c r="F269" s="169"/>
      <c r="G269" s="169"/>
      <c r="H269" s="169"/>
      <c r="I269" s="169"/>
      <c r="J269" s="169"/>
      <c r="K269" s="169"/>
      <c r="L269" s="169"/>
      <c r="M269" s="169"/>
      <c r="N269" s="169"/>
      <c r="O269" s="169"/>
      <c r="P269" s="169"/>
      <c r="Q269" s="169"/>
    </row>
    <row r="270" spans="1:17" ht="15">
      <c r="A270" s="169"/>
      <c r="B270" s="169"/>
      <c r="C270" s="169"/>
      <c r="D270" s="169"/>
      <c r="E270" s="169"/>
      <c r="F270" s="169"/>
      <c r="G270" s="169"/>
      <c r="H270" s="169"/>
      <c r="I270" s="169"/>
      <c r="J270" s="169"/>
      <c r="K270" s="169"/>
      <c r="L270" s="169"/>
      <c r="M270" s="169"/>
      <c r="N270" s="169"/>
      <c r="O270" s="169"/>
      <c r="P270" s="169"/>
      <c r="Q270" s="169"/>
    </row>
    <row r="271" spans="1:17" ht="15">
      <c r="A271" s="169"/>
      <c r="B271" s="169"/>
      <c r="C271" s="169"/>
      <c r="D271" s="169"/>
      <c r="E271" s="169"/>
      <c r="F271" s="169"/>
      <c r="G271" s="169"/>
      <c r="H271" s="169"/>
      <c r="I271" s="169"/>
      <c r="J271" s="169"/>
      <c r="K271" s="169"/>
      <c r="L271" s="169"/>
      <c r="M271" s="169"/>
      <c r="N271" s="169"/>
      <c r="O271" s="169"/>
      <c r="P271" s="169"/>
      <c r="Q271" s="169"/>
    </row>
    <row r="272" spans="1:17" ht="15">
      <c r="A272" s="169"/>
      <c r="B272" s="169"/>
      <c r="C272" s="169"/>
      <c r="D272" s="169"/>
      <c r="E272" s="169"/>
      <c r="F272" s="169"/>
      <c r="G272" s="169"/>
      <c r="H272" s="169"/>
      <c r="I272" s="169"/>
      <c r="J272" s="169"/>
      <c r="K272" s="169"/>
      <c r="L272" s="169"/>
      <c r="M272" s="169"/>
      <c r="N272" s="169"/>
      <c r="O272" s="169"/>
      <c r="P272" s="169"/>
      <c r="Q272" s="169"/>
    </row>
    <row r="273" spans="1:17" ht="15">
      <c r="A273" s="169"/>
      <c r="B273" s="169"/>
      <c r="C273" s="169"/>
      <c r="D273" s="169"/>
      <c r="E273" s="169"/>
      <c r="F273" s="169"/>
      <c r="G273" s="169"/>
      <c r="H273" s="169"/>
      <c r="I273" s="169"/>
      <c r="J273" s="169"/>
      <c r="K273" s="169"/>
      <c r="L273" s="169"/>
      <c r="M273" s="169"/>
      <c r="N273" s="169"/>
      <c r="O273" s="169"/>
      <c r="P273" s="169"/>
      <c r="Q273" s="169"/>
    </row>
    <row r="274" spans="1:17" ht="15">
      <c r="A274" s="169"/>
      <c r="B274" s="169"/>
      <c r="C274" s="169"/>
      <c r="D274" s="169"/>
      <c r="E274" s="169"/>
      <c r="F274" s="169"/>
      <c r="G274" s="169"/>
      <c r="H274" s="169"/>
      <c r="I274" s="169"/>
      <c r="J274" s="169"/>
      <c r="K274" s="169"/>
      <c r="L274" s="169"/>
      <c r="M274" s="169"/>
      <c r="N274" s="169"/>
      <c r="O274" s="169"/>
      <c r="P274" s="169"/>
      <c r="Q274" s="169"/>
    </row>
    <row r="275" spans="1:17" ht="15">
      <c r="A275" s="169"/>
      <c r="B275" s="169"/>
      <c r="C275" s="169"/>
      <c r="D275" s="169"/>
      <c r="E275" s="169"/>
      <c r="F275" s="169"/>
      <c r="G275" s="169"/>
      <c r="H275" s="169"/>
      <c r="I275" s="169"/>
      <c r="J275" s="169"/>
      <c r="K275" s="169"/>
      <c r="L275" s="169"/>
      <c r="M275" s="169"/>
      <c r="N275" s="169"/>
      <c r="O275" s="169"/>
      <c r="P275" s="169"/>
      <c r="Q275" s="169"/>
    </row>
    <row r="276" spans="1:17" ht="15">
      <c r="A276" s="169"/>
      <c r="B276" s="169"/>
      <c r="C276" s="169"/>
      <c r="D276" s="169"/>
      <c r="E276" s="169"/>
      <c r="F276" s="169"/>
      <c r="G276" s="169"/>
      <c r="H276" s="169"/>
      <c r="I276" s="169"/>
      <c r="J276" s="169"/>
      <c r="K276" s="169"/>
      <c r="L276" s="169"/>
      <c r="M276" s="169"/>
      <c r="N276" s="169"/>
      <c r="O276" s="169"/>
      <c r="P276" s="169"/>
      <c r="Q276" s="169"/>
    </row>
    <row r="277" spans="1:17" ht="15">
      <c r="A277" s="169"/>
      <c r="B277" s="169"/>
      <c r="C277" s="169"/>
      <c r="D277" s="169"/>
      <c r="E277" s="169"/>
      <c r="F277" s="169"/>
      <c r="G277" s="169"/>
      <c r="H277" s="169"/>
      <c r="I277" s="169"/>
      <c r="J277" s="169"/>
      <c r="K277" s="169"/>
      <c r="L277" s="169"/>
      <c r="M277" s="169"/>
      <c r="N277" s="169"/>
      <c r="O277" s="169"/>
      <c r="P277" s="169"/>
      <c r="Q277" s="169"/>
    </row>
    <row r="278" spans="1:17" ht="15">
      <c r="A278" s="169"/>
      <c r="B278" s="169"/>
      <c r="C278" s="169"/>
      <c r="D278" s="169"/>
      <c r="E278" s="169"/>
      <c r="F278" s="169"/>
      <c r="G278" s="169"/>
      <c r="H278" s="169"/>
      <c r="I278" s="169"/>
      <c r="J278" s="169"/>
      <c r="K278" s="169"/>
      <c r="L278" s="169"/>
      <c r="M278" s="169"/>
      <c r="N278" s="169"/>
      <c r="O278" s="169"/>
      <c r="P278" s="169"/>
      <c r="Q278" s="169"/>
    </row>
    <row r="279" spans="1:17" ht="15">
      <c r="A279" s="169"/>
      <c r="B279" s="169"/>
      <c r="C279" s="169"/>
      <c r="D279" s="169"/>
      <c r="E279" s="169"/>
      <c r="F279" s="169"/>
      <c r="G279" s="169"/>
      <c r="H279" s="169"/>
      <c r="I279" s="169"/>
      <c r="J279" s="169"/>
      <c r="K279" s="169"/>
      <c r="L279" s="169"/>
      <c r="M279" s="169"/>
      <c r="N279" s="169"/>
      <c r="O279" s="169"/>
      <c r="P279" s="169"/>
      <c r="Q279" s="169"/>
    </row>
    <row r="280" spans="1:17" ht="15">
      <c r="A280" s="169"/>
      <c r="B280" s="169"/>
      <c r="C280" s="169"/>
      <c r="D280" s="169"/>
      <c r="E280" s="169"/>
      <c r="F280" s="169"/>
      <c r="G280" s="169"/>
      <c r="H280" s="169"/>
      <c r="I280" s="169"/>
      <c r="J280" s="169"/>
      <c r="K280" s="169"/>
      <c r="L280" s="169"/>
      <c r="M280" s="169"/>
      <c r="N280" s="169"/>
      <c r="O280" s="169"/>
      <c r="P280" s="169"/>
      <c r="Q280" s="169"/>
    </row>
    <row r="281" spans="1:17" ht="15">
      <c r="A281" s="169"/>
      <c r="B281" s="169"/>
      <c r="C281" s="169"/>
      <c r="D281" s="169"/>
      <c r="E281" s="169"/>
      <c r="F281" s="169"/>
      <c r="G281" s="169"/>
      <c r="H281" s="169"/>
      <c r="I281" s="169"/>
      <c r="J281" s="169"/>
      <c r="K281" s="169"/>
      <c r="L281" s="169"/>
      <c r="M281" s="169"/>
      <c r="N281" s="169"/>
      <c r="O281" s="169"/>
      <c r="P281" s="169"/>
      <c r="Q281" s="169"/>
    </row>
    <row r="282" spans="1:17" ht="15">
      <c r="A282" s="169"/>
      <c r="B282" s="169"/>
      <c r="C282" s="169"/>
      <c r="D282" s="169"/>
      <c r="E282" s="169"/>
      <c r="F282" s="169"/>
      <c r="G282" s="169"/>
      <c r="H282" s="169"/>
      <c r="I282" s="169"/>
      <c r="J282" s="169"/>
      <c r="K282" s="169"/>
      <c r="L282" s="169"/>
      <c r="M282" s="169"/>
      <c r="N282" s="169"/>
      <c r="O282" s="169"/>
      <c r="P282" s="169"/>
      <c r="Q282" s="169"/>
    </row>
    <row r="283" spans="1:17" ht="15">
      <c r="A283" s="169"/>
      <c r="B283" s="169"/>
      <c r="C283" s="169"/>
      <c r="D283" s="169"/>
      <c r="E283" s="169"/>
      <c r="F283" s="169"/>
      <c r="G283" s="169"/>
      <c r="H283" s="169"/>
      <c r="I283" s="169"/>
      <c r="J283" s="169"/>
      <c r="K283" s="169"/>
      <c r="L283" s="169"/>
      <c r="M283" s="169"/>
      <c r="N283" s="169"/>
      <c r="O283" s="169"/>
      <c r="P283" s="169"/>
      <c r="Q283" s="169"/>
    </row>
    <row r="284" spans="1:17" ht="15">
      <c r="A284" s="169"/>
      <c r="B284" s="169"/>
      <c r="C284" s="169"/>
      <c r="D284" s="169"/>
      <c r="E284" s="169"/>
      <c r="F284" s="169"/>
      <c r="G284" s="169"/>
      <c r="H284" s="169"/>
      <c r="I284" s="169"/>
      <c r="J284" s="169"/>
      <c r="K284" s="169"/>
      <c r="L284" s="169"/>
      <c r="M284" s="169"/>
      <c r="N284" s="169"/>
      <c r="O284" s="169"/>
      <c r="P284" s="169"/>
      <c r="Q284" s="169"/>
    </row>
    <row r="285" spans="1:17" ht="15">
      <c r="A285" s="169"/>
      <c r="B285" s="169"/>
      <c r="C285" s="169"/>
      <c r="D285" s="169"/>
      <c r="E285" s="169"/>
      <c r="F285" s="169"/>
      <c r="G285" s="169"/>
      <c r="H285" s="169"/>
      <c r="I285" s="169"/>
      <c r="J285" s="169"/>
      <c r="K285" s="169"/>
      <c r="L285" s="169"/>
      <c r="M285" s="169"/>
      <c r="N285" s="169"/>
      <c r="O285" s="169"/>
      <c r="P285" s="169"/>
      <c r="Q285" s="169"/>
    </row>
    <row r="286" spans="1:17" ht="15">
      <c r="A286" s="169"/>
      <c r="B286" s="169"/>
      <c r="C286" s="169"/>
      <c r="D286" s="169"/>
      <c r="E286" s="169"/>
      <c r="F286" s="169"/>
      <c r="G286" s="169"/>
      <c r="H286" s="169"/>
      <c r="I286" s="169"/>
      <c r="J286" s="169"/>
      <c r="K286" s="169"/>
      <c r="L286" s="169"/>
      <c r="M286" s="169"/>
      <c r="N286" s="169"/>
      <c r="O286" s="169"/>
      <c r="P286" s="169"/>
      <c r="Q286" s="169"/>
    </row>
    <row r="287" spans="1:17" ht="15">
      <c r="A287" s="169"/>
      <c r="B287" s="169"/>
      <c r="C287" s="169"/>
      <c r="D287" s="169"/>
      <c r="E287" s="169"/>
      <c r="F287" s="169"/>
      <c r="G287" s="169"/>
      <c r="H287" s="169"/>
      <c r="I287" s="169"/>
      <c r="J287" s="169"/>
      <c r="K287" s="169"/>
      <c r="L287" s="169"/>
      <c r="M287" s="169"/>
      <c r="N287" s="169"/>
      <c r="O287" s="169"/>
      <c r="P287" s="169"/>
      <c r="Q287" s="169"/>
    </row>
    <row r="288" spans="1:17" ht="15">
      <c r="A288" s="169"/>
      <c r="B288" s="169"/>
      <c r="C288" s="169"/>
      <c r="D288" s="169"/>
      <c r="E288" s="169"/>
      <c r="F288" s="169"/>
      <c r="G288" s="169"/>
      <c r="H288" s="169"/>
      <c r="I288" s="169"/>
      <c r="J288" s="169"/>
      <c r="K288" s="169"/>
      <c r="L288" s="169"/>
      <c r="M288" s="169"/>
      <c r="N288" s="169"/>
      <c r="O288" s="169"/>
      <c r="P288" s="169"/>
      <c r="Q288" s="169"/>
    </row>
    <row r="289" spans="1:17" ht="15">
      <c r="A289" s="169"/>
      <c r="B289" s="169"/>
      <c r="C289" s="169"/>
      <c r="D289" s="169"/>
      <c r="E289" s="169"/>
      <c r="F289" s="169"/>
      <c r="G289" s="169"/>
      <c r="H289" s="169"/>
      <c r="I289" s="169"/>
      <c r="J289" s="169"/>
      <c r="K289" s="169"/>
      <c r="L289" s="169"/>
      <c r="M289" s="169"/>
      <c r="N289" s="169"/>
      <c r="O289" s="169"/>
      <c r="P289" s="169"/>
      <c r="Q289" s="169"/>
    </row>
    <row r="290" spans="1:17" ht="15">
      <c r="A290" s="169"/>
      <c r="B290" s="169"/>
      <c r="C290" s="169"/>
      <c r="D290" s="169"/>
      <c r="E290" s="169"/>
      <c r="F290" s="169"/>
      <c r="G290" s="169"/>
      <c r="H290" s="169"/>
      <c r="I290" s="169"/>
      <c r="J290" s="169"/>
      <c r="K290" s="169"/>
      <c r="L290" s="169"/>
      <c r="M290" s="169"/>
      <c r="N290" s="169"/>
      <c r="O290" s="169"/>
      <c r="P290" s="169"/>
      <c r="Q290" s="169"/>
    </row>
    <row r="291" spans="1:17" ht="15">
      <c r="A291" s="169"/>
      <c r="B291" s="169"/>
      <c r="C291" s="169"/>
      <c r="D291" s="169"/>
      <c r="E291" s="169"/>
      <c r="F291" s="169"/>
      <c r="G291" s="169"/>
      <c r="H291" s="169"/>
      <c r="I291" s="169"/>
      <c r="J291" s="169"/>
      <c r="K291" s="169"/>
      <c r="L291" s="169"/>
      <c r="M291" s="169"/>
      <c r="N291" s="169"/>
      <c r="O291" s="169"/>
      <c r="P291" s="169"/>
      <c r="Q291" s="169"/>
    </row>
    <row r="292" spans="1:17" ht="15">
      <c r="A292" s="169"/>
      <c r="B292" s="169"/>
      <c r="C292" s="169"/>
      <c r="D292" s="169"/>
      <c r="E292" s="169"/>
      <c r="F292" s="169"/>
      <c r="G292" s="169"/>
      <c r="H292" s="169"/>
      <c r="I292" s="169"/>
      <c r="J292" s="169"/>
      <c r="K292" s="169"/>
      <c r="L292" s="169"/>
      <c r="M292" s="169"/>
      <c r="N292" s="169"/>
      <c r="O292" s="169"/>
      <c r="P292" s="169"/>
      <c r="Q292" s="169"/>
    </row>
    <row r="293" spans="1:17" ht="15">
      <c r="A293" s="169"/>
      <c r="B293" s="169"/>
      <c r="C293" s="169"/>
      <c r="D293" s="169"/>
      <c r="E293" s="169"/>
      <c r="F293" s="169"/>
      <c r="G293" s="169"/>
      <c r="H293" s="169"/>
      <c r="I293" s="169"/>
      <c r="J293" s="169"/>
      <c r="K293" s="169"/>
      <c r="L293" s="169"/>
      <c r="M293" s="169"/>
      <c r="N293" s="169"/>
      <c r="O293" s="169"/>
      <c r="P293" s="169"/>
      <c r="Q293" s="169"/>
    </row>
    <row r="294" spans="1:17" ht="15">
      <c r="A294" s="169"/>
      <c r="B294" s="169"/>
      <c r="C294" s="169"/>
      <c r="D294" s="169"/>
      <c r="E294" s="169"/>
      <c r="F294" s="169"/>
      <c r="G294" s="169"/>
      <c r="H294" s="169"/>
      <c r="I294" s="169"/>
      <c r="J294" s="169"/>
      <c r="K294" s="169"/>
      <c r="L294" s="169"/>
      <c r="M294" s="169"/>
      <c r="N294" s="169"/>
      <c r="O294" s="169"/>
      <c r="P294" s="169"/>
      <c r="Q294" s="169"/>
    </row>
    <row r="295" spans="1:17" ht="15">
      <c r="A295" s="169"/>
      <c r="B295" s="169"/>
      <c r="C295" s="169"/>
      <c r="D295" s="169"/>
      <c r="E295" s="169"/>
      <c r="F295" s="169"/>
      <c r="G295" s="169"/>
      <c r="H295" s="169"/>
      <c r="I295" s="169"/>
      <c r="J295" s="169"/>
      <c r="K295" s="169"/>
      <c r="L295" s="169"/>
      <c r="M295" s="169"/>
      <c r="N295" s="169"/>
      <c r="O295" s="169"/>
      <c r="P295" s="169"/>
      <c r="Q295" s="169"/>
    </row>
    <row r="296" spans="1:17" ht="15">
      <c r="A296" s="169"/>
      <c r="B296" s="169"/>
      <c r="C296" s="169"/>
      <c r="D296" s="169"/>
      <c r="E296" s="169"/>
      <c r="F296" s="169"/>
      <c r="G296" s="169"/>
      <c r="H296" s="169"/>
      <c r="I296" s="169"/>
      <c r="J296" s="169"/>
      <c r="K296" s="169"/>
      <c r="L296" s="169"/>
      <c r="M296" s="169"/>
      <c r="N296" s="169"/>
      <c r="O296" s="169"/>
      <c r="P296" s="169"/>
      <c r="Q296" s="169"/>
    </row>
    <row r="297" spans="1:17" ht="15">
      <c r="A297" s="169"/>
      <c r="B297" s="169"/>
      <c r="C297" s="169"/>
      <c r="D297" s="169"/>
      <c r="E297" s="169"/>
      <c r="F297" s="169"/>
      <c r="G297" s="169"/>
      <c r="H297" s="169"/>
      <c r="I297" s="169"/>
      <c r="J297" s="169"/>
      <c r="K297" s="169"/>
      <c r="L297" s="169"/>
      <c r="M297" s="169"/>
      <c r="N297" s="169"/>
      <c r="O297" s="169"/>
      <c r="P297" s="169"/>
      <c r="Q297" s="169"/>
    </row>
    <row r="298" spans="1:17" ht="15">
      <c r="A298" s="169"/>
      <c r="B298" s="169"/>
      <c r="C298" s="169"/>
      <c r="D298" s="169"/>
      <c r="E298" s="169"/>
      <c r="F298" s="169"/>
      <c r="G298" s="169"/>
      <c r="H298" s="169"/>
      <c r="I298" s="169"/>
      <c r="J298" s="169"/>
      <c r="K298" s="169"/>
      <c r="L298" s="169"/>
      <c r="M298" s="169"/>
      <c r="N298" s="169"/>
      <c r="O298" s="169"/>
      <c r="P298" s="169"/>
      <c r="Q298" s="169"/>
    </row>
    <row r="299" spans="1:17" ht="15">
      <c r="A299" s="169"/>
      <c r="B299" s="169"/>
      <c r="C299" s="169"/>
      <c r="D299" s="169"/>
      <c r="E299" s="169"/>
      <c r="F299" s="169"/>
      <c r="G299" s="169"/>
      <c r="H299" s="169"/>
      <c r="I299" s="169"/>
      <c r="J299" s="169"/>
      <c r="K299" s="169"/>
      <c r="L299" s="169"/>
      <c r="M299" s="169"/>
      <c r="N299" s="169"/>
      <c r="O299" s="169"/>
      <c r="P299" s="169"/>
      <c r="Q299" s="169"/>
    </row>
    <row r="300" spans="1:17" ht="15">
      <c r="A300" s="169"/>
      <c r="B300" s="169"/>
      <c r="C300" s="169"/>
      <c r="D300" s="169"/>
      <c r="E300" s="169"/>
      <c r="F300" s="169"/>
      <c r="G300" s="169"/>
      <c r="H300" s="169"/>
      <c r="I300" s="169"/>
      <c r="J300" s="169"/>
      <c r="K300" s="169"/>
      <c r="L300" s="169"/>
      <c r="M300" s="169"/>
      <c r="N300" s="169"/>
      <c r="O300" s="169"/>
      <c r="P300" s="169"/>
      <c r="Q300" s="169"/>
    </row>
    <row r="301" spans="1:17" ht="15">
      <c r="A301" s="169"/>
      <c r="B301" s="169"/>
      <c r="C301" s="169"/>
      <c r="D301" s="169"/>
      <c r="E301" s="169"/>
      <c r="F301" s="169"/>
      <c r="G301" s="169"/>
      <c r="H301" s="169"/>
      <c r="I301" s="169"/>
      <c r="J301" s="169"/>
      <c r="K301" s="169"/>
      <c r="L301" s="169"/>
      <c r="M301" s="169"/>
      <c r="N301" s="169"/>
      <c r="O301" s="169"/>
      <c r="P301" s="169"/>
      <c r="Q301" s="169"/>
    </row>
    <row r="302" spans="1:17" ht="15">
      <c r="A302" s="169"/>
      <c r="B302" s="169"/>
      <c r="C302" s="169"/>
      <c r="D302" s="169"/>
      <c r="E302" s="169"/>
      <c r="F302" s="169"/>
      <c r="G302" s="169"/>
      <c r="H302" s="169"/>
      <c r="I302" s="169"/>
      <c r="J302" s="169"/>
      <c r="K302" s="169"/>
      <c r="L302" s="169"/>
      <c r="M302" s="169"/>
      <c r="N302" s="169"/>
      <c r="O302" s="169"/>
      <c r="P302" s="169"/>
      <c r="Q302" s="169"/>
    </row>
    <row r="303" spans="1:17" ht="15">
      <c r="A303" s="169"/>
      <c r="B303" s="169"/>
      <c r="C303" s="169"/>
      <c r="D303" s="169"/>
      <c r="E303" s="169"/>
      <c r="F303" s="169"/>
      <c r="G303" s="169"/>
      <c r="H303" s="169"/>
      <c r="I303" s="169"/>
      <c r="J303" s="169"/>
      <c r="K303" s="169"/>
      <c r="L303" s="169"/>
      <c r="M303" s="169"/>
      <c r="N303" s="169"/>
      <c r="O303" s="169"/>
      <c r="P303" s="169"/>
      <c r="Q303" s="169"/>
    </row>
    <row r="304" spans="1:17" ht="15">
      <c r="A304" s="169"/>
      <c r="B304" s="169"/>
      <c r="C304" s="169"/>
      <c r="D304" s="169"/>
      <c r="E304" s="169"/>
      <c r="F304" s="169"/>
      <c r="G304" s="169"/>
      <c r="H304" s="169"/>
      <c r="I304" s="169"/>
      <c r="J304" s="169"/>
      <c r="K304" s="169"/>
      <c r="L304" s="169"/>
      <c r="M304" s="169"/>
      <c r="N304" s="169"/>
      <c r="O304" s="169"/>
      <c r="P304" s="169"/>
      <c r="Q304" s="169"/>
    </row>
    <row r="305" spans="1:17" ht="15">
      <c r="A305" s="169"/>
      <c r="B305" s="169"/>
      <c r="C305" s="169"/>
      <c r="D305" s="169"/>
      <c r="E305" s="169"/>
      <c r="F305" s="169"/>
      <c r="G305" s="169"/>
      <c r="H305" s="169"/>
      <c r="I305" s="169"/>
      <c r="J305" s="169"/>
      <c r="K305" s="169"/>
      <c r="L305" s="169"/>
      <c r="M305" s="169"/>
      <c r="N305" s="169"/>
      <c r="O305" s="169"/>
      <c r="P305" s="169"/>
      <c r="Q305" s="169"/>
    </row>
    <row r="306" spans="1:17" ht="15">
      <c r="A306" s="169"/>
      <c r="B306" s="169"/>
      <c r="C306" s="169"/>
      <c r="D306" s="169"/>
      <c r="E306" s="169"/>
      <c r="F306" s="169"/>
      <c r="G306" s="169"/>
      <c r="H306" s="169"/>
      <c r="I306" s="169"/>
      <c r="J306" s="169"/>
      <c r="K306" s="169"/>
      <c r="L306" s="169"/>
      <c r="M306" s="169"/>
      <c r="N306" s="169"/>
      <c r="O306" s="169"/>
      <c r="P306" s="169"/>
      <c r="Q306" s="169"/>
    </row>
    <row r="307" spans="1:17" ht="15">
      <c r="A307" s="169"/>
      <c r="B307" s="169"/>
      <c r="C307" s="169"/>
      <c r="D307" s="169"/>
      <c r="E307" s="169"/>
      <c r="F307" s="169"/>
      <c r="G307" s="169"/>
      <c r="H307" s="169"/>
      <c r="I307" s="169"/>
      <c r="J307" s="169"/>
      <c r="K307" s="169"/>
      <c r="L307" s="169"/>
      <c r="M307" s="169"/>
      <c r="N307" s="169"/>
      <c r="O307" s="169"/>
      <c r="P307" s="169"/>
      <c r="Q307" s="169"/>
    </row>
    <row r="308" spans="1:17" ht="15">
      <c r="A308" s="169"/>
      <c r="B308" s="169"/>
      <c r="C308" s="169"/>
      <c r="D308" s="169"/>
      <c r="E308" s="169"/>
      <c r="F308" s="169"/>
      <c r="G308" s="169"/>
      <c r="H308" s="169"/>
      <c r="I308" s="169"/>
      <c r="J308" s="169"/>
      <c r="K308" s="169"/>
      <c r="L308" s="169"/>
      <c r="M308" s="169"/>
      <c r="N308" s="169"/>
      <c r="O308" s="169"/>
      <c r="P308" s="169"/>
      <c r="Q308" s="169"/>
    </row>
    <row r="309" spans="1:17" ht="15">
      <c r="A309" s="169"/>
      <c r="B309" s="169"/>
      <c r="C309" s="169"/>
      <c r="D309" s="169"/>
      <c r="E309" s="169"/>
      <c r="F309" s="169"/>
      <c r="G309" s="169"/>
      <c r="H309" s="169"/>
      <c r="I309" s="169"/>
      <c r="J309" s="169"/>
      <c r="K309" s="169"/>
      <c r="L309" s="169"/>
      <c r="M309" s="169"/>
      <c r="N309" s="169"/>
      <c r="O309" s="169"/>
      <c r="P309" s="169"/>
      <c r="Q309" s="169"/>
    </row>
    <row r="310" spans="1:17" ht="15">
      <c r="A310" s="169"/>
      <c r="B310" s="169"/>
      <c r="C310" s="169"/>
      <c r="D310" s="169"/>
      <c r="E310" s="169"/>
      <c r="F310" s="169"/>
      <c r="G310" s="169"/>
      <c r="H310" s="169"/>
      <c r="I310" s="169"/>
      <c r="J310" s="169"/>
      <c r="K310" s="169"/>
      <c r="L310" s="169"/>
      <c r="M310" s="169"/>
      <c r="N310" s="169"/>
      <c r="O310" s="169"/>
      <c r="P310" s="169"/>
      <c r="Q310" s="169"/>
    </row>
    <row r="311" spans="1:17" ht="15">
      <c r="A311" s="169"/>
      <c r="B311" s="169"/>
      <c r="C311" s="169"/>
      <c r="D311" s="169"/>
      <c r="E311" s="169"/>
      <c r="F311" s="169"/>
      <c r="G311" s="169"/>
      <c r="H311" s="169"/>
      <c r="I311" s="169"/>
      <c r="J311" s="169"/>
      <c r="K311" s="169"/>
      <c r="L311" s="169"/>
      <c r="M311" s="169"/>
      <c r="N311" s="169"/>
      <c r="O311" s="169"/>
      <c r="P311" s="169"/>
      <c r="Q311" s="169"/>
    </row>
    <row r="312" spans="1:17" ht="15">
      <c r="A312" s="169"/>
      <c r="B312" s="169"/>
      <c r="C312" s="169"/>
      <c r="D312" s="169"/>
      <c r="E312" s="169"/>
      <c r="F312" s="169"/>
      <c r="G312" s="169"/>
      <c r="H312" s="169"/>
      <c r="I312" s="169"/>
      <c r="J312" s="169"/>
      <c r="K312" s="169"/>
      <c r="L312" s="169"/>
      <c r="M312" s="169"/>
      <c r="N312" s="169"/>
      <c r="O312" s="169"/>
      <c r="P312" s="169"/>
      <c r="Q312" s="169"/>
    </row>
    <row r="313" spans="1:17" ht="15">
      <c r="A313" s="169"/>
      <c r="B313" s="169"/>
      <c r="C313" s="169"/>
      <c r="D313" s="169"/>
      <c r="E313" s="169"/>
      <c r="F313" s="169"/>
      <c r="G313" s="169"/>
      <c r="H313" s="169"/>
      <c r="I313" s="169"/>
      <c r="J313" s="169"/>
      <c r="K313" s="169"/>
      <c r="L313" s="169"/>
      <c r="M313" s="169"/>
      <c r="N313" s="169"/>
      <c r="O313" s="169"/>
      <c r="P313" s="169"/>
      <c r="Q313" s="169"/>
    </row>
    <row r="314" spans="1:17" ht="15">
      <c r="A314" s="169"/>
      <c r="B314" s="169"/>
      <c r="C314" s="169"/>
      <c r="D314" s="169"/>
      <c r="E314" s="169"/>
      <c r="F314" s="169"/>
      <c r="G314" s="169"/>
      <c r="H314" s="169"/>
      <c r="I314" s="169"/>
      <c r="J314" s="169"/>
      <c r="K314" s="169"/>
      <c r="L314" s="169"/>
      <c r="M314" s="169"/>
      <c r="N314" s="169"/>
      <c r="O314" s="169"/>
      <c r="P314" s="169"/>
      <c r="Q314" s="169"/>
    </row>
    <row r="315" spans="1:17" ht="15">
      <c r="A315" s="169"/>
      <c r="B315" s="169"/>
      <c r="C315" s="169"/>
      <c r="D315" s="169"/>
      <c r="E315" s="169"/>
      <c r="F315" s="169"/>
      <c r="G315" s="169"/>
      <c r="H315" s="169"/>
      <c r="I315" s="169"/>
      <c r="J315" s="169"/>
      <c r="K315" s="169"/>
      <c r="L315" s="169"/>
      <c r="M315" s="169"/>
      <c r="N315" s="169"/>
      <c r="O315" s="169"/>
      <c r="P315" s="169"/>
      <c r="Q315" s="169"/>
    </row>
    <row r="316" spans="1:17" ht="15">
      <c r="A316" s="169"/>
      <c r="B316" s="169"/>
      <c r="C316" s="169"/>
      <c r="D316" s="169"/>
      <c r="E316" s="169"/>
      <c r="F316" s="169"/>
      <c r="G316" s="169"/>
      <c r="H316" s="169"/>
      <c r="I316" s="169"/>
      <c r="J316" s="169"/>
      <c r="K316" s="169"/>
      <c r="L316" s="169"/>
      <c r="M316" s="169"/>
      <c r="N316" s="169"/>
      <c r="O316" s="169"/>
      <c r="P316" s="169"/>
      <c r="Q316" s="169"/>
    </row>
    <row r="317" spans="1:17" ht="15">
      <c r="A317" s="169"/>
      <c r="B317" s="169"/>
      <c r="C317" s="169"/>
      <c r="D317" s="169"/>
      <c r="E317" s="169"/>
      <c r="F317" s="169"/>
      <c r="G317" s="169"/>
      <c r="H317" s="169"/>
      <c r="I317" s="169"/>
      <c r="J317" s="169"/>
      <c r="K317" s="169"/>
      <c r="L317" s="169"/>
      <c r="M317" s="169"/>
      <c r="N317" s="169"/>
      <c r="O317" s="169"/>
      <c r="P317" s="169"/>
      <c r="Q317" s="169"/>
    </row>
    <row r="318" spans="1:17" ht="15">
      <c r="A318" s="169"/>
      <c r="B318" s="169"/>
      <c r="C318" s="169"/>
      <c r="D318" s="169"/>
      <c r="E318" s="169"/>
      <c r="F318" s="169"/>
      <c r="G318" s="169"/>
      <c r="H318" s="169"/>
      <c r="I318" s="169"/>
      <c r="J318" s="169"/>
      <c r="K318" s="169"/>
      <c r="L318" s="169"/>
      <c r="M318" s="169"/>
      <c r="N318" s="169"/>
      <c r="O318" s="169"/>
      <c r="P318" s="169"/>
      <c r="Q318" s="169"/>
    </row>
    <row r="319" spans="1:17" ht="15">
      <c r="A319" s="169"/>
      <c r="B319" s="169"/>
      <c r="C319" s="169"/>
      <c r="D319" s="169"/>
      <c r="E319" s="169"/>
      <c r="F319" s="169"/>
      <c r="G319" s="169"/>
      <c r="H319" s="169"/>
      <c r="I319" s="169"/>
      <c r="J319" s="169"/>
      <c r="K319" s="169"/>
      <c r="L319" s="169"/>
      <c r="M319" s="169"/>
      <c r="N319" s="169"/>
      <c r="O319" s="169"/>
      <c r="P319" s="169"/>
      <c r="Q319" s="169"/>
    </row>
    <row r="320" spans="1:17" ht="15">
      <c r="A320" s="169"/>
      <c r="B320" s="169"/>
      <c r="C320" s="169"/>
      <c r="D320" s="169"/>
      <c r="E320" s="169"/>
      <c r="F320" s="169"/>
      <c r="G320" s="169"/>
      <c r="H320" s="169"/>
      <c r="I320" s="169"/>
      <c r="J320" s="169"/>
      <c r="K320" s="169"/>
      <c r="L320" s="169"/>
      <c r="M320" s="169"/>
      <c r="N320" s="169"/>
      <c r="O320" s="169"/>
      <c r="P320" s="169"/>
      <c r="Q320" s="169"/>
    </row>
    <row r="321" spans="1:17" ht="15">
      <c r="A321" s="169"/>
      <c r="B321" s="169"/>
      <c r="C321" s="169"/>
      <c r="D321" s="169"/>
      <c r="E321" s="169"/>
      <c r="F321" s="169"/>
      <c r="G321" s="169"/>
      <c r="H321" s="169"/>
      <c r="I321" s="169"/>
      <c r="J321" s="169"/>
      <c r="K321" s="169"/>
      <c r="L321" s="169"/>
      <c r="M321" s="169"/>
      <c r="N321" s="169"/>
      <c r="O321" s="169"/>
      <c r="P321" s="169"/>
      <c r="Q321" s="169"/>
    </row>
    <row r="322" spans="1:17" ht="15">
      <c r="A322" s="169"/>
      <c r="B322" s="169"/>
      <c r="C322" s="169"/>
      <c r="D322" s="169"/>
      <c r="E322" s="169"/>
      <c r="F322" s="169"/>
      <c r="G322" s="169"/>
      <c r="H322" s="169"/>
      <c r="I322" s="169"/>
      <c r="J322" s="169"/>
      <c r="K322" s="169"/>
      <c r="L322" s="169"/>
      <c r="M322" s="169"/>
      <c r="N322" s="169"/>
      <c r="O322" s="169"/>
      <c r="P322" s="169"/>
      <c r="Q322" s="169"/>
    </row>
    <row r="323" spans="1:17" ht="15">
      <c r="A323" s="169"/>
      <c r="B323" s="169"/>
      <c r="C323" s="169"/>
      <c r="D323" s="169"/>
      <c r="E323" s="169"/>
      <c r="F323" s="169"/>
      <c r="G323" s="169"/>
      <c r="H323" s="169"/>
      <c r="I323" s="169"/>
      <c r="J323" s="169"/>
      <c r="K323" s="169"/>
      <c r="L323" s="169"/>
      <c r="M323" s="169"/>
      <c r="N323" s="169"/>
      <c r="O323" s="169"/>
      <c r="P323" s="169"/>
      <c r="Q323" s="169"/>
    </row>
    <row r="324" spans="1:17" ht="15">
      <c r="A324" s="169"/>
      <c r="B324" s="169"/>
      <c r="C324" s="169"/>
      <c r="D324" s="169"/>
      <c r="E324" s="169"/>
      <c r="F324" s="169"/>
      <c r="G324" s="169"/>
      <c r="H324" s="169"/>
      <c r="I324" s="169"/>
      <c r="J324" s="169"/>
      <c r="K324" s="169"/>
      <c r="L324" s="169"/>
      <c r="M324" s="169"/>
      <c r="N324" s="169"/>
      <c r="O324" s="169"/>
      <c r="P324" s="169"/>
      <c r="Q324" s="169"/>
    </row>
    <row r="325" spans="1:17" ht="15">
      <c r="A325" s="169"/>
      <c r="B325" s="169"/>
      <c r="C325" s="169"/>
      <c r="D325" s="169"/>
      <c r="E325" s="169"/>
      <c r="F325" s="169"/>
      <c r="G325" s="169"/>
      <c r="H325" s="169"/>
      <c r="I325" s="169"/>
      <c r="J325" s="169"/>
      <c r="K325" s="169"/>
      <c r="L325" s="169"/>
      <c r="M325" s="169"/>
      <c r="N325" s="169"/>
      <c r="O325" s="169"/>
      <c r="P325" s="169"/>
      <c r="Q325" s="169"/>
    </row>
    <row r="326" spans="1:17" ht="15">
      <c r="A326" s="169"/>
      <c r="B326" s="169"/>
      <c r="C326" s="169"/>
      <c r="D326" s="169"/>
      <c r="E326" s="169"/>
      <c r="F326" s="169"/>
      <c r="G326" s="169"/>
      <c r="H326" s="169"/>
      <c r="I326" s="169"/>
      <c r="J326" s="169"/>
      <c r="K326" s="169"/>
      <c r="L326" s="169"/>
      <c r="M326" s="169"/>
      <c r="N326" s="169"/>
      <c r="O326" s="169"/>
      <c r="P326" s="169"/>
      <c r="Q326" s="169"/>
    </row>
    <row r="327" spans="1:17" ht="15">
      <c r="A327" s="169"/>
      <c r="B327" s="169"/>
      <c r="C327" s="169"/>
      <c r="D327" s="169"/>
      <c r="E327" s="169"/>
      <c r="F327" s="169"/>
      <c r="G327" s="169"/>
      <c r="H327" s="169"/>
      <c r="I327" s="169"/>
      <c r="J327" s="169"/>
      <c r="K327" s="169"/>
      <c r="L327" s="169"/>
      <c r="M327" s="169"/>
      <c r="N327" s="169"/>
      <c r="O327" s="169"/>
      <c r="P327" s="169"/>
      <c r="Q327" s="169"/>
    </row>
    <row r="328" spans="1:17" ht="15">
      <c r="A328" s="169"/>
      <c r="B328" s="169"/>
      <c r="C328" s="169"/>
      <c r="D328" s="169"/>
      <c r="E328" s="169"/>
      <c r="F328" s="169"/>
      <c r="G328" s="169"/>
      <c r="H328" s="169"/>
      <c r="I328" s="169"/>
      <c r="J328" s="169"/>
      <c r="K328" s="169"/>
      <c r="L328" s="169"/>
      <c r="M328" s="169"/>
      <c r="N328" s="169"/>
      <c r="O328" s="169"/>
      <c r="P328" s="169"/>
      <c r="Q328" s="169"/>
    </row>
    <row r="329" spans="1:17" ht="15">
      <c r="A329" s="169"/>
      <c r="B329" s="169"/>
      <c r="C329" s="169"/>
      <c r="D329" s="169"/>
      <c r="E329" s="169"/>
      <c r="F329" s="169"/>
      <c r="G329" s="169"/>
      <c r="H329" s="169"/>
      <c r="I329" s="169"/>
      <c r="J329" s="169"/>
      <c r="K329" s="169"/>
      <c r="L329" s="169"/>
      <c r="M329" s="169"/>
      <c r="N329" s="169"/>
      <c r="O329" s="169"/>
      <c r="P329" s="169"/>
      <c r="Q329" s="169"/>
    </row>
    <row r="330" spans="1:17" ht="15">
      <c r="A330" s="169"/>
      <c r="B330" s="169"/>
      <c r="C330" s="169"/>
      <c r="D330" s="169"/>
      <c r="E330" s="169"/>
      <c r="F330" s="169"/>
      <c r="G330" s="169"/>
      <c r="H330" s="169"/>
      <c r="I330" s="169"/>
      <c r="J330" s="169"/>
      <c r="K330" s="169"/>
      <c r="L330" s="169"/>
      <c r="M330" s="169"/>
      <c r="N330" s="169"/>
      <c r="O330" s="169"/>
      <c r="P330" s="169"/>
      <c r="Q330" s="169"/>
    </row>
    <row r="331" spans="1:17" ht="15">
      <c r="A331" s="169"/>
      <c r="B331" s="169"/>
      <c r="C331" s="169"/>
      <c r="D331" s="169"/>
      <c r="E331" s="169"/>
      <c r="F331" s="169"/>
      <c r="G331" s="169"/>
      <c r="H331" s="169"/>
      <c r="I331" s="169"/>
      <c r="J331" s="169"/>
      <c r="K331" s="169"/>
      <c r="L331" s="169"/>
      <c r="M331" s="169"/>
      <c r="N331" s="169"/>
      <c r="O331" s="169"/>
      <c r="P331" s="169"/>
      <c r="Q331" s="169"/>
    </row>
    <row r="332" spans="1:17" ht="15">
      <c r="A332" s="169"/>
      <c r="B332" s="169"/>
      <c r="C332" s="169"/>
      <c r="D332" s="169"/>
      <c r="E332" s="169"/>
      <c r="F332" s="169"/>
      <c r="G332" s="169"/>
      <c r="H332" s="169"/>
      <c r="I332" s="169"/>
      <c r="J332" s="169"/>
      <c r="K332" s="169"/>
      <c r="L332" s="169"/>
      <c r="M332" s="169"/>
      <c r="N332" s="169"/>
      <c r="O332" s="169"/>
      <c r="P332" s="169"/>
      <c r="Q332" s="169"/>
    </row>
    <row r="333" spans="1:17" ht="15">
      <c r="A333" s="169"/>
      <c r="B333" s="169"/>
      <c r="C333" s="169"/>
      <c r="D333" s="169"/>
      <c r="E333" s="169"/>
      <c r="F333" s="169"/>
      <c r="G333" s="169"/>
      <c r="H333" s="169"/>
      <c r="I333" s="169"/>
      <c r="J333" s="169"/>
      <c r="K333" s="169"/>
      <c r="L333" s="169"/>
      <c r="M333" s="169"/>
      <c r="N333" s="169"/>
      <c r="O333" s="169"/>
      <c r="P333" s="169"/>
      <c r="Q333" s="169"/>
    </row>
    <row r="334" spans="1:17" ht="15">
      <c r="A334" s="169"/>
      <c r="B334" s="169"/>
      <c r="C334" s="169"/>
      <c r="D334" s="169"/>
      <c r="E334" s="169"/>
      <c r="F334" s="169"/>
      <c r="G334" s="169"/>
      <c r="H334" s="169"/>
      <c r="I334" s="169"/>
      <c r="J334" s="169"/>
      <c r="K334" s="169"/>
      <c r="L334" s="169"/>
      <c r="M334" s="169"/>
      <c r="N334" s="169"/>
      <c r="O334" s="169"/>
      <c r="P334" s="169"/>
      <c r="Q334" s="169"/>
    </row>
    <row r="335" spans="1:17" ht="15">
      <c r="A335" s="169"/>
      <c r="B335" s="169"/>
      <c r="C335" s="169"/>
      <c r="D335" s="169"/>
      <c r="E335" s="169"/>
      <c r="F335" s="169"/>
      <c r="G335" s="169"/>
      <c r="H335" s="169"/>
      <c r="I335" s="169"/>
      <c r="J335" s="169"/>
      <c r="K335" s="169"/>
      <c r="L335" s="169"/>
      <c r="M335" s="169"/>
      <c r="N335" s="169"/>
      <c r="O335" s="169"/>
      <c r="P335" s="169"/>
      <c r="Q335" s="169"/>
    </row>
    <row r="336" spans="1:17" ht="15">
      <c r="A336" s="169"/>
      <c r="B336" s="169"/>
      <c r="C336" s="169"/>
      <c r="D336" s="169"/>
      <c r="E336" s="169"/>
      <c r="F336" s="169"/>
      <c r="G336" s="169"/>
      <c r="H336" s="169"/>
      <c r="I336" s="169"/>
      <c r="J336" s="169"/>
      <c r="K336" s="169"/>
      <c r="L336" s="169"/>
      <c r="M336" s="169"/>
      <c r="N336" s="169"/>
      <c r="O336" s="169"/>
      <c r="P336" s="169"/>
      <c r="Q336" s="169"/>
    </row>
    <row r="337" spans="1:17" ht="15">
      <c r="A337" s="169"/>
      <c r="B337" s="169"/>
      <c r="C337" s="169"/>
      <c r="D337" s="169"/>
      <c r="E337" s="169"/>
      <c r="F337" s="169"/>
      <c r="G337" s="169"/>
      <c r="H337" s="169"/>
      <c r="I337" s="169"/>
      <c r="J337" s="169"/>
      <c r="K337" s="169"/>
      <c r="L337" s="169"/>
      <c r="M337" s="169"/>
      <c r="N337" s="169"/>
      <c r="O337" s="169"/>
      <c r="P337" s="169"/>
      <c r="Q337" s="169"/>
    </row>
    <row r="338" spans="1:17" ht="15">
      <c r="A338" s="169"/>
      <c r="B338" s="169"/>
      <c r="C338" s="169"/>
      <c r="D338" s="169"/>
      <c r="E338" s="169"/>
      <c r="F338" s="169"/>
      <c r="G338" s="169"/>
      <c r="H338" s="169"/>
      <c r="I338" s="169"/>
      <c r="J338" s="169"/>
      <c r="K338" s="169"/>
      <c r="L338" s="169"/>
      <c r="M338" s="169"/>
      <c r="N338" s="169"/>
      <c r="O338" s="169"/>
      <c r="P338" s="169"/>
      <c r="Q338" s="169"/>
    </row>
    <row r="339" spans="1:17" ht="15">
      <c r="A339" s="169"/>
      <c r="B339" s="169"/>
      <c r="C339" s="169"/>
      <c r="D339" s="169"/>
      <c r="E339" s="169"/>
      <c r="F339" s="169"/>
      <c r="G339" s="169"/>
      <c r="H339" s="169"/>
      <c r="I339" s="169"/>
      <c r="J339" s="169"/>
      <c r="K339" s="169"/>
      <c r="L339" s="169"/>
      <c r="M339" s="169"/>
      <c r="N339" s="169"/>
      <c r="O339" s="169"/>
      <c r="P339" s="169"/>
      <c r="Q339" s="169"/>
    </row>
    <row r="340" spans="1:17" ht="15">
      <c r="A340" s="169"/>
      <c r="B340" s="169"/>
      <c r="C340" s="169"/>
      <c r="D340" s="169"/>
      <c r="E340" s="169"/>
      <c r="F340" s="169"/>
      <c r="G340" s="169"/>
      <c r="H340" s="169"/>
      <c r="I340" s="169"/>
      <c r="J340" s="169"/>
      <c r="K340" s="169"/>
      <c r="L340" s="169"/>
      <c r="M340" s="169"/>
      <c r="N340" s="169"/>
      <c r="O340" s="169"/>
      <c r="P340" s="169"/>
      <c r="Q340" s="169"/>
    </row>
    <row r="341" spans="1:17" ht="15">
      <c r="A341" s="169"/>
      <c r="B341" s="169"/>
      <c r="C341" s="169"/>
      <c r="D341" s="169"/>
      <c r="E341" s="169"/>
      <c r="F341" s="169"/>
      <c r="G341" s="169"/>
      <c r="H341" s="169"/>
      <c r="I341" s="169"/>
      <c r="J341" s="169"/>
      <c r="K341" s="169"/>
      <c r="L341" s="169"/>
      <c r="M341" s="169"/>
      <c r="N341" s="169"/>
      <c r="O341" s="169"/>
      <c r="P341" s="169"/>
      <c r="Q341" s="169"/>
    </row>
    <row r="342" spans="1:17" ht="15">
      <c r="A342" s="169"/>
      <c r="B342" s="169"/>
      <c r="C342" s="169"/>
      <c r="D342" s="169"/>
      <c r="E342" s="169"/>
      <c r="F342" s="169"/>
      <c r="G342" s="169"/>
      <c r="H342" s="169"/>
      <c r="I342" s="169"/>
      <c r="J342" s="169"/>
      <c r="K342" s="169"/>
      <c r="L342" s="169"/>
      <c r="M342" s="169"/>
      <c r="N342" s="169"/>
      <c r="O342" s="169"/>
      <c r="P342" s="169"/>
      <c r="Q342" s="169"/>
    </row>
    <row r="343" spans="1:17" ht="15">
      <c r="A343" s="169"/>
      <c r="B343" s="169"/>
      <c r="C343" s="169"/>
      <c r="D343" s="169"/>
      <c r="E343" s="169"/>
      <c r="F343" s="169"/>
      <c r="G343" s="169"/>
      <c r="H343" s="169"/>
      <c r="I343" s="169"/>
      <c r="J343" s="169"/>
      <c r="K343" s="169"/>
      <c r="L343" s="169"/>
      <c r="M343" s="169"/>
      <c r="N343" s="169"/>
      <c r="O343" s="169"/>
      <c r="P343" s="169"/>
      <c r="Q343" s="169"/>
    </row>
    <row r="344" spans="1:17" ht="15">
      <c r="A344" s="169"/>
      <c r="B344" s="169"/>
      <c r="C344" s="169"/>
      <c r="D344" s="169"/>
      <c r="E344" s="169"/>
      <c r="F344" s="169"/>
      <c r="G344" s="169"/>
      <c r="H344" s="169"/>
      <c r="I344" s="169"/>
      <c r="J344" s="169"/>
      <c r="K344" s="169"/>
      <c r="L344" s="169"/>
      <c r="M344" s="169"/>
      <c r="N344" s="169"/>
      <c r="O344" s="169"/>
      <c r="P344" s="169"/>
      <c r="Q344" s="169"/>
    </row>
    <row r="345" spans="1:17" ht="15">
      <c r="A345" s="169"/>
      <c r="B345" s="169"/>
      <c r="C345" s="169"/>
      <c r="D345" s="169"/>
      <c r="E345" s="169"/>
      <c r="F345" s="169"/>
      <c r="G345" s="169"/>
      <c r="H345" s="169"/>
      <c r="I345" s="169"/>
      <c r="J345" s="169"/>
      <c r="K345" s="169"/>
      <c r="L345" s="169"/>
      <c r="M345" s="169"/>
      <c r="N345" s="169"/>
      <c r="O345" s="169"/>
      <c r="P345" s="169"/>
      <c r="Q345" s="169"/>
    </row>
    <row r="346" spans="1:17" ht="15">
      <c r="A346" s="169"/>
      <c r="B346" s="169"/>
      <c r="C346" s="169"/>
      <c r="D346" s="169"/>
      <c r="E346" s="169"/>
      <c r="F346" s="169"/>
      <c r="G346" s="169"/>
      <c r="H346" s="169"/>
      <c r="I346" s="169"/>
      <c r="J346" s="169"/>
      <c r="K346" s="169"/>
      <c r="L346" s="169"/>
      <c r="M346" s="169"/>
      <c r="N346" s="169"/>
      <c r="O346" s="169"/>
      <c r="P346" s="169"/>
      <c r="Q346" s="169"/>
    </row>
    <row r="347" spans="1:17" ht="15">
      <c r="A347" s="169"/>
      <c r="B347" s="169"/>
      <c r="C347" s="169"/>
      <c r="D347" s="169"/>
      <c r="E347" s="169"/>
      <c r="F347" s="169"/>
      <c r="G347" s="169"/>
      <c r="H347" s="169"/>
      <c r="I347" s="169"/>
      <c r="J347" s="169"/>
      <c r="K347" s="169"/>
      <c r="L347" s="169"/>
      <c r="M347" s="169"/>
      <c r="N347" s="169"/>
      <c r="O347" s="169"/>
      <c r="P347" s="169"/>
      <c r="Q347" s="169"/>
    </row>
    <row r="348" spans="1:17" ht="15">
      <c r="A348" s="169"/>
      <c r="B348" s="169"/>
      <c r="C348" s="169"/>
      <c r="D348" s="169"/>
      <c r="E348" s="169"/>
      <c r="F348" s="169"/>
      <c r="G348" s="169"/>
      <c r="H348" s="169"/>
      <c r="I348" s="169"/>
      <c r="J348" s="169"/>
      <c r="K348" s="169"/>
      <c r="L348" s="169"/>
      <c r="M348" s="169"/>
      <c r="N348" s="169"/>
      <c r="O348" s="169"/>
      <c r="P348" s="169"/>
      <c r="Q348" s="169"/>
    </row>
    <row r="349" spans="1:17" ht="15">
      <c r="A349" s="169"/>
      <c r="B349" s="169"/>
      <c r="C349" s="169"/>
      <c r="D349" s="169"/>
      <c r="E349" s="169"/>
      <c r="F349" s="169"/>
      <c r="G349" s="169"/>
      <c r="H349" s="169"/>
      <c r="I349" s="169"/>
      <c r="J349" s="169"/>
      <c r="K349" s="169"/>
      <c r="L349" s="169"/>
      <c r="M349" s="169"/>
      <c r="N349" s="169"/>
      <c r="O349" s="169"/>
      <c r="P349" s="169"/>
      <c r="Q349" s="169"/>
    </row>
    <row r="350" spans="1:17" ht="15">
      <c r="A350" s="169"/>
      <c r="B350" s="169"/>
      <c r="C350" s="169"/>
      <c r="D350" s="169"/>
      <c r="E350" s="169"/>
      <c r="F350" s="169"/>
      <c r="G350" s="169"/>
      <c r="H350" s="169"/>
      <c r="I350" s="169"/>
      <c r="J350" s="169"/>
      <c r="K350" s="169"/>
      <c r="L350" s="169"/>
      <c r="M350" s="169"/>
      <c r="N350" s="169"/>
      <c r="O350" s="169"/>
      <c r="P350" s="169"/>
      <c r="Q350" s="169"/>
    </row>
    <row r="351" spans="1:17" ht="15">
      <c r="A351" s="169"/>
      <c r="B351" s="169"/>
      <c r="C351" s="169"/>
      <c r="D351" s="169"/>
      <c r="E351" s="169"/>
      <c r="F351" s="169"/>
      <c r="G351" s="169"/>
      <c r="H351" s="169"/>
      <c r="I351" s="169"/>
      <c r="J351" s="169"/>
      <c r="K351" s="169"/>
      <c r="L351" s="169"/>
      <c r="M351" s="169"/>
      <c r="N351" s="169"/>
      <c r="O351" s="169"/>
      <c r="P351" s="169"/>
      <c r="Q351" s="169"/>
    </row>
    <row r="352" spans="1:17" ht="15">
      <c r="A352" s="169"/>
      <c r="B352" s="169"/>
      <c r="C352" s="169"/>
      <c r="D352" s="169"/>
      <c r="E352" s="169"/>
      <c r="F352" s="169"/>
      <c r="G352" s="169"/>
      <c r="H352" s="169"/>
      <c r="I352" s="169"/>
      <c r="J352" s="169"/>
      <c r="K352" s="169"/>
      <c r="L352" s="169"/>
      <c r="M352" s="169"/>
      <c r="N352" s="169"/>
      <c r="O352" s="169"/>
      <c r="P352" s="169"/>
      <c r="Q352" s="169"/>
    </row>
    <row r="353" spans="1:17" ht="15">
      <c r="A353" s="169"/>
      <c r="B353" s="169"/>
      <c r="C353" s="169"/>
      <c r="D353" s="169"/>
      <c r="E353" s="169"/>
      <c r="F353" s="169"/>
      <c r="G353" s="169"/>
      <c r="H353" s="169"/>
      <c r="I353" s="169"/>
      <c r="J353" s="169"/>
      <c r="K353" s="169"/>
      <c r="L353" s="169"/>
      <c r="M353" s="169"/>
      <c r="N353" s="169"/>
      <c r="O353" s="169"/>
      <c r="P353" s="169"/>
      <c r="Q353" s="169"/>
    </row>
    <row r="354" spans="1:17" ht="15">
      <c r="A354" s="169"/>
      <c r="B354" s="169"/>
      <c r="C354" s="169"/>
      <c r="D354" s="169"/>
      <c r="E354" s="169"/>
      <c r="F354" s="169"/>
      <c r="G354" s="169"/>
      <c r="H354" s="169"/>
      <c r="I354" s="169"/>
      <c r="J354" s="169"/>
      <c r="K354" s="169"/>
      <c r="L354" s="169"/>
      <c r="M354" s="169"/>
      <c r="N354" s="169"/>
      <c r="O354" s="169"/>
      <c r="P354" s="169"/>
      <c r="Q354" s="169"/>
    </row>
    <row r="355" spans="1:17" ht="15">
      <c r="A355" s="169"/>
      <c r="B355" s="169"/>
      <c r="C355" s="169"/>
      <c r="D355" s="169"/>
      <c r="E355" s="169"/>
      <c r="F355" s="169"/>
      <c r="G355" s="169"/>
      <c r="H355" s="169"/>
      <c r="I355" s="169"/>
      <c r="J355" s="169"/>
      <c r="K355" s="169"/>
      <c r="L355" s="169"/>
      <c r="M355" s="169"/>
      <c r="N355" s="169"/>
      <c r="O355" s="169"/>
      <c r="P355" s="169"/>
      <c r="Q355" s="169"/>
    </row>
    <row r="356" spans="1:17" ht="15">
      <c r="A356" s="169"/>
      <c r="B356" s="169"/>
      <c r="C356" s="169"/>
      <c r="D356" s="169"/>
      <c r="E356" s="169"/>
      <c r="F356" s="169"/>
      <c r="G356" s="169"/>
      <c r="H356" s="169"/>
      <c r="I356" s="169"/>
      <c r="J356" s="169"/>
      <c r="K356" s="169"/>
      <c r="L356" s="169"/>
      <c r="M356" s="169"/>
      <c r="N356" s="169"/>
      <c r="O356" s="169"/>
      <c r="P356" s="169"/>
      <c r="Q356" s="169"/>
    </row>
    <row r="357" spans="1:17" ht="15">
      <c r="A357" s="169"/>
      <c r="B357" s="169"/>
      <c r="C357" s="169"/>
      <c r="D357" s="169"/>
      <c r="E357" s="169"/>
      <c r="F357" s="169"/>
      <c r="G357" s="169"/>
      <c r="H357" s="169"/>
      <c r="I357" s="169"/>
      <c r="J357" s="169"/>
      <c r="K357" s="169"/>
      <c r="L357" s="169"/>
      <c r="M357" s="169"/>
      <c r="N357" s="169"/>
      <c r="O357" s="169"/>
      <c r="P357" s="169"/>
      <c r="Q357" s="169"/>
    </row>
    <row r="358" spans="1:17" ht="15">
      <c r="A358" s="169"/>
      <c r="B358" s="169"/>
      <c r="C358" s="169"/>
      <c r="D358" s="169"/>
      <c r="E358" s="169"/>
      <c r="F358" s="169"/>
      <c r="G358" s="169"/>
      <c r="H358" s="169"/>
      <c r="I358" s="169"/>
      <c r="J358" s="169"/>
      <c r="K358" s="169"/>
      <c r="L358" s="169"/>
      <c r="M358" s="169"/>
      <c r="N358" s="169"/>
      <c r="O358" s="169"/>
      <c r="P358" s="169"/>
      <c r="Q358" s="169"/>
    </row>
    <row r="359" spans="1:17" ht="15">
      <c r="A359" s="169"/>
      <c r="B359" s="169"/>
      <c r="C359" s="169"/>
      <c r="D359" s="169"/>
      <c r="E359" s="169"/>
      <c r="F359" s="169"/>
      <c r="G359" s="169"/>
      <c r="H359" s="169"/>
      <c r="I359" s="169"/>
      <c r="J359" s="169"/>
      <c r="K359" s="169"/>
      <c r="L359" s="169"/>
      <c r="M359" s="169"/>
      <c r="N359" s="169"/>
      <c r="O359" s="169"/>
      <c r="P359" s="169"/>
      <c r="Q359" s="169"/>
    </row>
    <row r="360" spans="1:17" ht="15">
      <c r="A360" s="169"/>
      <c r="B360" s="169"/>
      <c r="C360" s="169"/>
      <c r="D360" s="169"/>
      <c r="E360" s="169"/>
      <c r="F360" s="169"/>
      <c r="G360" s="169"/>
      <c r="H360" s="169"/>
      <c r="I360" s="169"/>
      <c r="J360" s="169"/>
      <c r="K360" s="169"/>
      <c r="L360" s="169"/>
      <c r="M360" s="169"/>
      <c r="N360" s="169"/>
      <c r="O360" s="169"/>
      <c r="P360" s="169"/>
      <c r="Q360" s="169"/>
    </row>
    <row r="361" spans="1:17" ht="15">
      <c r="A361" s="169"/>
      <c r="B361" s="169"/>
      <c r="C361" s="169"/>
      <c r="D361" s="169"/>
      <c r="E361" s="169"/>
      <c r="F361" s="169"/>
      <c r="G361" s="169"/>
      <c r="H361" s="169"/>
      <c r="I361" s="169"/>
      <c r="J361" s="169"/>
      <c r="K361" s="169"/>
      <c r="L361" s="169"/>
      <c r="M361" s="169"/>
      <c r="N361" s="169"/>
      <c r="O361" s="169"/>
      <c r="P361" s="169"/>
      <c r="Q361" s="169"/>
    </row>
    <row r="362" spans="1:17" ht="15">
      <c r="A362" s="169"/>
      <c r="B362" s="169"/>
      <c r="C362" s="169"/>
      <c r="D362" s="169"/>
      <c r="E362" s="169"/>
      <c r="F362" s="169"/>
      <c r="G362" s="169"/>
      <c r="H362" s="169"/>
      <c r="I362" s="169"/>
      <c r="J362" s="169"/>
      <c r="K362" s="169"/>
      <c r="L362" s="169"/>
      <c r="M362" s="169"/>
      <c r="N362" s="169"/>
      <c r="O362" s="169"/>
      <c r="P362" s="169"/>
      <c r="Q362" s="169"/>
    </row>
    <row r="363" spans="1:17" ht="15">
      <c r="A363" s="169"/>
      <c r="B363" s="169"/>
      <c r="C363" s="169"/>
      <c r="D363" s="169"/>
      <c r="E363" s="169"/>
      <c r="F363" s="169"/>
      <c r="G363" s="169"/>
      <c r="H363" s="169"/>
      <c r="I363" s="169"/>
      <c r="J363" s="169"/>
      <c r="K363" s="169"/>
      <c r="L363" s="169"/>
      <c r="M363" s="169"/>
      <c r="N363" s="169"/>
      <c r="O363" s="169"/>
      <c r="P363" s="169"/>
      <c r="Q363" s="169"/>
    </row>
    <row r="364" spans="1:17" ht="15">
      <c r="A364" s="169"/>
      <c r="B364" s="169"/>
      <c r="C364" s="169"/>
      <c r="D364" s="169"/>
      <c r="E364" s="169"/>
      <c r="F364" s="169"/>
      <c r="G364" s="169"/>
      <c r="H364" s="169"/>
      <c r="I364" s="169"/>
      <c r="J364" s="169"/>
      <c r="K364" s="169"/>
      <c r="L364" s="169"/>
      <c r="M364" s="169"/>
      <c r="N364" s="169"/>
      <c r="O364" s="169"/>
      <c r="P364" s="169"/>
      <c r="Q364" s="169"/>
    </row>
    <row r="365" spans="1:17" ht="15">
      <c r="A365" s="169"/>
      <c r="B365" s="169"/>
      <c r="C365" s="169"/>
      <c r="D365" s="169"/>
      <c r="E365" s="169"/>
      <c r="F365" s="169"/>
      <c r="G365" s="169"/>
      <c r="H365" s="169"/>
      <c r="I365" s="169"/>
      <c r="J365" s="169"/>
      <c r="K365" s="169"/>
      <c r="L365" s="169"/>
      <c r="M365" s="169"/>
      <c r="N365" s="169"/>
      <c r="O365" s="169"/>
      <c r="P365" s="169"/>
      <c r="Q365" s="169"/>
    </row>
    <row r="366" spans="1:17" ht="15">
      <c r="A366" s="169"/>
      <c r="B366" s="169"/>
      <c r="C366" s="169"/>
      <c r="D366" s="169"/>
      <c r="E366" s="169"/>
      <c r="F366" s="169"/>
      <c r="G366" s="169"/>
      <c r="H366" s="169"/>
      <c r="I366" s="169"/>
      <c r="J366" s="169"/>
      <c r="K366" s="169"/>
      <c r="L366" s="169"/>
      <c r="M366" s="169"/>
      <c r="N366" s="169"/>
      <c r="O366" s="169"/>
      <c r="P366" s="169"/>
      <c r="Q366" s="169"/>
    </row>
    <row r="367" spans="1:17" ht="15">
      <c r="A367" s="169"/>
      <c r="B367" s="169"/>
      <c r="C367" s="169"/>
      <c r="D367" s="169"/>
      <c r="E367" s="169"/>
      <c r="F367" s="169"/>
      <c r="G367" s="169"/>
      <c r="H367" s="169"/>
      <c r="I367" s="169"/>
      <c r="J367" s="169"/>
      <c r="K367" s="169"/>
      <c r="L367" s="169"/>
      <c r="M367" s="169"/>
      <c r="N367" s="169"/>
      <c r="O367" s="169"/>
      <c r="P367" s="169"/>
      <c r="Q367" s="169"/>
    </row>
    <row r="368" spans="1:17" ht="15">
      <c r="A368" s="169"/>
      <c r="B368" s="169"/>
      <c r="C368" s="169"/>
      <c r="D368" s="169"/>
      <c r="E368" s="169"/>
      <c r="F368" s="169"/>
      <c r="G368" s="169"/>
      <c r="H368" s="169"/>
      <c r="I368" s="169"/>
      <c r="J368" s="169"/>
      <c r="K368" s="169"/>
      <c r="L368" s="169"/>
      <c r="M368" s="169"/>
      <c r="N368" s="169"/>
      <c r="O368" s="169"/>
      <c r="P368" s="169"/>
      <c r="Q368" s="169"/>
    </row>
    <row r="369" spans="1:17" ht="15">
      <c r="A369" s="169"/>
      <c r="B369" s="169"/>
      <c r="C369" s="169"/>
      <c r="D369" s="169"/>
      <c r="E369" s="169"/>
      <c r="F369" s="169"/>
      <c r="G369" s="169"/>
      <c r="H369" s="169"/>
      <c r="I369" s="169"/>
      <c r="J369" s="169"/>
      <c r="K369" s="169"/>
      <c r="L369" s="169"/>
      <c r="M369" s="169"/>
      <c r="N369" s="169"/>
      <c r="O369" s="169"/>
      <c r="P369" s="169"/>
      <c r="Q369" s="169"/>
    </row>
    <row r="370" spans="1:17" ht="15">
      <c r="A370" s="169"/>
      <c r="B370" s="169"/>
      <c r="C370" s="169"/>
      <c r="D370" s="169"/>
      <c r="E370" s="169"/>
      <c r="F370" s="169"/>
      <c r="G370" s="169"/>
      <c r="H370" s="169"/>
      <c r="I370" s="169"/>
      <c r="J370" s="169"/>
      <c r="K370" s="169"/>
      <c r="L370" s="169"/>
      <c r="M370" s="169"/>
      <c r="N370" s="169"/>
      <c r="O370" s="169"/>
      <c r="P370" s="169"/>
      <c r="Q370" s="169"/>
    </row>
    <row r="371" spans="1:17" ht="15">
      <c r="A371" s="169"/>
      <c r="B371" s="169"/>
      <c r="C371" s="169"/>
      <c r="D371" s="169"/>
      <c r="E371" s="169"/>
      <c r="F371" s="169"/>
      <c r="G371" s="169"/>
      <c r="H371" s="169"/>
      <c r="I371" s="169"/>
      <c r="J371" s="169"/>
      <c r="K371" s="169"/>
      <c r="L371" s="169"/>
      <c r="M371" s="169"/>
      <c r="N371" s="169"/>
      <c r="O371" s="169"/>
      <c r="P371" s="169"/>
      <c r="Q371" s="169"/>
    </row>
    <row r="372" spans="1:17" ht="15">
      <c r="A372" s="169"/>
      <c r="B372" s="169"/>
      <c r="C372" s="169"/>
      <c r="D372" s="169"/>
      <c r="E372" s="169"/>
      <c r="F372" s="169"/>
      <c r="G372" s="169"/>
      <c r="H372" s="169"/>
      <c r="I372" s="169"/>
      <c r="J372" s="169"/>
      <c r="K372" s="169"/>
      <c r="L372" s="169"/>
      <c r="M372" s="169"/>
      <c r="N372" s="169"/>
      <c r="O372" s="169"/>
      <c r="P372" s="169"/>
      <c r="Q372" s="169"/>
    </row>
    <row r="373" spans="1:17" ht="15">
      <c r="A373" s="169"/>
      <c r="B373" s="169"/>
      <c r="C373" s="169"/>
      <c r="D373" s="169"/>
      <c r="E373" s="169"/>
      <c r="F373" s="169"/>
      <c r="G373" s="169"/>
      <c r="H373" s="169"/>
      <c r="I373" s="169"/>
      <c r="J373" s="169"/>
      <c r="K373" s="169"/>
      <c r="L373" s="169"/>
      <c r="M373" s="169"/>
      <c r="N373" s="169"/>
      <c r="O373" s="169"/>
      <c r="P373" s="169"/>
      <c r="Q373" s="169"/>
    </row>
    <row r="374" spans="1:17" ht="15">
      <c r="A374" s="169"/>
      <c r="B374" s="169"/>
      <c r="C374" s="169"/>
      <c r="D374" s="169"/>
      <c r="E374" s="169"/>
      <c r="F374" s="169"/>
      <c r="G374" s="169"/>
      <c r="H374" s="169"/>
      <c r="I374" s="169"/>
      <c r="J374" s="169"/>
      <c r="K374" s="169"/>
      <c r="L374" s="169"/>
      <c r="M374" s="169"/>
      <c r="N374" s="169"/>
      <c r="O374" s="169"/>
      <c r="P374" s="169"/>
      <c r="Q374" s="169"/>
    </row>
    <row r="375" spans="1:17" ht="15">
      <c r="A375" s="169"/>
      <c r="B375" s="169"/>
      <c r="C375" s="169"/>
      <c r="D375" s="169"/>
      <c r="E375" s="169"/>
      <c r="F375" s="169"/>
      <c r="G375" s="169"/>
      <c r="H375" s="169"/>
      <c r="I375" s="169"/>
      <c r="J375" s="169"/>
      <c r="K375" s="169"/>
      <c r="L375" s="169"/>
      <c r="M375" s="169"/>
      <c r="N375" s="169"/>
      <c r="O375" s="169"/>
      <c r="P375" s="169"/>
      <c r="Q375" s="169"/>
    </row>
    <row r="376" spans="1:17" ht="15">
      <c r="A376" s="169"/>
      <c r="B376" s="169"/>
      <c r="C376" s="169"/>
      <c r="D376" s="169"/>
      <c r="E376" s="169"/>
      <c r="F376" s="169"/>
      <c r="G376" s="169"/>
      <c r="H376" s="169"/>
      <c r="I376" s="169"/>
      <c r="J376" s="169"/>
      <c r="K376" s="169"/>
      <c r="L376" s="169"/>
      <c r="M376" s="169"/>
      <c r="N376" s="169"/>
      <c r="O376" s="169"/>
      <c r="P376" s="169"/>
      <c r="Q376" s="169"/>
    </row>
    <row r="377" spans="1:17" ht="15">
      <c r="A377" s="169"/>
      <c r="B377" s="169"/>
      <c r="C377" s="169"/>
      <c r="D377" s="169"/>
      <c r="E377" s="169"/>
      <c r="F377" s="169"/>
      <c r="G377" s="169"/>
      <c r="H377" s="169"/>
      <c r="I377" s="169"/>
      <c r="J377" s="169"/>
      <c r="K377" s="169"/>
      <c r="L377" s="169"/>
      <c r="M377" s="169"/>
      <c r="N377" s="169"/>
      <c r="O377" s="169"/>
      <c r="P377" s="169"/>
      <c r="Q377" s="169"/>
    </row>
    <row r="378" spans="1:17" ht="15">
      <c r="A378" s="169"/>
      <c r="B378" s="169"/>
      <c r="C378" s="169"/>
      <c r="D378" s="169"/>
      <c r="E378" s="169"/>
      <c r="F378" s="169"/>
      <c r="G378" s="169"/>
      <c r="H378" s="169"/>
      <c r="I378" s="169"/>
      <c r="J378" s="169"/>
      <c r="K378" s="169"/>
      <c r="L378" s="169"/>
      <c r="M378" s="169"/>
      <c r="N378" s="169"/>
      <c r="O378" s="169"/>
      <c r="P378" s="169"/>
      <c r="Q378" s="169"/>
    </row>
    <row r="379" spans="1:17" ht="15">
      <c r="A379" s="169"/>
      <c r="B379" s="169"/>
      <c r="C379" s="169"/>
      <c r="D379" s="169"/>
      <c r="E379" s="169"/>
      <c r="F379" s="169"/>
      <c r="G379" s="169"/>
      <c r="H379" s="169"/>
      <c r="I379" s="169"/>
      <c r="J379" s="169"/>
      <c r="K379" s="169"/>
      <c r="L379" s="169"/>
      <c r="M379" s="169"/>
      <c r="N379" s="169"/>
      <c r="O379" s="169"/>
      <c r="P379" s="169"/>
      <c r="Q379" s="169"/>
    </row>
    <row r="380" spans="1:17" ht="15">
      <c r="A380" s="169"/>
      <c r="B380" s="169"/>
      <c r="C380" s="169"/>
      <c r="D380" s="169"/>
      <c r="E380" s="169"/>
      <c r="F380" s="169"/>
      <c r="G380" s="169"/>
      <c r="H380" s="169"/>
      <c r="I380" s="169"/>
      <c r="J380" s="169"/>
      <c r="K380" s="169"/>
      <c r="L380" s="169"/>
      <c r="M380" s="169"/>
      <c r="N380" s="169"/>
      <c r="O380" s="169"/>
      <c r="P380" s="169"/>
      <c r="Q380" s="169"/>
    </row>
    <row r="381" spans="1:17" ht="15">
      <c r="A381" s="169"/>
      <c r="B381" s="169"/>
      <c r="C381" s="169"/>
      <c r="D381" s="169"/>
      <c r="E381" s="169"/>
      <c r="F381" s="169"/>
      <c r="G381" s="169"/>
      <c r="H381" s="169"/>
      <c r="I381" s="169"/>
      <c r="J381" s="169"/>
      <c r="K381" s="169"/>
      <c r="L381" s="169"/>
      <c r="M381" s="169"/>
      <c r="N381" s="169"/>
      <c r="O381" s="169"/>
      <c r="P381" s="169"/>
      <c r="Q381" s="169"/>
    </row>
    <row r="382" spans="1:17" ht="15">
      <c r="A382" s="169"/>
      <c r="B382" s="169"/>
      <c r="C382" s="169"/>
      <c r="D382" s="169"/>
      <c r="E382" s="169"/>
      <c r="F382" s="169"/>
      <c r="G382" s="169"/>
      <c r="H382" s="169"/>
      <c r="I382" s="169"/>
      <c r="J382" s="169"/>
      <c r="K382" s="169"/>
      <c r="L382" s="169"/>
      <c r="M382" s="169"/>
      <c r="N382" s="169"/>
      <c r="O382" s="169"/>
      <c r="P382" s="169"/>
      <c r="Q382" s="169"/>
    </row>
    <row r="383" spans="1:17" ht="15">
      <c r="A383" s="169"/>
      <c r="B383" s="169"/>
      <c r="C383" s="169"/>
      <c r="D383" s="169"/>
      <c r="E383" s="169"/>
      <c r="F383" s="169"/>
      <c r="G383" s="169"/>
      <c r="H383" s="169"/>
      <c r="I383" s="169"/>
      <c r="J383" s="169"/>
      <c r="K383" s="169"/>
      <c r="L383" s="169"/>
      <c r="M383" s="169"/>
      <c r="N383" s="169"/>
      <c r="O383" s="169"/>
      <c r="P383" s="169"/>
      <c r="Q383" s="169"/>
    </row>
    <row r="384" spans="1:17" ht="15">
      <c r="A384" s="169"/>
      <c r="B384" s="169"/>
      <c r="C384" s="169"/>
      <c r="D384" s="169"/>
      <c r="E384" s="169"/>
      <c r="F384" s="169"/>
      <c r="G384" s="169"/>
      <c r="H384" s="169"/>
      <c r="I384" s="169"/>
      <c r="J384" s="169"/>
      <c r="K384" s="169"/>
      <c r="L384" s="169"/>
      <c r="M384" s="169"/>
      <c r="N384" s="169"/>
      <c r="O384" s="169"/>
      <c r="P384" s="169"/>
      <c r="Q384" s="169"/>
    </row>
    <row r="385" spans="1:17" ht="15">
      <c r="A385" s="169"/>
      <c r="B385" s="169"/>
      <c r="C385" s="169"/>
      <c r="D385" s="169"/>
      <c r="E385" s="169"/>
      <c r="F385" s="169"/>
      <c r="G385" s="169"/>
      <c r="H385" s="169"/>
      <c r="I385" s="169"/>
      <c r="J385" s="169"/>
      <c r="K385" s="169"/>
      <c r="L385" s="169"/>
      <c r="M385" s="169"/>
      <c r="N385" s="169"/>
      <c r="O385" s="169"/>
      <c r="P385" s="169"/>
      <c r="Q385" s="169"/>
    </row>
    <row r="386" spans="1:17" ht="15">
      <c r="A386" s="169"/>
      <c r="B386" s="169"/>
      <c r="C386" s="169"/>
      <c r="D386" s="169"/>
      <c r="E386" s="169"/>
      <c r="F386" s="169"/>
      <c r="G386" s="169"/>
      <c r="H386" s="169"/>
      <c r="I386" s="169"/>
      <c r="J386" s="169"/>
      <c r="K386" s="169"/>
      <c r="L386" s="169"/>
      <c r="M386" s="169"/>
      <c r="N386" s="169"/>
      <c r="O386" s="169"/>
      <c r="P386" s="169"/>
      <c r="Q386" s="169"/>
    </row>
    <row r="387" spans="1:17" ht="15">
      <c r="A387" s="169"/>
      <c r="B387" s="169"/>
      <c r="C387" s="169"/>
      <c r="D387" s="169"/>
      <c r="E387" s="169"/>
      <c r="F387" s="169"/>
      <c r="G387" s="169"/>
      <c r="H387" s="169"/>
      <c r="I387" s="169"/>
      <c r="J387" s="169"/>
      <c r="K387" s="169"/>
      <c r="L387" s="169"/>
      <c r="M387" s="169"/>
      <c r="N387" s="169"/>
      <c r="O387" s="169"/>
      <c r="P387" s="169"/>
      <c r="Q387" s="169"/>
    </row>
    <row r="388" spans="1:17" ht="15">
      <c r="A388" s="169"/>
      <c r="B388" s="169"/>
      <c r="C388" s="169"/>
      <c r="D388" s="169"/>
      <c r="E388" s="169"/>
      <c r="F388" s="169"/>
      <c r="G388" s="169"/>
      <c r="H388" s="169"/>
      <c r="I388" s="169"/>
      <c r="J388" s="169"/>
      <c r="K388" s="169"/>
      <c r="L388" s="169"/>
      <c r="M388" s="169"/>
      <c r="N388" s="169"/>
      <c r="O388" s="169"/>
      <c r="P388" s="169"/>
      <c r="Q388" s="169"/>
    </row>
    <row r="389" spans="1:17" ht="15">
      <c r="A389" s="169"/>
      <c r="B389" s="169"/>
      <c r="C389" s="169"/>
      <c r="D389" s="169"/>
      <c r="E389" s="169"/>
      <c r="F389" s="169"/>
      <c r="G389" s="169"/>
      <c r="H389" s="169"/>
      <c r="I389" s="169"/>
      <c r="J389" s="169"/>
      <c r="K389" s="169"/>
      <c r="L389" s="169"/>
      <c r="M389" s="169"/>
      <c r="N389" s="169"/>
      <c r="O389" s="169"/>
      <c r="P389" s="169"/>
      <c r="Q389" s="169"/>
    </row>
    <row r="390" spans="1:17" ht="15">
      <c r="A390" s="169"/>
      <c r="B390" s="169"/>
      <c r="C390" s="169"/>
      <c r="D390" s="169"/>
      <c r="E390" s="169"/>
      <c r="F390" s="169"/>
      <c r="G390" s="169"/>
      <c r="H390" s="169"/>
      <c r="I390" s="169"/>
      <c r="J390" s="169"/>
      <c r="K390" s="169"/>
      <c r="L390" s="169"/>
      <c r="M390" s="169"/>
      <c r="N390" s="169"/>
      <c r="O390" s="169"/>
      <c r="P390" s="169"/>
      <c r="Q390" s="169"/>
    </row>
    <row r="391" spans="1:17" ht="15">
      <c r="A391" s="169"/>
      <c r="B391" s="169"/>
      <c r="C391" s="169"/>
      <c r="D391" s="169"/>
      <c r="E391" s="169"/>
      <c r="F391" s="169"/>
      <c r="G391" s="169"/>
      <c r="H391" s="169"/>
      <c r="I391" s="169"/>
      <c r="J391" s="169"/>
      <c r="K391" s="169"/>
      <c r="L391" s="169"/>
      <c r="M391" s="169"/>
      <c r="N391" s="169"/>
      <c r="O391" s="169"/>
      <c r="P391" s="169"/>
      <c r="Q391" s="169"/>
    </row>
    <row r="392" spans="1:17" ht="15">
      <c r="A392" s="169"/>
      <c r="B392" s="169"/>
      <c r="C392" s="169"/>
      <c r="D392" s="169"/>
      <c r="E392" s="169"/>
      <c r="F392" s="169"/>
      <c r="G392" s="169"/>
      <c r="H392" s="169"/>
      <c r="I392" s="169"/>
      <c r="J392" s="169"/>
      <c r="K392" s="169"/>
      <c r="L392" s="169"/>
      <c r="M392" s="169"/>
      <c r="N392" s="169"/>
      <c r="O392" s="169"/>
      <c r="P392" s="169"/>
      <c r="Q392" s="169"/>
    </row>
    <row r="393" spans="1:17" ht="15">
      <c r="A393" s="169"/>
      <c r="B393" s="169"/>
      <c r="C393" s="169"/>
      <c r="D393" s="169"/>
      <c r="E393" s="169"/>
      <c r="F393" s="169"/>
      <c r="G393" s="169"/>
      <c r="H393" s="169"/>
      <c r="I393" s="169"/>
      <c r="J393" s="169"/>
      <c r="K393" s="169"/>
      <c r="L393" s="169"/>
      <c r="M393" s="169"/>
      <c r="N393" s="169"/>
      <c r="O393" s="169"/>
      <c r="P393" s="169"/>
      <c r="Q393" s="169"/>
    </row>
    <row r="394" spans="1:17" ht="15">
      <c r="A394" s="169"/>
      <c r="B394" s="169"/>
      <c r="C394" s="169"/>
      <c r="D394" s="169"/>
      <c r="E394" s="169"/>
      <c r="F394" s="169"/>
      <c r="G394" s="169"/>
      <c r="H394" s="169"/>
      <c r="I394" s="169"/>
      <c r="J394" s="169"/>
      <c r="K394" s="169"/>
      <c r="L394" s="169"/>
      <c r="M394" s="169"/>
      <c r="N394" s="169"/>
      <c r="O394" s="169"/>
      <c r="P394" s="169"/>
      <c r="Q394" s="169"/>
    </row>
    <row r="395" spans="1:17" ht="15">
      <c r="A395" s="169"/>
      <c r="B395" s="169"/>
      <c r="C395" s="169"/>
      <c r="D395" s="169"/>
      <c r="E395" s="169"/>
      <c r="F395" s="169"/>
      <c r="G395" s="169"/>
      <c r="H395" s="169"/>
      <c r="I395" s="169"/>
      <c r="J395" s="169"/>
      <c r="K395" s="169"/>
      <c r="L395" s="169"/>
      <c r="M395" s="169"/>
      <c r="N395" s="169"/>
      <c r="O395" s="169"/>
      <c r="P395" s="169"/>
      <c r="Q395" s="169"/>
    </row>
    <row r="396" spans="1:17" ht="15">
      <c r="A396" s="169"/>
      <c r="B396" s="169"/>
      <c r="C396" s="169"/>
      <c r="D396" s="169"/>
      <c r="E396" s="169"/>
      <c r="F396" s="169"/>
      <c r="G396" s="169"/>
      <c r="H396" s="169"/>
      <c r="I396" s="169"/>
      <c r="J396" s="169"/>
      <c r="K396" s="169"/>
      <c r="L396" s="169"/>
      <c r="M396" s="169"/>
      <c r="N396" s="169"/>
      <c r="O396" s="169"/>
      <c r="P396" s="169"/>
      <c r="Q396" s="169"/>
    </row>
    <row r="397" spans="1:17" ht="15">
      <c r="A397" s="169"/>
      <c r="B397" s="169"/>
      <c r="C397" s="169"/>
      <c r="D397" s="169"/>
      <c r="E397" s="169"/>
      <c r="F397" s="169"/>
      <c r="G397" s="169"/>
      <c r="H397" s="169"/>
      <c r="I397" s="169"/>
      <c r="J397" s="169"/>
      <c r="K397" s="169"/>
      <c r="L397" s="169"/>
      <c r="M397" s="169"/>
      <c r="N397" s="169"/>
      <c r="O397" s="169"/>
      <c r="P397" s="169"/>
      <c r="Q397" s="169"/>
    </row>
    <row r="398" spans="1:17" ht="15">
      <c r="A398" s="169"/>
      <c r="B398" s="169"/>
      <c r="C398" s="169"/>
      <c r="D398" s="169"/>
      <c r="E398" s="169"/>
      <c r="F398" s="169"/>
      <c r="G398" s="169"/>
      <c r="H398" s="169"/>
      <c r="I398" s="169"/>
      <c r="J398" s="169"/>
      <c r="K398" s="169"/>
      <c r="L398" s="169"/>
      <c r="M398" s="169"/>
      <c r="N398" s="169"/>
      <c r="O398" s="169"/>
      <c r="P398" s="169"/>
      <c r="Q398" s="169"/>
    </row>
    <row r="399" spans="1:17" ht="15">
      <c r="A399" s="169"/>
      <c r="B399" s="169"/>
      <c r="C399" s="169"/>
      <c r="D399" s="169"/>
      <c r="E399" s="169"/>
      <c r="F399" s="169"/>
      <c r="G399" s="169"/>
      <c r="H399" s="169"/>
      <c r="I399" s="169"/>
      <c r="J399" s="169"/>
      <c r="K399" s="169"/>
      <c r="L399" s="169"/>
      <c r="M399" s="169"/>
      <c r="N399" s="169"/>
      <c r="O399" s="169"/>
      <c r="P399" s="169"/>
      <c r="Q399" s="169"/>
    </row>
    <row r="400" spans="1:17" ht="15">
      <c r="A400" s="169"/>
      <c r="B400" s="169"/>
      <c r="C400" s="169"/>
      <c r="D400" s="169"/>
      <c r="E400" s="169"/>
      <c r="F400" s="169"/>
      <c r="G400" s="169"/>
      <c r="H400" s="169"/>
      <c r="I400" s="169"/>
      <c r="J400" s="169"/>
      <c r="K400" s="169"/>
      <c r="L400" s="169"/>
      <c r="M400" s="169"/>
      <c r="N400" s="169"/>
      <c r="O400" s="169"/>
      <c r="P400" s="169"/>
      <c r="Q400" s="169"/>
    </row>
    <row r="401" spans="1:17" ht="15">
      <c r="A401" s="169"/>
      <c r="B401" s="169"/>
      <c r="C401" s="169"/>
      <c r="D401" s="169"/>
      <c r="E401" s="169"/>
      <c r="F401" s="169"/>
      <c r="G401" s="169"/>
      <c r="H401" s="169"/>
      <c r="I401" s="169"/>
      <c r="J401" s="169"/>
      <c r="K401" s="169"/>
      <c r="L401" s="169"/>
      <c r="M401" s="169"/>
      <c r="N401" s="169"/>
      <c r="O401" s="169"/>
      <c r="P401" s="169"/>
      <c r="Q401" s="169"/>
    </row>
    <row r="402" spans="1:17" ht="15">
      <c r="A402" s="169"/>
      <c r="B402" s="169"/>
      <c r="C402" s="169"/>
      <c r="D402" s="169"/>
      <c r="E402" s="169"/>
      <c r="F402" s="169"/>
      <c r="G402" s="169"/>
      <c r="H402" s="169"/>
      <c r="I402" s="169"/>
      <c r="J402" s="169"/>
      <c r="K402" s="169"/>
      <c r="L402" s="169"/>
      <c r="M402" s="169"/>
      <c r="N402" s="169"/>
      <c r="O402" s="169"/>
      <c r="P402" s="169"/>
      <c r="Q402" s="169"/>
    </row>
    <row r="403" spans="1:17" ht="15">
      <c r="A403" s="169"/>
      <c r="B403" s="169"/>
      <c r="C403" s="169"/>
      <c r="D403" s="169"/>
      <c r="E403" s="169"/>
      <c r="F403" s="169"/>
      <c r="G403" s="169"/>
      <c r="H403" s="169"/>
      <c r="I403" s="169"/>
      <c r="J403" s="169"/>
      <c r="K403" s="169"/>
      <c r="L403" s="169"/>
      <c r="M403" s="169"/>
      <c r="N403" s="169"/>
      <c r="O403" s="169"/>
      <c r="P403" s="169"/>
      <c r="Q403" s="169"/>
    </row>
    <row r="404" spans="1:17" ht="15">
      <c r="A404" s="169"/>
      <c r="B404" s="169"/>
      <c r="C404" s="169"/>
      <c r="D404" s="169"/>
      <c r="E404" s="169"/>
      <c r="F404" s="169"/>
      <c r="G404" s="169"/>
      <c r="H404" s="169"/>
      <c r="I404" s="169"/>
      <c r="J404" s="169"/>
      <c r="K404" s="169"/>
      <c r="L404" s="169"/>
      <c r="M404" s="169"/>
      <c r="N404" s="169"/>
      <c r="O404" s="169"/>
      <c r="P404" s="169"/>
      <c r="Q404" s="169"/>
    </row>
    <row r="405" spans="1:17" ht="15">
      <c r="A405" s="169"/>
      <c r="B405" s="169"/>
      <c r="C405" s="169"/>
      <c r="D405" s="169"/>
      <c r="E405" s="169"/>
      <c r="F405" s="169"/>
      <c r="G405" s="169"/>
      <c r="H405" s="169"/>
      <c r="I405" s="169"/>
      <c r="J405" s="169"/>
      <c r="K405" s="169"/>
      <c r="L405" s="169"/>
      <c r="M405" s="169"/>
      <c r="N405" s="169"/>
      <c r="O405" s="169"/>
      <c r="P405" s="169"/>
      <c r="Q405" s="169"/>
    </row>
    <row r="406" spans="1:17" ht="15">
      <c r="A406" s="169"/>
      <c r="B406" s="169"/>
      <c r="C406" s="169"/>
      <c r="D406" s="169"/>
      <c r="E406" s="169"/>
      <c r="F406" s="169"/>
      <c r="G406" s="169"/>
      <c r="H406" s="169"/>
      <c r="I406" s="169"/>
      <c r="J406" s="169"/>
      <c r="K406" s="169"/>
      <c r="L406" s="169"/>
      <c r="M406" s="169"/>
      <c r="N406" s="169"/>
      <c r="O406" s="169"/>
      <c r="P406" s="169"/>
      <c r="Q406" s="169"/>
    </row>
    <row r="407" spans="1:17" ht="15">
      <c r="A407" s="169"/>
      <c r="B407" s="169"/>
      <c r="C407" s="169"/>
      <c r="D407" s="169"/>
      <c r="E407" s="169"/>
      <c r="F407" s="169"/>
      <c r="G407" s="169"/>
      <c r="H407" s="169"/>
      <c r="I407" s="169"/>
      <c r="J407" s="169"/>
      <c r="K407" s="169"/>
      <c r="L407" s="169"/>
      <c r="M407" s="169"/>
      <c r="N407" s="169"/>
      <c r="O407" s="169"/>
      <c r="P407" s="169"/>
      <c r="Q407" s="169"/>
    </row>
    <row r="408" spans="1:17" ht="15">
      <c r="A408" s="169"/>
      <c r="B408" s="169"/>
      <c r="C408" s="169"/>
      <c r="D408" s="169"/>
      <c r="E408" s="169"/>
      <c r="F408" s="169"/>
      <c r="G408" s="169"/>
      <c r="H408" s="169"/>
      <c r="I408" s="169"/>
      <c r="J408" s="169"/>
      <c r="K408" s="169"/>
      <c r="L408" s="169"/>
      <c r="M408" s="169"/>
      <c r="N408" s="169"/>
      <c r="O408" s="169"/>
      <c r="P408" s="169"/>
      <c r="Q408" s="169"/>
    </row>
    <row r="409" spans="1:17" ht="15">
      <c r="A409" s="169"/>
      <c r="B409" s="169"/>
      <c r="C409" s="169"/>
      <c r="D409" s="169"/>
      <c r="E409" s="169"/>
      <c r="F409" s="169"/>
      <c r="G409" s="169"/>
      <c r="H409" s="169"/>
      <c r="I409" s="169"/>
      <c r="J409" s="169"/>
      <c r="K409" s="169"/>
      <c r="L409" s="169"/>
      <c r="M409" s="169"/>
      <c r="N409" s="169"/>
      <c r="O409" s="169"/>
      <c r="P409" s="169"/>
      <c r="Q409" s="169"/>
    </row>
    <row r="410" spans="1:17" ht="15">
      <c r="A410" s="169"/>
      <c r="B410" s="169"/>
      <c r="C410" s="169"/>
      <c r="D410" s="169"/>
      <c r="E410" s="169"/>
      <c r="F410" s="169"/>
      <c r="G410" s="169"/>
      <c r="H410" s="169"/>
      <c r="I410" s="169"/>
      <c r="J410" s="169"/>
      <c r="K410" s="169"/>
      <c r="L410" s="169"/>
      <c r="M410" s="169"/>
      <c r="N410" s="169"/>
      <c r="O410" s="169"/>
      <c r="P410" s="169"/>
      <c r="Q410" s="169"/>
    </row>
    <row r="411" spans="1:17" ht="15">
      <c r="A411" s="169"/>
      <c r="B411" s="169"/>
      <c r="C411" s="169"/>
      <c r="D411" s="169"/>
      <c r="E411" s="169"/>
      <c r="F411" s="169"/>
      <c r="G411" s="169"/>
      <c r="H411" s="169"/>
      <c r="I411" s="169"/>
      <c r="J411" s="169"/>
      <c r="K411" s="169"/>
      <c r="L411" s="169"/>
      <c r="M411" s="169"/>
      <c r="N411" s="169"/>
      <c r="O411" s="169"/>
      <c r="P411" s="169"/>
      <c r="Q411" s="169"/>
    </row>
    <row r="412" spans="1:17" ht="15">
      <c r="A412" s="169"/>
      <c r="B412" s="169"/>
      <c r="C412" s="169"/>
      <c r="D412" s="169"/>
      <c r="E412" s="169"/>
      <c r="F412" s="169"/>
      <c r="G412" s="169"/>
      <c r="H412" s="169"/>
      <c r="I412" s="169"/>
      <c r="J412" s="169"/>
      <c r="K412" s="169"/>
      <c r="L412" s="169"/>
      <c r="M412" s="169"/>
      <c r="N412" s="169"/>
      <c r="O412" s="169"/>
      <c r="P412" s="169"/>
      <c r="Q412" s="169"/>
    </row>
    <row r="413" spans="1:17" ht="15">
      <c r="A413" s="169"/>
      <c r="B413" s="169"/>
      <c r="C413" s="169"/>
      <c r="D413" s="169"/>
      <c r="E413" s="169"/>
      <c r="F413" s="169"/>
      <c r="G413" s="169"/>
      <c r="H413" s="169"/>
      <c r="I413" s="169"/>
      <c r="J413" s="169"/>
      <c r="K413" s="169"/>
      <c r="L413" s="169"/>
      <c r="M413" s="169"/>
      <c r="N413" s="169"/>
      <c r="O413" s="169"/>
      <c r="P413" s="169"/>
      <c r="Q413" s="169"/>
    </row>
    <row r="414" spans="1:17" ht="15">
      <c r="A414" s="169"/>
      <c r="B414" s="169"/>
      <c r="C414" s="169"/>
      <c r="D414" s="169"/>
      <c r="E414" s="169"/>
      <c r="F414" s="169"/>
      <c r="G414" s="169"/>
      <c r="H414" s="169"/>
      <c r="I414" s="169"/>
      <c r="J414" s="169"/>
      <c r="K414" s="169"/>
      <c r="L414" s="169"/>
      <c r="M414" s="169"/>
      <c r="N414" s="169"/>
      <c r="O414" s="169"/>
      <c r="P414" s="169"/>
      <c r="Q414" s="169"/>
    </row>
    <row r="415" spans="1:17" ht="15">
      <c r="A415" s="169"/>
      <c r="B415" s="169"/>
      <c r="C415" s="169"/>
      <c r="D415" s="169"/>
      <c r="E415" s="169"/>
      <c r="F415" s="169"/>
      <c r="G415" s="169"/>
      <c r="H415" s="169"/>
      <c r="I415" s="169"/>
      <c r="J415" s="169"/>
      <c r="K415" s="169"/>
      <c r="L415" s="169"/>
      <c r="M415" s="169"/>
      <c r="N415" s="169"/>
      <c r="O415" s="169"/>
      <c r="P415" s="169"/>
      <c r="Q415" s="169"/>
    </row>
    <row r="416" spans="1:17" ht="15">
      <c r="A416" s="169"/>
      <c r="B416" s="169"/>
      <c r="C416" s="169"/>
      <c r="D416" s="169"/>
      <c r="E416" s="169"/>
      <c r="F416" s="169"/>
      <c r="G416" s="169"/>
      <c r="H416" s="169"/>
      <c r="I416" s="169"/>
      <c r="J416" s="169"/>
      <c r="K416" s="169"/>
      <c r="L416" s="169"/>
      <c r="M416" s="169"/>
      <c r="N416" s="169"/>
      <c r="O416" s="169"/>
      <c r="P416" s="169"/>
      <c r="Q416" s="169"/>
    </row>
    <row r="417" spans="1:17" ht="15">
      <c r="A417" s="169"/>
      <c r="B417" s="169"/>
      <c r="C417" s="169"/>
      <c r="D417" s="169"/>
      <c r="E417" s="169"/>
      <c r="F417" s="169"/>
      <c r="G417" s="169"/>
      <c r="H417" s="169"/>
      <c r="I417" s="169"/>
      <c r="J417" s="169"/>
      <c r="K417" s="169"/>
      <c r="L417" s="169"/>
      <c r="M417" s="169"/>
      <c r="N417" s="169"/>
      <c r="O417" s="169"/>
      <c r="P417" s="169"/>
      <c r="Q417" s="169"/>
    </row>
    <row r="418" spans="1:17" ht="15">
      <c r="A418" s="169"/>
      <c r="B418" s="169"/>
      <c r="C418" s="169"/>
      <c r="D418" s="169"/>
      <c r="E418" s="169"/>
      <c r="F418" s="169"/>
      <c r="G418" s="169"/>
      <c r="H418" s="169"/>
      <c r="I418" s="169"/>
      <c r="J418" s="169"/>
      <c r="K418" s="169"/>
      <c r="L418" s="169"/>
      <c r="M418" s="169"/>
      <c r="N418" s="169"/>
      <c r="O418" s="169"/>
      <c r="P418" s="169"/>
      <c r="Q418" s="169"/>
    </row>
    <row r="419" spans="1:17" ht="15">
      <c r="A419" s="169"/>
      <c r="B419" s="169"/>
      <c r="C419" s="169"/>
      <c r="D419" s="169"/>
      <c r="E419" s="169"/>
      <c r="F419" s="169"/>
      <c r="G419" s="169"/>
      <c r="H419" s="169"/>
      <c r="I419" s="169"/>
      <c r="J419" s="169"/>
      <c r="K419" s="169"/>
      <c r="L419" s="169"/>
      <c r="M419" s="169"/>
      <c r="N419" s="169"/>
      <c r="O419" s="169"/>
      <c r="P419" s="169"/>
      <c r="Q419" s="169"/>
    </row>
    <row r="420" spans="1:17" ht="15">
      <c r="A420" s="169"/>
      <c r="B420" s="169"/>
      <c r="C420" s="169"/>
      <c r="D420" s="169"/>
      <c r="E420" s="169"/>
      <c r="F420" s="169"/>
      <c r="G420" s="169"/>
      <c r="H420" s="169"/>
      <c r="I420" s="169"/>
      <c r="J420" s="169"/>
      <c r="K420" s="169"/>
      <c r="L420" s="169"/>
      <c r="M420" s="169"/>
      <c r="N420" s="169"/>
      <c r="O420" s="169"/>
      <c r="P420" s="169"/>
      <c r="Q420" s="169"/>
    </row>
    <row r="421" spans="1:17" ht="15">
      <c r="A421" s="169"/>
      <c r="B421" s="169"/>
      <c r="C421" s="169"/>
      <c r="D421" s="169"/>
      <c r="E421" s="169"/>
      <c r="F421" s="169"/>
      <c r="G421" s="169"/>
      <c r="H421" s="169"/>
      <c r="I421" s="169"/>
      <c r="J421" s="169"/>
      <c r="K421" s="169"/>
      <c r="L421" s="169"/>
      <c r="M421" s="169"/>
      <c r="N421" s="169"/>
      <c r="O421" s="169"/>
      <c r="P421" s="169"/>
      <c r="Q421" s="169"/>
    </row>
    <row r="422" spans="1:17" ht="15">
      <c r="A422" s="169"/>
      <c r="B422" s="169"/>
      <c r="C422" s="169"/>
      <c r="D422" s="169"/>
      <c r="E422" s="169"/>
      <c r="F422" s="169"/>
      <c r="G422" s="169"/>
      <c r="H422" s="169"/>
      <c r="I422" s="169"/>
      <c r="J422" s="169"/>
      <c r="K422" s="169"/>
      <c r="L422" s="169"/>
      <c r="M422" s="169"/>
      <c r="N422" s="169"/>
      <c r="O422" s="169"/>
      <c r="P422" s="169"/>
      <c r="Q422" s="169"/>
    </row>
    <row r="423" spans="1:17" ht="15">
      <c r="A423" s="169"/>
      <c r="B423" s="169"/>
      <c r="C423" s="169"/>
      <c r="D423" s="169"/>
      <c r="E423" s="169"/>
      <c r="F423" s="169"/>
      <c r="G423" s="169"/>
      <c r="H423" s="169"/>
      <c r="I423" s="169"/>
      <c r="J423" s="169"/>
      <c r="K423" s="169"/>
      <c r="L423" s="169"/>
      <c r="M423" s="169"/>
      <c r="N423" s="169"/>
      <c r="O423" s="169"/>
      <c r="P423" s="169"/>
      <c r="Q423" s="169"/>
    </row>
    <row r="424" spans="1:17" ht="15">
      <c r="A424" s="169"/>
      <c r="B424" s="169"/>
      <c r="C424" s="169"/>
      <c r="D424" s="169"/>
      <c r="E424" s="169"/>
      <c r="F424" s="169"/>
      <c r="G424" s="169"/>
      <c r="H424" s="169"/>
      <c r="I424" s="169"/>
      <c r="J424" s="169"/>
      <c r="K424" s="169"/>
      <c r="L424" s="169"/>
      <c r="M424" s="169"/>
      <c r="N424" s="169"/>
      <c r="O424" s="169"/>
      <c r="P424" s="169"/>
      <c r="Q424" s="169"/>
    </row>
    <row r="425" spans="1:17" ht="15">
      <c r="A425" s="169"/>
      <c r="B425" s="169"/>
      <c r="C425" s="169"/>
      <c r="D425" s="169"/>
      <c r="E425" s="169"/>
      <c r="F425" s="169"/>
      <c r="G425" s="169"/>
      <c r="H425" s="169"/>
      <c r="I425" s="169"/>
      <c r="J425" s="169"/>
      <c r="K425" s="169"/>
      <c r="L425" s="169"/>
      <c r="M425" s="169"/>
      <c r="N425" s="169"/>
      <c r="O425" s="169"/>
      <c r="P425" s="169"/>
      <c r="Q425" s="169"/>
    </row>
    <row r="426" spans="1:17" ht="15">
      <c r="A426" s="169"/>
      <c r="B426" s="169"/>
      <c r="C426" s="169"/>
      <c r="D426" s="169"/>
      <c r="E426" s="169"/>
      <c r="F426" s="169"/>
      <c r="G426" s="169"/>
      <c r="H426" s="169"/>
      <c r="I426" s="169"/>
      <c r="J426" s="169"/>
      <c r="K426" s="169"/>
      <c r="L426" s="169"/>
      <c r="M426" s="169"/>
      <c r="N426" s="169"/>
      <c r="O426" s="169"/>
      <c r="P426" s="169"/>
      <c r="Q426" s="169"/>
    </row>
    <row r="427" spans="1:17" ht="15">
      <c r="A427" s="169"/>
      <c r="B427" s="169"/>
      <c r="C427" s="169"/>
      <c r="D427" s="169"/>
      <c r="E427" s="169"/>
      <c r="F427" s="169"/>
      <c r="G427" s="169"/>
      <c r="H427" s="169"/>
      <c r="I427" s="169"/>
      <c r="J427" s="169"/>
      <c r="K427" s="169"/>
      <c r="L427" s="169"/>
      <c r="M427" s="169"/>
      <c r="N427" s="169"/>
      <c r="O427" s="169"/>
      <c r="P427" s="169"/>
      <c r="Q427" s="169"/>
    </row>
    <row r="428" spans="1:17" ht="15">
      <c r="A428" s="169"/>
      <c r="B428" s="169"/>
      <c r="C428" s="169"/>
      <c r="D428" s="169"/>
      <c r="E428" s="169"/>
      <c r="F428" s="169"/>
      <c r="G428" s="169"/>
      <c r="H428" s="169"/>
      <c r="I428" s="169"/>
      <c r="J428" s="169"/>
      <c r="K428" s="169"/>
      <c r="L428" s="169"/>
      <c r="M428" s="169"/>
      <c r="N428" s="169"/>
      <c r="O428" s="169"/>
      <c r="P428" s="169"/>
      <c r="Q428" s="169"/>
    </row>
    <row r="429" spans="1:17" ht="15">
      <c r="A429" s="169"/>
      <c r="B429" s="169"/>
      <c r="C429" s="169"/>
      <c r="D429" s="169"/>
      <c r="E429" s="169"/>
      <c r="F429" s="169"/>
      <c r="G429" s="169"/>
      <c r="H429" s="169"/>
      <c r="I429" s="169"/>
      <c r="J429" s="169"/>
      <c r="K429" s="169"/>
      <c r="L429" s="169"/>
      <c r="M429" s="169"/>
      <c r="N429" s="169"/>
      <c r="O429" s="169"/>
      <c r="P429" s="169"/>
      <c r="Q429" s="169"/>
    </row>
    <row r="430" spans="1:17" ht="15">
      <c r="A430" s="169"/>
      <c r="B430" s="169"/>
      <c r="C430" s="169"/>
      <c r="D430" s="169"/>
      <c r="E430" s="169"/>
      <c r="F430" s="169"/>
      <c r="G430" s="169"/>
      <c r="H430" s="169"/>
      <c r="I430" s="169"/>
      <c r="J430" s="169"/>
      <c r="K430" s="169"/>
      <c r="L430" s="169"/>
      <c r="M430" s="169"/>
      <c r="N430" s="169"/>
      <c r="O430" s="169"/>
      <c r="P430" s="169"/>
      <c r="Q430" s="169"/>
    </row>
    <row r="431" spans="1:17" ht="15">
      <c r="A431" s="169"/>
      <c r="B431" s="169"/>
      <c r="C431" s="169"/>
      <c r="D431" s="169"/>
      <c r="E431" s="169"/>
      <c r="F431" s="169"/>
      <c r="G431" s="169"/>
      <c r="H431" s="169"/>
      <c r="I431" s="169"/>
      <c r="J431" s="169"/>
      <c r="K431" s="169"/>
      <c r="L431" s="169"/>
      <c r="M431" s="169"/>
      <c r="N431" s="169"/>
      <c r="O431" s="169"/>
      <c r="P431" s="169"/>
      <c r="Q431" s="169"/>
    </row>
    <row r="432" spans="1:17" ht="15">
      <c r="A432" s="169"/>
      <c r="B432" s="169"/>
      <c r="C432" s="169"/>
      <c r="D432" s="169"/>
      <c r="E432" s="169"/>
      <c r="F432" s="169"/>
      <c r="G432" s="169"/>
      <c r="H432" s="169"/>
      <c r="I432" s="169"/>
      <c r="J432" s="169"/>
      <c r="K432" s="169"/>
      <c r="L432" s="169"/>
      <c r="M432" s="169"/>
      <c r="N432" s="169"/>
      <c r="O432" s="169"/>
      <c r="P432" s="169"/>
      <c r="Q432" s="169"/>
    </row>
    <row r="433" spans="1:17" ht="15">
      <c r="A433" s="169"/>
      <c r="B433" s="169"/>
      <c r="C433" s="169"/>
      <c r="D433" s="169"/>
      <c r="E433" s="169"/>
      <c r="F433" s="169"/>
      <c r="G433" s="169"/>
      <c r="H433" s="169"/>
      <c r="I433" s="169"/>
      <c r="J433" s="169"/>
      <c r="K433" s="169"/>
      <c r="L433" s="169"/>
      <c r="M433" s="169"/>
      <c r="N433" s="169"/>
      <c r="O433" s="169"/>
      <c r="P433" s="169"/>
      <c r="Q433" s="169"/>
    </row>
    <row r="434" spans="1:17" ht="15">
      <c r="A434" s="169"/>
      <c r="B434" s="169"/>
      <c r="C434" s="169"/>
      <c r="D434" s="169"/>
      <c r="E434" s="169"/>
      <c r="F434" s="169"/>
      <c r="G434" s="169"/>
      <c r="H434" s="169"/>
      <c r="I434" s="169"/>
      <c r="J434" s="169"/>
      <c r="K434" s="169"/>
      <c r="L434" s="169"/>
      <c r="M434" s="169"/>
      <c r="N434" s="169"/>
      <c r="O434" s="169"/>
      <c r="P434" s="169"/>
      <c r="Q434" s="169"/>
    </row>
    <row r="435" spans="1:17" ht="15">
      <c r="A435" s="169"/>
      <c r="B435" s="169"/>
      <c r="C435" s="169"/>
      <c r="D435" s="169"/>
      <c r="E435" s="169"/>
      <c r="F435" s="169"/>
      <c r="G435" s="169"/>
      <c r="H435" s="169"/>
      <c r="I435" s="169"/>
      <c r="J435" s="169"/>
      <c r="K435" s="169"/>
      <c r="L435" s="169"/>
      <c r="M435" s="169"/>
      <c r="N435" s="169"/>
      <c r="O435" s="169"/>
      <c r="P435" s="169"/>
      <c r="Q435" s="169"/>
    </row>
    <row r="436" spans="1:17" ht="15">
      <c r="A436" s="169"/>
      <c r="B436" s="169"/>
      <c r="C436" s="169"/>
      <c r="D436" s="169"/>
      <c r="E436" s="169"/>
      <c r="F436" s="169"/>
      <c r="G436" s="169"/>
      <c r="H436" s="169"/>
      <c r="I436" s="169"/>
      <c r="J436" s="169"/>
      <c r="K436" s="169"/>
      <c r="L436" s="169"/>
      <c r="M436" s="169"/>
      <c r="N436" s="169"/>
      <c r="O436" s="169"/>
      <c r="P436" s="169"/>
      <c r="Q436" s="169"/>
    </row>
    <row r="437" spans="1:17" ht="15">
      <c r="A437" s="169"/>
      <c r="B437" s="169"/>
      <c r="C437" s="169"/>
      <c r="D437" s="169"/>
      <c r="E437" s="169"/>
      <c r="F437" s="169"/>
      <c r="G437" s="169"/>
      <c r="H437" s="169"/>
      <c r="I437" s="169"/>
      <c r="J437" s="169"/>
      <c r="K437" s="169"/>
      <c r="L437" s="169"/>
      <c r="M437" s="169"/>
      <c r="N437" s="169"/>
      <c r="O437" s="169"/>
      <c r="P437" s="169"/>
      <c r="Q437" s="169"/>
    </row>
    <row r="438" spans="1:17" ht="15">
      <c r="A438" s="169"/>
      <c r="B438" s="169"/>
      <c r="C438" s="169"/>
      <c r="D438" s="169"/>
      <c r="E438" s="169"/>
      <c r="F438" s="169"/>
      <c r="G438" s="169"/>
      <c r="H438" s="169"/>
      <c r="I438" s="169"/>
      <c r="J438" s="169"/>
      <c r="K438" s="169"/>
      <c r="L438" s="169"/>
      <c r="M438" s="169"/>
      <c r="N438" s="169"/>
      <c r="O438" s="169"/>
      <c r="P438" s="169"/>
      <c r="Q438" s="169"/>
    </row>
    <row r="439" spans="1:17" ht="15">
      <c r="A439" s="169"/>
      <c r="B439" s="169"/>
      <c r="C439" s="169"/>
      <c r="D439" s="169"/>
      <c r="E439" s="169"/>
      <c r="F439" s="169"/>
      <c r="G439" s="169"/>
      <c r="H439" s="169"/>
      <c r="I439" s="169"/>
      <c r="J439" s="169"/>
      <c r="K439" s="169"/>
      <c r="L439" s="169"/>
      <c r="M439" s="169"/>
      <c r="N439" s="169"/>
      <c r="O439" s="169"/>
      <c r="P439" s="169"/>
      <c r="Q439" s="169"/>
    </row>
    <row r="440" spans="1:17" ht="15">
      <c r="A440" s="169"/>
      <c r="B440" s="169"/>
      <c r="C440" s="169"/>
      <c r="D440" s="169"/>
      <c r="E440" s="169"/>
      <c r="F440" s="169"/>
      <c r="G440" s="169"/>
      <c r="H440" s="169"/>
      <c r="I440" s="169"/>
      <c r="J440" s="169"/>
      <c r="K440" s="169"/>
      <c r="L440" s="169"/>
      <c r="M440" s="169"/>
      <c r="N440" s="169"/>
      <c r="O440" s="169"/>
      <c r="P440" s="169"/>
      <c r="Q440" s="169"/>
    </row>
    <row r="441" spans="1:17" ht="15">
      <c r="A441" s="169"/>
      <c r="B441" s="169"/>
      <c r="C441" s="169"/>
      <c r="D441" s="169"/>
      <c r="E441" s="169"/>
      <c r="F441" s="169"/>
      <c r="G441" s="169"/>
      <c r="H441" s="169"/>
      <c r="I441" s="169"/>
      <c r="J441" s="169"/>
      <c r="K441" s="169"/>
      <c r="L441" s="169"/>
      <c r="M441" s="169"/>
      <c r="N441" s="169"/>
      <c r="O441" s="169"/>
      <c r="P441" s="169"/>
      <c r="Q441" s="169"/>
    </row>
    <row r="442" spans="1:17" ht="15">
      <c r="A442" s="169"/>
      <c r="B442" s="169"/>
      <c r="C442" s="169"/>
      <c r="D442" s="169"/>
      <c r="E442" s="169"/>
      <c r="F442" s="169"/>
      <c r="G442" s="169"/>
      <c r="H442" s="169"/>
      <c r="I442" s="169"/>
      <c r="J442" s="169"/>
      <c r="K442" s="169"/>
      <c r="L442" s="169"/>
      <c r="M442" s="169"/>
      <c r="N442" s="169"/>
      <c r="O442" s="169"/>
      <c r="P442" s="169"/>
      <c r="Q442" s="169"/>
    </row>
    <row r="443" spans="1:17" ht="15">
      <c r="A443" s="169"/>
      <c r="B443" s="169"/>
      <c r="C443" s="169"/>
      <c r="D443" s="169"/>
      <c r="E443" s="169"/>
      <c r="F443" s="169"/>
      <c r="G443" s="169"/>
      <c r="H443" s="169"/>
      <c r="I443" s="169"/>
      <c r="J443" s="169"/>
      <c r="K443" s="169"/>
      <c r="L443" s="169"/>
      <c r="M443" s="169"/>
      <c r="N443" s="169"/>
      <c r="O443" s="169"/>
      <c r="P443" s="169"/>
      <c r="Q443" s="169"/>
    </row>
    <row r="444" spans="1:17" ht="15">
      <c r="A444" s="169"/>
      <c r="B444" s="169"/>
      <c r="C444" s="169"/>
      <c r="D444" s="169"/>
      <c r="E444" s="169"/>
      <c r="F444" s="169"/>
      <c r="G444" s="169"/>
      <c r="H444" s="169"/>
      <c r="I444" s="169"/>
      <c r="J444" s="169"/>
      <c r="K444" s="169"/>
      <c r="L444" s="169"/>
      <c r="M444" s="169"/>
      <c r="N444" s="169"/>
      <c r="O444" s="169"/>
      <c r="P444" s="169"/>
      <c r="Q444" s="169"/>
    </row>
    <row r="445" spans="1:17" ht="15">
      <c r="A445" s="169"/>
      <c r="B445" s="169"/>
      <c r="C445" s="169"/>
      <c r="D445" s="169"/>
      <c r="E445" s="169"/>
      <c r="F445" s="169"/>
      <c r="G445" s="169"/>
      <c r="H445" s="169"/>
      <c r="I445" s="169"/>
      <c r="J445" s="169"/>
      <c r="K445" s="169"/>
      <c r="L445" s="169"/>
      <c r="M445" s="169"/>
      <c r="N445" s="169"/>
      <c r="O445" s="169"/>
      <c r="P445" s="169"/>
      <c r="Q445" s="169"/>
    </row>
    <row r="446" spans="1:17" ht="15">
      <c r="A446" s="169"/>
      <c r="B446" s="169"/>
      <c r="C446" s="169"/>
      <c r="D446" s="169"/>
      <c r="E446" s="169"/>
      <c r="F446" s="169"/>
      <c r="G446" s="169"/>
      <c r="H446" s="169"/>
      <c r="I446" s="169"/>
      <c r="J446" s="169"/>
      <c r="K446" s="169"/>
      <c r="L446" s="169"/>
      <c r="M446" s="169"/>
      <c r="N446" s="169"/>
      <c r="O446" s="169"/>
      <c r="P446" s="169"/>
      <c r="Q446" s="169"/>
    </row>
    <row r="447" spans="1:17" ht="15">
      <c r="A447" s="169"/>
      <c r="B447" s="169"/>
      <c r="C447" s="169"/>
      <c r="D447" s="169"/>
      <c r="E447" s="169"/>
      <c r="F447" s="169"/>
      <c r="G447" s="169"/>
      <c r="H447" s="169"/>
      <c r="I447" s="169"/>
      <c r="J447" s="169"/>
      <c r="K447" s="169"/>
      <c r="L447" s="169"/>
      <c r="M447" s="169"/>
      <c r="N447" s="169"/>
      <c r="O447" s="169"/>
      <c r="P447" s="169"/>
      <c r="Q447" s="169"/>
    </row>
    <row r="448" spans="1:17" ht="15">
      <c r="A448" s="169"/>
      <c r="B448" s="169"/>
      <c r="C448" s="169"/>
      <c r="D448" s="169"/>
      <c r="E448" s="169"/>
      <c r="F448" s="169"/>
      <c r="G448" s="169"/>
      <c r="H448" s="169"/>
      <c r="I448" s="169"/>
      <c r="J448" s="169"/>
      <c r="K448" s="169"/>
      <c r="L448" s="169"/>
      <c r="M448" s="169"/>
      <c r="N448" s="169"/>
      <c r="O448" s="169"/>
      <c r="P448" s="169"/>
      <c r="Q448" s="169"/>
    </row>
    <row r="449" spans="1:17" ht="15">
      <c r="A449" s="169"/>
      <c r="B449" s="169"/>
      <c r="C449" s="169"/>
      <c r="D449" s="169"/>
      <c r="E449" s="169"/>
      <c r="F449" s="169"/>
      <c r="G449" s="169"/>
      <c r="H449" s="169"/>
      <c r="I449" s="169"/>
      <c r="J449" s="169"/>
      <c r="K449" s="169"/>
      <c r="L449" s="169"/>
      <c r="M449" s="169"/>
      <c r="N449" s="169"/>
      <c r="O449" s="169"/>
      <c r="P449" s="169"/>
      <c r="Q449" s="169"/>
    </row>
    <row r="450" spans="1:17" ht="15">
      <c r="A450" s="169"/>
      <c r="B450" s="169"/>
      <c r="C450" s="169"/>
      <c r="D450" s="169"/>
      <c r="E450" s="169"/>
      <c r="F450" s="169"/>
      <c r="G450" s="169"/>
      <c r="H450" s="169"/>
      <c r="I450" s="169"/>
      <c r="J450" s="169"/>
      <c r="K450" s="169"/>
      <c r="L450" s="169"/>
      <c r="M450" s="169"/>
      <c r="N450" s="169"/>
      <c r="O450" s="169"/>
      <c r="P450" s="169"/>
      <c r="Q450" s="169"/>
    </row>
    <row r="451" spans="1:17" ht="15">
      <c r="A451" s="169"/>
      <c r="B451" s="169"/>
      <c r="C451" s="169"/>
      <c r="D451" s="169"/>
      <c r="E451" s="169"/>
      <c r="F451" s="169"/>
      <c r="G451" s="169"/>
      <c r="H451" s="169"/>
      <c r="I451" s="169"/>
      <c r="J451" s="169"/>
      <c r="K451" s="169"/>
      <c r="L451" s="169"/>
      <c r="M451" s="169"/>
      <c r="N451" s="169"/>
      <c r="O451" s="169"/>
      <c r="P451" s="169"/>
      <c r="Q451" s="169"/>
    </row>
    <row r="452" spans="1:17" ht="15">
      <c r="A452" s="169"/>
      <c r="B452" s="169"/>
      <c r="C452" s="169"/>
      <c r="D452" s="169"/>
      <c r="E452" s="169"/>
      <c r="F452" s="169"/>
      <c r="G452" s="169"/>
      <c r="H452" s="169"/>
      <c r="I452" s="169"/>
      <c r="J452" s="169"/>
      <c r="K452" s="169"/>
      <c r="L452" s="169"/>
      <c r="M452" s="169"/>
      <c r="N452" s="169"/>
      <c r="O452" s="169"/>
      <c r="P452" s="169"/>
      <c r="Q452" s="169"/>
    </row>
    <row r="453" spans="1:17" ht="15">
      <c r="A453" s="169"/>
      <c r="B453" s="169"/>
      <c r="C453" s="169"/>
      <c r="D453" s="169"/>
      <c r="E453" s="169"/>
      <c r="F453" s="169"/>
      <c r="G453" s="169"/>
      <c r="H453" s="169"/>
      <c r="I453" s="169"/>
      <c r="J453" s="169"/>
      <c r="K453" s="169"/>
      <c r="L453" s="169"/>
      <c r="M453" s="169"/>
      <c r="N453" s="169"/>
      <c r="O453" s="169"/>
      <c r="P453" s="169"/>
      <c r="Q453" s="169"/>
    </row>
    <row r="454" spans="1:17" ht="15">
      <c r="A454" s="169"/>
      <c r="B454" s="169"/>
      <c r="C454" s="169"/>
      <c r="D454" s="169"/>
      <c r="E454" s="169"/>
      <c r="F454" s="169"/>
      <c r="G454" s="169"/>
      <c r="H454" s="169"/>
      <c r="I454" s="169"/>
      <c r="J454" s="169"/>
      <c r="K454" s="169"/>
      <c r="L454" s="169"/>
      <c r="M454" s="169"/>
      <c r="N454" s="169"/>
      <c r="O454" s="169"/>
      <c r="P454" s="169"/>
      <c r="Q454" s="169"/>
    </row>
    <row r="455" spans="1:17" ht="15">
      <c r="A455" s="169"/>
      <c r="B455" s="169"/>
      <c r="C455" s="169"/>
      <c r="D455" s="169"/>
      <c r="E455" s="169"/>
      <c r="F455" s="169"/>
      <c r="G455" s="169"/>
      <c r="H455" s="169"/>
      <c r="I455" s="169"/>
      <c r="J455" s="169"/>
      <c r="K455" s="169"/>
      <c r="L455" s="169"/>
      <c r="M455" s="169"/>
      <c r="N455" s="169"/>
      <c r="O455" s="169"/>
      <c r="P455" s="169"/>
      <c r="Q455" s="169"/>
    </row>
    <row r="456" spans="1:17" ht="15">
      <c r="A456" s="169"/>
      <c r="B456" s="169"/>
      <c r="C456" s="169"/>
      <c r="D456" s="169"/>
      <c r="E456" s="169"/>
      <c r="F456" s="169"/>
      <c r="G456" s="169"/>
      <c r="H456" s="169"/>
      <c r="I456" s="169"/>
      <c r="J456" s="169"/>
      <c r="K456" s="169"/>
      <c r="L456" s="169"/>
      <c r="M456" s="169"/>
      <c r="N456" s="169"/>
      <c r="O456" s="169"/>
      <c r="P456" s="169"/>
      <c r="Q456" s="169"/>
    </row>
    <row r="457" spans="1:17" ht="15">
      <c r="A457" s="169"/>
      <c r="B457" s="169"/>
      <c r="C457" s="169"/>
      <c r="D457" s="169"/>
      <c r="E457" s="169"/>
      <c r="F457" s="169"/>
      <c r="G457" s="169"/>
      <c r="H457" s="169"/>
      <c r="I457" s="169"/>
      <c r="J457" s="169"/>
      <c r="K457" s="169"/>
      <c r="L457" s="169"/>
      <c r="M457" s="169"/>
      <c r="N457" s="169"/>
      <c r="O457" s="169"/>
      <c r="P457" s="169"/>
      <c r="Q457" s="169"/>
    </row>
    <row r="458" spans="1:17" ht="15">
      <c r="A458" s="169"/>
      <c r="B458" s="169"/>
      <c r="C458" s="169"/>
      <c r="D458" s="169"/>
      <c r="E458" s="169"/>
      <c r="F458" s="169"/>
      <c r="G458" s="169"/>
      <c r="H458" s="169"/>
      <c r="I458" s="169"/>
      <c r="J458" s="169"/>
      <c r="K458" s="169"/>
      <c r="L458" s="169"/>
      <c r="M458" s="169"/>
      <c r="N458" s="169"/>
      <c r="O458" s="169"/>
      <c r="P458" s="169"/>
      <c r="Q458" s="169"/>
    </row>
    <row r="459" spans="1:17" ht="15">
      <c r="A459" s="169"/>
      <c r="B459" s="169"/>
      <c r="C459" s="169"/>
      <c r="D459" s="169"/>
      <c r="E459" s="169"/>
      <c r="F459" s="169"/>
      <c r="G459" s="169"/>
      <c r="H459" s="169"/>
      <c r="I459" s="169"/>
      <c r="J459" s="169"/>
      <c r="K459" s="169"/>
      <c r="L459" s="169"/>
      <c r="M459" s="169"/>
      <c r="N459" s="169"/>
      <c r="O459" s="169"/>
      <c r="P459" s="169"/>
      <c r="Q459" s="169"/>
    </row>
    <row r="460" spans="1:17" ht="15">
      <c r="A460" s="169"/>
      <c r="B460" s="169"/>
      <c r="C460" s="169"/>
      <c r="D460" s="169"/>
      <c r="E460" s="169"/>
      <c r="F460" s="169"/>
      <c r="G460" s="169"/>
      <c r="H460" s="169"/>
      <c r="I460" s="169"/>
      <c r="J460" s="169"/>
      <c r="K460" s="169"/>
      <c r="L460" s="169"/>
      <c r="M460" s="169"/>
      <c r="N460" s="169"/>
      <c r="O460" s="169"/>
      <c r="P460" s="169"/>
      <c r="Q460" s="169"/>
    </row>
    <row r="461" spans="1:17" ht="15">
      <c r="A461" s="169"/>
      <c r="B461" s="169"/>
      <c r="C461" s="169"/>
      <c r="D461" s="169"/>
      <c r="E461" s="169"/>
      <c r="F461" s="169"/>
      <c r="G461" s="169"/>
      <c r="H461" s="169"/>
      <c r="I461" s="169"/>
      <c r="J461" s="169"/>
      <c r="K461" s="169"/>
      <c r="L461" s="169"/>
      <c r="M461" s="169"/>
      <c r="N461" s="169"/>
      <c r="O461" s="169"/>
      <c r="P461" s="169"/>
      <c r="Q461" s="169"/>
    </row>
    <row r="462" spans="1:17" ht="15">
      <c r="A462" s="169"/>
      <c r="B462" s="169"/>
      <c r="C462" s="169"/>
      <c r="D462" s="169"/>
      <c r="E462" s="169"/>
      <c r="F462" s="169"/>
      <c r="G462" s="169"/>
      <c r="H462" s="169"/>
      <c r="I462" s="169"/>
      <c r="J462" s="169"/>
      <c r="K462" s="169"/>
      <c r="L462" s="169"/>
      <c r="M462" s="169"/>
      <c r="N462" s="169"/>
      <c r="O462" s="169"/>
      <c r="P462" s="169"/>
      <c r="Q462" s="169"/>
    </row>
    <row r="463" spans="1:17" ht="15">
      <c r="A463" s="169"/>
      <c r="B463" s="169"/>
      <c r="C463" s="169"/>
      <c r="D463" s="169"/>
      <c r="E463" s="169"/>
      <c r="F463" s="169"/>
      <c r="G463" s="169"/>
      <c r="H463" s="169"/>
      <c r="I463" s="169"/>
      <c r="J463" s="169"/>
      <c r="K463" s="169"/>
      <c r="L463" s="169"/>
      <c r="M463" s="169"/>
      <c r="N463" s="169"/>
      <c r="O463" s="169"/>
      <c r="P463" s="169"/>
      <c r="Q463" s="169"/>
    </row>
  </sheetData>
  <mergeCells count="2">
    <mergeCell ref="B7:P7"/>
    <mergeCell ref="B8:P8"/>
  </mergeCells>
  <printOptions horizontalCentered="1"/>
  <pageMargins left="0.51181102362204722" right="0.51181102362204722" top="0.98425196850393704" bottom="0.23622047244094491" header="0" footer="0"/>
  <pageSetup scale="56"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E5DCCF-C007-4795-990F-9D665CCB1AE7}">
  <sheetPr>
    <pageSetUpPr fitToPage="1"/>
  </sheetPr>
  <dimension ref="A1:AH345"/>
  <sheetViews>
    <sheetView view="pageBreakPreview" zoomScaleNormal="80" zoomScaleSheetLayoutView="100" workbookViewId="0">
      <selection activeCell="B7" sqref="B7:O7"/>
    </sheetView>
  </sheetViews>
  <sheetFormatPr defaultRowHeight="12.75"/>
  <cols>
    <col min="1" max="1" width="2.5703125" style="170" customWidth="1"/>
    <col min="2" max="2" width="6.42578125" style="170" customWidth="1"/>
    <col min="3" max="3" width="58.5703125" style="170" customWidth="1"/>
    <col min="4" max="4" width="6.5703125" style="170" customWidth="1"/>
    <col min="5" max="5" width="19.42578125" style="170" customWidth="1"/>
    <col min="6" max="6" width="10.7109375" style="170" customWidth="1"/>
    <col min="7" max="7" width="19.42578125" style="170" customWidth="1"/>
    <col min="8" max="8" width="10.7109375" style="170" customWidth="1"/>
    <col min="9" max="9" width="19.42578125" style="170" customWidth="1"/>
    <col min="10" max="10" width="10.7109375" style="170" customWidth="1"/>
    <col min="11" max="11" width="19.42578125" style="170" customWidth="1"/>
    <col min="12" max="12" width="10.7109375" style="170" customWidth="1"/>
    <col min="13" max="13" width="19.42578125" style="170" customWidth="1"/>
    <col min="14" max="14" width="10.7109375" style="170" customWidth="1"/>
    <col min="15" max="15" width="19.42578125" style="170" customWidth="1"/>
    <col min="16" max="16" width="2.5703125" style="170" customWidth="1"/>
    <col min="17" max="16384" width="9.140625" style="170"/>
  </cols>
  <sheetData>
    <row r="1" spans="1:15" s="99" customFormat="1" ht="17.25" customHeight="1">
      <c r="A1" s="102"/>
      <c r="B1" s="98" t="s">
        <v>0</v>
      </c>
      <c r="C1" s="97"/>
      <c r="D1" s="97"/>
      <c r="E1" s="97"/>
      <c r="F1" s="97"/>
      <c r="G1" s="97"/>
      <c r="H1" s="97"/>
      <c r="I1" s="97"/>
      <c r="J1" s="97"/>
      <c r="L1" s="97"/>
      <c r="N1" s="97"/>
      <c r="O1" s="100" t="s">
        <v>48</v>
      </c>
    </row>
    <row r="2" spans="1:15" s="99" customFormat="1" ht="17.25" customHeight="1">
      <c r="A2" s="102"/>
      <c r="B2" s="98"/>
      <c r="C2" s="97"/>
      <c r="D2" s="97"/>
      <c r="E2" s="97"/>
      <c r="F2" s="97"/>
      <c r="G2" s="97"/>
      <c r="H2" s="97"/>
      <c r="I2" s="97"/>
      <c r="J2" s="97"/>
      <c r="L2" s="97"/>
      <c r="N2" s="97"/>
      <c r="O2" s="100" t="s">
        <v>1</v>
      </c>
    </row>
    <row r="3" spans="1:15" s="99" customFormat="1" ht="17.25" customHeight="1">
      <c r="A3" s="102"/>
      <c r="B3" s="101"/>
      <c r="C3" s="97"/>
      <c r="D3" s="97"/>
      <c r="E3" s="97"/>
      <c r="F3" s="97"/>
      <c r="G3" s="97"/>
      <c r="H3" s="97"/>
      <c r="I3" s="97"/>
      <c r="J3" s="97"/>
      <c r="L3" s="97"/>
      <c r="N3" s="97"/>
      <c r="O3" s="100" t="s">
        <v>50</v>
      </c>
    </row>
    <row r="4" spans="1:15" s="99" customFormat="1" ht="17.25" customHeight="1">
      <c r="A4" s="102"/>
      <c r="B4" s="102"/>
      <c r="C4" s="97"/>
      <c r="D4" s="97"/>
      <c r="E4" s="97"/>
      <c r="F4" s="97"/>
      <c r="G4" s="97"/>
      <c r="H4" s="97"/>
      <c r="I4" s="97"/>
      <c r="J4" s="97"/>
      <c r="L4" s="97"/>
      <c r="N4" s="97"/>
      <c r="O4" s="100" t="s">
        <v>90</v>
      </c>
    </row>
    <row r="5" spans="1:15" s="99" customFormat="1" ht="17.25" customHeight="1">
      <c r="A5" s="102"/>
      <c r="B5" s="102"/>
      <c r="C5" s="97"/>
      <c r="D5" s="97"/>
      <c r="E5" s="97"/>
      <c r="F5" s="97"/>
      <c r="G5" s="97"/>
      <c r="H5" s="97"/>
      <c r="I5" s="97"/>
      <c r="J5" s="97"/>
      <c r="L5" s="97"/>
      <c r="N5" s="97"/>
      <c r="O5" s="100" t="s">
        <v>4</v>
      </c>
    </row>
    <row r="6" spans="1:15" s="99" customFormat="1" ht="17.25" customHeight="1">
      <c r="A6" s="97"/>
      <c r="B6" s="97"/>
      <c r="C6" s="97"/>
      <c r="D6" s="97"/>
      <c r="E6" s="97"/>
      <c r="F6" s="97"/>
      <c r="G6" s="97"/>
      <c r="H6" s="97"/>
      <c r="I6" s="97"/>
      <c r="J6" s="97"/>
      <c r="L6" s="97"/>
      <c r="N6" s="97"/>
      <c r="O6" s="100" t="s">
        <v>149</v>
      </c>
    </row>
    <row r="7" spans="1:15" s="99" customFormat="1" ht="17.25" customHeight="1">
      <c r="A7" s="102"/>
      <c r="B7" s="549" t="s">
        <v>149</v>
      </c>
      <c r="C7" s="549"/>
      <c r="D7" s="549"/>
      <c r="E7" s="549"/>
      <c r="F7" s="549"/>
      <c r="G7" s="549"/>
      <c r="H7" s="549"/>
      <c r="I7" s="549"/>
      <c r="J7" s="549"/>
      <c r="K7" s="549"/>
      <c r="L7" s="549"/>
      <c r="M7" s="549"/>
      <c r="N7" s="549"/>
      <c r="O7" s="549"/>
    </row>
    <row r="8" spans="1:15" s="99" customFormat="1" ht="17.25" customHeight="1">
      <c r="A8" s="97"/>
      <c r="B8" s="550" t="s">
        <v>150</v>
      </c>
      <c r="C8" s="550"/>
      <c r="D8" s="550"/>
      <c r="E8" s="550"/>
      <c r="F8" s="550"/>
      <c r="G8" s="550"/>
      <c r="H8" s="550"/>
      <c r="I8" s="550"/>
      <c r="J8" s="550"/>
      <c r="K8" s="550"/>
      <c r="L8" s="550"/>
      <c r="M8" s="550"/>
      <c r="N8" s="550"/>
      <c r="O8" s="550"/>
    </row>
    <row r="9" spans="1:15" s="99" customFormat="1" ht="17.25" customHeight="1" thickBot="1">
      <c r="A9" s="97"/>
      <c r="B9" s="97"/>
      <c r="C9" s="105"/>
      <c r="D9" s="105"/>
      <c r="E9" s="105"/>
      <c r="F9" s="105"/>
      <c r="G9" s="105"/>
      <c r="H9" s="105"/>
      <c r="I9" s="105"/>
      <c r="J9" s="105"/>
      <c r="K9" s="105"/>
      <c r="L9" s="97"/>
      <c r="M9" s="97"/>
      <c r="N9" s="97"/>
    </row>
    <row r="10" spans="1:15" ht="17.25" customHeight="1">
      <c r="A10" s="169"/>
      <c r="B10" s="171" t="s">
        <v>7</v>
      </c>
      <c r="C10" s="107"/>
      <c r="D10" s="108"/>
      <c r="E10" s="107">
        <v>2020</v>
      </c>
      <c r="F10" s="172" t="s">
        <v>36</v>
      </c>
      <c r="G10" s="107">
        <v>2020</v>
      </c>
      <c r="H10" s="172" t="s">
        <v>62</v>
      </c>
      <c r="I10" s="107">
        <v>2021</v>
      </c>
      <c r="J10" s="172" t="s">
        <v>37</v>
      </c>
      <c r="K10" s="107">
        <v>2021</v>
      </c>
      <c r="L10" s="172" t="s">
        <v>63</v>
      </c>
      <c r="M10" s="107">
        <v>2022</v>
      </c>
      <c r="N10" s="172" t="s">
        <v>38</v>
      </c>
      <c r="O10" s="173">
        <v>2022</v>
      </c>
    </row>
    <row r="11" spans="1:15" ht="17.25" customHeight="1" thickBot="1">
      <c r="A11" s="169"/>
      <c r="B11" s="174" t="s">
        <v>8</v>
      </c>
      <c r="C11" s="112" t="s">
        <v>39</v>
      </c>
      <c r="D11" s="112" t="s">
        <v>99</v>
      </c>
      <c r="E11" s="175" t="s">
        <v>64</v>
      </c>
      <c r="F11" s="175" t="s">
        <v>40</v>
      </c>
      <c r="G11" s="175" t="s">
        <v>10</v>
      </c>
      <c r="H11" s="112" t="s">
        <v>40</v>
      </c>
      <c r="I11" s="175" t="s">
        <v>64</v>
      </c>
      <c r="J11" s="112" t="s">
        <v>40</v>
      </c>
      <c r="K11" s="112" t="s">
        <v>10</v>
      </c>
      <c r="L11" s="112" t="s">
        <v>40</v>
      </c>
      <c r="M11" s="175" t="s">
        <v>64</v>
      </c>
      <c r="N11" s="112" t="s">
        <v>40</v>
      </c>
      <c r="O11" s="176" t="s">
        <v>10</v>
      </c>
    </row>
    <row r="12" spans="1:15" ht="17.25" customHeight="1">
      <c r="A12" s="169"/>
      <c r="B12" s="293"/>
      <c r="C12" s="119"/>
      <c r="D12" s="362"/>
      <c r="E12" s="119" t="s">
        <v>12</v>
      </c>
      <c r="F12" s="119" t="s">
        <v>13</v>
      </c>
      <c r="G12" s="119" t="s">
        <v>14</v>
      </c>
      <c r="H12" s="119" t="s">
        <v>15</v>
      </c>
      <c r="I12" s="119" t="s">
        <v>16</v>
      </c>
      <c r="J12" s="120" t="s">
        <v>17</v>
      </c>
      <c r="K12" s="120" t="s">
        <v>18</v>
      </c>
      <c r="L12" s="120" t="s">
        <v>19</v>
      </c>
      <c r="M12" s="120" t="s">
        <v>20</v>
      </c>
      <c r="N12" s="120" t="s">
        <v>21</v>
      </c>
      <c r="O12" s="294" t="s">
        <v>22</v>
      </c>
    </row>
    <row r="13" spans="1:15" ht="17.25" customHeight="1">
      <c r="A13" s="169"/>
      <c r="B13" s="177"/>
      <c r="C13" s="178"/>
      <c r="D13" s="363"/>
      <c r="E13" s="178" t="s">
        <v>151</v>
      </c>
      <c r="F13" s="178"/>
      <c r="G13" s="178" t="s">
        <v>152</v>
      </c>
      <c r="H13" s="178"/>
      <c r="I13" s="178" t="s">
        <v>151</v>
      </c>
      <c r="J13" s="296"/>
      <c r="K13" s="178" t="s">
        <v>152</v>
      </c>
      <c r="L13" s="121"/>
      <c r="M13" s="178" t="s">
        <v>153</v>
      </c>
      <c r="N13" s="121"/>
      <c r="O13" s="233" t="s">
        <v>152</v>
      </c>
    </row>
    <row r="14" spans="1:15" ht="17.25" customHeight="1">
      <c r="A14" s="169"/>
      <c r="B14" s="134"/>
      <c r="C14" s="364"/>
      <c r="D14" s="365"/>
      <c r="E14" s="364"/>
      <c r="F14" s="364"/>
      <c r="G14" s="364"/>
      <c r="H14" s="364"/>
      <c r="I14" s="364"/>
      <c r="J14" s="364"/>
      <c r="K14" s="364"/>
      <c r="L14" s="364"/>
      <c r="M14" s="364"/>
      <c r="N14" s="364"/>
      <c r="O14" s="366"/>
    </row>
    <row r="15" spans="1:15" ht="17.25" customHeight="1">
      <c r="A15" s="169"/>
      <c r="B15" s="134">
        <v>1</v>
      </c>
      <c r="C15" s="271" t="s">
        <v>137</v>
      </c>
      <c r="D15" s="367"/>
      <c r="E15" s="368">
        <v>68.437243019999997</v>
      </c>
      <c r="F15" s="369">
        <f t="shared" ref="F15:F21" si="0">G15-E15</f>
        <v>1.1693050700000072</v>
      </c>
      <c r="G15" s="136">
        <v>69.606548090000004</v>
      </c>
      <c r="H15" s="369">
        <f t="shared" ref="H15:H21" si="1">K15-G15</f>
        <v>0.19118711999999505</v>
      </c>
      <c r="I15" s="368">
        <v>68.437243019999997</v>
      </c>
      <c r="J15" s="369">
        <f t="shared" ref="J15:J21" si="2">K15-I15</f>
        <v>1.3604921900000022</v>
      </c>
      <c r="K15" s="136">
        <v>69.797735209999999</v>
      </c>
      <c r="L15" s="369">
        <f t="shared" ref="L15:L21" si="3">O15-K15</f>
        <v>-17.393415959999999</v>
      </c>
      <c r="M15" s="136">
        <v>69.628001380000029</v>
      </c>
      <c r="N15" s="369">
        <f t="shared" ref="N15:N21" si="4">O15-M15</f>
        <v>-17.223682130000029</v>
      </c>
      <c r="O15" s="370">
        <v>52.40431925</v>
      </c>
    </row>
    <row r="16" spans="1:15" ht="17.25" customHeight="1">
      <c r="A16" s="169"/>
      <c r="B16" s="134">
        <f t="shared" ref="B16:B22" si="5">B15+1</f>
        <v>2</v>
      </c>
      <c r="C16" s="271" t="s">
        <v>138</v>
      </c>
      <c r="D16" s="367"/>
      <c r="E16" s="136">
        <v>13.982622074075515</v>
      </c>
      <c r="F16" s="369">
        <f t="shared" si="0"/>
        <v>-1.6599921740755157</v>
      </c>
      <c r="G16" s="136">
        <v>12.322629899999999</v>
      </c>
      <c r="H16" s="369">
        <f t="shared" si="1"/>
        <v>0.2330027300000026</v>
      </c>
      <c r="I16" s="136">
        <v>15.101231840001557</v>
      </c>
      <c r="J16" s="369">
        <f t="shared" si="2"/>
        <v>-2.545599210001555</v>
      </c>
      <c r="K16" s="136">
        <v>12.555632630000002</v>
      </c>
      <c r="L16" s="369">
        <f t="shared" si="3"/>
        <v>0.43383371999999909</v>
      </c>
      <c r="M16" s="136">
        <v>12.600273735000002</v>
      </c>
      <c r="N16" s="369">
        <f t="shared" si="4"/>
        <v>0.38919261499999891</v>
      </c>
      <c r="O16" s="370">
        <v>12.989466350000001</v>
      </c>
    </row>
    <row r="17" spans="1:15" ht="17.25" customHeight="1">
      <c r="A17" s="169"/>
      <c r="B17" s="134">
        <f t="shared" si="5"/>
        <v>3</v>
      </c>
      <c r="C17" s="271" t="s">
        <v>139</v>
      </c>
      <c r="D17" s="367">
        <v>1</v>
      </c>
      <c r="E17" s="136">
        <v>495.83481217772129</v>
      </c>
      <c r="F17" s="136">
        <f t="shared" si="0"/>
        <v>8.2235449422786928</v>
      </c>
      <c r="G17" s="136">
        <v>504.05835711999998</v>
      </c>
      <c r="H17" s="136">
        <f t="shared" si="1"/>
        <v>18.259811600000148</v>
      </c>
      <c r="I17" s="136">
        <v>512.40345249491122</v>
      </c>
      <c r="J17" s="136">
        <f t="shared" si="2"/>
        <v>9.9147162250889096</v>
      </c>
      <c r="K17" s="136">
        <v>522.31816872000013</v>
      </c>
      <c r="L17" s="136">
        <f t="shared" si="3"/>
        <v>-8.7157862300001625</v>
      </c>
      <c r="M17" s="136">
        <v>537.45464366165629</v>
      </c>
      <c r="N17" s="136">
        <f t="shared" si="4"/>
        <v>-23.852261171656323</v>
      </c>
      <c r="O17" s="179">
        <v>513.60238248999997</v>
      </c>
    </row>
    <row r="18" spans="1:15" ht="17.25" customHeight="1">
      <c r="A18" s="169"/>
      <c r="B18" s="134">
        <f t="shared" si="5"/>
        <v>4</v>
      </c>
      <c r="C18" s="271" t="s">
        <v>140</v>
      </c>
      <c r="D18" s="367">
        <v>2</v>
      </c>
      <c r="E18" s="136">
        <v>-426.18420335640525</v>
      </c>
      <c r="F18" s="136">
        <f t="shared" si="0"/>
        <v>-12.808220718125256</v>
      </c>
      <c r="G18" s="136">
        <v>-438.9924240745305</v>
      </c>
      <c r="H18" s="136">
        <f t="shared" si="1"/>
        <v>7.4154146388656272</v>
      </c>
      <c r="I18" s="136">
        <v>-436.02838751225931</v>
      </c>
      <c r="J18" s="136">
        <f t="shared" si="2"/>
        <v>4.4513780765944375</v>
      </c>
      <c r="K18" s="136">
        <v>-431.57700943566488</v>
      </c>
      <c r="L18" s="136">
        <f t="shared" si="3"/>
        <v>-39.728866604602615</v>
      </c>
      <c r="M18" s="136">
        <v>-452.58666727677587</v>
      </c>
      <c r="N18" s="136">
        <f t="shared" si="4"/>
        <v>-18.719208763491622</v>
      </c>
      <c r="O18" s="179">
        <v>-471.30587604026749</v>
      </c>
    </row>
    <row r="19" spans="1:15" ht="17.25" customHeight="1">
      <c r="A19" s="169"/>
      <c r="B19" s="134">
        <f t="shared" si="5"/>
        <v>5</v>
      </c>
      <c r="C19" s="266" t="s">
        <v>141</v>
      </c>
      <c r="D19" s="367">
        <v>3</v>
      </c>
      <c r="E19" s="136">
        <v>64.22061843121844</v>
      </c>
      <c r="F19" s="136">
        <f t="shared" si="0"/>
        <v>-4.1602604312184397</v>
      </c>
      <c r="G19" s="136">
        <v>60.060358000000001</v>
      </c>
      <c r="H19" s="136">
        <f t="shared" si="1"/>
        <v>23.993897999999994</v>
      </c>
      <c r="I19" s="136">
        <v>52.178591223616991</v>
      </c>
      <c r="J19" s="136">
        <f t="shared" si="2"/>
        <v>31.875664776383005</v>
      </c>
      <c r="K19" s="136">
        <v>84.054255999999995</v>
      </c>
      <c r="L19" s="136">
        <f t="shared" si="3"/>
        <v>2.8872140000000002</v>
      </c>
      <c r="M19" s="136">
        <v>57.930539021310153</v>
      </c>
      <c r="N19" s="136">
        <f t="shared" si="4"/>
        <v>29.010930978689842</v>
      </c>
      <c r="O19" s="179">
        <v>86.941469999999995</v>
      </c>
    </row>
    <row r="20" spans="1:15" ht="33" customHeight="1">
      <c r="A20" s="169"/>
      <c r="B20" s="134">
        <f t="shared" si="5"/>
        <v>6</v>
      </c>
      <c r="C20" s="271" t="s">
        <v>154</v>
      </c>
      <c r="D20" s="367">
        <v>4</v>
      </c>
      <c r="E20" s="136">
        <v>3.3931571090422019</v>
      </c>
      <c r="F20" s="136">
        <f t="shared" si="0"/>
        <v>0.5610703607434262</v>
      </c>
      <c r="G20" s="136">
        <v>3.9542274697856281</v>
      </c>
      <c r="H20" s="136">
        <f t="shared" si="1"/>
        <v>15.618120850214371</v>
      </c>
      <c r="I20" s="136">
        <v>4.6492561678265334</v>
      </c>
      <c r="J20" s="136">
        <f t="shared" si="2"/>
        <v>14.923092152173467</v>
      </c>
      <c r="K20" s="136">
        <v>19.57234832</v>
      </c>
      <c r="L20" s="136">
        <f t="shared" si="3"/>
        <v>-9.0491688148866505</v>
      </c>
      <c r="M20" s="136">
        <v>3.1517374677370498</v>
      </c>
      <c r="N20" s="136">
        <f t="shared" si="4"/>
        <v>7.3714420373762994</v>
      </c>
      <c r="O20" s="179">
        <v>10.523179505113349</v>
      </c>
    </row>
    <row r="21" spans="1:15" ht="17.25" customHeight="1" thickBot="1">
      <c r="A21" s="169"/>
      <c r="B21" s="134">
        <f t="shared" si="5"/>
        <v>7</v>
      </c>
      <c r="C21" s="271" t="s">
        <v>143</v>
      </c>
      <c r="D21" s="367"/>
      <c r="E21" s="149">
        <v>26.75927597000759</v>
      </c>
      <c r="F21" s="371">
        <f t="shared" si="0"/>
        <v>-3.6592759700075881</v>
      </c>
      <c r="G21" s="149">
        <v>23.1</v>
      </c>
      <c r="H21" s="371">
        <f t="shared" si="1"/>
        <v>-5.5</v>
      </c>
      <c r="I21" s="149">
        <v>25.765930419548297</v>
      </c>
      <c r="J21" s="371">
        <f t="shared" si="2"/>
        <v>-8.165930419548296</v>
      </c>
      <c r="K21" s="149">
        <v>17.600000000000001</v>
      </c>
      <c r="L21" s="371">
        <f t="shared" si="3"/>
        <v>-6.4000000000000021</v>
      </c>
      <c r="M21" s="149">
        <v>18.289798904140699</v>
      </c>
      <c r="N21" s="371">
        <f t="shared" si="4"/>
        <v>-7.0897989041407001</v>
      </c>
      <c r="O21" s="372">
        <v>11.2</v>
      </c>
    </row>
    <row r="22" spans="1:15" ht="17.25" customHeight="1">
      <c r="A22" s="169"/>
      <c r="B22" s="134">
        <f t="shared" si="5"/>
        <v>8</v>
      </c>
      <c r="C22" s="271" t="s">
        <v>144</v>
      </c>
      <c r="D22" s="367"/>
      <c r="E22" s="373">
        <f t="shared" ref="E22:O22" si="6">SUM(E15:E21)</f>
        <v>246.4435254256598</v>
      </c>
      <c r="F22" s="373">
        <f t="shared" si="6"/>
        <v>-12.333828920404674</v>
      </c>
      <c r="G22" s="373">
        <f t="shared" si="6"/>
        <v>234.10969650525507</v>
      </c>
      <c r="H22" s="373">
        <f t="shared" si="6"/>
        <v>60.211434939080135</v>
      </c>
      <c r="I22" s="373">
        <f t="shared" si="6"/>
        <v>242.50731765364526</v>
      </c>
      <c r="J22" s="373">
        <f t="shared" si="6"/>
        <v>51.81381379068997</v>
      </c>
      <c r="K22" s="153">
        <f t="shared" si="6"/>
        <v>294.32113144433532</v>
      </c>
      <c r="L22" s="373">
        <f t="shared" si="6"/>
        <v>-77.966189889489442</v>
      </c>
      <c r="M22" s="373">
        <f t="shared" si="6"/>
        <v>246.46832689306842</v>
      </c>
      <c r="N22" s="373">
        <f t="shared" si="6"/>
        <v>-30.113385338222535</v>
      </c>
      <c r="O22" s="374">
        <f t="shared" si="6"/>
        <v>216.35494155484579</v>
      </c>
    </row>
    <row r="23" spans="1:15" ht="17.25" customHeight="1">
      <c r="A23" s="169"/>
      <c r="B23" s="134"/>
      <c r="C23" s="271"/>
      <c r="D23" s="367"/>
      <c r="E23" s="136"/>
      <c r="F23" s="136"/>
      <c r="G23" s="136"/>
      <c r="H23" s="136"/>
      <c r="I23" s="136"/>
      <c r="J23" s="136"/>
      <c r="K23" s="136"/>
      <c r="L23" s="136"/>
      <c r="M23" s="136"/>
      <c r="N23" s="136"/>
      <c r="O23" s="179"/>
    </row>
    <row r="24" spans="1:15" ht="17.25" customHeight="1">
      <c r="A24" s="169"/>
      <c r="B24" s="134">
        <f>B22+1</f>
        <v>9</v>
      </c>
      <c r="C24" s="135" t="s">
        <v>145</v>
      </c>
      <c r="D24" s="375">
        <v>5</v>
      </c>
      <c r="E24" s="136">
        <v>46.954378992742846</v>
      </c>
      <c r="F24" s="136">
        <f>G24-E24</f>
        <v>-13.893577524136873</v>
      </c>
      <c r="G24" s="136">
        <v>33.060801468605973</v>
      </c>
      <c r="H24" s="136">
        <f>K24-G24</f>
        <v>11.96648416727281</v>
      </c>
      <c r="I24" s="136">
        <v>41.663450751566188</v>
      </c>
      <c r="J24" s="136">
        <f>K24-I24</f>
        <v>3.3638348843125954</v>
      </c>
      <c r="K24" s="136">
        <v>45.027285635878783</v>
      </c>
      <c r="L24" s="136">
        <f>O24-K24</f>
        <v>24.812590881333719</v>
      </c>
      <c r="M24" s="376">
        <v>75.917559600532087</v>
      </c>
      <c r="N24" s="136">
        <f>O24-M24</f>
        <v>-6.0776830833195845</v>
      </c>
      <c r="O24" s="179">
        <v>69.839876517212502</v>
      </c>
    </row>
    <row r="25" spans="1:15" ht="17.25" customHeight="1" thickBot="1">
      <c r="A25" s="169"/>
      <c r="B25" s="134">
        <f>B24+1</f>
        <v>10</v>
      </c>
      <c r="C25" s="135" t="s">
        <v>155</v>
      </c>
      <c r="D25" s="375">
        <v>6</v>
      </c>
      <c r="E25" s="149">
        <v>-53.625219620966497</v>
      </c>
      <c r="F25" s="149">
        <f>G25-E25</f>
        <v>16.596673803546757</v>
      </c>
      <c r="G25" s="149">
        <v>-37.02854581741974</v>
      </c>
      <c r="H25" s="149">
        <f>K25-G25</f>
        <v>-30.897848637042884</v>
      </c>
      <c r="I25" s="377">
        <v>-55.108395148773667</v>
      </c>
      <c r="J25" s="149">
        <f>K25-I25</f>
        <v>-12.817999305688957</v>
      </c>
      <c r="K25" s="149">
        <v>-67.926394454462624</v>
      </c>
      <c r="L25" s="149">
        <f>O25-K25</f>
        <v>-13.610646001461319</v>
      </c>
      <c r="M25" s="149">
        <v>-91.112430200440286</v>
      </c>
      <c r="N25" s="149">
        <f>O25-M25</f>
        <v>9.5753897445163432</v>
      </c>
      <c r="O25" s="184">
        <v>-81.537040455923943</v>
      </c>
    </row>
    <row r="26" spans="1:15" ht="17.25" customHeight="1">
      <c r="A26" s="169"/>
      <c r="B26" s="134">
        <f>B25+1</f>
        <v>11</v>
      </c>
      <c r="C26" s="271" t="s">
        <v>147</v>
      </c>
      <c r="D26" s="367"/>
      <c r="E26" s="373">
        <f t="shared" ref="E26:O26" si="7">E24+E25</f>
        <v>-6.670840628223651</v>
      </c>
      <c r="F26" s="153">
        <f t="shared" si="7"/>
        <v>2.7030962794098841</v>
      </c>
      <c r="G26" s="373">
        <f t="shared" si="7"/>
        <v>-3.9677443488137669</v>
      </c>
      <c r="H26" s="153">
        <f t="shared" si="7"/>
        <v>-18.931364469770074</v>
      </c>
      <c r="I26" s="373">
        <f t="shared" si="7"/>
        <v>-13.444944397207479</v>
      </c>
      <c r="J26" s="153">
        <f t="shared" si="7"/>
        <v>-9.4541644213763618</v>
      </c>
      <c r="K26" s="373">
        <f t="shared" si="7"/>
        <v>-22.899108818583841</v>
      </c>
      <c r="L26" s="153">
        <f t="shared" si="7"/>
        <v>11.2019448798724</v>
      </c>
      <c r="M26" s="373">
        <f t="shared" si="7"/>
        <v>-15.194870599908199</v>
      </c>
      <c r="N26" s="153">
        <f t="shared" si="7"/>
        <v>3.4977066611967587</v>
      </c>
      <c r="O26" s="374">
        <f t="shared" si="7"/>
        <v>-11.697163938711441</v>
      </c>
    </row>
    <row r="27" spans="1:15" ht="17.25" customHeight="1" thickBot="1">
      <c r="A27" s="169"/>
      <c r="B27" s="154"/>
      <c r="C27" s="155"/>
      <c r="D27" s="378"/>
      <c r="E27" s="331"/>
      <c r="F27" s="149"/>
      <c r="G27" s="331"/>
      <c r="H27" s="149"/>
      <c r="I27" s="331"/>
      <c r="J27" s="149"/>
      <c r="K27" s="331"/>
      <c r="L27" s="149"/>
      <c r="M27" s="331"/>
      <c r="N27" s="149"/>
      <c r="O27" s="332"/>
    </row>
    <row r="28" spans="1:15" ht="24" customHeight="1" thickBot="1">
      <c r="A28" s="169"/>
      <c r="B28" s="160">
        <f>B26+1</f>
        <v>12</v>
      </c>
      <c r="C28" s="379" t="s">
        <v>148</v>
      </c>
      <c r="D28" s="380"/>
      <c r="E28" s="331">
        <f>E22+E26</f>
        <v>239.77268479743614</v>
      </c>
      <c r="F28" s="331">
        <f t="shared" ref="F28:O28" si="8">F22+F26</f>
        <v>-9.6307326409947898</v>
      </c>
      <c r="G28" s="331">
        <f t="shared" si="8"/>
        <v>230.14195215644131</v>
      </c>
      <c r="H28" s="331">
        <f t="shared" si="8"/>
        <v>41.280070469310061</v>
      </c>
      <c r="I28" s="331">
        <f t="shared" si="8"/>
        <v>229.06237325643778</v>
      </c>
      <c r="J28" s="331">
        <f t="shared" si="8"/>
        <v>42.359649369313608</v>
      </c>
      <c r="K28" s="331">
        <f t="shared" si="8"/>
        <v>271.42202262575148</v>
      </c>
      <c r="L28" s="331">
        <f t="shared" si="8"/>
        <v>-66.764245009617042</v>
      </c>
      <c r="M28" s="331">
        <f t="shared" si="8"/>
        <v>231.27345629316022</v>
      </c>
      <c r="N28" s="331">
        <f t="shared" si="8"/>
        <v>-26.615678677025777</v>
      </c>
      <c r="O28" s="332">
        <f t="shared" si="8"/>
        <v>204.65777761613435</v>
      </c>
    </row>
    <row r="29" spans="1:15" ht="17.25" customHeight="1">
      <c r="A29" s="169"/>
      <c r="B29" s="97"/>
      <c r="C29" s="97"/>
      <c r="D29" s="97"/>
      <c r="E29" s="97"/>
      <c r="F29" s="97"/>
      <c r="G29" s="97"/>
      <c r="H29" s="97"/>
      <c r="I29" s="97"/>
      <c r="J29" s="97"/>
      <c r="K29" s="97"/>
      <c r="L29" s="97"/>
      <c r="M29" s="97"/>
      <c r="N29" s="97"/>
    </row>
    <row r="30" spans="1:15" ht="17.25" customHeight="1" thickBot="1">
      <c r="A30" s="169"/>
      <c r="B30" s="97"/>
      <c r="C30" s="97"/>
      <c r="D30" s="97"/>
      <c r="E30" s="97"/>
      <c r="F30" s="97"/>
      <c r="G30" s="97"/>
      <c r="H30" s="97"/>
      <c r="I30" s="97"/>
      <c r="J30" s="97"/>
      <c r="K30" s="97"/>
      <c r="L30" s="97"/>
      <c r="M30" s="97"/>
      <c r="N30" s="97"/>
    </row>
    <row r="31" spans="1:15" ht="17.25" customHeight="1">
      <c r="A31" s="169"/>
      <c r="B31" s="171" t="s">
        <v>7</v>
      </c>
      <c r="C31" s="107"/>
      <c r="D31" s="108"/>
      <c r="E31" s="107">
        <v>2022</v>
      </c>
      <c r="F31" s="172" t="s">
        <v>71</v>
      </c>
      <c r="G31" s="107">
        <v>2023</v>
      </c>
      <c r="H31" s="172" t="s">
        <v>41</v>
      </c>
      <c r="I31" s="107">
        <v>2023</v>
      </c>
      <c r="J31" s="172" t="s">
        <v>72</v>
      </c>
      <c r="K31" s="107">
        <v>2024</v>
      </c>
      <c r="L31" s="172" t="s">
        <v>42</v>
      </c>
      <c r="M31" s="107">
        <v>2024</v>
      </c>
      <c r="N31" s="172" t="s">
        <v>38</v>
      </c>
      <c r="O31" s="173">
        <v>2025</v>
      </c>
    </row>
    <row r="32" spans="1:15" ht="17.25" customHeight="1" thickBot="1">
      <c r="A32" s="169"/>
      <c r="B32" s="174" t="s">
        <v>8</v>
      </c>
      <c r="C32" s="112" t="s">
        <v>39</v>
      </c>
      <c r="D32" s="112" t="s">
        <v>99</v>
      </c>
      <c r="E32" s="175" t="s">
        <v>10</v>
      </c>
      <c r="F32" s="112" t="s">
        <v>40</v>
      </c>
      <c r="G32" s="175" t="s">
        <v>64</v>
      </c>
      <c r="H32" s="112" t="s">
        <v>40</v>
      </c>
      <c r="I32" s="175" t="s">
        <v>10</v>
      </c>
      <c r="J32" s="112" t="s">
        <v>40</v>
      </c>
      <c r="K32" s="175" t="s">
        <v>64</v>
      </c>
      <c r="L32" s="112" t="s">
        <v>40</v>
      </c>
      <c r="M32" s="175" t="s">
        <v>10</v>
      </c>
      <c r="N32" s="112" t="s">
        <v>40</v>
      </c>
      <c r="O32" s="176" t="s">
        <v>11</v>
      </c>
    </row>
    <row r="33" spans="1:15" ht="17.25" customHeight="1">
      <c r="A33" s="169"/>
      <c r="B33" s="293"/>
      <c r="C33" s="119"/>
      <c r="D33" s="362"/>
      <c r="E33" s="119" t="s">
        <v>12</v>
      </c>
      <c r="F33" s="119" t="s">
        <v>13</v>
      </c>
      <c r="G33" s="119" t="s">
        <v>14</v>
      </c>
      <c r="H33" s="119" t="s">
        <v>15</v>
      </c>
      <c r="I33" s="119" t="s">
        <v>16</v>
      </c>
      <c r="J33" s="120" t="s">
        <v>17</v>
      </c>
      <c r="K33" s="120" t="s">
        <v>18</v>
      </c>
      <c r="L33" s="120" t="s">
        <v>19</v>
      </c>
      <c r="M33" s="120" t="s">
        <v>20</v>
      </c>
      <c r="N33" s="120" t="s">
        <v>21</v>
      </c>
      <c r="O33" s="294" t="s">
        <v>22</v>
      </c>
    </row>
    <row r="34" spans="1:15" ht="17.25" customHeight="1">
      <c r="A34" s="169"/>
      <c r="B34" s="154"/>
      <c r="C34" s="178"/>
      <c r="D34" s="381"/>
      <c r="E34" s="178" t="s">
        <v>152</v>
      </c>
      <c r="F34" s="121"/>
      <c r="G34" s="178" t="s">
        <v>153</v>
      </c>
      <c r="H34" s="178"/>
      <c r="I34" s="178"/>
      <c r="J34" s="296"/>
      <c r="K34" s="178" t="s">
        <v>153</v>
      </c>
      <c r="L34" s="121"/>
      <c r="M34" s="121"/>
      <c r="N34" s="121"/>
      <c r="O34" s="123"/>
    </row>
    <row r="35" spans="1:15" ht="17.25" customHeight="1">
      <c r="A35" s="169"/>
      <c r="B35" s="134"/>
      <c r="C35" s="364"/>
      <c r="D35" s="382"/>
      <c r="E35" s="364"/>
      <c r="F35" s="364"/>
      <c r="G35" s="364"/>
      <c r="H35" s="364"/>
      <c r="I35" s="364"/>
      <c r="J35" s="364"/>
      <c r="K35" s="364"/>
      <c r="L35" s="364"/>
      <c r="M35" s="364"/>
      <c r="N35" s="364"/>
      <c r="O35" s="366"/>
    </row>
    <row r="36" spans="1:15" ht="17.25" customHeight="1">
      <c r="A36" s="169"/>
      <c r="B36" s="134">
        <f>B28+1</f>
        <v>13</v>
      </c>
      <c r="C36" s="271" t="s">
        <v>137</v>
      </c>
      <c r="D36" s="272"/>
      <c r="E36" s="369">
        <f t="shared" ref="E36:E42" si="9">O15</f>
        <v>52.40431925</v>
      </c>
      <c r="F36" s="369">
        <f t="shared" ref="F36:F42" si="10">I36-E36</f>
        <v>-8.6000000010244548E-7</v>
      </c>
      <c r="G36" s="136">
        <v>69.62800048000004</v>
      </c>
      <c r="H36" s="369">
        <f t="shared" ref="H36:H42" si="11">I36-G36</f>
        <v>-17.22368209000004</v>
      </c>
      <c r="I36" s="136">
        <v>52.40431839</v>
      </c>
      <c r="J36" s="369">
        <f t="shared" ref="J36:J42" si="12">M36-I36</f>
        <v>-8.0712940100000026</v>
      </c>
      <c r="K36" s="369">
        <v>69.622117060000022</v>
      </c>
      <c r="L36" s="369">
        <f t="shared" ref="L36:L42" si="13">M36-K36</f>
        <v>-25.289092680000024</v>
      </c>
      <c r="M36" s="136">
        <v>44.333024379999998</v>
      </c>
      <c r="N36" s="369">
        <f t="shared" ref="N36:N42" si="14">O36-M36</f>
        <v>-2.3284699999877034E-3</v>
      </c>
      <c r="O36" s="370">
        <v>44.33069591000001</v>
      </c>
    </row>
    <row r="37" spans="1:15" ht="17.25" customHeight="1">
      <c r="A37" s="169"/>
      <c r="B37" s="134">
        <f>B36+1</f>
        <v>14</v>
      </c>
      <c r="C37" s="271" t="s">
        <v>138</v>
      </c>
      <c r="D37" s="272"/>
      <c r="E37" s="369">
        <f t="shared" si="9"/>
        <v>12.989466350000001</v>
      </c>
      <c r="F37" s="369">
        <f t="shared" si="10"/>
        <v>0.54802773999999843</v>
      </c>
      <c r="G37" s="136">
        <v>12.600273735000002</v>
      </c>
      <c r="H37" s="369">
        <f t="shared" si="11"/>
        <v>0.93722035499999734</v>
      </c>
      <c r="I37" s="136">
        <v>13.537494089999999</v>
      </c>
      <c r="J37" s="369">
        <f t="shared" si="12"/>
        <v>0.5721957200000034</v>
      </c>
      <c r="K37" s="369">
        <v>12.600273735000002</v>
      </c>
      <c r="L37" s="369">
        <f t="shared" si="13"/>
        <v>1.5094160750000007</v>
      </c>
      <c r="M37" s="136">
        <v>14.109689810000003</v>
      </c>
      <c r="N37" s="369">
        <f t="shared" si="14"/>
        <v>9.6573464655996588E-2</v>
      </c>
      <c r="O37" s="370">
        <v>14.206263274655999</v>
      </c>
    </row>
    <row r="38" spans="1:15" ht="17.25" customHeight="1">
      <c r="A38" s="169"/>
      <c r="B38" s="134">
        <f t="shared" ref="B38:B43" si="15">B37+1</f>
        <v>15</v>
      </c>
      <c r="C38" s="271" t="s">
        <v>139</v>
      </c>
      <c r="D38" s="272">
        <v>1</v>
      </c>
      <c r="E38" s="136">
        <f t="shared" si="9"/>
        <v>513.60238248999997</v>
      </c>
      <c r="F38" s="136">
        <f t="shared" si="10"/>
        <v>20.486244370000009</v>
      </c>
      <c r="G38" s="136">
        <v>556.79453517546142</v>
      </c>
      <c r="H38" s="136">
        <f t="shared" si="11"/>
        <v>-22.705908315461443</v>
      </c>
      <c r="I38" s="136">
        <v>534.08862685999998</v>
      </c>
      <c r="J38" s="136">
        <f t="shared" si="12"/>
        <v>1.5961346999999932</v>
      </c>
      <c r="K38" s="136">
        <v>576.70909111530864</v>
      </c>
      <c r="L38" s="136">
        <f t="shared" si="13"/>
        <v>-41.024329555308668</v>
      </c>
      <c r="M38" s="136">
        <v>535.68476155999997</v>
      </c>
      <c r="N38" s="136">
        <f t="shared" si="14"/>
        <v>14.81523844000003</v>
      </c>
      <c r="O38" s="370">
        <v>550.5</v>
      </c>
    </row>
    <row r="39" spans="1:15" ht="17.25" customHeight="1">
      <c r="A39" s="169"/>
      <c r="B39" s="134">
        <f t="shared" si="15"/>
        <v>16</v>
      </c>
      <c r="C39" s="271" t="s">
        <v>140</v>
      </c>
      <c r="D39" s="272">
        <v>2</v>
      </c>
      <c r="E39" s="136">
        <f t="shared" si="9"/>
        <v>-471.30587604026749</v>
      </c>
      <c r="F39" s="136">
        <f t="shared" si="10"/>
        <v>11.285410207214397</v>
      </c>
      <c r="G39" s="136">
        <v>-462.02340757557147</v>
      </c>
      <c r="H39" s="136">
        <f t="shared" si="11"/>
        <v>2.0029417425183738</v>
      </c>
      <c r="I39" s="136">
        <v>-460.02046583305309</v>
      </c>
      <c r="J39" s="136">
        <f t="shared" si="12"/>
        <v>-13.753186791821236</v>
      </c>
      <c r="K39" s="136">
        <v>-475.05163758542858</v>
      </c>
      <c r="L39" s="136">
        <f t="shared" si="13"/>
        <v>1.2779849605542495</v>
      </c>
      <c r="M39" s="136">
        <v>-473.77365262487433</v>
      </c>
      <c r="N39" s="136">
        <f t="shared" si="14"/>
        <v>-2.9512051778172008</v>
      </c>
      <c r="O39" s="370">
        <v>-476.72485780269153</v>
      </c>
    </row>
    <row r="40" spans="1:15" ht="17.25" customHeight="1">
      <c r="A40" s="169"/>
      <c r="B40" s="134">
        <f t="shared" si="15"/>
        <v>17</v>
      </c>
      <c r="C40" s="266" t="s">
        <v>141</v>
      </c>
      <c r="D40" s="383">
        <v>3</v>
      </c>
      <c r="E40" s="136">
        <f t="shared" si="9"/>
        <v>86.941469999999995</v>
      </c>
      <c r="F40" s="136">
        <f t="shared" si="10"/>
        <v>9.7432580000000115</v>
      </c>
      <c r="G40" s="136">
        <v>69.469748064398644</v>
      </c>
      <c r="H40" s="136">
        <f t="shared" si="11"/>
        <v>27.214979935601363</v>
      </c>
      <c r="I40" s="136">
        <v>96.684728000000007</v>
      </c>
      <c r="J40" s="136">
        <f t="shared" si="12"/>
        <v>-37.707098000000009</v>
      </c>
      <c r="K40" s="136">
        <v>63.3223065859437</v>
      </c>
      <c r="L40" s="136">
        <f t="shared" si="13"/>
        <v>-4.3446765859437022</v>
      </c>
      <c r="M40" s="136">
        <v>58.977629999999998</v>
      </c>
      <c r="N40" s="136">
        <f t="shared" si="14"/>
        <v>5.9189328993861707</v>
      </c>
      <c r="O40" s="370">
        <v>64.896562899386169</v>
      </c>
    </row>
    <row r="41" spans="1:15" ht="33" customHeight="1">
      <c r="A41" s="169"/>
      <c r="B41" s="134">
        <f t="shared" si="15"/>
        <v>18</v>
      </c>
      <c r="C41" s="271" t="s">
        <v>156</v>
      </c>
      <c r="D41" s="272">
        <v>4</v>
      </c>
      <c r="E41" s="136">
        <f t="shared" si="9"/>
        <v>10.523179505113349</v>
      </c>
      <c r="F41" s="136">
        <f t="shared" si="10"/>
        <v>0.80533918184117859</v>
      </c>
      <c r="G41" s="136">
        <v>4.230344303706377</v>
      </c>
      <c r="H41" s="136">
        <f t="shared" si="11"/>
        <v>7.0981743832481508</v>
      </c>
      <c r="I41" s="136">
        <v>11.328518686954528</v>
      </c>
      <c r="J41" s="136">
        <f t="shared" si="12"/>
        <v>8.1966912789275597</v>
      </c>
      <c r="K41" s="136">
        <v>4.4613699119448604</v>
      </c>
      <c r="L41" s="136">
        <f t="shared" si="13"/>
        <v>15.063840053937227</v>
      </c>
      <c r="M41" s="136">
        <v>19.525209965882087</v>
      </c>
      <c r="N41" s="136">
        <f t="shared" si="14"/>
        <v>-0.72520996588208675</v>
      </c>
      <c r="O41" s="370">
        <v>18.8</v>
      </c>
    </row>
    <row r="42" spans="1:15" ht="17.25" customHeight="1" thickBot="1">
      <c r="A42" s="169"/>
      <c r="B42" s="134">
        <f t="shared" si="15"/>
        <v>19</v>
      </c>
      <c r="C42" s="271" t="s">
        <v>143</v>
      </c>
      <c r="D42" s="272"/>
      <c r="E42" s="371">
        <f t="shared" si="9"/>
        <v>11.2</v>
      </c>
      <c r="F42" s="371">
        <f t="shared" si="10"/>
        <v>-5.1999999999999993</v>
      </c>
      <c r="G42" s="136">
        <v>18.557162980453601</v>
      </c>
      <c r="H42" s="371">
        <f t="shared" si="11"/>
        <v>-12.557162980453601</v>
      </c>
      <c r="I42" s="149">
        <v>6</v>
      </c>
      <c r="J42" s="371">
        <f t="shared" si="12"/>
        <v>-0.40000000000000036</v>
      </c>
      <c r="K42" s="371">
        <v>16.264958308898098</v>
      </c>
      <c r="L42" s="371">
        <f t="shared" si="13"/>
        <v>-10.664958308898099</v>
      </c>
      <c r="M42" s="149">
        <v>5.6</v>
      </c>
      <c r="N42" s="371">
        <f t="shared" si="14"/>
        <v>2.8280854728324201E-2</v>
      </c>
      <c r="O42" s="370">
        <v>5.6282808547283238</v>
      </c>
    </row>
    <row r="43" spans="1:15" ht="17.25" customHeight="1">
      <c r="A43" s="169"/>
      <c r="B43" s="134">
        <f t="shared" si="15"/>
        <v>20</v>
      </c>
      <c r="C43" s="271" t="s">
        <v>144</v>
      </c>
      <c r="D43" s="272"/>
      <c r="E43" s="373">
        <f t="shared" ref="E43:O43" si="16">SUM(E36:E42)</f>
        <v>216.35494155484579</v>
      </c>
      <c r="F43" s="373">
        <f t="shared" si="16"/>
        <v>37.668278639055586</v>
      </c>
      <c r="G43" s="373">
        <f t="shared" si="16"/>
        <v>269.25665716344861</v>
      </c>
      <c r="H43" s="373">
        <f t="shared" si="16"/>
        <v>-15.233436969547203</v>
      </c>
      <c r="I43" s="373">
        <f t="shared" si="16"/>
        <v>254.02322019390138</v>
      </c>
      <c r="J43" s="373">
        <f t="shared" si="16"/>
        <v>-49.56655710289369</v>
      </c>
      <c r="K43" s="373">
        <f t="shared" si="16"/>
        <v>267.92847913166673</v>
      </c>
      <c r="L43" s="373">
        <f t="shared" si="16"/>
        <v>-63.471816040659014</v>
      </c>
      <c r="M43" s="373">
        <f t="shared" si="16"/>
        <v>204.45666309100778</v>
      </c>
      <c r="N43" s="373">
        <f t="shared" si="16"/>
        <v>17.180282045071245</v>
      </c>
      <c r="O43" s="384">
        <f t="shared" si="16"/>
        <v>221.63694513607896</v>
      </c>
    </row>
    <row r="44" spans="1:15" ht="17.25" customHeight="1">
      <c r="A44" s="169"/>
      <c r="B44" s="134"/>
      <c r="C44" s="271"/>
      <c r="D44" s="272"/>
      <c r="E44" s="136"/>
      <c r="F44" s="136"/>
      <c r="G44" s="136"/>
      <c r="H44" s="136"/>
      <c r="I44" s="136"/>
      <c r="J44" s="136"/>
      <c r="K44" s="136"/>
      <c r="L44" s="136"/>
      <c r="M44" s="136"/>
      <c r="N44" s="136"/>
      <c r="O44" s="179"/>
    </row>
    <row r="45" spans="1:15" ht="17.25" customHeight="1">
      <c r="A45" s="169"/>
      <c r="B45" s="134">
        <f>B43+1</f>
        <v>21</v>
      </c>
      <c r="C45" s="135" t="s">
        <v>157</v>
      </c>
      <c r="D45" s="375">
        <v>5</v>
      </c>
      <c r="E45" s="136">
        <f>O24</f>
        <v>69.839876517212502</v>
      </c>
      <c r="F45" s="136">
        <f>I45-E45</f>
        <v>8.1505159080396368</v>
      </c>
      <c r="G45" s="136">
        <v>48.875317724669458</v>
      </c>
      <c r="H45" s="136">
        <f>I45-G45</f>
        <v>29.115074700582682</v>
      </c>
      <c r="I45" s="376">
        <v>77.990392425252139</v>
      </c>
      <c r="J45" s="136">
        <f>M45-I45</f>
        <v>-8.0670925413423333</v>
      </c>
      <c r="K45" s="136">
        <v>49.846330956575201</v>
      </c>
      <c r="L45" s="136">
        <f>M45-K45</f>
        <v>20.076968927334605</v>
      </c>
      <c r="M45" s="376">
        <v>69.923299883909806</v>
      </c>
      <c r="N45" s="136">
        <f>O45-M45</f>
        <v>12.612141390762162</v>
      </c>
      <c r="O45" s="179">
        <v>82.535441274671967</v>
      </c>
    </row>
    <row r="46" spans="1:15" ht="17.25" customHeight="1" thickBot="1">
      <c r="A46" s="169"/>
      <c r="B46" s="134">
        <f>B45+1</f>
        <v>22</v>
      </c>
      <c r="C46" s="135" t="s">
        <v>155</v>
      </c>
      <c r="D46" s="375">
        <v>6</v>
      </c>
      <c r="E46" s="149">
        <f>O25</f>
        <v>-81.537040455923943</v>
      </c>
      <c r="F46" s="149">
        <f>I46-E46</f>
        <v>-5.0541454303035493</v>
      </c>
      <c r="G46" s="149">
        <v>-61.78247752730951</v>
      </c>
      <c r="H46" s="149">
        <f>I46-G46</f>
        <v>-24.808708358917983</v>
      </c>
      <c r="I46" s="149">
        <v>-86.591185886227493</v>
      </c>
      <c r="J46" s="149">
        <f>M46-I46</f>
        <v>30.825022154565744</v>
      </c>
      <c r="K46" s="149">
        <v>-65.892920860905349</v>
      </c>
      <c r="L46" s="149">
        <f>M46-K46</f>
        <v>10.1267571292436</v>
      </c>
      <c r="M46" s="149">
        <v>-55.766163731661749</v>
      </c>
      <c r="N46" s="149">
        <f>O46-M46</f>
        <v>-14.847821220864546</v>
      </c>
      <c r="O46" s="184">
        <v>-70.613984952526295</v>
      </c>
    </row>
    <row r="47" spans="1:15" ht="17.25" customHeight="1">
      <c r="A47" s="169"/>
      <c r="B47" s="134">
        <f t="shared" ref="B47" si="17">B46+1</f>
        <v>23</v>
      </c>
      <c r="C47" s="271" t="s">
        <v>147</v>
      </c>
      <c r="D47" s="272"/>
      <c r="E47" s="153">
        <f t="shared" ref="E47:O47" si="18">E45+E46</f>
        <v>-11.697163938711441</v>
      </c>
      <c r="F47" s="153">
        <f t="shared" si="18"/>
        <v>3.0963704777360874</v>
      </c>
      <c r="G47" s="157">
        <f t="shared" si="18"/>
        <v>-12.907159802640052</v>
      </c>
      <c r="H47" s="153">
        <f t="shared" si="18"/>
        <v>4.3063663416646989</v>
      </c>
      <c r="I47" s="153">
        <f t="shared" si="18"/>
        <v>-8.6007934609753534</v>
      </c>
      <c r="J47" s="153">
        <f t="shared" si="18"/>
        <v>22.757929613223411</v>
      </c>
      <c r="K47" s="157">
        <f t="shared" si="18"/>
        <v>-16.046589904330148</v>
      </c>
      <c r="L47" s="153">
        <f t="shared" si="18"/>
        <v>30.203726056578205</v>
      </c>
      <c r="M47" s="153">
        <f t="shared" si="18"/>
        <v>14.157136152248057</v>
      </c>
      <c r="N47" s="153">
        <f t="shared" si="18"/>
        <v>-2.2356798301023844</v>
      </c>
      <c r="O47" s="185">
        <f t="shared" si="18"/>
        <v>11.921456322145673</v>
      </c>
    </row>
    <row r="48" spans="1:15" ht="17.25" customHeight="1" thickBot="1">
      <c r="A48" s="169"/>
      <c r="B48" s="134"/>
      <c r="C48" s="155"/>
      <c r="D48" s="272"/>
      <c r="E48" s="149"/>
      <c r="F48" s="149"/>
      <c r="G48" s="149"/>
      <c r="H48" s="149"/>
      <c r="I48" s="149"/>
      <c r="J48" s="149"/>
      <c r="K48" s="149"/>
      <c r="L48" s="149"/>
      <c r="M48" s="149"/>
      <c r="N48" s="149"/>
      <c r="O48" s="184"/>
    </row>
    <row r="49" spans="1:34" ht="24" customHeight="1" thickBot="1">
      <c r="A49" s="169"/>
      <c r="B49" s="160">
        <f>B47+1</f>
        <v>24</v>
      </c>
      <c r="C49" s="385" t="s">
        <v>158</v>
      </c>
      <c r="D49" s="386"/>
      <c r="E49" s="331">
        <f t="shared" ref="E49:O49" si="19">E43+E47</f>
        <v>204.65777761613435</v>
      </c>
      <c r="F49" s="331">
        <f t="shared" si="19"/>
        <v>40.764649116791674</v>
      </c>
      <c r="G49" s="331">
        <f t="shared" si="19"/>
        <v>256.34949736080853</v>
      </c>
      <c r="H49" s="331">
        <f t="shared" si="19"/>
        <v>-10.927070627882504</v>
      </c>
      <c r="I49" s="331">
        <f t="shared" si="19"/>
        <v>245.42242673292603</v>
      </c>
      <c r="J49" s="331">
        <f t="shared" si="19"/>
        <v>-26.808627489670279</v>
      </c>
      <c r="K49" s="331">
        <f t="shared" si="19"/>
        <v>251.88188922733659</v>
      </c>
      <c r="L49" s="331">
        <f t="shared" si="19"/>
        <v>-33.26808998408081</v>
      </c>
      <c r="M49" s="331">
        <f t="shared" si="19"/>
        <v>218.61379924325584</v>
      </c>
      <c r="N49" s="331">
        <f t="shared" si="19"/>
        <v>14.94460221496886</v>
      </c>
      <c r="O49" s="332">
        <f t="shared" si="19"/>
        <v>233.55840145822464</v>
      </c>
    </row>
    <row r="50" spans="1:34" ht="17.25" customHeight="1">
      <c r="A50" s="169"/>
      <c r="B50" s="97"/>
      <c r="C50" s="97"/>
      <c r="D50" s="97"/>
      <c r="F50" s="97"/>
      <c r="G50" s="97"/>
      <c r="H50" s="97"/>
      <c r="I50" s="97"/>
      <c r="J50" s="97"/>
      <c r="K50" s="97"/>
      <c r="L50" s="97"/>
      <c r="M50" s="97"/>
      <c r="N50" s="97"/>
    </row>
    <row r="51" spans="1:34" ht="17.25" customHeight="1">
      <c r="A51" s="169"/>
      <c r="B51" s="387" t="s">
        <v>32</v>
      </c>
      <c r="C51" s="387"/>
      <c r="D51" s="388"/>
      <c r="F51" s="388"/>
      <c r="G51" s="388"/>
      <c r="H51" s="388"/>
      <c r="I51" s="388"/>
      <c r="J51" s="388"/>
      <c r="K51" s="388"/>
      <c r="L51" s="169"/>
      <c r="M51" s="169"/>
      <c r="N51" s="169"/>
    </row>
    <row r="52" spans="1:34" ht="17.25" customHeight="1">
      <c r="A52" s="169"/>
      <c r="B52" s="389">
        <v>1</v>
      </c>
      <c r="C52" s="315" t="s">
        <v>159</v>
      </c>
      <c r="D52" s="390"/>
      <c r="E52" s="390"/>
      <c r="F52" s="390"/>
      <c r="G52" s="390"/>
      <c r="H52" s="390"/>
      <c r="I52" s="390"/>
      <c r="J52" s="390"/>
      <c r="K52" s="390"/>
      <c r="L52" s="390"/>
      <c r="M52" s="390"/>
      <c r="N52" s="390"/>
      <c r="O52" s="391"/>
    </row>
    <row r="53" spans="1:34" ht="17.25" customHeight="1">
      <c r="A53" s="169"/>
      <c r="B53" s="389">
        <v>2</v>
      </c>
      <c r="C53" s="315" t="s">
        <v>160</v>
      </c>
      <c r="D53" s="390"/>
      <c r="E53" s="390"/>
      <c r="F53" s="390"/>
      <c r="G53" s="390"/>
      <c r="H53" s="390"/>
      <c r="I53" s="390"/>
      <c r="J53" s="390"/>
      <c r="K53" s="390"/>
      <c r="L53" s="390"/>
      <c r="M53" s="390"/>
      <c r="N53" s="390"/>
      <c r="O53" s="391"/>
    </row>
    <row r="54" spans="1:34" ht="17.25" customHeight="1">
      <c r="A54" s="169"/>
      <c r="B54" s="392">
        <v>3</v>
      </c>
      <c r="C54" s="315" t="s">
        <v>161</v>
      </c>
      <c r="D54" s="390"/>
      <c r="E54" s="390"/>
      <c r="F54" s="390"/>
      <c r="G54" s="390"/>
      <c r="H54" s="390"/>
      <c r="I54" s="390"/>
      <c r="J54" s="390"/>
      <c r="K54" s="390"/>
      <c r="L54" s="390"/>
      <c r="M54" s="390"/>
      <c r="N54" s="390"/>
      <c r="O54" s="391"/>
    </row>
    <row r="55" spans="1:34" ht="17.25" customHeight="1">
      <c r="A55" s="169"/>
      <c r="B55" s="389">
        <v>4</v>
      </c>
      <c r="C55" s="315" t="s">
        <v>162</v>
      </c>
      <c r="D55" s="390"/>
      <c r="E55" s="390"/>
      <c r="F55" s="390"/>
      <c r="G55" s="390"/>
      <c r="H55" s="390"/>
      <c r="I55" s="390"/>
      <c r="J55" s="390"/>
      <c r="K55" s="390"/>
      <c r="L55" s="390"/>
      <c r="M55" s="390"/>
      <c r="N55" s="390"/>
      <c r="O55" s="391"/>
    </row>
    <row r="56" spans="1:34" ht="17.25" customHeight="1">
      <c r="A56" s="169"/>
      <c r="B56" s="389">
        <v>5</v>
      </c>
      <c r="C56" s="315" t="s">
        <v>163</v>
      </c>
      <c r="D56" s="390"/>
      <c r="E56" s="390"/>
      <c r="F56" s="390"/>
      <c r="G56" s="390"/>
      <c r="H56" s="390"/>
      <c r="I56" s="390"/>
      <c r="J56" s="390"/>
      <c r="K56" s="390"/>
      <c r="L56" s="390"/>
      <c r="M56" s="390"/>
      <c r="N56" s="390"/>
      <c r="O56" s="393"/>
    </row>
    <row r="57" spans="1:34" ht="17.25" customHeight="1">
      <c r="A57" s="169"/>
      <c r="B57" s="389">
        <v>6</v>
      </c>
      <c r="C57" s="315" t="s">
        <v>164</v>
      </c>
      <c r="D57" s="390"/>
      <c r="E57" s="390"/>
      <c r="F57" s="390"/>
      <c r="G57" s="390"/>
      <c r="H57" s="390"/>
      <c r="I57" s="390"/>
      <c r="J57" s="390"/>
      <c r="K57" s="390"/>
      <c r="L57" s="390"/>
      <c r="M57" s="390"/>
      <c r="N57" s="390"/>
      <c r="O57" s="393"/>
    </row>
    <row r="58" spans="1:34" ht="17.25" customHeight="1">
      <c r="A58" s="390"/>
      <c r="B58" s="389">
        <v>7</v>
      </c>
      <c r="C58" s="315" t="s">
        <v>117</v>
      </c>
      <c r="D58" s="390"/>
      <c r="E58" s="390"/>
      <c r="F58" s="390"/>
      <c r="G58" s="390"/>
      <c r="H58" s="390"/>
      <c r="I58" s="390"/>
      <c r="J58" s="390"/>
      <c r="K58" s="390"/>
      <c r="L58" s="390"/>
      <c r="M58" s="390"/>
      <c r="N58" s="390"/>
      <c r="O58" s="393"/>
      <c r="P58" s="391"/>
      <c r="Q58" s="391"/>
      <c r="R58" s="391"/>
      <c r="S58" s="391"/>
      <c r="T58" s="391"/>
      <c r="U58" s="391"/>
      <c r="V58" s="391"/>
      <c r="W58" s="391"/>
      <c r="X58" s="391"/>
      <c r="Y58" s="391"/>
      <c r="Z58" s="391"/>
      <c r="AA58" s="391"/>
      <c r="AB58" s="391"/>
      <c r="AC58" s="391"/>
      <c r="AD58" s="391"/>
      <c r="AE58" s="391"/>
      <c r="AF58" s="391"/>
      <c r="AG58" s="391"/>
      <c r="AH58" s="391"/>
    </row>
    <row r="59" spans="1:34" ht="17.25" customHeight="1">
      <c r="A59" s="390"/>
      <c r="B59" s="389">
        <v>8</v>
      </c>
      <c r="C59" s="97" t="s">
        <v>165</v>
      </c>
      <c r="O59" s="391"/>
      <c r="P59" s="391"/>
      <c r="Q59" s="391"/>
      <c r="R59" s="391"/>
      <c r="S59" s="391"/>
      <c r="T59" s="391"/>
      <c r="U59" s="391"/>
      <c r="V59" s="391"/>
      <c r="W59" s="391"/>
      <c r="X59" s="391"/>
      <c r="Y59" s="391"/>
      <c r="Z59" s="391"/>
      <c r="AA59" s="391"/>
      <c r="AB59" s="391"/>
      <c r="AC59" s="391"/>
      <c r="AD59" s="391"/>
      <c r="AE59" s="391"/>
      <c r="AF59" s="391"/>
      <c r="AG59" s="391"/>
    </row>
    <row r="60" spans="1:34" ht="33" customHeight="1">
      <c r="A60" s="390"/>
      <c r="B60" s="394">
        <v>9</v>
      </c>
      <c r="C60" s="557" t="s">
        <v>166</v>
      </c>
      <c r="D60" s="557"/>
      <c r="E60" s="557"/>
      <c r="F60" s="557"/>
      <c r="G60" s="557"/>
      <c r="H60" s="557"/>
      <c r="I60" s="557"/>
      <c r="J60" s="557"/>
      <c r="K60" s="557"/>
      <c r="L60" s="557"/>
      <c r="M60" s="557"/>
      <c r="N60" s="557"/>
      <c r="O60" s="557"/>
      <c r="P60" s="391"/>
      <c r="Q60" s="391"/>
      <c r="R60" s="391"/>
      <c r="S60" s="391"/>
      <c r="T60" s="391"/>
      <c r="U60" s="391"/>
      <c r="V60" s="391"/>
      <c r="W60" s="391"/>
      <c r="X60" s="391"/>
      <c r="Y60" s="391"/>
      <c r="Z60" s="391"/>
      <c r="AA60" s="391"/>
      <c r="AB60" s="391"/>
      <c r="AC60" s="391"/>
      <c r="AD60" s="391"/>
      <c r="AE60" s="391"/>
      <c r="AF60" s="391"/>
      <c r="AG60" s="391"/>
    </row>
    <row r="61" spans="1:34" ht="17.25" customHeight="1">
      <c r="A61" s="390"/>
      <c r="B61" s="340"/>
      <c r="C61" s="341"/>
      <c r="D61" s="342"/>
      <c r="E61" s="342"/>
      <c r="F61" s="342"/>
      <c r="G61" s="342"/>
      <c r="H61" s="342"/>
      <c r="I61" s="342"/>
      <c r="J61" s="342"/>
      <c r="K61" s="342"/>
      <c r="L61" s="342"/>
      <c r="M61" s="342"/>
      <c r="N61" s="342"/>
      <c r="P61" s="391"/>
      <c r="Q61" s="391"/>
      <c r="R61" s="391"/>
      <c r="S61" s="391"/>
      <c r="T61" s="391"/>
      <c r="U61" s="391"/>
      <c r="V61" s="391"/>
      <c r="W61" s="391"/>
      <c r="X61" s="391"/>
      <c r="Y61" s="391"/>
      <c r="Z61" s="391"/>
      <c r="AA61" s="391"/>
      <c r="AB61" s="391"/>
      <c r="AC61" s="391"/>
      <c r="AD61" s="391"/>
      <c r="AE61" s="391"/>
      <c r="AF61" s="391"/>
      <c r="AG61" s="391"/>
      <c r="AH61" s="391"/>
    </row>
    <row r="62" spans="1:34" ht="17.25" customHeight="1">
      <c r="A62" s="390"/>
      <c r="B62" s="342"/>
      <c r="C62" s="342"/>
      <c r="D62" s="342"/>
      <c r="E62" s="256"/>
      <c r="F62" s="395"/>
      <c r="G62" s="395"/>
      <c r="H62" s="395"/>
      <c r="I62" s="342"/>
      <c r="J62" s="342"/>
      <c r="K62" s="342"/>
      <c r="L62" s="342"/>
      <c r="M62" s="342"/>
      <c r="N62" s="342"/>
      <c r="P62" s="393"/>
      <c r="Q62" s="393"/>
      <c r="R62" s="393"/>
      <c r="S62" s="393"/>
      <c r="T62" s="393"/>
      <c r="U62" s="393"/>
      <c r="V62" s="393"/>
      <c r="W62" s="393"/>
      <c r="X62" s="393"/>
      <c r="Y62" s="393"/>
      <c r="Z62" s="393"/>
      <c r="AA62" s="393"/>
      <c r="AB62" s="393"/>
      <c r="AC62" s="393"/>
      <c r="AD62" s="393"/>
      <c r="AE62" s="393"/>
      <c r="AF62" s="393"/>
      <c r="AG62" s="393"/>
      <c r="AH62" s="393"/>
    </row>
    <row r="63" spans="1:34" ht="17.25" customHeight="1">
      <c r="A63" s="390"/>
      <c r="B63" s="342"/>
      <c r="C63" s="342"/>
      <c r="D63" s="342"/>
      <c r="E63" s="396"/>
      <c r="F63" s="395"/>
      <c r="G63" s="395"/>
      <c r="H63" s="395"/>
      <c r="I63" s="342"/>
      <c r="J63" s="342"/>
      <c r="K63" s="342"/>
      <c r="L63" s="342"/>
      <c r="M63" s="342"/>
      <c r="N63" s="342"/>
      <c r="P63" s="393"/>
      <c r="Q63" s="393"/>
      <c r="R63" s="393"/>
      <c r="S63" s="393"/>
      <c r="T63" s="393"/>
      <c r="U63" s="393"/>
      <c r="V63" s="393"/>
      <c r="W63" s="393"/>
      <c r="X63" s="393"/>
      <c r="Y63" s="393"/>
      <c r="Z63" s="393"/>
      <c r="AA63" s="393"/>
      <c r="AB63" s="393"/>
      <c r="AC63" s="393"/>
      <c r="AD63" s="393"/>
      <c r="AE63" s="393"/>
      <c r="AF63" s="393"/>
      <c r="AG63" s="393"/>
      <c r="AH63" s="393"/>
    </row>
    <row r="64" spans="1:34" ht="17.25" customHeight="1">
      <c r="A64" s="390"/>
      <c r="B64" s="342"/>
      <c r="C64" s="342"/>
      <c r="D64" s="342"/>
      <c r="E64" s="342"/>
      <c r="F64" s="342"/>
      <c r="G64" s="342"/>
      <c r="H64" s="342"/>
      <c r="I64" s="342"/>
      <c r="J64" s="342"/>
      <c r="K64" s="342"/>
      <c r="L64" s="342"/>
      <c r="M64" s="342"/>
      <c r="N64" s="342"/>
      <c r="P64" s="393"/>
      <c r="Q64" s="393"/>
      <c r="R64" s="393"/>
      <c r="S64" s="393"/>
      <c r="T64" s="393"/>
      <c r="U64" s="393"/>
      <c r="V64" s="393"/>
      <c r="W64" s="393"/>
      <c r="X64" s="393"/>
      <c r="Y64" s="393"/>
      <c r="Z64" s="393"/>
      <c r="AA64" s="393"/>
      <c r="AB64" s="393"/>
      <c r="AC64" s="393"/>
      <c r="AD64" s="393"/>
      <c r="AE64" s="393"/>
      <c r="AF64" s="393"/>
      <c r="AG64" s="393"/>
      <c r="AH64" s="393"/>
    </row>
    <row r="65" spans="1:17" ht="17.25" customHeight="1">
      <c r="A65" s="390"/>
      <c r="B65" s="169"/>
      <c r="C65" s="169"/>
      <c r="D65" s="169"/>
      <c r="E65" s="169"/>
      <c r="F65" s="169"/>
      <c r="G65" s="169"/>
      <c r="H65" s="169"/>
      <c r="I65" s="169"/>
      <c r="J65" s="169"/>
      <c r="K65" s="169"/>
      <c r="L65" s="169"/>
      <c r="M65" s="169"/>
      <c r="N65" s="169"/>
      <c r="P65" s="393"/>
      <c r="Q65" s="393"/>
    </row>
    <row r="66" spans="1:17" ht="17.25" customHeight="1">
      <c r="A66" s="342"/>
      <c r="B66" s="169"/>
      <c r="C66" s="169"/>
      <c r="D66" s="169"/>
      <c r="E66" s="169"/>
      <c r="F66" s="169"/>
      <c r="G66" s="169"/>
      <c r="H66" s="169"/>
      <c r="I66" s="169"/>
      <c r="J66" s="169"/>
      <c r="K66" s="169"/>
      <c r="L66" s="169"/>
      <c r="M66" s="169"/>
      <c r="N66" s="169"/>
    </row>
    <row r="67" spans="1:17" ht="17.25" customHeight="1">
      <c r="A67" s="342"/>
      <c r="B67" s="169"/>
      <c r="C67" s="169"/>
      <c r="D67" s="169"/>
      <c r="E67" s="169"/>
      <c r="F67" s="169"/>
      <c r="G67" s="169"/>
      <c r="H67" s="169"/>
      <c r="I67" s="169"/>
      <c r="J67" s="169"/>
      <c r="K67" s="169"/>
      <c r="L67" s="169"/>
      <c r="M67" s="169"/>
      <c r="N67" s="169"/>
    </row>
    <row r="68" spans="1:17" ht="17.25" customHeight="1">
      <c r="A68" s="342"/>
      <c r="B68" s="169"/>
      <c r="C68" s="169"/>
      <c r="D68" s="169"/>
      <c r="E68" s="169"/>
      <c r="F68" s="169"/>
      <c r="G68" s="169"/>
      <c r="H68" s="169"/>
      <c r="I68" s="169"/>
      <c r="J68" s="169"/>
      <c r="K68" s="169"/>
      <c r="L68" s="169"/>
      <c r="M68" s="169"/>
      <c r="N68" s="169"/>
    </row>
    <row r="69" spans="1:17" ht="17.25" customHeight="1">
      <c r="A69" s="342"/>
      <c r="B69" s="169"/>
      <c r="C69" s="169"/>
      <c r="D69" s="169"/>
      <c r="E69" s="169"/>
      <c r="F69" s="169"/>
      <c r="G69" s="169"/>
      <c r="H69" s="169"/>
      <c r="I69" s="169"/>
      <c r="J69" s="169"/>
      <c r="K69" s="169"/>
      <c r="L69" s="169"/>
      <c r="M69" s="169"/>
      <c r="N69" s="169"/>
    </row>
    <row r="70" spans="1:17" ht="17.25" customHeight="1">
      <c r="A70" s="342"/>
      <c r="B70" s="169"/>
      <c r="C70" s="169"/>
      <c r="D70" s="169"/>
      <c r="E70" s="169"/>
      <c r="F70" s="169"/>
      <c r="G70" s="169"/>
      <c r="H70" s="169"/>
      <c r="I70" s="169"/>
      <c r="J70" s="169"/>
      <c r="K70" s="169"/>
      <c r="L70" s="169"/>
      <c r="M70" s="169"/>
      <c r="N70" s="169"/>
    </row>
    <row r="71" spans="1:17" ht="17.25" customHeight="1">
      <c r="A71" s="169"/>
      <c r="B71" s="169"/>
      <c r="C71" s="169"/>
      <c r="D71" s="169"/>
      <c r="E71" s="169"/>
      <c r="F71" s="169"/>
      <c r="G71" s="169"/>
      <c r="H71" s="169"/>
      <c r="I71" s="169"/>
      <c r="J71" s="169"/>
      <c r="K71" s="169"/>
      <c r="L71" s="169"/>
      <c r="M71" s="169"/>
      <c r="N71" s="169"/>
    </row>
    <row r="72" spans="1:17" ht="17.25" customHeight="1">
      <c r="A72" s="169"/>
      <c r="B72" s="169"/>
      <c r="C72" s="169"/>
      <c r="D72" s="169"/>
      <c r="E72" s="169"/>
      <c r="F72" s="169"/>
      <c r="G72" s="169"/>
      <c r="H72" s="169"/>
      <c r="I72" s="169"/>
      <c r="J72" s="169"/>
      <c r="K72" s="169"/>
      <c r="L72" s="169"/>
      <c r="M72" s="169"/>
      <c r="N72" s="169"/>
    </row>
    <row r="73" spans="1:17" ht="17.25" customHeight="1">
      <c r="A73" s="169"/>
      <c r="B73" s="169"/>
      <c r="C73" s="169"/>
      <c r="D73" s="169"/>
      <c r="E73" s="169"/>
      <c r="F73" s="169"/>
      <c r="G73" s="169"/>
      <c r="H73" s="169"/>
      <c r="I73" s="169"/>
      <c r="J73" s="169"/>
      <c r="K73" s="169"/>
      <c r="L73" s="169"/>
      <c r="M73" s="169"/>
      <c r="N73" s="169"/>
    </row>
    <row r="74" spans="1:17" ht="17.25" customHeight="1">
      <c r="A74" s="169"/>
      <c r="B74" s="169"/>
      <c r="C74" s="169"/>
      <c r="D74" s="169"/>
      <c r="E74" s="169"/>
      <c r="F74" s="169"/>
      <c r="G74" s="169"/>
      <c r="H74" s="169"/>
      <c r="I74" s="169"/>
      <c r="J74" s="169"/>
      <c r="K74" s="169"/>
      <c r="L74" s="169"/>
      <c r="M74" s="169"/>
      <c r="N74" s="169"/>
    </row>
    <row r="75" spans="1:17" ht="17.25" customHeight="1">
      <c r="A75" s="169"/>
      <c r="B75" s="169"/>
      <c r="C75" s="169"/>
      <c r="D75" s="169"/>
      <c r="E75" s="169"/>
      <c r="F75" s="169"/>
      <c r="G75" s="169"/>
      <c r="H75" s="169"/>
      <c r="I75" s="169"/>
      <c r="J75" s="169"/>
      <c r="K75" s="169"/>
      <c r="L75" s="169"/>
      <c r="M75" s="169"/>
      <c r="N75" s="169"/>
    </row>
    <row r="76" spans="1:17" ht="17.25" customHeight="1">
      <c r="A76" s="169"/>
      <c r="B76" s="169"/>
      <c r="C76" s="169"/>
      <c r="D76" s="169"/>
      <c r="E76" s="169"/>
      <c r="F76" s="169"/>
      <c r="G76" s="169"/>
      <c r="H76" s="169"/>
      <c r="I76" s="169"/>
      <c r="J76" s="169"/>
      <c r="K76" s="169"/>
      <c r="L76" s="169"/>
      <c r="M76" s="169"/>
      <c r="N76" s="169"/>
    </row>
    <row r="77" spans="1:17" ht="17.25" customHeight="1">
      <c r="A77" s="169"/>
      <c r="B77" s="169"/>
      <c r="C77" s="169"/>
      <c r="D77" s="169"/>
      <c r="E77" s="169"/>
      <c r="F77" s="169"/>
      <c r="G77" s="169"/>
      <c r="H77" s="169"/>
      <c r="I77" s="169"/>
      <c r="J77" s="169"/>
      <c r="K77" s="169"/>
      <c r="L77" s="169"/>
      <c r="M77" s="169"/>
      <c r="N77" s="169"/>
    </row>
    <row r="78" spans="1:17" ht="17.25" customHeight="1">
      <c r="A78" s="169"/>
      <c r="B78" s="169"/>
      <c r="C78" s="169"/>
      <c r="D78" s="169"/>
      <c r="E78" s="169"/>
      <c r="F78" s="169"/>
      <c r="G78" s="169"/>
      <c r="H78" s="169"/>
      <c r="I78" s="169"/>
      <c r="J78" s="169"/>
      <c r="K78" s="169"/>
      <c r="L78" s="169"/>
      <c r="M78" s="169"/>
      <c r="N78" s="169"/>
    </row>
    <row r="79" spans="1:17" ht="17.25" customHeight="1">
      <c r="A79" s="169"/>
      <c r="B79" s="169"/>
      <c r="C79" s="169"/>
      <c r="D79" s="169"/>
      <c r="E79" s="169"/>
      <c r="F79" s="169"/>
      <c r="G79" s="169"/>
      <c r="H79" s="169"/>
      <c r="I79" s="169"/>
      <c r="J79" s="169"/>
      <c r="K79" s="169"/>
      <c r="L79" s="169"/>
      <c r="M79" s="169"/>
      <c r="N79" s="169"/>
    </row>
    <row r="80" spans="1:17" ht="17.25" customHeight="1">
      <c r="A80" s="169"/>
      <c r="B80" s="169"/>
      <c r="C80" s="169"/>
      <c r="D80" s="169"/>
      <c r="E80" s="169"/>
      <c r="F80" s="169"/>
      <c r="G80" s="169"/>
      <c r="H80" s="169"/>
      <c r="I80" s="169"/>
      <c r="J80" s="169"/>
      <c r="K80" s="169"/>
      <c r="L80" s="169"/>
      <c r="M80" s="169"/>
      <c r="N80" s="169"/>
    </row>
    <row r="81" spans="1:14" ht="17.25" customHeight="1">
      <c r="A81" s="169"/>
      <c r="B81" s="169"/>
      <c r="C81" s="169"/>
      <c r="D81" s="169"/>
      <c r="E81" s="169"/>
      <c r="F81" s="169"/>
      <c r="G81" s="169"/>
      <c r="H81" s="169"/>
      <c r="I81" s="169"/>
      <c r="J81" s="169"/>
      <c r="K81" s="169"/>
      <c r="L81" s="169"/>
      <c r="M81" s="169"/>
      <c r="N81" s="169"/>
    </row>
    <row r="82" spans="1:14" ht="17.25" customHeight="1">
      <c r="A82" s="169"/>
      <c r="B82" s="169"/>
      <c r="C82" s="169"/>
      <c r="D82" s="169"/>
      <c r="E82" s="169"/>
      <c r="F82" s="169"/>
      <c r="G82" s="169"/>
      <c r="H82" s="169"/>
      <c r="I82" s="169"/>
      <c r="J82" s="169"/>
      <c r="K82" s="169"/>
      <c r="L82" s="169"/>
      <c r="M82" s="169"/>
      <c r="N82" s="169"/>
    </row>
    <row r="83" spans="1:14" ht="17.25" customHeight="1">
      <c r="A83" s="169"/>
      <c r="B83" s="169"/>
      <c r="C83" s="169"/>
      <c r="D83" s="169"/>
      <c r="E83" s="169"/>
      <c r="F83" s="169"/>
      <c r="G83" s="169"/>
      <c r="H83" s="169"/>
      <c r="I83" s="169"/>
      <c r="J83" s="169"/>
      <c r="K83" s="169"/>
      <c r="L83" s="169"/>
      <c r="M83" s="169"/>
      <c r="N83" s="169"/>
    </row>
    <row r="84" spans="1:14" ht="17.25" customHeight="1">
      <c r="A84" s="169"/>
      <c r="B84" s="169"/>
      <c r="C84" s="169"/>
      <c r="D84" s="169"/>
      <c r="E84" s="169"/>
      <c r="F84" s="169"/>
      <c r="G84" s="169"/>
      <c r="H84" s="169"/>
      <c r="I84" s="169"/>
      <c r="J84" s="169"/>
      <c r="K84" s="169"/>
      <c r="L84" s="169"/>
      <c r="M84" s="169"/>
      <c r="N84" s="169"/>
    </row>
    <row r="85" spans="1:14" ht="17.25" customHeight="1">
      <c r="A85" s="169"/>
      <c r="B85" s="169"/>
      <c r="C85" s="169"/>
      <c r="D85" s="169"/>
      <c r="E85" s="169"/>
      <c r="F85" s="169"/>
      <c r="G85" s="169"/>
      <c r="H85" s="169"/>
      <c r="I85" s="169"/>
      <c r="J85" s="169"/>
      <c r="K85" s="169"/>
      <c r="L85" s="169"/>
      <c r="M85" s="169"/>
      <c r="N85" s="169"/>
    </row>
    <row r="86" spans="1:14" ht="17.25" customHeight="1">
      <c r="A86" s="169"/>
      <c r="B86" s="169"/>
      <c r="C86" s="169"/>
      <c r="D86" s="169"/>
      <c r="E86" s="169"/>
      <c r="F86" s="169"/>
      <c r="G86" s="169"/>
      <c r="H86" s="169"/>
      <c r="I86" s="169"/>
      <c r="J86" s="169"/>
      <c r="K86" s="169"/>
      <c r="L86" s="169"/>
      <c r="M86" s="169"/>
      <c r="N86" s="169"/>
    </row>
    <row r="87" spans="1:14" ht="15">
      <c r="A87" s="169"/>
      <c r="B87" s="169"/>
      <c r="C87" s="169"/>
      <c r="D87" s="169"/>
      <c r="E87" s="169"/>
      <c r="F87" s="169"/>
      <c r="G87" s="169"/>
      <c r="H87" s="169"/>
      <c r="I87" s="169"/>
      <c r="J87" s="169"/>
      <c r="K87" s="169"/>
      <c r="L87" s="169"/>
      <c r="M87" s="169"/>
      <c r="N87" s="169"/>
    </row>
    <row r="88" spans="1:14" ht="15">
      <c r="A88" s="169"/>
      <c r="B88" s="169"/>
      <c r="C88" s="169"/>
      <c r="D88" s="169"/>
      <c r="E88" s="169"/>
      <c r="F88" s="169"/>
      <c r="G88" s="169"/>
      <c r="H88" s="169"/>
      <c r="I88" s="169"/>
      <c r="J88" s="169"/>
      <c r="K88" s="169"/>
      <c r="L88" s="169"/>
      <c r="M88" s="169"/>
      <c r="N88" s="169"/>
    </row>
    <row r="89" spans="1:14" ht="15">
      <c r="A89" s="169"/>
      <c r="B89" s="169"/>
      <c r="C89" s="169"/>
      <c r="D89" s="169"/>
      <c r="E89" s="169"/>
      <c r="F89" s="169"/>
      <c r="G89" s="169"/>
      <c r="H89" s="169"/>
      <c r="I89" s="169"/>
      <c r="J89" s="169"/>
      <c r="K89" s="169"/>
      <c r="L89" s="169"/>
      <c r="M89" s="169"/>
      <c r="N89" s="169"/>
    </row>
    <row r="90" spans="1:14" ht="15">
      <c r="A90" s="169"/>
      <c r="B90" s="169"/>
      <c r="C90" s="169"/>
      <c r="D90" s="169"/>
      <c r="E90" s="169"/>
      <c r="F90" s="169"/>
      <c r="G90" s="169"/>
      <c r="H90" s="169"/>
      <c r="I90" s="169"/>
      <c r="J90" s="169"/>
      <c r="K90" s="169"/>
      <c r="L90" s="169"/>
      <c r="M90" s="169"/>
      <c r="N90" s="169"/>
    </row>
    <row r="91" spans="1:14" ht="15">
      <c r="A91" s="169"/>
      <c r="B91" s="169"/>
      <c r="C91" s="169"/>
      <c r="D91" s="169"/>
      <c r="E91" s="169"/>
      <c r="F91" s="169"/>
      <c r="G91" s="169"/>
      <c r="H91" s="169"/>
      <c r="I91" s="169"/>
      <c r="J91" s="169"/>
      <c r="K91" s="169"/>
      <c r="L91" s="169"/>
      <c r="M91" s="169"/>
      <c r="N91" s="169"/>
    </row>
    <row r="92" spans="1:14" ht="15">
      <c r="A92" s="169"/>
      <c r="B92" s="169"/>
      <c r="C92" s="169"/>
      <c r="D92" s="169"/>
      <c r="E92" s="169"/>
      <c r="F92" s="169"/>
      <c r="G92" s="169"/>
      <c r="H92" s="169"/>
      <c r="I92" s="169"/>
      <c r="J92" s="169"/>
      <c r="K92" s="169"/>
      <c r="L92" s="169"/>
      <c r="M92" s="169"/>
      <c r="N92" s="169"/>
    </row>
    <row r="93" spans="1:14" ht="15">
      <c r="A93" s="169"/>
      <c r="B93" s="169"/>
      <c r="C93" s="169"/>
      <c r="D93" s="169"/>
      <c r="E93" s="169"/>
      <c r="F93" s="169"/>
      <c r="G93" s="169"/>
      <c r="H93" s="169"/>
      <c r="I93" s="169"/>
      <c r="J93" s="169"/>
      <c r="K93" s="169"/>
      <c r="L93" s="169"/>
      <c r="M93" s="169"/>
      <c r="N93" s="169"/>
    </row>
    <row r="94" spans="1:14" ht="15">
      <c r="A94" s="169"/>
      <c r="B94" s="169"/>
      <c r="C94" s="169"/>
      <c r="D94" s="169"/>
      <c r="E94" s="169"/>
      <c r="F94" s="169"/>
      <c r="G94" s="169"/>
      <c r="H94" s="169"/>
      <c r="I94" s="169"/>
      <c r="J94" s="169"/>
      <c r="K94" s="169"/>
      <c r="L94" s="169"/>
      <c r="M94" s="169"/>
      <c r="N94" s="169"/>
    </row>
    <row r="95" spans="1:14" ht="15">
      <c r="A95" s="169"/>
      <c r="B95" s="169"/>
      <c r="C95" s="169"/>
      <c r="D95" s="169"/>
      <c r="E95" s="169"/>
      <c r="F95" s="169"/>
      <c r="G95" s="169"/>
      <c r="H95" s="169"/>
      <c r="I95" s="169"/>
      <c r="J95" s="169"/>
      <c r="K95" s="169"/>
      <c r="L95" s="169"/>
      <c r="M95" s="169"/>
      <c r="N95" s="169"/>
    </row>
    <row r="96" spans="1:14" ht="15">
      <c r="A96" s="169"/>
      <c r="B96" s="169"/>
      <c r="C96" s="169"/>
      <c r="D96" s="169"/>
      <c r="E96" s="169"/>
      <c r="F96" s="169"/>
      <c r="G96" s="169"/>
      <c r="H96" s="169"/>
      <c r="I96" s="169"/>
      <c r="J96" s="169"/>
      <c r="K96" s="169"/>
      <c r="L96" s="169"/>
      <c r="M96" s="169"/>
      <c r="N96" s="169"/>
    </row>
    <row r="97" spans="1:14" ht="15">
      <c r="A97" s="169"/>
      <c r="B97" s="169"/>
      <c r="C97" s="169"/>
      <c r="D97" s="169"/>
      <c r="E97" s="169"/>
      <c r="F97" s="169"/>
      <c r="G97" s="169"/>
      <c r="H97" s="169"/>
      <c r="I97" s="169"/>
      <c r="J97" s="169"/>
      <c r="K97" s="169"/>
      <c r="L97" s="169"/>
      <c r="M97" s="169"/>
      <c r="N97" s="169"/>
    </row>
    <row r="98" spans="1:14" ht="15">
      <c r="A98" s="169"/>
      <c r="B98" s="169"/>
      <c r="C98" s="169"/>
      <c r="D98" s="169"/>
      <c r="E98" s="169"/>
      <c r="F98" s="169"/>
      <c r="G98" s="169"/>
      <c r="H98" s="169"/>
      <c r="I98" s="169"/>
      <c r="J98" s="169"/>
      <c r="K98" s="169"/>
      <c r="L98" s="169"/>
      <c r="M98" s="169"/>
      <c r="N98" s="169"/>
    </row>
    <row r="99" spans="1:14" ht="15">
      <c r="A99" s="169"/>
      <c r="B99" s="169"/>
      <c r="C99" s="169"/>
      <c r="D99" s="169"/>
      <c r="E99" s="169"/>
      <c r="F99" s="169"/>
      <c r="G99" s="169"/>
      <c r="H99" s="169"/>
      <c r="I99" s="169"/>
      <c r="J99" s="169"/>
      <c r="K99" s="169"/>
      <c r="L99" s="169"/>
      <c r="M99" s="169"/>
      <c r="N99" s="169"/>
    </row>
    <row r="100" spans="1:14" ht="15">
      <c r="A100" s="169"/>
      <c r="B100" s="169"/>
      <c r="C100" s="169"/>
      <c r="D100" s="169"/>
      <c r="E100" s="169"/>
      <c r="F100" s="169"/>
      <c r="G100" s="169"/>
      <c r="H100" s="169"/>
      <c r="I100" s="169"/>
      <c r="J100" s="169"/>
      <c r="K100" s="169"/>
      <c r="L100" s="169"/>
      <c r="M100" s="169"/>
      <c r="N100" s="169"/>
    </row>
    <row r="101" spans="1:14" ht="15">
      <c r="A101" s="169"/>
      <c r="B101" s="169"/>
      <c r="C101" s="169"/>
      <c r="D101" s="169"/>
      <c r="E101" s="169"/>
      <c r="F101" s="169"/>
      <c r="G101" s="169"/>
      <c r="H101" s="169"/>
      <c r="I101" s="169"/>
      <c r="J101" s="169"/>
      <c r="K101" s="169"/>
      <c r="L101" s="169"/>
      <c r="M101" s="169"/>
      <c r="N101" s="169"/>
    </row>
    <row r="102" spans="1:14" ht="15">
      <c r="A102" s="169"/>
      <c r="B102" s="169"/>
      <c r="C102" s="169"/>
      <c r="D102" s="169"/>
      <c r="E102" s="169"/>
      <c r="F102" s="169"/>
      <c r="G102" s="169"/>
      <c r="H102" s="169"/>
      <c r="I102" s="169"/>
      <c r="J102" s="169"/>
      <c r="K102" s="169"/>
      <c r="L102" s="169"/>
      <c r="M102" s="169"/>
      <c r="N102" s="169"/>
    </row>
    <row r="103" spans="1:14" ht="15">
      <c r="A103" s="169"/>
      <c r="B103" s="169"/>
      <c r="C103" s="169"/>
      <c r="D103" s="169"/>
      <c r="E103" s="169"/>
      <c r="F103" s="169"/>
      <c r="G103" s="169"/>
      <c r="H103" s="169"/>
      <c r="I103" s="169"/>
      <c r="J103" s="169"/>
      <c r="K103" s="169"/>
      <c r="L103" s="169"/>
      <c r="M103" s="169"/>
      <c r="N103" s="169"/>
    </row>
    <row r="104" spans="1:14" ht="15">
      <c r="A104" s="169"/>
      <c r="B104" s="169"/>
      <c r="C104" s="169"/>
      <c r="D104" s="169"/>
      <c r="E104" s="169"/>
      <c r="F104" s="169"/>
      <c r="G104" s="169"/>
      <c r="H104" s="169"/>
      <c r="I104" s="169"/>
      <c r="J104" s="169"/>
      <c r="K104" s="169"/>
      <c r="L104" s="169"/>
      <c r="M104" s="169"/>
      <c r="N104" s="169"/>
    </row>
    <row r="105" spans="1:14" ht="15">
      <c r="A105" s="169"/>
      <c r="B105" s="169"/>
      <c r="C105" s="169"/>
      <c r="D105" s="169"/>
      <c r="E105" s="169"/>
      <c r="F105" s="169"/>
      <c r="G105" s="169"/>
      <c r="H105" s="169"/>
      <c r="I105" s="169"/>
      <c r="J105" s="169"/>
      <c r="K105" s="169"/>
      <c r="L105" s="169"/>
      <c r="M105" s="169"/>
      <c r="N105" s="169"/>
    </row>
    <row r="106" spans="1:14" ht="15">
      <c r="A106" s="169"/>
      <c r="B106" s="169"/>
      <c r="C106" s="169"/>
      <c r="D106" s="169"/>
      <c r="E106" s="169"/>
      <c r="F106" s="169"/>
      <c r="G106" s="169"/>
      <c r="H106" s="169"/>
      <c r="I106" s="169"/>
      <c r="J106" s="169"/>
      <c r="K106" s="169"/>
      <c r="L106" s="169"/>
      <c r="M106" s="169"/>
      <c r="N106" s="169"/>
    </row>
    <row r="107" spans="1:14" ht="15">
      <c r="A107" s="169"/>
      <c r="B107" s="169"/>
      <c r="C107" s="169"/>
      <c r="D107" s="169"/>
      <c r="E107" s="169"/>
      <c r="F107" s="169"/>
      <c r="G107" s="169"/>
      <c r="H107" s="169"/>
      <c r="I107" s="169"/>
      <c r="J107" s="169"/>
      <c r="K107" s="169"/>
      <c r="L107" s="169"/>
      <c r="M107" s="169"/>
      <c r="N107" s="169"/>
    </row>
    <row r="108" spans="1:14" ht="15">
      <c r="A108" s="169"/>
      <c r="B108" s="169"/>
      <c r="C108" s="169"/>
      <c r="D108" s="169"/>
      <c r="E108" s="169"/>
      <c r="F108" s="169"/>
      <c r="G108" s="169"/>
      <c r="H108" s="169"/>
      <c r="I108" s="169"/>
      <c r="J108" s="169"/>
      <c r="K108" s="169"/>
      <c r="L108" s="169"/>
      <c r="M108" s="169"/>
      <c r="N108" s="169"/>
    </row>
    <row r="109" spans="1:14" ht="15">
      <c r="A109" s="169"/>
      <c r="B109" s="169"/>
      <c r="C109" s="169"/>
      <c r="D109" s="169"/>
      <c r="E109" s="169"/>
      <c r="F109" s="169"/>
      <c r="G109" s="169"/>
      <c r="H109" s="169"/>
      <c r="I109" s="169"/>
      <c r="J109" s="169"/>
      <c r="K109" s="169"/>
      <c r="L109" s="169"/>
      <c r="M109" s="169"/>
      <c r="N109" s="169"/>
    </row>
    <row r="110" spans="1:14" ht="15">
      <c r="A110" s="169"/>
      <c r="B110" s="169"/>
      <c r="C110" s="169"/>
      <c r="D110" s="169"/>
      <c r="E110" s="169"/>
      <c r="F110" s="169"/>
      <c r="G110" s="169"/>
      <c r="H110" s="169"/>
      <c r="I110" s="169"/>
      <c r="J110" s="169"/>
      <c r="K110" s="169"/>
      <c r="L110" s="169"/>
      <c r="M110" s="169"/>
      <c r="N110" s="169"/>
    </row>
    <row r="111" spans="1:14" ht="15">
      <c r="A111" s="169"/>
      <c r="B111" s="169"/>
      <c r="C111" s="169"/>
      <c r="D111" s="169"/>
      <c r="E111" s="169"/>
      <c r="F111" s="169"/>
      <c r="G111" s="169"/>
      <c r="H111" s="169"/>
      <c r="I111" s="169"/>
      <c r="J111" s="169"/>
      <c r="K111" s="169"/>
      <c r="L111" s="169"/>
      <c r="M111" s="169"/>
      <c r="N111" s="169"/>
    </row>
    <row r="112" spans="1:14" ht="15">
      <c r="A112" s="169"/>
      <c r="B112" s="169"/>
      <c r="C112" s="169"/>
      <c r="D112" s="169"/>
      <c r="E112" s="169"/>
      <c r="F112" s="169"/>
      <c r="G112" s="169"/>
      <c r="H112" s="169"/>
      <c r="I112" s="169"/>
      <c r="J112" s="169"/>
      <c r="K112" s="169"/>
      <c r="L112" s="169"/>
      <c r="M112" s="169"/>
      <c r="N112" s="169"/>
    </row>
    <row r="113" spans="1:14" ht="15">
      <c r="A113" s="169"/>
      <c r="B113" s="169"/>
      <c r="C113" s="169"/>
      <c r="D113" s="169"/>
      <c r="E113" s="169"/>
      <c r="F113" s="169"/>
      <c r="G113" s="169"/>
      <c r="H113" s="169"/>
      <c r="I113" s="169"/>
      <c r="J113" s="169"/>
      <c r="K113" s="169"/>
      <c r="L113" s="169"/>
      <c r="M113" s="169"/>
      <c r="N113" s="169"/>
    </row>
    <row r="114" spans="1:14" ht="15">
      <c r="A114" s="169"/>
      <c r="B114" s="169"/>
      <c r="C114" s="169"/>
      <c r="D114" s="169"/>
      <c r="E114" s="169"/>
      <c r="F114" s="169"/>
      <c r="G114" s="169"/>
      <c r="H114" s="169"/>
      <c r="I114" s="169"/>
      <c r="J114" s="169"/>
      <c r="K114" s="169"/>
      <c r="L114" s="169"/>
      <c r="M114" s="169"/>
      <c r="N114" s="169"/>
    </row>
    <row r="115" spans="1:14" ht="15">
      <c r="A115" s="169"/>
      <c r="B115" s="169"/>
      <c r="C115" s="169"/>
      <c r="D115" s="169"/>
      <c r="E115" s="169"/>
      <c r="F115" s="169"/>
      <c r="G115" s="169"/>
      <c r="H115" s="169"/>
      <c r="I115" s="169"/>
      <c r="J115" s="169"/>
      <c r="K115" s="169"/>
      <c r="L115" s="169"/>
      <c r="M115" s="169"/>
      <c r="N115" s="169"/>
    </row>
    <row r="116" spans="1:14" ht="15">
      <c r="A116" s="169"/>
      <c r="B116" s="169"/>
      <c r="C116" s="169"/>
      <c r="D116" s="169"/>
      <c r="E116" s="169"/>
      <c r="F116" s="169"/>
      <c r="G116" s="169"/>
      <c r="H116" s="169"/>
      <c r="I116" s="169"/>
      <c r="J116" s="169"/>
      <c r="K116" s="169"/>
      <c r="L116" s="169"/>
      <c r="M116" s="169"/>
      <c r="N116" s="169"/>
    </row>
    <row r="117" spans="1:14" ht="15">
      <c r="A117" s="169"/>
      <c r="B117" s="169"/>
      <c r="C117" s="169"/>
      <c r="D117" s="169"/>
      <c r="E117" s="169"/>
      <c r="F117" s="169"/>
      <c r="G117" s="169"/>
      <c r="H117" s="169"/>
      <c r="I117" s="169"/>
      <c r="J117" s="169"/>
      <c r="K117" s="169"/>
      <c r="L117" s="169"/>
      <c r="M117" s="169"/>
      <c r="N117" s="169"/>
    </row>
    <row r="118" spans="1:14" ht="15">
      <c r="A118" s="169"/>
      <c r="B118" s="169"/>
      <c r="C118" s="169"/>
      <c r="D118" s="169"/>
      <c r="E118" s="169"/>
      <c r="F118" s="169"/>
      <c r="G118" s="169"/>
      <c r="H118" s="169"/>
      <c r="I118" s="169"/>
      <c r="J118" s="169"/>
      <c r="K118" s="169"/>
      <c r="L118" s="169"/>
      <c r="M118" s="169"/>
      <c r="N118" s="169"/>
    </row>
    <row r="119" spans="1:14" ht="15">
      <c r="A119" s="169"/>
      <c r="B119" s="169"/>
      <c r="C119" s="169"/>
      <c r="D119" s="169"/>
      <c r="E119" s="169"/>
      <c r="F119" s="169"/>
      <c r="G119" s="169"/>
      <c r="H119" s="169"/>
      <c r="I119" s="169"/>
      <c r="J119" s="169"/>
      <c r="K119" s="169"/>
      <c r="L119" s="169"/>
      <c r="M119" s="169"/>
      <c r="N119" s="169"/>
    </row>
    <row r="120" spans="1:14" ht="15">
      <c r="A120" s="169"/>
      <c r="B120" s="169"/>
      <c r="C120" s="169"/>
      <c r="D120" s="169"/>
      <c r="E120" s="169"/>
      <c r="F120" s="169"/>
      <c r="G120" s="169"/>
      <c r="H120" s="169"/>
      <c r="I120" s="169"/>
      <c r="J120" s="169"/>
      <c r="K120" s="169"/>
      <c r="L120" s="169"/>
      <c r="M120" s="169"/>
      <c r="N120" s="169"/>
    </row>
    <row r="121" spans="1:14" ht="15">
      <c r="A121" s="169"/>
      <c r="B121" s="169"/>
      <c r="C121" s="169"/>
      <c r="D121" s="169"/>
      <c r="E121" s="169"/>
      <c r="F121" s="169"/>
      <c r="G121" s="169"/>
      <c r="H121" s="169"/>
      <c r="I121" s="169"/>
      <c r="J121" s="169"/>
      <c r="K121" s="169"/>
      <c r="L121" s="169"/>
      <c r="M121" s="169"/>
      <c r="N121" s="169"/>
    </row>
    <row r="122" spans="1:14" ht="15">
      <c r="A122" s="169"/>
      <c r="B122" s="169"/>
      <c r="C122" s="169"/>
      <c r="D122" s="169"/>
      <c r="E122" s="169"/>
      <c r="F122" s="169"/>
      <c r="G122" s="169"/>
      <c r="H122" s="169"/>
      <c r="I122" s="169"/>
      <c r="J122" s="169"/>
      <c r="K122" s="169"/>
      <c r="L122" s="169"/>
      <c r="M122" s="169"/>
      <c r="N122" s="169"/>
    </row>
    <row r="123" spans="1:14" ht="15">
      <c r="A123" s="169"/>
      <c r="B123" s="169"/>
      <c r="C123" s="169"/>
      <c r="D123" s="169"/>
      <c r="E123" s="169"/>
      <c r="F123" s="169"/>
      <c r="G123" s="169"/>
      <c r="H123" s="169"/>
      <c r="I123" s="169"/>
      <c r="J123" s="169"/>
      <c r="K123" s="169"/>
      <c r="L123" s="169"/>
      <c r="M123" s="169"/>
      <c r="N123" s="169"/>
    </row>
    <row r="124" spans="1:14" ht="15">
      <c r="A124" s="169"/>
      <c r="B124" s="169"/>
      <c r="C124" s="169"/>
      <c r="D124" s="169"/>
      <c r="E124" s="169"/>
      <c r="F124" s="169"/>
      <c r="G124" s="169"/>
      <c r="H124" s="169"/>
      <c r="I124" s="169"/>
      <c r="J124" s="169"/>
      <c r="K124" s="169"/>
      <c r="L124" s="169"/>
      <c r="M124" s="169"/>
      <c r="N124" s="169"/>
    </row>
    <row r="125" spans="1:14" ht="15">
      <c r="A125" s="169"/>
      <c r="B125" s="169"/>
      <c r="C125" s="169"/>
      <c r="D125" s="169"/>
      <c r="E125" s="169"/>
      <c r="F125" s="169"/>
      <c r="G125" s="169"/>
      <c r="H125" s="169"/>
      <c r="I125" s="169"/>
      <c r="J125" s="169"/>
      <c r="K125" s="169"/>
      <c r="L125" s="169"/>
      <c r="M125" s="169"/>
      <c r="N125" s="169"/>
    </row>
    <row r="126" spans="1:14" ht="15">
      <c r="A126" s="169"/>
      <c r="B126" s="169"/>
      <c r="C126" s="169"/>
      <c r="D126" s="169"/>
      <c r="E126" s="169"/>
      <c r="F126" s="169"/>
      <c r="G126" s="169"/>
      <c r="H126" s="169"/>
      <c r="I126" s="169"/>
      <c r="J126" s="169"/>
      <c r="K126" s="169"/>
      <c r="L126" s="169"/>
      <c r="M126" s="169"/>
      <c r="N126" s="169"/>
    </row>
    <row r="127" spans="1:14" ht="15">
      <c r="A127" s="169"/>
      <c r="B127" s="169"/>
      <c r="C127" s="169"/>
      <c r="D127" s="169"/>
      <c r="E127" s="169"/>
      <c r="F127" s="169"/>
      <c r="G127" s="169"/>
      <c r="H127" s="169"/>
      <c r="I127" s="169"/>
      <c r="J127" s="169"/>
      <c r="K127" s="169"/>
      <c r="L127" s="169"/>
      <c r="M127" s="169"/>
      <c r="N127" s="169"/>
    </row>
    <row r="128" spans="1:14" ht="15">
      <c r="A128" s="169"/>
      <c r="B128" s="169"/>
      <c r="C128" s="169"/>
      <c r="D128" s="169"/>
      <c r="E128" s="169"/>
      <c r="F128" s="169"/>
      <c r="G128" s="169"/>
      <c r="H128" s="169"/>
      <c r="I128" s="169"/>
      <c r="J128" s="169"/>
      <c r="K128" s="169"/>
      <c r="L128" s="169"/>
      <c r="M128" s="169"/>
      <c r="N128" s="169"/>
    </row>
    <row r="129" spans="1:14" ht="15">
      <c r="A129" s="169"/>
      <c r="B129" s="169"/>
      <c r="C129" s="169"/>
      <c r="D129" s="169"/>
      <c r="E129" s="169"/>
      <c r="F129" s="169"/>
      <c r="G129" s="169"/>
      <c r="H129" s="169"/>
      <c r="I129" s="169"/>
      <c r="J129" s="169"/>
      <c r="K129" s="169"/>
      <c r="L129" s="169"/>
      <c r="M129" s="169"/>
      <c r="N129" s="169"/>
    </row>
    <row r="130" spans="1:14" ht="15">
      <c r="A130" s="169"/>
      <c r="B130" s="169"/>
      <c r="C130" s="169"/>
      <c r="D130" s="169"/>
      <c r="E130" s="169"/>
      <c r="F130" s="169"/>
      <c r="G130" s="169"/>
      <c r="H130" s="169"/>
      <c r="I130" s="169"/>
      <c r="J130" s="169"/>
      <c r="K130" s="169"/>
      <c r="L130" s="169"/>
      <c r="M130" s="169"/>
      <c r="N130" s="169"/>
    </row>
    <row r="131" spans="1:14" ht="15">
      <c r="A131" s="169"/>
      <c r="B131" s="169"/>
      <c r="C131" s="169"/>
      <c r="D131" s="169"/>
      <c r="E131" s="169"/>
      <c r="F131" s="169"/>
      <c r="G131" s="169"/>
      <c r="H131" s="169"/>
      <c r="I131" s="169"/>
      <c r="J131" s="169"/>
      <c r="K131" s="169"/>
      <c r="L131" s="169"/>
      <c r="M131" s="169"/>
      <c r="N131" s="169"/>
    </row>
    <row r="132" spans="1:14" ht="15">
      <c r="A132" s="169"/>
      <c r="B132" s="169"/>
      <c r="C132" s="169"/>
      <c r="D132" s="169"/>
      <c r="E132" s="169"/>
      <c r="F132" s="169"/>
      <c r="G132" s="169"/>
      <c r="H132" s="169"/>
      <c r="I132" s="169"/>
      <c r="J132" s="169"/>
      <c r="K132" s="169"/>
      <c r="L132" s="169"/>
      <c r="M132" s="169"/>
      <c r="N132" s="169"/>
    </row>
    <row r="133" spans="1:14" ht="15">
      <c r="A133" s="169"/>
      <c r="B133" s="169"/>
      <c r="C133" s="169"/>
      <c r="D133" s="169"/>
      <c r="E133" s="169"/>
      <c r="F133" s="169"/>
      <c r="G133" s="169"/>
      <c r="H133" s="169"/>
      <c r="I133" s="169"/>
      <c r="J133" s="169"/>
      <c r="K133" s="169"/>
      <c r="L133" s="169"/>
      <c r="M133" s="169"/>
      <c r="N133" s="169"/>
    </row>
    <row r="134" spans="1:14" ht="15">
      <c r="A134" s="169"/>
      <c r="B134" s="169"/>
      <c r="C134" s="169"/>
      <c r="D134" s="169"/>
      <c r="E134" s="169"/>
      <c r="F134" s="169"/>
      <c r="G134" s="169"/>
      <c r="H134" s="169"/>
      <c r="I134" s="169"/>
      <c r="J134" s="169"/>
      <c r="K134" s="169"/>
      <c r="L134" s="169"/>
      <c r="M134" s="169"/>
      <c r="N134" s="169"/>
    </row>
    <row r="135" spans="1:14" ht="15">
      <c r="A135" s="169"/>
      <c r="B135" s="169"/>
      <c r="C135" s="169"/>
      <c r="D135" s="169"/>
      <c r="E135" s="169"/>
      <c r="F135" s="169"/>
      <c r="G135" s="169"/>
      <c r="H135" s="169"/>
      <c r="I135" s="169"/>
      <c r="J135" s="169"/>
      <c r="K135" s="169"/>
      <c r="L135" s="169"/>
      <c r="M135" s="169"/>
      <c r="N135" s="169"/>
    </row>
    <row r="136" spans="1:14" ht="15">
      <c r="A136" s="169"/>
      <c r="B136" s="169"/>
      <c r="C136" s="169"/>
      <c r="D136" s="169"/>
      <c r="E136" s="169"/>
      <c r="F136" s="169"/>
      <c r="G136" s="169"/>
      <c r="H136" s="169"/>
      <c r="I136" s="169"/>
      <c r="J136" s="169"/>
      <c r="K136" s="169"/>
      <c r="L136" s="169"/>
      <c r="M136" s="169"/>
      <c r="N136" s="169"/>
    </row>
    <row r="137" spans="1:14" ht="15">
      <c r="A137" s="169"/>
      <c r="B137" s="169"/>
      <c r="C137" s="169"/>
      <c r="D137" s="169"/>
      <c r="E137" s="169"/>
      <c r="F137" s="169"/>
      <c r="G137" s="169"/>
      <c r="H137" s="169"/>
      <c r="I137" s="169"/>
      <c r="J137" s="169"/>
      <c r="K137" s="169"/>
      <c r="L137" s="169"/>
      <c r="M137" s="169"/>
      <c r="N137" s="169"/>
    </row>
    <row r="138" spans="1:14" ht="15">
      <c r="A138" s="169"/>
      <c r="B138" s="169"/>
      <c r="C138" s="169"/>
      <c r="D138" s="169"/>
      <c r="E138" s="169"/>
      <c r="F138" s="169"/>
      <c r="G138" s="169"/>
      <c r="H138" s="169"/>
      <c r="I138" s="169"/>
      <c r="J138" s="169"/>
      <c r="K138" s="169"/>
      <c r="L138" s="169"/>
      <c r="M138" s="169"/>
      <c r="N138" s="169"/>
    </row>
    <row r="139" spans="1:14" ht="15">
      <c r="A139" s="169"/>
      <c r="B139" s="169"/>
      <c r="C139" s="169"/>
      <c r="D139" s="169"/>
      <c r="E139" s="169"/>
      <c r="F139" s="169"/>
      <c r="G139" s="169"/>
      <c r="H139" s="169"/>
      <c r="I139" s="169"/>
      <c r="J139" s="169"/>
      <c r="K139" s="169"/>
      <c r="L139" s="169"/>
      <c r="M139" s="169"/>
      <c r="N139" s="169"/>
    </row>
    <row r="140" spans="1:14" ht="15">
      <c r="A140" s="169"/>
      <c r="B140" s="169"/>
      <c r="C140" s="169"/>
      <c r="D140" s="169"/>
      <c r="E140" s="169"/>
      <c r="F140" s="169"/>
      <c r="G140" s="169"/>
      <c r="H140" s="169"/>
      <c r="I140" s="169"/>
      <c r="J140" s="169"/>
      <c r="K140" s="169"/>
      <c r="L140" s="169"/>
      <c r="M140" s="169"/>
      <c r="N140" s="169"/>
    </row>
    <row r="141" spans="1:14" ht="15">
      <c r="A141" s="169"/>
      <c r="B141" s="169"/>
      <c r="C141" s="169"/>
      <c r="D141" s="169"/>
      <c r="E141" s="169"/>
      <c r="F141" s="169"/>
      <c r="G141" s="169"/>
      <c r="H141" s="169"/>
      <c r="I141" s="169"/>
      <c r="J141" s="169"/>
      <c r="K141" s="169"/>
      <c r="L141" s="169"/>
      <c r="M141" s="169"/>
      <c r="N141" s="169"/>
    </row>
    <row r="142" spans="1:14" ht="15">
      <c r="A142" s="169"/>
      <c r="B142" s="169"/>
      <c r="C142" s="169"/>
      <c r="D142" s="169"/>
      <c r="E142" s="169"/>
      <c r="F142" s="169"/>
      <c r="G142" s="169"/>
      <c r="H142" s="169"/>
      <c r="I142" s="169"/>
      <c r="J142" s="169"/>
      <c r="K142" s="169"/>
      <c r="L142" s="169"/>
      <c r="M142" s="169"/>
      <c r="N142" s="169"/>
    </row>
    <row r="143" spans="1:14" ht="15">
      <c r="A143" s="169"/>
      <c r="B143" s="169"/>
      <c r="C143" s="169"/>
      <c r="D143" s="169"/>
      <c r="E143" s="169"/>
      <c r="F143" s="169"/>
      <c r="G143" s="169"/>
      <c r="H143" s="169"/>
      <c r="I143" s="169"/>
      <c r="J143" s="169"/>
      <c r="K143" s="169"/>
      <c r="L143" s="169"/>
      <c r="M143" s="169"/>
      <c r="N143" s="169"/>
    </row>
    <row r="144" spans="1:14" ht="15">
      <c r="A144" s="169"/>
      <c r="B144" s="169"/>
      <c r="C144" s="169"/>
      <c r="D144" s="169"/>
      <c r="E144" s="169"/>
      <c r="F144" s="169"/>
      <c r="G144" s="169"/>
      <c r="H144" s="169"/>
      <c r="I144" s="169"/>
      <c r="J144" s="169"/>
      <c r="K144" s="169"/>
      <c r="L144" s="169"/>
      <c r="M144" s="169"/>
      <c r="N144" s="169"/>
    </row>
    <row r="145" spans="1:14" ht="15">
      <c r="A145" s="169"/>
      <c r="B145" s="169"/>
      <c r="C145" s="169"/>
      <c r="D145" s="169"/>
      <c r="E145" s="169"/>
      <c r="F145" s="169"/>
      <c r="G145" s="169"/>
      <c r="H145" s="169"/>
      <c r="I145" s="169"/>
      <c r="J145" s="169"/>
      <c r="K145" s="169"/>
      <c r="L145" s="169"/>
      <c r="M145" s="169"/>
      <c r="N145" s="169"/>
    </row>
    <row r="146" spans="1:14" ht="15">
      <c r="A146" s="169"/>
      <c r="B146" s="169"/>
      <c r="C146" s="169"/>
      <c r="D146" s="169"/>
      <c r="E146" s="169"/>
      <c r="F146" s="169"/>
      <c r="G146" s="169"/>
      <c r="H146" s="169"/>
      <c r="I146" s="169"/>
      <c r="J146" s="169"/>
      <c r="K146" s="169"/>
      <c r="L146" s="169"/>
      <c r="M146" s="169"/>
      <c r="N146" s="169"/>
    </row>
    <row r="147" spans="1:14" ht="15">
      <c r="A147" s="169"/>
      <c r="B147" s="169"/>
      <c r="C147" s="169"/>
      <c r="D147" s="169"/>
      <c r="E147" s="169"/>
      <c r="F147" s="169"/>
      <c r="G147" s="169"/>
      <c r="H147" s="169"/>
      <c r="I147" s="169"/>
      <c r="J147" s="169"/>
      <c r="K147" s="169"/>
      <c r="L147" s="169"/>
      <c r="M147" s="169"/>
      <c r="N147" s="169"/>
    </row>
    <row r="148" spans="1:14" ht="15">
      <c r="A148" s="169"/>
      <c r="B148" s="169"/>
      <c r="C148" s="169"/>
      <c r="D148" s="169"/>
      <c r="E148" s="169"/>
      <c r="F148" s="169"/>
      <c r="G148" s="169"/>
      <c r="H148" s="169"/>
      <c r="I148" s="169"/>
      <c r="J148" s="169"/>
      <c r="K148" s="169"/>
      <c r="L148" s="169"/>
      <c r="M148" s="169"/>
      <c r="N148" s="169"/>
    </row>
    <row r="149" spans="1:14" ht="15">
      <c r="A149" s="169"/>
      <c r="B149" s="169"/>
      <c r="C149" s="169"/>
      <c r="D149" s="169"/>
      <c r="E149" s="169"/>
      <c r="F149" s="169"/>
      <c r="G149" s="169"/>
      <c r="H149" s="169"/>
      <c r="I149" s="169"/>
      <c r="J149" s="169"/>
      <c r="K149" s="169"/>
      <c r="L149" s="169"/>
      <c r="M149" s="169"/>
      <c r="N149" s="169"/>
    </row>
    <row r="150" spans="1:14" ht="15">
      <c r="A150" s="169"/>
      <c r="B150" s="169"/>
      <c r="C150" s="169"/>
      <c r="D150" s="169"/>
      <c r="E150" s="169"/>
      <c r="F150" s="169"/>
      <c r="G150" s="169"/>
      <c r="H150" s="169"/>
      <c r="I150" s="169"/>
      <c r="J150" s="169"/>
      <c r="K150" s="169"/>
      <c r="L150" s="169"/>
      <c r="M150" s="169"/>
      <c r="N150" s="169"/>
    </row>
    <row r="151" spans="1:14" ht="15">
      <c r="A151" s="169"/>
      <c r="B151" s="169"/>
      <c r="C151" s="169"/>
      <c r="D151" s="169"/>
      <c r="E151" s="169"/>
      <c r="F151" s="169"/>
      <c r="G151" s="169"/>
      <c r="H151" s="169"/>
      <c r="I151" s="169"/>
      <c r="J151" s="169"/>
      <c r="K151" s="169"/>
      <c r="L151" s="169"/>
      <c r="M151" s="169"/>
      <c r="N151" s="169"/>
    </row>
    <row r="152" spans="1:14" ht="15">
      <c r="A152" s="169"/>
      <c r="B152" s="169"/>
      <c r="C152" s="169"/>
      <c r="D152" s="169"/>
      <c r="E152" s="169"/>
      <c r="F152" s="169"/>
      <c r="G152" s="169"/>
      <c r="H152" s="169"/>
      <c r="I152" s="169"/>
      <c r="J152" s="169"/>
      <c r="K152" s="169"/>
      <c r="L152" s="169"/>
      <c r="M152" s="169"/>
      <c r="N152" s="169"/>
    </row>
    <row r="153" spans="1:14" ht="15">
      <c r="A153" s="169"/>
      <c r="B153" s="169"/>
      <c r="C153" s="169"/>
      <c r="D153" s="169"/>
      <c r="E153" s="169"/>
      <c r="F153" s="169"/>
      <c r="G153" s="169"/>
      <c r="H153" s="169"/>
      <c r="I153" s="169"/>
      <c r="J153" s="169"/>
      <c r="K153" s="169"/>
      <c r="L153" s="169"/>
      <c r="M153" s="169"/>
      <c r="N153" s="169"/>
    </row>
    <row r="154" spans="1:14" ht="15">
      <c r="A154" s="169"/>
      <c r="B154" s="169"/>
      <c r="C154" s="169"/>
      <c r="D154" s="169"/>
      <c r="E154" s="169"/>
      <c r="F154" s="169"/>
      <c r="G154" s="169"/>
      <c r="H154" s="169"/>
      <c r="I154" s="169"/>
      <c r="J154" s="169"/>
      <c r="K154" s="169"/>
      <c r="L154" s="169"/>
      <c r="M154" s="169"/>
      <c r="N154" s="169"/>
    </row>
    <row r="155" spans="1:14" ht="15">
      <c r="A155" s="169"/>
      <c r="B155" s="169"/>
      <c r="C155" s="169"/>
      <c r="D155" s="169"/>
      <c r="E155" s="169"/>
      <c r="F155" s="169"/>
      <c r="G155" s="169"/>
      <c r="H155" s="169"/>
      <c r="I155" s="169"/>
      <c r="J155" s="169"/>
      <c r="K155" s="169"/>
      <c r="L155" s="169"/>
      <c r="M155" s="169"/>
      <c r="N155" s="169"/>
    </row>
    <row r="156" spans="1:14" ht="15">
      <c r="A156" s="169"/>
      <c r="B156" s="169"/>
      <c r="C156" s="169"/>
      <c r="D156" s="169"/>
      <c r="E156" s="169"/>
      <c r="F156" s="169"/>
      <c r="G156" s="169"/>
      <c r="H156" s="169"/>
      <c r="I156" s="169"/>
      <c r="J156" s="169"/>
      <c r="K156" s="169"/>
      <c r="L156" s="169"/>
      <c r="M156" s="169"/>
      <c r="N156" s="169"/>
    </row>
    <row r="157" spans="1:14" ht="15">
      <c r="A157" s="169"/>
      <c r="B157" s="169"/>
      <c r="C157" s="169"/>
      <c r="D157" s="169"/>
      <c r="E157" s="169"/>
      <c r="F157" s="169"/>
      <c r="G157" s="169"/>
      <c r="H157" s="169"/>
      <c r="I157" s="169"/>
      <c r="J157" s="169"/>
      <c r="K157" s="169"/>
      <c r="L157" s="169"/>
      <c r="M157" s="169"/>
      <c r="N157" s="169"/>
    </row>
    <row r="158" spans="1:14" ht="15">
      <c r="A158" s="169"/>
      <c r="B158" s="169"/>
      <c r="C158" s="169"/>
      <c r="D158" s="169"/>
      <c r="E158" s="169"/>
      <c r="F158" s="169"/>
      <c r="G158" s="169"/>
      <c r="H158" s="169"/>
      <c r="I158" s="169"/>
      <c r="J158" s="169"/>
      <c r="K158" s="169"/>
      <c r="L158" s="169"/>
      <c r="M158" s="169"/>
      <c r="N158" s="169"/>
    </row>
    <row r="159" spans="1:14" ht="15">
      <c r="A159" s="169"/>
      <c r="B159" s="169"/>
      <c r="C159" s="169"/>
      <c r="D159" s="169"/>
      <c r="E159" s="169"/>
      <c r="F159" s="169"/>
      <c r="G159" s="169"/>
      <c r="H159" s="169"/>
      <c r="I159" s="169"/>
      <c r="J159" s="169"/>
      <c r="K159" s="169"/>
      <c r="L159" s="169"/>
      <c r="M159" s="169"/>
      <c r="N159" s="169"/>
    </row>
    <row r="160" spans="1:14" ht="15">
      <c r="A160" s="169"/>
      <c r="B160" s="169"/>
      <c r="C160" s="169"/>
      <c r="D160" s="169"/>
      <c r="E160" s="169"/>
      <c r="F160" s="169"/>
      <c r="G160" s="169"/>
      <c r="H160" s="169"/>
      <c r="I160" s="169"/>
      <c r="J160" s="169"/>
      <c r="K160" s="169"/>
      <c r="L160" s="169"/>
      <c r="M160" s="169"/>
      <c r="N160" s="169"/>
    </row>
    <row r="161" spans="1:14" ht="15">
      <c r="A161" s="169"/>
      <c r="B161" s="169"/>
      <c r="C161" s="169"/>
      <c r="D161" s="169"/>
      <c r="E161" s="169"/>
      <c r="F161" s="169"/>
      <c r="G161" s="169"/>
      <c r="H161" s="169"/>
      <c r="I161" s="169"/>
      <c r="J161" s="169"/>
      <c r="K161" s="169"/>
      <c r="L161" s="169"/>
      <c r="M161" s="169"/>
      <c r="N161" s="169"/>
    </row>
    <row r="162" spans="1:14" ht="15">
      <c r="A162" s="169"/>
      <c r="B162" s="169"/>
      <c r="C162" s="169"/>
      <c r="D162" s="169"/>
      <c r="E162" s="169"/>
      <c r="F162" s="169"/>
      <c r="G162" s="169"/>
      <c r="H162" s="169"/>
      <c r="I162" s="169"/>
      <c r="J162" s="169"/>
      <c r="K162" s="169"/>
      <c r="L162" s="169"/>
      <c r="M162" s="169"/>
      <c r="N162" s="169"/>
    </row>
    <row r="163" spans="1:14" ht="15">
      <c r="A163" s="169"/>
      <c r="B163" s="169"/>
      <c r="C163" s="169"/>
      <c r="D163" s="169"/>
      <c r="E163" s="169"/>
      <c r="F163" s="169"/>
      <c r="G163" s="169"/>
      <c r="H163" s="169"/>
      <c r="I163" s="169"/>
      <c r="J163" s="169"/>
      <c r="K163" s="169"/>
      <c r="L163" s="169"/>
      <c r="M163" s="169"/>
      <c r="N163" s="169"/>
    </row>
    <row r="164" spans="1:14" ht="15">
      <c r="A164" s="169"/>
      <c r="B164" s="169"/>
      <c r="C164" s="169"/>
      <c r="D164" s="169"/>
      <c r="E164" s="169"/>
      <c r="F164" s="169"/>
      <c r="G164" s="169"/>
      <c r="H164" s="169"/>
      <c r="I164" s="169"/>
      <c r="J164" s="169"/>
      <c r="K164" s="169"/>
      <c r="L164" s="169"/>
      <c r="M164" s="169"/>
      <c r="N164" s="169"/>
    </row>
    <row r="165" spans="1:14" ht="15">
      <c r="A165" s="169"/>
      <c r="B165" s="169"/>
      <c r="C165" s="169"/>
      <c r="D165" s="169"/>
      <c r="E165" s="169"/>
      <c r="F165" s="169"/>
      <c r="G165" s="169"/>
      <c r="H165" s="169"/>
      <c r="I165" s="169"/>
      <c r="J165" s="169"/>
      <c r="K165" s="169"/>
      <c r="L165" s="169"/>
      <c r="M165" s="169"/>
      <c r="N165" s="169"/>
    </row>
    <row r="166" spans="1:14" ht="15">
      <c r="A166" s="169"/>
      <c r="B166" s="169"/>
      <c r="C166" s="169"/>
      <c r="D166" s="169"/>
      <c r="E166" s="169"/>
      <c r="F166" s="169"/>
      <c r="G166" s="169"/>
      <c r="H166" s="169"/>
      <c r="I166" s="169"/>
      <c r="J166" s="169"/>
      <c r="K166" s="169"/>
      <c r="L166" s="169"/>
      <c r="M166" s="169"/>
      <c r="N166" s="169"/>
    </row>
    <row r="167" spans="1:14" ht="15">
      <c r="A167" s="169"/>
      <c r="B167" s="169"/>
      <c r="C167" s="169"/>
      <c r="D167" s="169"/>
      <c r="E167" s="169"/>
      <c r="F167" s="169"/>
      <c r="G167" s="169"/>
      <c r="H167" s="169"/>
      <c r="I167" s="169"/>
      <c r="J167" s="169"/>
      <c r="K167" s="169"/>
      <c r="L167" s="169"/>
      <c r="M167" s="169"/>
      <c r="N167" s="169"/>
    </row>
    <row r="168" spans="1:14" ht="15">
      <c r="A168" s="169"/>
      <c r="B168" s="169"/>
      <c r="C168" s="169"/>
      <c r="D168" s="169"/>
      <c r="E168" s="169"/>
      <c r="F168" s="169"/>
      <c r="G168" s="169"/>
      <c r="H168" s="169"/>
      <c r="I168" s="169"/>
      <c r="J168" s="169"/>
      <c r="K168" s="169"/>
      <c r="L168" s="169"/>
      <c r="M168" s="169"/>
      <c r="N168" s="169"/>
    </row>
    <row r="169" spans="1:14" ht="15">
      <c r="A169" s="169"/>
      <c r="B169" s="169"/>
      <c r="C169" s="169"/>
      <c r="D169" s="169"/>
      <c r="E169" s="169"/>
      <c r="F169" s="169"/>
      <c r="G169" s="169"/>
      <c r="H169" s="169"/>
      <c r="I169" s="169"/>
      <c r="J169" s="169"/>
      <c r="K169" s="169"/>
      <c r="L169" s="169"/>
      <c r="M169" s="169"/>
      <c r="N169" s="169"/>
    </row>
    <row r="170" spans="1:14" ht="15">
      <c r="A170" s="169"/>
      <c r="B170" s="169"/>
      <c r="C170" s="169"/>
      <c r="D170" s="169"/>
      <c r="E170" s="169"/>
      <c r="F170" s="169"/>
      <c r="G170" s="169"/>
      <c r="H170" s="169"/>
      <c r="I170" s="169"/>
      <c r="J170" s="169"/>
      <c r="K170" s="169"/>
      <c r="L170" s="169"/>
      <c r="M170" s="169"/>
      <c r="N170" s="169"/>
    </row>
    <row r="171" spans="1:14" ht="15">
      <c r="A171" s="169"/>
      <c r="B171" s="169"/>
      <c r="C171" s="169"/>
      <c r="D171" s="169"/>
      <c r="E171" s="169"/>
      <c r="F171" s="169"/>
      <c r="G171" s="169"/>
      <c r="H171" s="169"/>
      <c r="I171" s="169"/>
      <c r="J171" s="169"/>
      <c r="K171" s="169"/>
      <c r="L171" s="169"/>
      <c r="M171" s="169"/>
      <c r="N171" s="169"/>
    </row>
    <row r="172" spans="1:14" ht="15">
      <c r="A172" s="169"/>
      <c r="B172" s="169"/>
      <c r="C172" s="169"/>
      <c r="D172" s="169"/>
      <c r="E172" s="169"/>
      <c r="F172" s="169"/>
      <c r="G172" s="169"/>
      <c r="H172" s="169"/>
      <c r="I172" s="169"/>
      <c r="J172" s="169"/>
      <c r="K172" s="169"/>
      <c r="L172" s="169"/>
      <c r="M172" s="169"/>
      <c r="N172" s="169"/>
    </row>
    <row r="173" spans="1:14" ht="15">
      <c r="A173" s="169"/>
      <c r="B173" s="169"/>
      <c r="C173" s="169"/>
      <c r="D173" s="169"/>
      <c r="E173" s="169"/>
      <c r="F173" s="169"/>
      <c r="G173" s="169"/>
      <c r="H173" s="169"/>
      <c r="I173" s="169"/>
      <c r="J173" s="169"/>
      <c r="K173" s="169"/>
      <c r="L173" s="169"/>
      <c r="M173" s="169"/>
      <c r="N173" s="169"/>
    </row>
    <row r="174" spans="1:14" ht="15">
      <c r="A174" s="169"/>
      <c r="B174" s="169"/>
      <c r="C174" s="169"/>
      <c r="D174" s="169"/>
      <c r="E174" s="169"/>
      <c r="F174" s="169"/>
      <c r="G174" s="169"/>
      <c r="H174" s="169"/>
      <c r="I174" s="169"/>
      <c r="J174" s="169"/>
      <c r="K174" s="169"/>
      <c r="L174" s="169"/>
      <c r="M174" s="169"/>
      <c r="N174" s="169"/>
    </row>
    <row r="175" spans="1:14" ht="15">
      <c r="A175" s="169"/>
      <c r="B175" s="169"/>
      <c r="C175" s="169"/>
      <c r="D175" s="169"/>
      <c r="E175" s="169"/>
      <c r="F175" s="169"/>
      <c r="G175" s="169"/>
      <c r="H175" s="169"/>
      <c r="I175" s="169"/>
      <c r="J175" s="169"/>
      <c r="K175" s="169"/>
      <c r="L175" s="169"/>
      <c r="M175" s="169"/>
      <c r="N175" s="169"/>
    </row>
    <row r="176" spans="1:14" ht="15">
      <c r="A176" s="169"/>
      <c r="B176" s="169"/>
      <c r="C176" s="169"/>
      <c r="D176" s="169"/>
      <c r="E176" s="169"/>
      <c r="F176" s="169"/>
      <c r="G176" s="169"/>
      <c r="H176" s="169"/>
      <c r="I176" s="169"/>
      <c r="J176" s="169"/>
      <c r="K176" s="169"/>
      <c r="L176" s="169"/>
      <c r="M176" s="169"/>
      <c r="N176" s="169"/>
    </row>
    <row r="177" spans="1:14" ht="15">
      <c r="A177" s="169"/>
      <c r="B177" s="169"/>
      <c r="C177" s="169"/>
      <c r="D177" s="169"/>
      <c r="E177" s="169"/>
      <c r="F177" s="169"/>
      <c r="G177" s="169"/>
      <c r="H177" s="169"/>
      <c r="I177" s="169"/>
      <c r="J177" s="169"/>
      <c r="K177" s="169"/>
      <c r="L177" s="169"/>
      <c r="M177" s="169"/>
      <c r="N177" s="169"/>
    </row>
    <row r="178" spans="1:14" ht="15">
      <c r="A178" s="169"/>
      <c r="B178" s="169"/>
      <c r="C178" s="169"/>
      <c r="D178" s="169"/>
      <c r="E178" s="169"/>
      <c r="F178" s="169"/>
      <c r="G178" s="169"/>
      <c r="H178" s="169"/>
      <c r="I178" s="169"/>
      <c r="J178" s="169"/>
      <c r="K178" s="169"/>
      <c r="L178" s="169"/>
      <c r="M178" s="169"/>
      <c r="N178" s="169"/>
    </row>
    <row r="179" spans="1:14" ht="15">
      <c r="A179" s="169"/>
      <c r="B179" s="169"/>
      <c r="C179" s="169"/>
      <c r="D179" s="169"/>
      <c r="E179" s="169"/>
      <c r="F179" s="169"/>
      <c r="G179" s="169"/>
      <c r="H179" s="169"/>
      <c r="I179" s="169"/>
      <c r="J179" s="169"/>
      <c r="K179" s="169"/>
      <c r="L179" s="169"/>
      <c r="M179" s="169"/>
      <c r="N179" s="169"/>
    </row>
    <row r="180" spans="1:14" ht="15">
      <c r="A180" s="169"/>
      <c r="B180" s="169"/>
      <c r="C180" s="169"/>
      <c r="D180" s="169"/>
      <c r="E180" s="169"/>
      <c r="F180" s="169"/>
      <c r="G180" s="169"/>
      <c r="H180" s="169"/>
      <c r="I180" s="169"/>
      <c r="J180" s="169"/>
      <c r="K180" s="169"/>
      <c r="L180" s="169"/>
      <c r="M180" s="169"/>
      <c r="N180" s="169"/>
    </row>
    <row r="181" spans="1:14" ht="15">
      <c r="A181" s="169"/>
      <c r="B181" s="169"/>
      <c r="C181" s="169"/>
      <c r="D181" s="169"/>
      <c r="E181" s="169"/>
      <c r="F181" s="169"/>
      <c r="G181" s="169"/>
      <c r="H181" s="169"/>
      <c r="I181" s="169"/>
      <c r="J181" s="169"/>
      <c r="K181" s="169"/>
      <c r="L181" s="169"/>
      <c r="M181" s="169"/>
      <c r="N181" s="169"/>
    </row>
    <row r="182" spans="1:14" ht="15">
      <c r="A182" s="169"/>
      <c r="B182" s="169"/>
      <c r="C182" s="169"/>
      <c r="D182" s="169"/>
      <c r="E182" s="169"/>
      <c r="F182" s="169"/>
      <c r="G182" s="169"/>
      <c r="H182" s="169"/>
      <c r="I182" s="169"/>
      <c r="J182" s="169"/>
      <c r="K182" s="169"/>
      <c r="L182" s="169"/>
      <c r="M182" s="169"/>
      <c r="N182" s="169"/>
    </row>
    <row r="183" spans="1:14" ht="15">
      <c r="A183" s="169"/>
      <c r="B183" s="169"/>
      <c r="C183" s="169"/>
      <c r="D183" s="169"/>
      <c r="E183" s="169"/>
      <c r="F183" s="169"/>
      <c r="G183" s="169"/>
      <c r="H183" s="169"/>
      <c r="I183" s="169"/>
      <c r="J183" s="169"/>
      <c r="K183" s="169"/>
      <c r="L183" s="169"/>
      <c r="M183" s="169"/>
      <c r="N183" s="169"/>
    </row>
    <row r="184" spans="1:14" ht="15">
      <c r="A184" s="169"/>
      <c r="B184" s="169"/>
      <c r="C184" s="169"/>
      <c r="D184" s="169"/>
      <c r="E184" s="169"/>
      <c r="F184" s="169"/>
      <c r="G184" s="169"/>
      <c r="H184" s="169"/>
      <c r="I184" s="169"/>
      <c r="J184" s="169"/>
      <c r="K184" s="169"/>
      <c r="L184" s="169"/>
      <c r="M184" s="169"/>
      <c r="N184" s="169"/>
    </row>
    <row r="185" spans="1:14" ht="15">
      <c r="A185" s="169"/>
      <c r="B185" s="169"/>
      <c r="C185" s="169"/>
      <c r="D185" s="169"/>
      <c r="E185" s="169"/>
      <c r="F185" s="169"/>
      <c r="G185" s="169"/>
      <c r="H185" s="169"/>
      <c r="I185" s="169"/>
      <c r="J185" s="169"/>
      <c r="K185" s="169"/>
      <c r="L185" s="169"/>
      <c r="M185" s="169"/>
      <c r="N185" s="169"/>
    </row>
    <row r="186" spans="1:14" ht="15">
      <c r="A186" s="169"/>
      <c r="B186" s="169"/>
      <c r="C186" s="169"/>
      <c r="D186" s="169"/>
      <c r="E186" s="169"/>
      <c r="F186" s="169"/>
      <c r="G186" s="169"/>
      <c r="H186" s="169"/>
      <c r="I186" s="169"/>
      <c r="J186" s="169"/>
      <c r="K186" s="169"/>
      <c r="L186" s="169"/>
      <c r="M186" s="169"/>
      <c r="N186" s="169"/>
    </row>
    <row r="187" spans="1:14" ht="15">
      <c r="A187" s="169"/>
      <c r="B187" s="169"/>
      <c r="C187" s="169"/>
      <c r="D187" s="169"/>
      <c r="E187" s="169"/>
      <c r="F187" s="169"/>
      <c r="G187" s="169"/>
      <c r="H187" s="169"/>
      <c r="I187" s="169"/>
      <c r="J187" s="169"/>
      <c r="K187" s="169"/>
      <c r="L187" s="169"/>
      <c r="M187" s="169"/>
      <c r="N187" s="169"/>
    </row>
    <row r="188" spans="1:14" ht="15">
      <c r="A188" s="169"/>
      <c r="B188" s="169"/>
      <c r="C188" s="169"/>
      <c r="D188" s="169"/>
      <c r="E188" s="169"/>
      <c r="F188" s="169"/>
      <c r="G188" s="169"/>
      <c r="H188" s="169"/>
      <c r="I188" s="169"/>
      <c r="J188" s="169"/>
      <c r="K188" s="169"/>
      <c r="L188" s="169"/>
      <c r="M188" s="169"/>
      <c r="N188" s="169"/>
    </row>
    <row r="189" spans="1:14" ht="15">
      <c r="A189" s="169"/>
      <c r="B189" s="169"/>
      <c r="C189" s="169"/>
      <c r="D189" s="169"/>
      <c r="E189" s="169"/>
      <c r="F189" s="169"/>
      <c r="G189" s="169"/>
      <c r="H189" s="169"/>
      <c r="I189" s="169"/>
      <c r="J189" s="169"/>
      <c r="K189" s="169"/>
      <c r="L189" s="169"/>
      <c r="M189" s="169"/>
      <c r="N189" s="169"/>
    </row>
    <row r="190" spans="1:14" ht="15">
      <c r="A190" s="169"/>
      <c r="B190" s="169"/>
      <c r="C190" s="169"/>
      <c r="D190" s="169"/>
      <c r="E190" s="169"/>
      <c r="F190" s="169"/>
      <c r="G190" s="169"/>
      <c r="H190" s="169"/>
      <c r="I190" s="169"/>
      <c r="J190" s="169"/>
      <c r="K190" s="169"/>
      <c r="L190" s="169"/>
      <c r="M190" s="169"/>
      <c r="N190" s="169"/>
    </row>
    <row r="191" spans="1:14" ht="15">
      <c r="A191" s="169"/>
      <c r="B191" s="169"/>
      <c r="C191" s="169"/>
      <c r="D191" s="169"/>
      <c r="E191" s="169"/>
      <c r="F191" s="169"/>
      <c r="G191" s="169"/>
      <c r="H191" s="169"/>
      <c r="I191" s="169"/>
      <c r="J191" s="169"/>
      <c r="K191" s="169"/>
      <c r="L191" s="169"/>
      <c r="M191" s="169"/>
      <c r="N191" s="169"/>
    </row>
    <row r="192" spans="1:14" ht="15">
      <c r="A192" s="169"/>
      <c r="B192" s="169"/>
      <c r="C192" s="169"/>
      <c r="D192" s="169"/>
      <c r="E192" s="169"/>
      <c r="F192" s="169"/>
      <c r="G192" s="169"/>
      <c r="H192" s="169"/>
      <c r="I192" s="169"/>
      <c r="J192" s="169"/>
      <c r="K192" s="169"/>
      <c r="L192" s="169"/>
      <c r="M192" s="169"/>
      <c r="N192" s="169"/>
    </row>
    <row r="193" spans="1:14" ht="15">
      <c r="A193" s="169"/>
      <c r="B193" s="169"/>
      <c r="C193" s="169"/>
      <c r="D193" s="169"/>
      <c r="E193" s="169"/>
      <c r="F193" s="169"/>
      <c r="G193" s="169"/>
      <c r="H193" s="169"/>
      <c r="I193" s="169"/>
      <c r="J193" s="169"/>
      <c r="K193" s="169"/>
      <c r="L193" s="169"/>
      <c r="M193" s="169"/>
      <c r="N193" s="169"/>
    </row>
    <row r="194" spans="1:14" ht="15">
      <c r="A194" s="169"/>
      <c r="B194" s="169"/>
      <c r="C194" s="169"/>
      <c r="D194" s="169"/>
      <c r="E194" s="169"/>
      <c r="F194" s="169"/>
      <c r="G194" s="169"/>
      <c r="H194" s="169"/>
      <c r="I194" s="169"/>
      <c r="J194" s="169"/>
      <c r="K194" s="169"/>
      <c r="L194" s="169"/>
      <c r="M194" s="169"/>
      <c r="N194" s="169"/>
    </row>
    <row r="195" spans="1:14" ht="15">
      <c r="A195" s="169"/>
      <c r="B195" s="169"/>
      <c r="C195" s="169"/>
      <c r="D195" s="169"/>
      <c r="E195" s="169"/>
      <c r="F195" s="169"/>
      <c r="G195" s="169"/>
      <c r="H195" s="169"/>
      <c r="I195" s="169"/>
      <c r="J195" s="169"/>
      <c r="K195" s="169"/>
      <c r="L195" s="169"/>
      <c r="M195" s="169"/>
      <c r="N195" s="169"/>
    </row>
    <row r="196" spans="1:14" ht="15">
      <c r="A196" s="169"/>
      <c r="B196" s="169"/>
      <c r="C196" s="169"/>
      <c r="D196" s="169"/>
      <c r="E196" s="169"/>
      <c r="F196" s="169"/>
      <c r="G196" s="169"/>
      <c r="H196" s="169"/>
      <c r="I196" s="169"/>
      <c r="J196" s="169"/>
      <c r="K196" s="169"/>
      <c r="L196" s="169"/>
      <c r="M196" s="169"/>
      <c r="N196" s="169"/>
    </row>
    <row r="197" spans="1:14" ht="15">
      <c r="A197" s="169"/>
      <c r="B197" s="169"/>
      <c r="C197" s="169"/>
      <c r="D197" s="169"/>
      <c r="E197" s="169"/>
      <c r="F197" s="169"/>
      <c r="G197" s="169"/>
      <c r="H197" s="169"/>
      <c r="I197" s="169"/>
      <c r="J197" s="169"/>
      <c r="K197" s="169"/>
      <c r="L197" s="169"/>
      <c r="M197" s="169"/>
      <c r="N197" s="169"/>
    </row>
    <row r="198" spans="1:14" ht="15">
      <c r="A198" s="169"/>
      <c r="B198" s="169"/>
      <c r="C198" s="169"/>
      <c r="D198" s="169"/>
      <c r="E198" s="169"/>
      <c r="F198" s="169"/>
      <c r="G198" s="169"/>
      <c r="H198" s="169"/>
      <c r="I198" s="169"/>
      <c r="J198" s="169"/>
      <c r="K198" s="169"/>
      <c r="L198" s="169"/>
      <c r="M198" s="169"/>
      <c r="N198" s="169"/>
    </row>
    <row r="199" spans="1:14" ht="15">
      <c r="A199" s="169"/>
      <c r="B199" s="169"/>
      <c r="C199" s="169"/>
      <c r="D199" s="169"/>
      <c r="E199" s="169"/>
      <c r="F199" s="169"/>
      <c r="G199" s="169"/>
      <c r="H199" s="169"/>
      <c r="I199" s="169"/>
      <c r="J199" s="169"/>
      <c r="K199" s="169"/>
      <c r="L199" s="169"/>
      <c r="M199" s="169"/>
      <c r="N199" s="169"/>
    </row>
    <row r="200" spans="1:14" ht="15">
      <c r="A200" s="169"/>
      <c r="B200" s="169"/>
      <c r="C200" s="169"/>
      <c r="D200" s="169"/>
      <c r="E200" s="169"/>
      <c r="F200" s="169"/>
      <c r="G200" s="169"/>
      <c r="H200" s="169"/>
      <c r="I200" s="169"/>
      <c r="J200" s="169"/>
      <c r="K200" s="169"/>
      <c r="L200" s="169"/>
      <c r="M200" s="169"/>
      <c r="N200" s="169"/>
    </row>
    <row r="201" spans="1:14" ht="15">
      <c r="A201" s="169"/>
      <c r="B201" s="169"/>
      <c r="C201" s="169"/>
      <c r="D201" s="169"/>
      <c r="E201" s="169"/>
      <c r="F201" s="169"/>
      <c r="G201" s="169"/>
      <c r="H201" s="169"/>
      <c r="I201" s="169"/>
      <c r="J201" s="169"/>
      <c r="K201" s="169"/>
      <c r="L201" s="169"/>
      <c r="M201" s="169"/>
      <c r="N201" s="169"/>
    </row>
    <row r="202" spans="1:14" ht="15">
      <c r="A202" s="169"/>
      <c r="B202" s="169"/>
      <c r="C202" s="169"/>
      <c r="D202" s="169"/>
      <c r="E202" s="169"/>
      <c r="F202" s="169"/>
      <c r="G202" s="169"/>
      <c r="H202" s="169"/>
      <c r="I202" s="169"/>
      <c r="J202" s="169"/>
      <c r="K202" s="169"/>
      <c r="L202" s="169"/>
      <c r="M202" s="169"/>
      <c r="N202" s="169"/>
    </row>
    <row r="203" spans="1:14" ht="15">
      <c r="A203" s="169"/>
      <c r="B203" s="169"/>
      <c r="C203" s="169"/>
      <c r="D203" s="169"/>
      <c r="E203" s="169"/>
      <c r="F203" s="169"/>
      <c r="G203" s="169"/>
      <c r="H203" s="169"/>
      <c r="I203" s="169"/>
      <c r="J203" s="169"/>
      <c r="K203" s="169"/>
      <c r="L203" s="169"/>
      <c r="M203" s="169"/>
      <c r="N203" s="169"/>
    </row>
    <row r="204" spans="1:14" ht="15">
      <c r="A204" s="169"/>
      <c r="B204" s="169"/>
      <c r="C204" s="169"/>
      <c r="D204" s="169"/>
      <c r="E204" s="169"/>
      <c r="F204" s="169"/>
      <c r="G204" s="169"/>
      <c r="H204" s="169"/>
      <c r="I204" s="169"/>
      <c r="J204" s="169"/>
      <c r="K204" s="169"/>
      <c r="L204" s="169"/>
      <c r="M204" s="169"/>
      <c r="N204" s="169"/>
    </row>
    <row r="205" spans="1:14" ht="15">
      <c r="A205" s="169"/>
      <c r="B205" s="169"/>
      <c r="C205" s="169"/>
      <c r="D205" s="169"/>
      <c r="E205" s="169"/>
      <c r="F205" s="169"/>
      <c r="G205" s="169"/>
      <c r="H205" s="169"/>
      <c r="I205" s="169"/>
      <c r="J205" s="169"/>
      <c r="K205" s="169"/>
      <c r="L205" s="169"/>
      <c r="M205" s="169"/>
      <c r="N205" s="169"/>
    </row>
    <row r="206" spans="1:14" ht="15">
      <c r="A206" s="169"/>
      <c r="B206" s="169"/>
      <c r="C206" s="169"/>
      <c r="D206" s="169"/>
      <c r="E206" s="169"/>
      <c r="F206" s="169"/>
      <c r="G206" s="169"/>
      <c r="H206" s="169"/>
      <c r="I206" s="169"/>
      <c r="J206" s="169"/>
      <c r="K206" s="169"/>
      <c r="L206" s="169"/>
      <c r="M206" s="169"/>
      <c r="N206" s="169"/>
    </row>
    <row r="207" spans="1:14" ht="15">
      <c r="A207" s="169"/>
      <c r="B207" s="169"/>
      <c r="C207" s="169"/>
      <c r="D207" s="169"/>
      <c r="E207" s="169"/>
      <c r="F207" s="169"/>
      <c r="G207" s="169"/>
      <c r="H207" s="169"/>
      <c r="I207" s="169"/>
      <c r="J207" s="169"/>
      <c r="K207" s="169"/>
      <c r="L207" s="169"/>
      <c r="M207" s="169"/>
      <c r="N207" s="169"/>
    </row>
    <row r="208" spans="1:14" ht="15">
      <c r="A208" s="169"/>
      <c r="B208" s="169"/>
      <c r="C208" s="169"/>
      <c r="D208" s="169"/>
      <c r="E208" s="169"/>
      <c r="F208" s="169"/>
      <c r="G208" s="169"/>
      <c r="H208" s="169"/>
      <c r="I208" s="169"/>
      <c r="J208" s="169"/>
      <c r="K208" s="169"/>
      <c r="L208" s="169"/>
      <c r="M208" s="169"/>
      <c r="N208" s="169"/>
    </row>
    <row r="209" spans="1:14" ht="15">
      <c r="A209" s="169"/>
      <c r="B209" s="169"/>
      <c r="C209" s="169"/>
      <c r="D209" s="169"/>
      <c r="E209" s="169"/>
      <c r="F209" s="169"/>
      <c r="G209" s="169"/>
      <c r="H209" s="169"/>
      <c r="I209" s="169"/>
      <c r="J209" s="169"/>
      <c r="K209" s="169"/>
      <c r="L209" s="169"/>
      <c r="M209" s="169"/>
      <c r="N209" s="169"/>
    </row>
    <row r="210" spans="1:14" ht="15">
      <c r="A210" s="169"/>
      <c r="B210" s="169"/>
      <c r="C210" s="169"/>
      <c r="D210" s="169"/>
      <c r="E210" s="169"/>
      <c r="F210" s="169"/>
      <c r="G210" s="169"/>
      <c r="H210" s="169"/>
      <c r="I210" s="169"/>
      <c r="J210" s="169"/>
      <c r="K210" s="169"/>
      <c r="L210" s="169"/>
      <c r="M210" s="169"/>
      <c r="N210" s="169"/>
    </row>
    <row r="211" spans="1:14" ht="15">
      <c r="A211" s="169"/>
      <c r="B211" s="169"/>
      <c r="C211" s="169"/>
      <c r="D211" s="169"/>
      <c r="E211" s="169"/>
      <c r="F211" s="169"/>
      <c r="G211" s="169"/>
      <c r="H211" s="169"/>
      <c r="I211" s="169"/>
      <c r="J211" s="169"/>
      <c r="K211" s="169"/>
      <c r="L211" s="169"/>
      <c r="M211" s="169"/>
      <c r="N211" s="169"/>
    </row>
    <row r="212" spans="1:14" ht="15">
      <c r="A212" s="169"/>
      <c r="B212" s="169"/>
      <c r="C212" s="169"/>
      <c r="D212" s="169"/>
      <c r="E212" s="169"/>
      <c r="F212" s="169"/>
      <c r="G212" s="169"/>
      <c r="H212" s="169"/>
      <c r="I212" s="169"/>
      <c r="J212" s="169"/>
      <c r="K212" s="169"/>
      <c r="L212" s="169"/>
      <c r="M212" s="169"/>
      <c r="N212" s="169"/>
    </row>
    <row r="213" spans="1:14" ht="15">
      <c r="A213" s="169"/>
      <c r="B213" s="169"/>
      <c r="C213" s="169"/>
      <c r="D213" s="169"/>
      <c r="E213" s="169"/>
      <c r="F213" s="169"/>
      <c r="G213" s="169"/>
      <c r="H213" s="169"/>
      <c r="I213" s="169"/>
      <c r="J213" s="169"/>
      <c r="K213" s="169"/>
      <c r="L213" s="169"/>
      <c r="M213" s="169"/>
      <c r="N213" s="169"/>
    </row>
    <row r="214" spans="1:14" ht="15">
      <c r="A214" s="169"/>
      <c r="B214" s="169"/>
      <c r="C214" s="169"/>
      <c r="D214" s="169"/>
      <c r="E214" s="169"/>
      <c r="F214" s="169"/>
      <c r="G214" s="169"/>
      <c r="H214" s="169"/>
      <c r="I214" s="169"/>
      <c r="J214" s="169"/>
      <c r="K214" s="169"/>
      <c r="L214" s="169"/>
      <c r="M214" s="169"/>
      <c r="N214" s="169"/>
    </row>
    <row r="215" spans="1:14" ht="15">
      <c r="A215" s="169"/>
      <c r="B215" s="169"/>
      <c r="C215" s="169"/>
      <c r="D215" s="169"/>
      <c r="E215" s="169"/>
      <c r="F215" s="169"/>
      <c r="G215" s="169"/>
      <c r="H215" s="169"/>
      <c r="I215" s="169"/>
      <c r="J215" s="169"/>
      <c r="K215" s="169"/>
      <c r="L215" s="169"/>
      <c r="M215" s="169"/>
      <c r="N215" s="169"/>
    </row>
    <row r="216" spans="1:14" ht="15">
      <c r="A216" s="169"/>
      <c r="B216" s="169"/>
      <c r="C216" s="169"/>
      <c r="D216" s="169"/>
      <c r="E216" s="169"/>
      <c r="F216" s="169"/>
      <c r="G216" s="169"/>
      <c r="H216" s="169"/>
      <c r="I216" s="169"/>
      <c r="J216" s="169"/>
      <c r="K216" s="169"/>
      <c r="L216" s="169"/>
      <c r="M216" s="169"/>
      <c r="N216" s="169"/>
    </row>
    <row r="217" spans="1:14" ht="15">
      <c r="A217" s="169"/>
      <c r="B217" s="169"/>
      <c r="C217" s="169"/>
      <c r="D217" s="169"/>
      <c r="E217" s="169"/>
      <c r="F217" s="169"/>
      <c r="G217" s="169"/>
      <c r="H217" s="169"/>
      <c r="I217" s="169"/>
      <c r="J217" s="169"/>
      <c r="K217" s="169"/>
      <c r="L217" s="169"/>
      <c r="M217" s="169"/>
      <c r="N217" s="169"/>
    </row>
    <row r="218" spans="1:14" ht="15">
      <c r="A218" s="169"/>
      <c r="B218" s="169"/>
      <c r="C218" s="169"/>
      <c r="D218" s="169"/>
      <c r="E218" s="169"/>
      <c r="F218" s="169"/>
      <c r="G218" s="169"/>
      <c r="H218" s="169"/>
      <c r="I218" s="169"/>
      <c r="J218" s="169"/>
      <c r="K218" s="169"/>
      <c r="L218" s="169"/>
      <c r="M218" s="169"/>
      <c r="N218" s="169"/>
    </row>
    <row r="219" spans="1:14" ht="15">
      <c r="A219" s="169"/>
      <c r="B219" s="169"/>
      <c r="C219" s="169"/>
      <c r="D219" s="169"/>
      <c r="E219" s="169"/>
      <c r="F219" s="169"/>
      <c r="G219" s="169"/>
      <c r="H219" s="169"/>
      <c r="I219" s="169"/>
      <c r="J219" s="169"/>
      <c r="K219" s="169"/>
      <c r="L219" s="169"/>
      <c r="M219" s="169"/>
      <c r="N219" s="169"/>
    </row>
    <row r="220" spans="1:14" ht="15">
      <c r="A220" s="169"/>
      <c r="B220" s="169"/>
      <c r="C220" s="169"/>
      <c r="D220" s="169"/>
      <c r="E220" s="169"/>
      <c r="F220" s="169"/>
      <c r="G220" s="169"/>
      <c r="H220" s="169"/>
      <c r="I220" s="169"/>
      <c r="J220" s="169"/>
      <c r="K220" s="169"/>
      <c r="L220" s="169"/>
      <c r="M220" s="169"/>
      <c r="N220" s="169"/>
    </row>
    <row r="221" spans="1:14" ht="15">
      <c r="A221" s="169"/>
      <c r="B221" s="169"/>
      <c r="C221" s="169"/>
      <c r="D221" s="169"/>
      <c r="E221" s="169"/>
      <c r="F221" s="169"/>
      <c r="G221" s="169"/>
      <c r="H221" s="169"/>
      <c r="I221" s="169"/>
      <c r="J221" s="169"/>
      <c r="K221" s="169"/>
      <c r="L221" s="169"/>
      <c r="M221" s="169"/>
      <c r="N221" s="169"/>
    </row>
    <row r="222" spans="1:14" ht="15">
      <c r="A222" s="169"/>
      <c r="B222" s="169"/>
      <c r="C222" s="169"/>
      <c r="D222" s="169"/>
      <c r="E222" s="169"/>
      <c r="F222" s="169"/>
      <c r="G222" s="169"/>
      <c r="H222" s="169"/>
      <c r="I222" s="169"/>
      <c r="J222" s="169"/>
      <c r="K222" s="169"/>
      <c r="L222" s="169"/>
      <c r="M222" s="169"/>
      <c r="N222" s="169"/>
    </row>
    <row r="223" spans="1:14" ht="15">
      <c r="A223" s="169"/>
      <c r="B223" s="169"/>
      <c r="C223" s="169"/>
      <c r="D223" s="169"/>
      <c r="E223" s="169"/>
      <c r="F223" s="169"/>
      <c r="G223" s="169"/>
      <c r="H223" s="169"/>
      <c r="I223" s="169"/>
      <c r="J223" s="169"/>
      <c r="K223" s="169"/>
      <c r="L223" s="169"/>
      <c r="M223" s="169"/>
      <c r="N223" s="169"/>
    </row>
    <row r="224" spans="1:14" ht="15">
      <c r="A224" s="169"/>
      <c r="B224" s="169"/>
      <c r="C224" s="169"/>
      <c r="D224" s="169"/>
      <c r="E224" s="169"/>
      <c r="F224" s="169"/>
      <c r="G224" s="169"/>
      <c r="H224" s="169"/>
      <c r="I224" s="169"/>
      <c r="J224" s="169"/>
      <c r="K224" s="169"/>
      <c r="L224" s="169"/>
      <c r="M224" s="169"/>
      <c r="N224" s="169"/>
    </row>
    <row r="225" spans="1:14" ht="15">
      <c r="A225" s="169"/>
      <c r="B225" s="169"/>
      <c r="C225" s="169"/>
      <c r="D225" s="169"/>
      <c r="E225" s="169"/>
      <c r="F225" s="169"/>
      <c r="G225" s="169"/>
      <c r="H225" s="169"/>
      <c r="I225" s="169"/>
      <c r="J225" s="169"/>
      <c r="K225" s="169"/>
      <c r="L225" s="169"/>
      <c r="M225" s="169"/>
      <c r="N225" s="169"/>
    </row>
    <row r="226" spans="1:14" ht="15">
      <c r="A226" s="169"/>
      <c r="B226" s="169"/>
      <c r="C226" s="169"/>
      <c r="D226" s="169"/>
      <c r="E226" s="169"/>
      <c r="F226" s="169"/>
      <c r="G226" s="169"/>
      <c r="H226" s="169"/>
      <c r="I226" s="169"/>
      <c r="J226" s="169"/>
      <c r="K226" s="169"/>
      <c r="L226" s="169"/>
      <c r="M226" s="169"/>
      <c r="N226" s="169"/>
    </row>
    <row r="227" spans="1:14" ht="15">
      <c r="A227" s="169"/>
      <c r="B227" s="169"/>
      <c r="C227" s="169"/>
      <c r="D227" s="169"/>
      <c r="E227" s="169"/>
      <c r="F227" s="169"/>
      <c r="G227" s="169"/>
      <c r="H227" s="169"/>
      <c r="I227" s="169"/>
      <c r="J227" s="169"/>
      <c r="K227" s="169"/>
      <c r="L227" s="169"/>
      <c r="M227" s="169"/>
      <c r="N227" s="169"/>
    </row>
    <row r="228" spans="1:14" ht="15">
      <c r="A228" s="169"/>
      <c r="B228" s="169"/>
      <c r="C228" s="169"/>
      <c r="D228" s="169"/>
      <c r="E228" s="169"/>
      <c r="F228" s="169"/>
      <c r="G228" s="169"/>
      <c r="H228" s="169"/>
      <c r="I228" s="169"/>
      <c r="J228" s="169"/>
      <c r="K228" s="169"/>
      <c r="L228" s="169"/>
      <c r="M228" s="169"/>
      <c r="N228" s="169"/>
    </row>
    <row r="229" spans="1:14" ht="15">
      <c r="A229" s="169"/>
      <c r="B229" s="169"/>
      <c r="C229" s="169"/>
      <c r="D229" s="169"/>
      <c r="E229" s="169"/>
      <c r="F229" s="169"/>
      <c r="G229" s="169"/>
      <c r="H229" s="169"/>
      <c r="I229" s="169"/>
      <c r="J229" s="169"/>
      <c r="K229" s="169"/>
      <c r="L229" s="169"/>
      <c r="M229" s="169"/>
      <c r="N229" s="169"/>
    </row>
    <row r="230" spans="1:14" ht="15">
      <c r="A230" s="169"/>
      <c r="B230" s="169"/>
      <c r="C230" s="169"/>
      <c r="D230" s="169"/>
      <c r="E230" s="169"/>
      <c r="F230" s="169"/>
      <c r="G230" s="169"/>
      <c r="H230" s="169"/>
      <c r="I230" s="169"/>
      <c r="J230" s="169"/>
      <c r="K230" s="169"/>
      <c r="L230" s="169"/>
      <c r="M230" s="169"/>
      <c r="N230" s="169"/>
    </row>
    <row r="231" spans="1:14" ht="15">
      <c r="A231" s="169"/>
      <c r="B231" s="169"/>
      <c r="C231" s="169"/>
      <c r="D231" s="169"/>
      <c r="E231" s="169"/>
      <c r="F231" s="169"/>
      <c r="G231" s="169"/>
      <c r="H231" s="169"/>
      <c r="I231" s="169"/>
      <c r="J231" s="169"/>
      <c r="K231" s="169"/>
      <c r="L231" s="169"/>
      <c r="M231" s="169"/>
      <c r="N231" s="169"/>
    </row>
    <row r="232" spans="1:14" ht="15">
      <c r="A232" s="169"/>
      <c r="B232" s="169"/>
      <c r="C232" s="169"/>
      <c r="D232" s="169"/>
      <c r="E232" s="169"/>
      <c r="F232" s="169"/>
      <c r="G232" s="169"/>
      <c r="H232" s="169"/>
      <c r="I232" s="169"/>
      <c r="J232" s="169"/>
      <c r="K232" s="169"/>
      <c r="L232" s="169"/>
      <c r="M232" s="169"/>
      <c r="N232" s="169"/>
    </row>
    <row r="233" spans="1:14" ht="15">
      <c r="A233" s="169"/>
      <c r="B233" s="169"/>
      <c r="C233" s="169"/>
      <c r="D233" s="169"/>
      <c r="E233" s="169"/>
      <c r="F233" s="169"/>
      <c r="G233" s="169"/>
      <c r="H233" s="169"/>
      <c r="I233" s="169"/>
      <c r="J233" s="169"/>
      <c r="K233" s="169"/>
      <c r="L233" s="169"/>
      <c r="M233" s="169"/>
      <c r="N233" s="169"/>
    </row>
    <row r="234" spans="1:14" ht="15">
      <c r="A234" s="169"/>
      <c r="B234" s="169"/>
      <c r="C234" s="169"/>
      <c r="D234" s="169"/>
      <c r="E234" s="169"/>
      <c r="F234" s="169"/>
      <c r="G234" s="169"/>
      <c r="H234" s="169"/>
      <c r="I234" s="169"/>
      <c r="J234" s="169"/>
      <c r="K234" s="169"/>
      <c r="L234" s="169"/>
      <c r="M234" s="169"/>
      <c r="N234" s="169"/>
    </row>
    <row r="235" spans="1:14" ht="15">
      <c r="A235" s="169"/>
      <c r="B235" s="169"/>
      <c r="C235" s="169"/>
      <c r="D235" s="169"/>
      <c r="E235" s="169"/>
      <c r="F235" s="169"/>
      <c r="G235" s="169"/>
      <c r="H235" s="169"/>
      <c r="I235" s="169"/>
      <c r="J235" s="169"/>
      <c r="K235" s="169"/>
      <c r="L235" s="169"/>
      <c r="M235" s="169"/>
      <c r="N235" s="169"/>
    </row>
    <row r="236" spans="1:14" ht="15">
      <c r="A236" s="169"/>
      <c r="B236" s="169"/>
      <c r="C236" s="169"/>
      <c r="D236" s="169"/>
      <c r="E236" s="169"/>
      <c r="F236" s="169"/>
      <c r="G236" s="169"/>
      <c r="H236" s="169"/>
      <c r="I236" s="169"/>
      <c r="J236" s="169"/>
      <c r="K236" s="169"/>
      <c r="L236" s="169"/>
      <c r="M236" s="169"/>
      <c r="N236" s="169"/>
    </row>
    <row r="237" spans="1:14" ht="15">
      <c r="A237" s="169"/>
      <c r="B237" s="169"/>
      <c r="C237" s="169"/>
      <c r="D237" s="169"/>
      <c r="E237" s="169"/>
      <c r="F237" s="169"/>
      <c r="G237" s="169"/>
      <c r="H237" s="169"/>
      <c r="I237" s="169"/>
      <c r="J237" s="169"/>
      <c r="K237" s="169"/>
      <c r="L237" s="169"/>
      <c r="M237" s="169"/>
      <c r="N237" s="169"/>
    </row>
    <row r="238" spans="1:14" ht="15">
      <c r="A238" s="169"/>
      <c r="B238" s="169"/>
      <c r="C238" s="169"/>
      <c r="D238" s="169"/>
      <c r="E238" s="169"/>
      <c r="F238" s="169"/>
      <c r="G238" s="169"/>
      <c r="H238" s="169"/>
      <c r="I238" s="169"/>
      <c r="J238" s="169"/>
      <c r="K238" s="169"/>
      <c r="L238" s="169"/>
      <c r="M238" s="169"/>
      <c r="N238" s="169"/>
    </row>
    <row r="239" spans="1:14" ht="15">
      <c r="A239" s="169"/>
      <c r="B239" s="169"/>
      <c r="C239" s="169"/>
      <c r="D239" s="169"/>
      <c r="E239" s="169"/>
      <c r="F239" s="169"/>
      <c r="G239" s="169"/>
      <c r="H239" s="169"/>
      <c r="I239" s="169"/>
      <c r="J239" s="169"/>
      <c r="K239" s="169"/>
      <c r="L239" s="169"/>
      <c r="M239" s="169"/>
      <c r="N239" s="169"/>
    </row>
    <row r="240" spans="1:14" ht="15">
      <c r="A240" s="169"/>
      <c r="B240" s="169"/>
      <c r="C240" s="169"/>
      <c r="D240" s="169"/>
      <c r="E240" s="169"/>
      <c r="F240" s="169"/>
      <c r="G240" s="169"/>
      <c r="H240" s="169"/>
      <c r="I240" s="169"/>
      <c r="J240" s="169"/>
      <c r="K240" s="169"/>
      <c r="L240" s="169"/>
      <c r="M240" s="169"/>
      <c r="N240" s="169"/>
    </row>
    <row r="241" spans="1:14" ht="15">
      <c r="A241" s="169"/>
      <c r="B241" s="169"/>
      <c r="C241" s="169"/>
      <c r="D241" s="169"/>
      <c r="E241" s="169"/>
      <c r="F241" s="169"/>
      <c r="G241" s="169"/>
      <c r="H241" s="169"/>
      <c r="I241" s="169"/>
      <c r="J241" s="169"/>
      <c r="K241" s="169"/>
      <c r="L241" s="169"/>
      <c r="M241" s="169"/>
      <c r="N241" s="169"/>
    </row>
    <row r="242" spans="1:14" ht="15">
      <c r="A242" s="169"/>
      <c r="B242" s="169"/>
      <c r="C242" s="169"/>
      <c r="D242" s="169"/>
      <c r="E242" s="169"/>
      <c r="F242" s="169"/>
      <c r="G242" s="169"/>
      <c r="H242" s="169"/>
      <c r="I242" s="169"/>
      <c r="J242" s="169"/>
      <c r="K242" s="169"/>
      <c r="L242" s="169"/>
      <c r="M242" s="169"/>
      <c r="N242" s="169"/>
    </row>
    <row r="243" spans="1:14" ht="15">
      <c r="A243" s="169"/>
      <c r="B243" s="169"/>
      <c r="C243" s="169"/>
      <c r="D243" s="169"/>
      <c r="E243" s="169"/>
      <c r="F243" s="169"/>
      <c r="G243" s="169"/>
      <c r="H243" s="169"/>
      <c r="I243" s="169"/>
      <c r="J243" s="169"/>
      <c r="K243" s="169"/>
      <c r="L243" s="169"/>
      <c r="M243" s="169"/>
      <c r="N243" s="169"/>
    </row>
    <row r="244" spans="1:14" ht="15">
      <c r="A244" s="169"/>
      <c r="B244" s="169"/>
      <c r="C244" s="169"/>
      <c r="D244" s="169"/>
      <c r="E244" s="169"/>
      <c r="F244" s="169"/>
      <c r="G244" s="169"/>
      <c r="H244" s="169"/>
      <c r="I244" s="169"/>
      <c r="J244" s="169"/>
      <c r="K244" s="169"/>
      <c r="L244" s="169"/>
      <c r="M244" s="169"/>
      <c r="N244" s="169"/>
    </row>
    <row r="245" spans="1:14" ht="15">
      <c r="A245" s="169"/>
      <c r="B245" s="169"/>
      <c r="C245" s="169"/>
      <c r="D245" s="169"/>
      <c r="E245" s="169"/>
      <c r="F245" s="169"/>
      <c r="G245" s="169"/>
      <c r="H245" s="169"/>
      <c r="I245" s="169"/>
      <c r="J245" s="169"/>
      <c r="K245" s="169"/>
      <c r="L245" s="169"/>
      <c r="M245" s="169"/>
      <c r="N245" s="169"/>
    </row>
    <row r="246" spans="1:14" ht="15">
      <c r="A246" s="169"/>
      <c r="B246" s="169"/>
      <c r="C246" s="169"/>
      <c r="D246" s="169"/>
      <c r="E246" s="169"/>
      <c r="F246" s="169"/>
      <c r="G246" s="169"/>
      <c r="H246" s="169"/>
      <c r="I246" s="169"/>
      <c r="J246" s="169"/>
      <c r="K246" s="169"/>
      <c r="L246" s="169"/>
      <c r="M246" s="169"/>
      <c r="N246" s="169"/>
    </row>
    <row r="247" spans="1:14" ht="15">
      <c r="A247" s="169"/>
      <c r="B247" s="169"/>
      <c r="C247" s="169"/>
      <c r="D247" s="169"/>
      <c r="E247" s="169"/>
      <c r="F247" s="169"/>
      <c r="G247" s="169"/>
      <c r="H247" s="169"/>
      <c r="I247" s="169"/>
      <c r="J247" s="169"/>
      <c r="K247" s="169"/>
      <c r="L247" s="169"/>
      <c r="M247" s="169"/>
      <c r="N247" s="169"/>
    </row>
    <row r="248" spans="1:14" ht="15">
      <c r="A248" s="169"/>
      <c r="B248" s="169"/>
      <c r="C248" s="169"/>
      <c r="D248" s="169"/>
      <c r="E248" s="169"/>
      <c r="F248" s="169"/>
      <c r="G248" s="169"/>
      <c r="H248" s="169"/>
      <c r="I248" s="169"/>
      <c r="J248" s="169"/>
      <c r="K248" s="169"/>
      <c r="L248" s="169"/>
      <c r="M248" s="169"/>
      <c r="N248" s="169"/>
    </row>
    <row r="249" spans="1:14" ht="15">
      <c r="A249" s="169"/>
      <c r="B249" s="169"/>
      <c r="C249" s="169"/>
      <c r="D249" s="169"/>
      <c r="E249" s="169"/>
      <c r="F249" s="169"/>
      <c r="G249" s="169"/>
      <c r="H249" s="169"/>
      <c r="I249" s="169"/>
      <c r="J249" s="169"/>
      <c r="K249" s="169"/>
      <c r="L249" s="169"/>
      <c r="M249" s="169"/>
      <c r="N249" s="169"/>
    </row>
    <row r="250" spans="1:14" ht="15">
      <c r="A250" s="169"/>
      <c r="B250" s="169"/>
      <c r="C250" s="169"/>
      <c r="D250" s="169"/>
      <c r="E250" s="169"/>
      <c r="F250" s="169"/>
      <c r="G250" s="169"/>
      <c r="H250" s="169"/>
      <c r="I250" s="169"/>
      <c r="J250" s="169"/>
      <c r="K250" s="169"/>
      <c r="L250" s="169"/>
      <c r="M250" s="169"/>
      <c r="N250" s="169"/>
    </row>
    <row r="251" spans="1:14" ht="15">
      <c r="A251" s="169"/>
      <c r="B251" s="169"/>
      <c r="C251" s="169"/>
      <c r="D251" s="169"/>
      <c r="E251" s="169"/>
      <c r="F251" s="169"/>
      <c r="G251" s="169"/>
      <c r="H251" s="169"/>
      <c r="I251" s="169"/>
      <c r="J251" s="169"/>
      <c r="K251" s="169"/>
      <c r="L251" s="169"/>
      <c r="M251" s="169"/>
      <c r="N251" s="169"/>
    </row>
    <row r="252" spans="1:14" ht="15">
      <c r="A252" s="169"/>
      <c r="B252" s="169"/>
      <c r="C252" s="169"/>
      <c r="D252" s="169"/>
      <c r="E252" s="169"/>
      <c r="F252" s="169"/>
      <c r="G252" s="169"/>
      <c r="H252" s="169"/>
      <c r="I252" s="169"/>
      <c r="J252" s="169"/>
      <c r="K252" s="169"/>
      <c r="L252" s="169"/>
      <c r="M252" s="169"/>
      <c r="N252" s="169"/>
    </row>
    <row r="253" spans="1:14" ht="15">
      <c r="A253" s="169"/>
      <c r="B253" s="169"/>
      <c r="C253" s="169"/>
      <c r="D253" s="169"/>
      <c r="E253" s="169"/>
      <c r="F253" s="169"/>
      <c r="G253" s="169"/>
      <c r="H253" s="169"/>
      <c r="I253" s="169"/>
      <c r="J253" s="169"/>
      <c r="K253" s="169"/>
      <c r="L253" s="169"/>
      <c r="M253" s="169"/>
      <c r="N253" s="169"/>
    </row>
    <row r="254" spans="1:14" ht="15">
      <c r="A254" s="169"/>
      <c r="B254" s="169"/>
      <c r="C254" s="169"/>
      <c r="D254" s="169"/>
      <c r="E254" s="169"/>
      <c r="F254" s="169"/>
      <c r="G254" s="169"/>
      <c r="H254" s="169"/>
      <c r="I254" s="169"/>
      <c r="J254" s="169"/>
      <c r="K254" s="169"/>
      <c r="L254" s="169"/>
      <c r="M254" s="169"/>
      <c r="N254" s="169"/>
    </row>
    <row r="255" spans="1:14" ht="15">
      <c r="A255" s="169"/>
      <c r="B255" s="169"/>
      <c r="C255" s="169"/>
      <c r="D255" s="169"/>
      <c r="E255" s="169"/>
      <c r="F255" s="169"/>
      <c r="G255" s="169"/>
      <c r="H255" s="169"/>
      <c r="I255" s="169"/>
      <c r="J255" s="169"/>
      <c r="K255" s="169"/>
      <c r="L255" s="169"/>
      <c r="M255" s="169"/>
      <c r="N255" s="169"/>
    </row>
    <row r="256" spans="1:14" ht="15">
      <c r="A256" s="169"/>
      <c r="B256" s="169"/>
      <c r="C256" s="169"/>
      <c r="D256" s="169"/>
      <c r="E256" s="169"/>
      <c r="F256" s="169"/>
      <c r="G256" s="169"/>
      <c r="H256" s="169"/>
      <c r="I256" s="169"/>
      <c r="J256" s="169"/>
      <c r="K256" s="169"/>
      <c r="L256" s="169"/>
      <c r="M256" s="169"/>
      <c r="N256" s="169"/>
    </row>
    <row r="257" spans="1:14" ht="15">
      <c r="A257" s="169"/>
      <c r="B257" s="169"/>
      <c r="C257" s="169"/>
      <c r="D257" s="169"/>
      <c r="E257" s="169"/>
      <c r="F257" s="169"/>
      <c r="G257" s="169"/>
      <c r="H257" s="169"/>
      <c r="I257" s="169"/>
      <c r="J257" s="169"/>
      <c r="K257" s="169"/>
      <c r="L257" s="169"/>
      <c r="M257" s="169"/>
      <c r="N257" s="169"/>
    </row>
    <row r="258" spans="1:14" ht="15">
      <c r="A258" s="169"/>
      <c r="B258" s="169"/>
      <c r="C258" s="169"/>
      <c r="D258" s="169"/>
      <c r="E258" s="169"/>
      <c r="F258" s="169"/>
      <c r="G258" s="169"/>
      <c r="H258" s="169"/>
      <c r="I258" s="169"/>
      <c r="J258" s="169"/>
      <c r="K258" s="169"/>
      <c r="L258" s="169"/>
      <c r="M258" s="169"/>
      <c r="N258" s="169"/>
    </row>
    <row r="259" spans="1:14" ht="15">
      <c r="A259" s="169"/>
      <c r="B259" s="169"/>
      <c r="C259" s="169"/>
      <c r="D259" s="169"/>
      <c r="E259" s="169"/>
      <c r="F259" s="169"/>
      <c r="G259" s="169"/>
      <c r="H259" s="169"/>
      <c r="I259" s="169"/>
      <c r="J259" s="169"/>
      <c r="K259" s="169"/>
      <c r="L259" s="169"/>
      <c r="M259" s="169"/>
      <c r="N259" s="169"/>
    </row>
    <row r="260" spans="1:14" ht="15">
      <c r="A260" s="169"/>
      <c r="B260" s="169"/>
      <c r="C260" s="169"/>
      <c r="D260" s="169"/>
      <c r="E260" s="169"/>
      <c r="F260" s="169"/>
      <c r="G260" s="169"/>
      <c r="H260" s="169"/>
      <c r="I260" s="169"/>
      <c r="J260" s="169"/>
      <c r="K260" s="169"/>
      <c r="L260" s="169"/>
      <c r="M260" s="169"/>
      <c r="N260" s="169"/>
    </row>
    <row r="261" spans="1:14" ht="15">
      <c r="A261" s="169"/>
      <c r="B261" s="169"/>
      <c r="C261" s="169"/>
      <c r="D261" s="169"/>
      <c r="E261" s="169"/>
      <c r="F261" s="169"/>
      <c r="G261" s="169"/>
      <c r="H261" s="169"/>
      <c r="I261" s="169"/>
      <c r="J261" s="169"/>
      <c r="K261" s="169"/>
      <c r="L261" s="169"/>
      <c r="M261" s="169"/>
      <c r="N261" s="169"/>
    </row>
    <row r="262" spans="1:14" ht="15">
      <c r="A262" s="169"/>
      <c r="B262" s="169"/>
      <c r="C262" s="169"/>
      <c r="D262" s="169"/>
      <c r="E262" s="169"/>
      <c r="F262" s="169"/>
      <c r="G262" s="169"/>
      <c r="H262" s="169"/>
      <c r="I262" s="169"/>
      <c r="J262" s="169"/>
      <c r="K262" s="169"/>
      <c r="L262" s="169"/>
      <c r="M262" s="169"/>
      <c r="N262" s="169"/>
    </row>
    <row r="263" spans="1:14" ht="15">
      <c r="A263" s="169"/>
      <c r="B263" s="169"/>
      <c r="C263" s="169"/>
      <c r="D263" s="169"/>
      <c r="E263" s="169"/>
      <c r="F263" s="169"/>
      <c r="G263" s="169"/>
      <c r="H263" s="169"/>
      <c r="I263" s="169"/>
      <c r="J263" s="169"/>
      <c r="K263" s="169"/>
      <c r="L263" s="169"/>
      <c r="M263" s="169"/>
      <c r="N263" s="169"/>
    </row>
    <row r="264" spans="1:14" ht="15">
      <c r="A264" s="169"/>
      <c r="B264" s="169"/>
      <c r="C264" s="169"/>
      <c r="D264" s="169"/>
      <c r="E264" s="169"/>
      <c r="F264" s="169"/>
      <c r="G264" s="169"/>
      <c r="H264" s="169"/>
      <c r="I264" s="169"/>
      <c r="J264" s="169"/>
      <c r="K264" s="169"/>
      <c r="L264" s="169"/>
      <c r="M264" s="169"/>
      <c r="N264" s="169"/>
    </row>
    <row r="265" spans="1:14" ht="15">
      <c r="A265" s="169"/>
      <c r="B265" s="169"/>
      <c r="C265" s="169"/>
      <c r="D265" s="169"/>
      <c r="E265" s="169"/>
      <c r="F265" s="169"/>
      <c r="G265" s="169"/>
      <c r="H265" s="169"/>
      <c r="I265" s="169"/>
      <c r="J265" s="169"/>
      <c r="K265" s="169"/>
      <c r="L265" s="169"/>
      <c r="M265" s="169"/>
      <c r="N265" s="169"/>
    </row>
    <row r="266" spans="1:14" ht="15">
      <c r="A266" s="169"/>
      <c r="B266" s="169"/>
      <c r="C266" s="169"/>
      <c r="D266" s="169"/>
      <c r="E266" s="169"/>
      <c r="F266" s="169"/>
      <c r="G266" s="169"/>
      <c r="H266" s="169"/>
      <c r="I266" s="169"/>
      <c r="J266" s="169"/>
      <c r="K266" s="169"/>
      <c r="L266" s="169"/>
      <c r="M266" s="169"/>
      <c r="N266" s="169"/>
    </row>
    <row r="267" spans="1:14" ht="15">
      <c r="A267" s="169"/>
      <c r="B267" s="169"/>
      <c r="C267" s="169"/>
      <c r="D267" s="169"/>
      <c r="E267" s="169"/>
      <c r="F267" s="169"/>
      <c r="G267" s="169"/>
      <c r="H267" s="169"/>
      <c r="I267" s="169"/>
      <c r="J267" s="169"/>
      <c r="K267" s="169"/>
      <c r="L267" s="169"/>
      <c r="M267" s="169"/>
      <c r="N267" s="169"/>
    </row>
    <row r="268" spans="1:14" ht="15">
      <c r="A268" s="169"/>
      <c r="B268" s="169"/>
      <c r="C268" s="169"/>
      <c r="D268" s="169"/>
      <c r="E268" s="169"/>
      <c r="F268" s="169"/>
      <c r="G268" s="169"/>
      <c r="H268" s="169"/>
      <c r="I268" s="169"/>
      <c r="J268" s="169"/>
      <c r="K268" s="169"/>
      <c r="L268" s="169"/>
      <c r="M268" s="169"/>
      <c r="N268" s="169"/>
    </row>
    <row r="269" spans="1:14" ht="15">
      <c r="A269" s="169"/>
      <c r="B269" s="169"/>
      <c r="C269" s="169"/>
      <c r="D269" s="169"/>
      <c r="E269" s="169"/>
      <c r="F269" s="169"/>
      <c r="G269" s="169"/>
      <c r="H269" s="169"/>
      <c r="I269" s="169"/>
      <c r="J269" s="169"/>
      <c r="K269" s="169"/>
      <c r="L269" s="169"/>
      <c r="M269" s="169"/>
      <c r="N269" s="169"/>
    </row>
    <row r="270" spans="1:14" ht="15">
      <c r="A270" s="169"/>
      <c r="B270" s="169"/>
      <c r="C270" s="169"/>
      <c r="D270" s="169"/>
      <c r="E270" s="169"/>
      <c r="F270" s="169"/>
      <c r="G270" s="169"/>
      <c r="H270" s="169"/>
      <c r="I270" s="169"/>
      <c r="J270" s="169"/>
      <c r="K270" s="169"/>
      <c r="L270" s="169"/>
      <c r="M270" s="169"/>
      <c r="N270" s="169"/>
    </row>
    <row r="271" spans="1:14" ht="15">
      <c r="A271" s="169"/>
      <c r="B271" s="169"/>
      <c r="C271" s="169"/>
      <c r="D271" s="169"/>
      <c r="E271" s="169"/>
      <c r="F271" s="169"/>
      <c r="G271" s="169"/>
      <c r="H271" s="169"/>
      <c r="I271" s="169"/>
      <c r="J271" s="169"/>
      <c r="K271" s="169"/>
      <c r="L271" s="169"/>
      <c r="M271" s="169"/>
      <c r="N271" s="169"/>
    </row>
    <row r="272" spans="1:14" ht="15">
      <c r="A272" s="169"/>
      <c r="B272" s="169"/>
      <c r="C272" s="169"/>
      <c r="D272" s="169"/>
      <c r="E272" s="169"/>
      <c r="F272" s="169"/>
      <c r="G272" s="169"/>
      <c r="H272" s="169"/>
      <c r="I272" s="169"/>
      <c r="J272" s="169"/>
      <c r="K272" s="169"/>
      <c r="L272" s="169"/>
      <c r="M272" s="169"/>
      <c r="N272" s="169"/>
    </row>
    <row r="273" spans="1:14" ht="15">
      <c r="A273" s="169"/>
      <c r="B273" s="169"/>
      <c r="C273" s="169"/>
      <c r="D273" s="169"/>
      <c r="E273" s="169"/>
      <c r="F273" s="169"/>
      <c r="G273" s="169"/>
      <c r="H273" s="169"/>
      <c r="I273" s="169"/>
      <c r="J273" s="169"/>
      <c r="K273" s="169"/>
      <c r="L273" s="169"/>
      <c r="M273" s="169"/>
      <c r="N273" s="169"/>
    </row>
    <row r="274" spans="1:14" ht="15">
      <c r="A274" s="169"/>
      <c r="B274" s="169"/>
      <c r="C274" s="169"/>
      <c r="D274" s="169"/>
      <c r="E274" s="169"/>
      <c r="F274" s="169"/>
      <c r="G274" s="169"/>
      <c r="H274" s="169"/>
      <c r="I274" s="169"/>
      <c r="J274" s="169"/>
      <c r="K274" s="169"/>
      <c r="L274" s="169"/>
      <c r="M274" s="169"/>
      <c r="N274" s="169"/>
    </row>
    <row r="275" spans="1:14" ht="15">
      <c r="A275" s="169"/>
      <c r="B275" s="169"/>
      <c r="C275" s="169"/>
      <c r="D275" s="169"/>
      <c r="E275" s="169"/>
      <c r="F275" s="169"/>
      <c r="G275" s="169"/>
      <c r="H275" s="169"/>
      <c r="I275" s="169"/>
      <c r="J275" s="169"/>
      <c r="K275" s="169"/>
      <c r="L275" s="169"/>
      <c r="M275" s="169"/>
      <c r="N275" s="169"/>
    </row>
    <row r="276" spans="1:14" ht="15">
      <c r="A276" s="169"/>
      <c r="B276" s="169"/>
      <c r="C276" s="169"/>
      <c r="D276" s="169"/>
      <c r="E276" s="169"/>
      <c r="F276" s="169"/>
      <c r="G276" s="169"/>
      <c r="H276" s="169"/>
      <c r="I276" s="169"/>
      <c r="J276" s="169"/>
      <c r="K276" s="169"/>
      <c r="L276" s="169"/>
      <c r="M276" s="169"/>
      <c r="N276" s="169"/>
    </row>
    <row r="277" spans="1:14" ht="15">
      <c r="A277" s="169"/>
      <c r="B277" s="169"/>
      <c r="C277" s="169"/>
      <c r="D277" s="169"/>
      <c r="E277" s="169"/>
      <c r="F277" s="169"/>
      <c r="G277" s="169"/>
      <c r="H277" s="169"/>
      <c r="I277" s="169"/>
      <c r="J277" s="169"/>
      <c r="K277" s="169"/>
      <c r="L277" s="169"/>
      <c r="M277" s="169"/>
      <c r="N277" s="169"/>
    </row>
    <row r="278" spans="1:14" ht="15">
      <c r="A278" s="169"/>
      <c r="B278" s="169"/>
      <c r="C278" s="169"/>
      <c r="D278" s="169"/>
      <c r="E278" s="169"/>
      <c r="F278" s="169"/>
      <c r="G278" s="169"/>
      <c r="H278" s="169"/>
      <c r="I278" s="169"/>
      <c r="J278" s="169"/>
      <c r="K278" s="169"/>
      <c r="L278" s="169"/>
      <c r="M278" s="169"/>
      <c r="N278" s="169"/>
    </row>
    <row r="279" spans="1:14" ht="15">
      <c r="A279" s="169"/>
      <c r="B279" s="169"/>
      <c r="C279" s="169"/>
      <c r="D279" s="169"/>
      <c r="E279" s="169"/>
      <c r="F279" s="169"/>
      <c r="G279" s="169"/>
      <c r="H279" s="169"/>
      <c r="I279" s="169"/>
      <c r="J279" s="169"/>
      <c r="K279" s="169"/>
      <c r="L279" s="169"/>
      <c r="M279" s="169"/>
      <c r="N279" s="169"/>
    </row>
    <row r="280" spans="1:14" ht="15">
      <c r="A280" s="169"/>
      <c r="B280" s="169"/>
      <c r="C280" s="169"/>
      <c r="D280" s="169"/>
      <c r="E280" s="169"/>
      <c r="F280" s="169"/>
      <c r="G280" s="169"/>
      <c r="H280" s="169"/>
      <c r="I280" s="169"/>
      <c r="J280" s="169"/>
      <c r="K280" s="169"/>
      <c r="L280" s="169"/>
      <c r="M280" s="169"/>
      <c r="N280" s="169"/>
    </row>
    <row r="281" spans="1:14" ht="15">
      <c r="A281" s="169"/>
      <c r="B281" s="169"/>
      <c r="C281" s="169"/>
      <c r="D281" s="169"/>
      <c r="E281" s="169"/>
      <c r="F281" s="169"/>
      <c r="G281" s="169"/>
      <c r="H281" s="169"/>
      <c r="I281" s="169"/>
      <c r="J281" s="169"/>
      <c r="K281" s="169"/>
      <c r="L281" s="169"/>
      <c r="M281" s="169"/>
      <c r="N281" s="169"/>
    </row>
    <row r="282" spans="1:14" ht="15">
      <c r="A282" s="169"/>
      <c r="B282" s="169"/>
      <c r="C282" s="169"/>
      <c r="D282" s="169"/>
      <c r="E282" s="169"/>
      <c r="F282" s="169"/>
      <c r="G282" s="169"/>
      <c r="H282" s="169"/>
      <c r="I282" s="169"/>
      <c r="J282" s="169"/>
      <c r="K282" s="169"/>
      <c r="L282" s="169"/>
      <c r="M282" s="169"/>
      <c r="N282" s="169"/>
    </row>
    <row r="283" spans="1:14" ht="15">
      <c r="A283" s="169"/>
      <c r="B283" s="169"/>
      <c r="C283" s="169"/>
      <c r="D283" s="169"/>
      <c r="E283" s="169"/>
      <c r="F283" s="169"/>
      <c r="G283" s="169"/>
      <c r="H283" s="169"/>
      <c r="I283" s="169"/>
      <c r="J283" s="169"/>
      <c r="K283" s="169"/>
      <c r="L283" s="169"/>
      <c r="M283" s="169"/>
      <c r="N283" s="169"/>
    </row>
    <row r="284" spans="1:14" ht="15">
      <c r="A284" s="169"/>
      <c r="B284" s="169"/>
      <c r="C284" s="169"/>
      <c r="D284" s="169"/>
      <c r="E284" s="169"/>
      <c r="F284" s="169"/>
      <c r="G284" s="169"/>
      <c r="H284" s="169"/>
      <c r="I284" s="169"/>
      <c r="J284" s="169"/>
      <c r="K284" s="169"/>
      <c r="L284" s="169"/>
      <c r="M284" s="169"/>
      <c r="N284" s="169"/>
    </row>
    <row r="285" spans="1:14" ht="15">
      <c r="A285" s="169"/>
      <c r="B285" s="169"/>
      <c r="C285" s="169"/>
      <c r="D285" s="169"/>
      <c r="E285" s="169"/>
      <c r="F285" s="169"/>
      <c r="G285" s="169"/>
      <c r="H285" s="169"/>
      <c r="I285" s="169"/>
      <c r="J285" s="169"/>
      <c r="K285" s="169"/>
      <c r="L285" s="169"/>
      <c r="M285" s="169"/>
      <c r="N285" s="169"/>
    </row>
    <row r="286" spans="1:14" ht="15">
      <c r="A286" s="169"/>
      <c r="B286" s="169"/>
      <c r="C286" s="169"/>
      <c r="D286" s="169"/>
      <c r="E286" s="169"/>
      <c r="F286" s="169"/>
      <c r="G286" s="169"/>
      <c r="H286" s="169"/>
      <c r="I286" s="169"/>
      <c r="J286" s="169"/>
      <c r="K286" s="169"/>
      <c r="L286" s="169"/>
      <c r="M286" s="169"/>
      <c r="N286" s="169"/>
    </row>
    <row r="287" spans="1:14" ht="15">
      <c r="A287" s="169"/>
      <c r="B287" s="169"/>
      <c r="C287" s="169"/>
      <c r="D287" s="169"/>
      <c r="E287" s="169"/>
      <c r="F287" s="169"/>
      <c r="G287" s="169"/>
      <c r="H287" s="169"/>
      <c r="I287" s="169"/>
      <c r="J287" s="169"/>
      <c r="K287" s="169"/>
      <c r="L287" s="169"/>
      <c r="M287" s="169"/>
      <c r="N287" s="169"/>
    </row>
    <row r="288" spans="1:14" ht="15">
      <c r="A288" s="169"/>
      <c r="B288" s="169"/>
      <c r="C288" s="169"/>
      <c r="D288" s="169"/>
      <c r="E288" s="169"/>
      <c r="F288" s="169"/>
      <c r="G288" s="169"/>
      <c r="H288" s="169"/>
      <c r="I288" s="169"/>
      <c r="J288" s="169"/>
      <c r="K288" s="169"/>
      <c r="L288" s="169"/>
      <c r="M288" s="169"/>
      <c r="N288" s="169"/>
    </row>
    <row r="289" spans="1:14" ht="15">
      <c r="A289" s="169"/>
      <c r="B289" s="169"/>
      <c r="C289" s="169"/>
      <c r="D289" s="169"/>
      <c r="E289" s="169"/>
      <c r="F289" s="169"/>
      <c r="G289" s="169"/>
      <c r="H289" s="169"/>
      <c r="I289" s="169"/>
      <c r="J289" s="169"/>
      <c r="K289" s="169"/>
      <c r="L289" s="169"/>
      <c r="M289" s="169"/>
      <c r="N289" s="169"/>
    </row>
    <row r="290" spans="1:14" ht="15">
      <c r="A290" s="169"/>
      <c r="B290" s="169"/>
      <c r="C290" s="169"/>
      <c r="D290" s="169"/>
      <c r="E290" s="169"/>
      <c r="F290" s="169"/>
      <c r="G290" s="169"/>
      <c r="H290" s="169"/>
      <c r="I290" s="169"/>
      <c r="J290" s="169"/>
      <c r="K290" s="169"/>
      <c r="L290" s="169"/>
      <c r="M290" s="169"/>
      <c r="N290" s="169"/>
    </row>
    <row r="291" spans="1:14" ht="15">
      <c r="A291" s="169"/>
      <c r="B291" s="169"/>
      <c r="C291" s="169"/>
      <c r="D291" s="169"/>
      <c r="E291" s="169"/>
      <c r="F291" s="169"/>
      <c r="G291" s="169"/>
      <c r="H291" s="169"/>
      <c r="I291" s="169"/>
      <c r="J291" s="169"/>
      <c r="K291" s="169"/>
      <c r="L291" s="169"/>
      <c r="M291" s="169"/>
      <c r="N291" s="169"/>
    </row>
    <row r="292" spans="1:14" ht="15">
      <c r="A292" s="169"/>
      <c r="B292" s="169"/>
      <c r="C292" s="169"/>
      <c r="D292" s="169"/>
      <c r="E292" s="169"/>
      <c r="F292" s="169"/>
      <c r="G292" s="169"/>
      <c r="H292" s="169"/>
      <c r="I292" s="169"/>
      <c r="J292" s="169"/>
      <c r="K292" s="169"/>
      <c r="L292" s="169"/>
      <c r="M292" s="169"/>
      <c r="N292" s="169"/>
    </row>
    <row r="293" spans="1:14" ht="15">
      <c r="A293" s="169"/>
      <c r="B293" s="169"/>
      <c r="C293" s="169"/>
      <c r="D293" s="169"/>
      <c r="E293" s="169"/>
      <c r="F293" s="169"/>
      <c r="G293" s="169"/>
      <c r="H293" s="169"/>
      <c r="I293" s="169"/>
      <c r="J293" s="169"/>
      <c r="K293" s="169"/>
      <c r="L293" s="169"/>
      <c r="M293" s="169"/>
      <c r="N293" s="169"/>
    </row>
    <row r="294" spans="1:14" ht="15">
      <c r="A294" s="169"/>
      <c r="B294" s="169"/>
      <c r="C294" s="169"/>
      <c r="D294" s="169"/>
      <c r="E294" s="169"/>
      <c r="F294" s="169"/>
      <c r="G294" s="169"/>
      <c r="H294" s="169"/>
      <c r="I294" s="169"/>
      <c r="J294" s="169"/>
      <c r="K294" s="169"/>
      <c r="L294" s="169"/>
      <c r="M294" s="169"/>
      <c r="N294" s="169"/>
    </row>
    <row r="295" spans="1:14" ht="15">
      <c r="A295" s="169"/>
      <c r="B295" s="169"/>
      <c r="C295" s="169"/>
      <c r="D295" s="169"/>
      <c r="E295" s="169"/>
      <c r="F295" s="169"/>
      <c r="G295" s="169"/>
      <c r="H295" s="169"/>
      <c r="I295" s="169"/>
      <c r="J295" s="169"/>
      <c r="K295" s="169"/>
      <c r="L295" s="169"/>
      <c r="M295" s="169"/>
      <c r="N295" s="169"/>
    </row>
    <row r="296" spans="1:14" ht="15">
      <c r="A296" s="169"/>
      <c r="B296" s="169"/>
      <c r="C296" s="169"/>
      <c r="D296" s="169"/>
      <c r="E296" s="169"/>
      <c r="F296" s="169"/>
      <c r="G296" s="169"/>
      <c r="H296" s="169"/>
      <c r="I296" s="169"/>
      <c r="J296" s="169"/>
      <c r="K296" s="169"/>
      <c r="L296" s="169"/>
      <c r="M296" s="169"/>
      <c r="N296" s="169"/>
    </row>
    <row r="297" spans="1:14" ht="15">
      <c r="A297" s="169"/>
      <c r="B297" s="169"/>
      <c r="C297" s="169"/>
      <c r="D297" s="169"/>
      <c r="E297" s="169"/>
      <c r="F297" s="169"/>
      <c r="G297" s="169"/>
      <c r="H297" s="169"/>
      <c r="I297" s="169"/>
      <c r="J297" s="169"/>
      <c r="K297" s="169"/>
      <c r="L297" s="169"/>
      <c r="M297" s="169"/>
      <c r="N297" s="169"/>
    </row>
    <row r="298" spans="1:14" ht="15">
      <c r="A298" s="169"/>
      <c r="B298" s="169"/>
      <c r="C298" s="169"/>
      <c r="D298" s="169"/>
      <c r="E298" s="169"/>
      <c r="F298" s="169"/>
      <c r="G298" s="169"/>
      <c r="H298" s="169"/>
      <c r="I298" s="169"/>
      <c r="J298" s="169"/>
      <c r="K298" s="169"/>
      <c r="L298" s="169"/>
      <c r="M298" s="169"/>
      <c r="N298" s="169"/>
    </row>
    <row r="299" spans="1:14" ht="15">
      <c r="A299" s="169"/>
      <c r="B299" s="169"/>
      <c r="C299" s="169"/>
      <c r="D299" s="169"/>
      <c r="E299" s="169"/>
      <c r="F299" s="169"/>
      <c r="G299" s="169"/>
      <c r="H299" s="169"/>
      <c r="I299" s="169"/>
      <c r="J299" s="169"/>
      <c r="K299" s="169"/>
      <c r="L299" s="169"/>
      <c r="M299" s="169"/>
      <c r="N299" s="169"/>
    </row>
    <row r="300" spans="1:14" ht="15">
      <c r="A300" s="169"/>
      <c r="B300" s="169"/>
      <c r="C300" s="169"/>
      <c r="D300" s="169"/>
      <c r="E300" s="169"/>
      <c r="F300" s="169"/>
      <c r="G300" s="169"/>
      <c r="H300" s="169"/>
      <c r="I300" s="169"/>
      <c r="J300" s="169"/>
      <c r="K300" s="169"/>
      <c r="L300" s="169"/>
      <c r="M300" s="169"/>
      <c r="N300" s="169"/>
    </row>
    <row r="301" spans="1:14" ht="15">
      <c r="A301" s="169"/>
      <c r="B301" s="169"/>
      <c r="C301" s="169"/>
      <c r="D301" s="169"/>
      <c r="E301" s="169"/>
      <c r="F301" s="169"/>
      <c r="G301" s="169"/>
      <c r="H301" s="169"/>
      <c r="I301" s="169"/>
      <c r="J301" s="169"/>
      <c r="K301" s="169"/>
      <c r="L301" s="169"/>
      <c r="M301" s="169"/>
      <c r="N301" s="169"/>
    </row>
    <row r="302" spans="1:14" ht="15">
      <c r="A302" s="169"/>
      <c r="B302" s="169"/>
      <c r="C302" s="169"/>
      <c r="D302" s="169"/>
      <c r="E302" s="169"/>
      <c r="F302" s="169"/>
      <c r="G302" s="169"/>
      <c r="H302" s="169"/>
      <c r="I302" s="169"/>
      <c r="J302" s="169"/>
      <c r="K302" s="169"/>
      <c r="L302" s="169"/>
      <c r="M302" s="169"/>
      <c r="N302" s="169"/>
    </row>
    <row r="303" spans="1:14" ht="15">
      <c r="A303" s="169"/>
      <c r="B303" s="169"/>
      <c r="C303" s="169"/>
      <c r="D303" s="169"/>
      <c r="E303" s="169"/>
      <c r="F303" s="169"/>
      <c r="G303" s="169"/>
      <c r="H303" s="169"/>
      <c r="I303" s="169"/>
      <c r="J303" s="169"/>
      <c r="K303" s="169"/>
      <c r="L303" s="169"/>
      <c r="M303" s="169"/>
      <c r="N303" s="169"/>
    </row>
    <row r="304" spans="1:14" ht="15">
      <c r="A304" s="169"/>
      <c r="B304" s="169"/>
      <c r="C304" s="169"/>
      <c r="D304" s="169"/>
      <c r="E304" s="169"/>
      <c r="F304" s="169"/>
      <c r="G304" s="169"/>
      <c r="H304" s="169"/>
      <c r="I304" s="169"/>
      <c r="J304" s="169"/>
      <c r="K304" s="169"/>
      <c r="L304" s="169"/>
      <c r="M304" s="169"/>
      <c r="N304" s="169"/>
    </row>
    <row r="305" spans="1:14" ht="15">
      <c r="A305" s="169"/>
      <c r="B305" s="169"/>
      <c r="C305" s="169"/>
      <c r="D305" s="169"/>
      <c r="E305" s="169"/>
      <c r="F305" s="169"/>
      <c r="G305" s="169"/>
      <c r="H305" s="169"/>
      <c r="I305" s="169"/>
      <c r="J305" s="169"/>
      <c r="K305" s="169"/>
      <c r="L305" s="169"/>
      <c r="M305" s="169"/>
      <c r="N305" s="169"/>
    </row>
    <row r="306" spans="1:14" ht="15">
      <c r="A306" s="169"/>
      <c r="B306" s="169"/>
      <c r="C306" s="169"/>
      <c r="D306" s="169"/>
      <c r="E306" s="169"/>
      <c r="F306" s="169"/>
      <c r="G306" s="169"/>
      <c r="H306" s="169"/>
      <c r="I306" s="169"/>
      <c r="J306" s="169"/>
      <c r="K306" s="169"/>
      <c r="L306" s="169"/>
      <c r="M306" s="169"/>
      <c r="N306" s="169"/>
    </row>
    <row r="307" spans="1:14" ht="15">
      <c r="A307" s="169"/>
      <c r="B307" s="169"/>
      <c r="C307" s="169"/>
      <c r="D307" s="169"/>
      <c r="E307" s="169"/>
      <c r="F307" s="169"/>
      <c r="G307" s="169"/>
      <c r="H307" s="169"/>
      <c r="I307" s="169"/>
      <c r="J307" s="169"/>
      <c r="K307" s="169"/>
      <c r="L307" s="169"/>
      <c r="M307" s="169"/>
      <c r="N307" s="169"/>
    </row>
    <row r="308" spans="1:14" ht="15">
      <c r="A308" s="169"/>
      <c r="B308" s="169"/>
      <c r="C308" s="169"/>
      <c r="D308" s="169"/>
      <c r="E308" s="169"/>
      <c r="F308" s="169"/>
      <c r="G308" s="169"/>
      <c r="H308" s="169"/>
      <c r="I308" s="169"/>
      <c r="J308" s="169"/>
      <c r="K308" s="169"/>
      <c r="L308" s="169"/>
      <c r="M308" s="169"/>
      <c r="N308" s="169"/>
    </row>
    <row r="309" spans="1:14" ht="15">
      <c r="A309" s="169"/>
      <c r="B309" s="169"/>
      <c r="C309" s="169"/>
      <c r="D309" s="169"/>
      <c r="E309" s="169"/>
      <c r="F309" s="169"/>
      <c r="G309" s="169"/>
      <c r="H309" s="169"/>
      <c r="I309" s="169"/>
      <c r="J309" s="169"/>
      <c r="K309" s="169"/>
      <c r="L309" s="169"/>
      <c r="M309" s="169"/>
      <c r="N309" s="169"/>
    </row>
    <row r="310" spans="1:14" ht="15">
      <c r="A310" s="169"/>
      <c r="B310" s="169"/>
      <c r="C310" s="169"/>
      <c r="D310" s="169"/>
      <c r="E310" s="169"/>
      <c r="F310" s="169"/>
      <c r="G310" s="169"/>
      <c r="H310" s="169"/>
      <c r="I310" s="169"/>
      <c r="J310" s="169"/>
      <c r="K310" s="169"/>
      <c r="L310" s="169"/>
      <c r="M310" s="169"/>
      <c r="N310" s="169"/>
    </row>
    <row r="311" spans="1:14" ht="15">
      <c r="A311" s="169"/>
      <c r="B311" s="169"/>
      <c r="C311" s="169"/>
      <c r="D311" s="169"/>
      <c r="E311" s="169"/>
      <c r="F311" s="169"/>
      <c r="G311" s="169"/>
      <c r="H311" s="169"/>
      <c r="I311" s="169"/>
      <c r="J311" s="169"/>
      <c r="K311" s="169"/>
      <c r="L311" s="169"/>
      <c r="M311" s="169"/>
      <c r="N311" s="169"/>
    </row>
    <row r="312" spans="1:14" ht="15">
      <c r="A312" s="169"/>
      <c r="B312" s="169"/>
      <c r="C312" s="169"/>
      <c r="D312" s="169"/>
      <c r="E312" s="169"/>
      <c r="F312" s="169"/>
      <c r="G312" s="169"/>
      <c r="H312" s="169"/>
      <c r="I312" s="169"/>
      <c r="J312" s="169"/>
      <c r="K312" s="169"/>
      <c r="L312" s="169"/>
      <c r="M312" s="169"/>
      <c r="N312" s="169"/>
    </row>
    <row r="313" spans="1:14" ht="15">
      <c r="A313" s="169"/>
      <c r="B313" s="169"/>
      <c r="C313" s="169"/>
      <c r="D313" s="169"/>
      <c r="E313" s="169"/>
      <c r="F313" s="169"/>
      <c r="G313" s="169"/>
      <c r="H313" s="169"/>
      <c r="I313" s="169"/>
      <c r="J313" s="169"/>
      <c r="K313" s="169"/>
      <c r="L313" s="169"/>
      <c r="M313" s="169"/>
      <c r="N313" s="169"/>
    </row>
    <row r="314" spans="1:14" ht="15">
      <c r="A314" s="169"/>
      <c r="B314" s="169"/>
      <c r="C314" s="169"/>
      <c r="D314" s="169"/>
      <c r="E314" s="169"/>
      <c r="F314" s="169"/>
      <c r="G314" s="169"/>
      <c r="H314" s="169"/>
      <c r="I314" s="169"/>
      <c r="J314" s="169"/>
      <c r="K314" s="169"/>
      <c r="L314" s="169"/>
      <c r="M314" s="169"/>
      <c r="N314" s="169"/>
    </row>
    <row r="315" spans="1:14" ht="15">
      <c r="A315" s="169"/>
      <c r="B315" s="169"/>
      <c r="C315" s="169"/>
      <c r="D315" s="169"/>
      <c r="E315" s="169"/>
      <c r="F315" s="169"/>
      <c r="G315" s="169"/>
      <c r="H315" s="169"/>
      <c r="I315" s="169"/>
      <c r="J315" s="169"/>
      <c r="K315" s="169"/>
      <c r="L315" s="169"/>
      <c r="M315" s="169"/>
      <c r="N315" s="169"/>
    </row>
    <row r="316" spans="1:14" ht="15">
      <c r="A316" s="169"/>
      <c r="B316" s="169"/>
      <c r="C316" s="169"/>
      <c r="D316" s="169"/>
      <c r="E316" s="169"/>
      <c r="F316" s="169"/>
      <c r="G316" s="169"/>
      <c r="H316" s="169"/>
      <c r="I316" s="169"/>
      <c r="J316" s="169"/>
      <c r="K316" s="169"/>
      <c r="L316" s="169"/>
      <c r="M316" s="169"/>
      <c r="N316" s="169"/>
    </row>
    <row r="317" spans="1:14" ht="15">
      <c r="A317" s="169"/>
      <c r="B317" s="169"/>
      <c r="C317" s="169"/>
      <c r="D317" s="169"/>
      <c r="E317" s="169"/>
      <c r="F317" s="169"/>
      <c r="G317" s="169"/>
      <c r="H317" s="169"/>
      <c r="I317" s="169"/>
      <c r="J317" s="169"/>
      <c r="K317" s="169"/>
      <c r="L317" s="169"/>
      <c r="M317" s="169"/>
      <c r="N317" s="169"/>
    </row>
    <row r="318" spans="1:14" ht="15">
      <c r="A318" s="169"/>
      <c r="B318" s="169"/>
      <c r="C318" s="169"/>
      <c r="D318" s="169"/>
      <c r="E318" s="169"/>
      <c r="F318" s="169"/>
      <c r="G318" s="169"/>
      <c r="H318" s="169"/>
      <c r="I318" s="169"/>
      <c r="J318" s="169"/>
      <c r="K318" s="169"/>
      <c r="L318" s="169"/>
      <c r="M318" s="169"/>
      <c r="N318" s="169"/>
    </row>
    <row r="319" spans="1:14" ht="15">
      <c r="A319" s="169"/>
      <c r="B319" s="169"/>
      <c r="C319" s="169"/>
      <c r="D319" s="169"/>
      <c r="E319" s="169"/>
      <c r="F319" s="169"/>
      <c r="G319" s="169"/>
      <c r="H319" s="169"/>
      <c r="I319" s="169"/>
      <c r="J319" s="169"/>
      <c r="K319" s="169"/>
      <c r="L319" s="169"/>
      <c r="M319" s="169"/>
      <c r="N319" s="169"/>
    </row>
    <row r="320" spans="1:14" ht="15">
      <c r="A320" s="169"/>
      <c r="B320" s="169"/>
      <c r="C320" s="169"/>
      <c r="D320" s="169"/>
      <c r="E320" s="169"/>
      <c r="F320" s="169"/>
      <c r="G320" s="169"/>
      <c r="H320" s="169"/>
      <c r="I320" s="169"/>
      <c r="J320" s="169"/>
      <c r="K320" s="169"/>
      <c r="L320" s="169"/>
      <c r="M320" s="169"/>
      <c r="N320" s="169"/>
    </row>
    <row r="321" spans="1:14" ht="15">
      <c r="A321" s="169"/>
      <c r="B321" s="169"/>
      <c r="C321" s="169"/>
      <c r="D321" s="169"/>
      <c r="E321" s="169"/>
      <c r="F321" s="169"/>
      <c r="G321" s="169"/>
      <c r="H321" s="169"/>
      <c r="I321" s="169"/>
      <c r="J321" s="169"/>
      <c r="K321" s="169"/>
      <c r="L321" s="169"/>
      <c r="M321" s="169"/>
      <c r="N321" s="169"/>
    </row>
    <row r="322" spans="1:14" ht="15">
      <c r="A322" s="169"/>
      <c r="B322" s="169"/>
      <c r="C322" s="169"/>
      <c r="D322" s="169"/>
      <c r="E322" s="169"/>
      <c r="F322" s="169"/>
      <c r="G322" s="169"/>
      <c r="H322" s="169"/>
      <c r="I322" s="169"/>
      <c r="J322" s="169"/>
      <c r="K322" s="169"/>
      <c r="L322" s="169"/>
      <c r="M322" s="169"/>
      <c r="N322" s="169"/>
    </row>
    <row r="323" spans="1:14" ht="15">
      <c r="A323" s="169"/>
      <c r="B323" s="169"/>
      <c r="C323" s="169"/>
      <c r="D323" s="169"/>
      <c r="E323" s="169"/>
      <c r="F323" s="169"/>
      <c r="G323" s="169"/>
      <c r="H323" s="169"/>
      <c r="I323" s="169"/>
      <c r="J323" s="169"/>
      <c r="K323" s="169"/>
      <c r="L323" s="169"/>
      <c r="M323" s="169"/>
      <c r="N323" s="169"/>
    </row>
    <row r="324" spans="1:14" ht="15">
      <c r="A324" s="169"/>
      <c r="B324" s="169"/>
      <c r="C324" s="169"/>
      <c r="D324" s="169"/>
      <c r="E324" s="169"/>
      <c r="F324" s="169"/>
      <c r="G324" s="169"/>
      <c r="H324" s="169"/>
      <c r="I324" s="169"/>
      <c r="J324" s="169"/>
      <c r="K324" s="169"/>
      <c r="L324" s="169"/>
      <c r="M324" s="169"/>
      <c r="N324" s="169"/>
    </row>
    <row r="325" spans="1:14" ht="15">
      <c r="A325" s="169"/>
      <c r="B325" s="169"/>
      <c r="C325" s="169"/>
      <c r="D325" s="169"/>
      <c r="E325" s="169"/>
      <c r="F325" s="169"/>
      <c r="G325" s="169"/>
      <c r="H325" s="169"/>
      <c r="I325" s="169"/>
      <c r="J325" s="169"/>
      <c r="K325" s="169"/>
      <c r="L325" s="169"/>
      <c r="M325" s="169"/>
      <c r="N325" s="169"/>
    </row>
    <row r="326" spans="1:14" ht="15">
      <c r="A326" s="169"/>
      <c r="B326" s="169"/>
      <c r="C326" s="169"/>
      <c r="D326" s="169"/>
      <c r="E326" s="169"/>
      <c r="F326" s="169"/>
      <c r="G326" s="169"/>
      <c r="H326" s="169"/>
      <c r="I326" s="169"/>
      <c r="J326" s="169"/>
      <c r="K326" s="169"/>
      <c r="L326" s="169"/>
      <c r="M326" s="169"/>
      <c r="N326" s="169"/>
    </row>
    <row r="327" spans="1:14" ht="15">
      <c r="A327" s="169"/>
      <c r="B327" s="169"/>
      <c r="C327" s="169"/>
      <c r="D327" s="169"/>
      <c r="E327" s="169"/>
      <c r="F327" s="169"/>
      <c r="G327" s="169"/>
      <c r="H327" s="169"/>
      <c r="I327" s="169"/>
      <c r="J327" s="169"/>
      <c r="K327" s="169"/>
      <c r="L327" s="169"/>
      <c r="M327" s="169"/>
      <c r="N327" s="169"/>
    </row>
    <row r="328" spans="1:14" ht="15">
      <c r="A328" s="169"/>
      <c r="B328" s="169"/>
      <c r="C328" s="169"/>
      <c r="D328" s="169"/>
      <c r="E328" s="169"/>
      <c r="F328" s="169"/>
      <c r="G328" s="169"/>
      <c r="H328" s="169"/>
      <c r="I328" s="169"/>
      <c r="J328" s="169"/>
      <c r="K328" s="169"/>
      <c r="L328" s="169"/>
      <c r="M328" s="169"/>
      <c r="N328" s="169"/>
    </row>
    <row r="329" spans="1:14" ht="15">
      <c r="A329" s="169"/>
      <c r="B329" s="169"/>
      <c r="C329" s="169"/>
      <c r="D329" s="169"/>
      <c r="E329" s="169"/>
      <c r="F329" s="169"/>
      <c r="G329" s="169"/>
      <c r="H329" s="169"/>
      <c r="I329" s="169"/>
      <c r="J329" s="169"/>
      <c r="K329" s="169"/>
      <c r="L329" s="169"/>
      <c r="M329" s="169"/>
      <c r="N329" s="169"/>
    </row>
    <row r="330" spans="1:14" ht="15">
      <c r="A330" s="169"/>
      <c r="B330" s="169"/>
      <c r="C330" s="169"/>
      <c r="D330" s="169"/>
      <c r="E330" s="169"/>
      <c r="F330" s="169"/>
      <c r="G330" s="169"/>
      <c r="H330" s="169"/>
      <c r="I330" s="169"/>
      <c r="J330" s="169"/>
      <c r="K330" s="169"/>
      <c r="L330" s="169"/>
      <c r="M330" s="169"/>
      <c r="N330" s="169"/>
    </row>
    <row r="331" spans="1:14" ht="15">
      <c r="A331" s="169"/>
      <c r="B331" s="169"/>
      <c r="C331" s="169"/>
      <c r="D331" s="169"/>
      <c r="E331" s="169"/>
      <c r="F331" s="169"/>
      <c r="G331" s="169"/>
      <c r="H331" s="169"/>
      <c r="I331" s="169"/>
      <c r="J331" s="169"/>
      <c r="K331" s="169"/>
      <c r="L331" s="169"/>
      <c r="M331" s="169"/>
      <c r="N331" s="169"/>
    </row>
    <row r="332" spans="1:14" ht="15">
      <c r="A332" s="169"/>
      <c r="B332" s="169"/>
      <c r="C332" s="169"/>
      <c r="D332" s="169"/>
      <c r="E332" s="169"/>
      <c r="F332" s="169"/>
      <c r="G332" s="169"/>
      <c r="H332" s="169"/>
      <c r="I332" s="169"/>
      <c r="J332" s="169"/>
      <c r="K332" s="169"/>
      <c r="L332" s="169"/>
      <c r="M332" s="169"/>
      <c r="N332" s="169"/>
    </row>
    <row r="333" spans="1:14" ht="15">
      <c r="A333" s="169"/>
      <c r="B333" s="169"/>
      <c r="C333" s="169"/>
      <c r="D333" s="169"/>
      <c r="E333" s="169"/>
      <c r="F333" s="169"/>
      <c r="G333" s="169"/>
      <c r="H333" s="169"/>
      <c r="I333" s="169"/>
      <c r="J333" s="169"/>
      <c r="K333" s="169"/>
      <c r="L333" s="169"/>
      <c r="M333" s="169"/>
      <c r="N333" s="169"/>
    </row>
    <row r="334" spans="1:14" ht="15">
      <c r="A334" s="169"/>
      <c r="B334" s="169"/>
      <c r="C334" s="169"/>
      <c r="D334" s="169"/>
      <c r="E334" s="169"/>
      <c r="F334" s="169"/>
      <c r="G334" s="169"/>
      <c r="H334" s="169"/>
      <c r="I334" s="169"/>
      <c r="J334" s="169"/>
      <c r="K334" s="169"/>
      <c r="L334" s="169"/>
      <c r="M334" s="169"/>
      <c r="N334" s="169"/>
    </row>
    <row r="335" spans="1:14" ht="15">
      <c r="A335" s="169"/>
      <c r="B335" s="169"/>
      <c r="C335" s="169"/>
      <c r="D335" s="169"/>
      <c r="E335" s="169"/>
      <c r="F335" s="169"/>
      <c r="G335" s="169"/>
      <c r="H335" s="169"/>
      <c r="I335" s="169"/>
      <c r="J335" s="169"/>
      <c r="K335" s="169"/>
      <c r="L335" s="169"/>
      <c r="M335" s="169"/>
      <c r="N335" s="169"/>
    </row>
    <row r="336" spans="1:14" ht="15">
      <c r="A336" s="169"/>
      <c r="B336" s="169"/>
      <c r="C336" s="169"/>
      <c r="D336" s="169"/>
      <c r="E336" s="169"/>
      <c r="F336" s="169"/>
      <c r="G336" s="169"/>
      <c r="H336" s="169"/>
      <c r="I336" s="169"/>
      <c r="J336" s="169"/>
      <c r="K336" s="169"/>
      <c r="L336" s="169"/>
      <c r="M336" s="169"/>
      <c r="N336" s="169"/>
    </row>
    <row r="337" spans="1:14" ht="15">
      <c r="A337" s="169"/>
      <c r="B337" s="169"/>
      <c r="C337" s="169"/>
      <c r="D337" s="169"/>
      <c r="E337" s="169"/>
      <c r="F337" s="169"/>
      <c r="G337" s="169"/>
      <c r="H337" s="169"/>
      <c r="I337" s="169"/>
      <c r="J337" s="169"/>
      <c r="K337" s="169"/>
      <c r="L337" s="169"/>
      <c r="M337" s="169"/>
      <c r="N337" s="169"/>
    </row>
    <row r="338" spans="1:14" ht="15">
      <c r="A338" s="169"/>
      <c r="B338" s="169"/>
      <c r="C338" s="169"/>
      <c r="D338" s="169"/>
      <c r="E338" s="169"/>
      <c r="F338" s="169"/>
      <c r="G338" s="169"/>
      <c r="H338" s="169"/>
      <c r="I338" s="169"/>
      <c r="J338" s="169"/>
      <c r="K338" s="169"/>
      <c r="L338" s="169"/>
      <c r="M338" s="169"/>
      <c r="N338" s="169"/>
    </row>
    <row r="339" spans="1:14" ht="15">
      <c r="A339" s="169"/>
      <c r="B339" s="169"/>
      <c r="C339" s="169"/>
      <c r="D339" s="169"/>
      <c r="E339" s="169"/>
      <c r="F339" s="169"/>
      <c r="G339" s="169"/>
      <c r="H339" s="169"/>
      <c r="I339" s="169"/>
      <c r="J339" s="169"/>
      <c r="K339" s="169"/>
      <c r="L339" s="169"/>
      <c r="M339" s="169"/>
      <c r="N339" s="169"/>
    </row>
    <row r="340" spans="1:14" ht="15">
      <c r="A340" s="169"/>
    </row>
    <row r="341" spans="1:14" ht="15">
      <c r="A341" s="169"/>
    </row>
    <row r="342" spans="1:14" ht="15">
      <c r="A342" s="169"/>
    </row>
    <row r="343" spans="1:14" ht="15">
      <c r="A343" s="169"/>
    </row>
    <row r="344" spans="1:14" ht="15">
      <c r="A344" s="169"/>
    </row>
    <row r="345" spans="1:14" ht="15">
      <c r="A345" s="169"/>
    </row>
  </sheetData>
  <mergeCells count="3">
    <mergeCell ref="B7:O7"/>
    <mergeCell ref="B8:O8"/>
    <mergeCell ref="C60:O60"/>
  </mergeCells>
  <printOptions horizontalCentered="1"/>
  <pageMargins left="0.98425196850393704" right="0.51181102362204722" top="0.74803149606299213" bottom="0.23622047244094491" header="0" footer="0"/>
  <pageSetup scale="50" orientation="landscape"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9A4D1B-89E1-44D1-AAB9-5F863EF58300}">
  <sheetPr>
    <pageSetUpPr fitToPage="1"/>
  </sheetPr>
  <dimension ref="A1:AH342"/>
  <sheetViews>
    <sheetView view="pageBreakPreview" zoomScaleNormal="100" zoomScaleSheetLayoutView="100" workbookViewId="0">
      <selection activeCell="B7" sqref="B7:O7"/>
    </sheetView>
  </sheetViews>
  <sheetFormatPr defaultColWidth="8.5703125" defaultRowHeight="12.75"/>
  <cols>
    <col min="1" max="1" width="2.5703125" style="170" customWidth="1"/>
    <col min="2" max="2" width="6.42578125" style="170" customWidth="1"/>
    <col min="3" max="3" width="58.5703125" style="170" customWidth="1"/>
    <col min="4" max="4" width="6.5703125" style="170" customWidth="1"/>
    <col min="5" max="5" width="19.42578125" style="170" customWidth="1"/>
    <col min="6" max="6" width="10.7109375" style="170" customWidth="1"/>
    <col min="7" max="7" width="19.42578125" style="170" customWidth="1"/>
    <col min="8" max="8" width="10.7109375" style="170" customWidth="1"/>
    <col min="9" max="9" width="19.42578125" style="170" customWidth="1"/>
    <col min="10" max="10" width="10.7109375" style="170" customWidth="1"/>
    <col min="11" max="11" width="19.42578125" style="170" customWidth="1"/>
    <col min="12" max="12" width="10.7109375" style="170" customWidth="1"/>
    <col min="13" max="13" width="19.42578125" style="170" customWidth="1"/>
    <col min="14" max="14" width="10.7109375" style="170" customWidth="1"/>
    <col min="15" max="15" width="19.42578125" style="170" customWidth="1"/>
    <col min="16" max="16" width="2.5703125" style="170" customWidth="1"/>
    <col min="17" max="16384" width="8.5703125" style="170"/>
  </cols>
  <sheetData>
    <row r="1" spans="1:22" s="99" customFormat="1" ht="17.25" customHeight="1">
      <c r="A1" s="102"/>
      <c r="B1" s="98" t="s">
        <v>0</v>
      </c>
      <c r="C1" s="97"/>
      <c r="D1" s="97"/>
      <c r="E1" s="97"/>
      <c r="F1" s="97"/>
      <c r="G1" s="97"/>
      <c r="H1" s="97"/>
      <c r="I1" s="97"/>
      <c r="J1" s="97"/>
      <c r="L1" s="97"/>
      <c r="N1" s="97"/>
      <c r="O1" s="100" t="s">
        <v>48</v>
      </c>
    </row>
    <row r="2" spans="1:22" s="99" customFormat="1" ht="17.25" customHeight="1">
      <c r="A2" s="102"/>
      <c r="B2" s="98"/>
      <c r="C2" s="97"/>
      <c r="D2" s="97"/>
      <c r="E2" s="97"/>
      <c r="F2" s="97"/>
      <c r="G2" s="97"/>
      <c r="H2" s="97"/>
      <c r="I2" s="97"/>
      <c r="J2" s="97"/>
      <c r="L2" s="97"/>
      <c r="N2" s="97"/>
      <c r="O2" s="100" t="s">
        <v>1</v>
      </c>
    </row>
    <row r="3" spans="1:22" s="99" customFormat="1" ht="17.25" customHeight="1">
      <c r="A3" s="102"/>
      <c r="B3" s="101"/>
      <c r="C3" s="97"/>
      <c r="D3" s="97"/>
      <c r="E3" s="97"/>
      <c r="F3" s="97"/>
      <c r="G3" s="97"/>
      <c r="H3" s="97"/>
      <c r="I3" s="97"/>
      <c r="J3" s="97"/>
      <c r="L3" s="97"/>
      <c r="N3" s="97"/>
      <c r="O3" s="100" t="s">
        <v>50</v>
      </c>
    </row>
    <row r="4" spans="1:22" s="99" customFormat="1" ht="17.25" customHeight="1">
      <c r="A4" s="102"/>
      <c r="B4" s="102"/>
      <c r="C4" s="97"/>
      <c r="D4" s="97"/>
      <c r="E4" s="97"/>
      <c r="F4" s="97"/>
      <c r="G4" s="97"/>
      <c r="H4" s="97"/>
      <c r="I4" s="97"/>
      <c r="J4" s="97"/>
      <c r="L4" s="97"/>
      <c r="N4" s="97"/>
      <c r="O4" s="100" t="s">
        <v>90</v>
      </c>
    </row>
    <row r="5" spans="1:22" s="99" customFormat="1" ht="17.25" customHeight="1">
      <c r="A5" s="102"/>
      <c r="B5" s="102"/>
      <c r="C5" s="97"/>
      <c r="D5" s="97"/>
      <c r="E5" s="97"/>
      <c r="F5" s="97"/>
      <c r="G5" s="97"/>
      <c r="H5" s="97"/>
      <c r="I5" s="97"/>
      <c r="J5" s="97"/>
      <c r="L5" s="97"/>
      <c r="N5" s="97"/>
      <c r="O5" s="100" t="s">
        <v>4</v>
      </c>
    </row>
    <row r="6" spans="1:22" s="99" customFormat="1" ht="17.25" customHeight="1">
      <c r="A6" s="97"/>
      <c r="B6" s="97"/>
      <c r="C6" s="97"/>
      <c r="D6" s="97"/>
      <c r="E6" s="97"/>
      <c r="F6" s="97"/>
      <c r="G6" s="97"/>
      <c r="H6" s="97"/>
      <c r="I6" s="97"/>
      <c r="J6" s="97"/>
      <c r="L6" s="97"/>
      <c r="N6" s="97"/>
      <c r="O6" s="100" t="s">
        <v>167</v>
      </c>
    </row>
    <row r="7" spans="1:22" s="99" customFormat="1" ht="17.25" customHeight="1">
      <c r="A7" s="102"/>
      <c r="B7" s="549" t="s">
        <v>167</v>
      </c>
      <c r="C7" s="549"/>
      <c r="D7" s="549"/>
      <c r="E7" s="549"/>
      <c r="F7" s="549"/>
      <c r="G7" s="549"/>
      <c r="H7" s="549"/>
      <c r="I7" s="549"/>
      <c r="J7" s="549"/>
      <c r="K7" s="549"/>
      <c r="L7" s="549"/>
      <c r="M7" s="549"/>
      <c r="N7" s="549"/>
      <c r="O7" s="549"/>
    </row>
    <row r="8" spans="1:22" s="99" customFormat="1" ht="17.25" customHeight="1">
      <c r="A8" s="97"/>
      <c r="B8" s="550" t="s">
        <v>150</v>
      </c>
      <c r="C8" s="550"/>
      <c r="D8" s="550"/>
      <c r="E8" s="550"/>
      <c r="F8" s="550"/>
      <c r="G8" s="550"/>
      <c r="H8" s="550"/>
      <c r="I8" s="550"/>
      <c r="J8" s="550"/>
      <c r="K8" s="550"/>
      <c r="L8" s="550"/>
      <c r="M8" s="550"/>
      <c r="N8" s="550"/>
      <c r="O8" s="550"/>
    </row>
    <row r="9" spans="1:22" s="99" customFormat="1" ht="17.25" customHeight="1" thickBot="1">
      <c r="A9" s="97"/>
      <c r="B9" s="97"/>
      <c r="C9" s="105"/>
      <c r="D9" s="105"/>
      <c r="E9" s="105"/>
      <c r="F9" s="105"/>
      <c r="G9" s="105"/>
      <c r="H9" s="97"/>
      <c r="I9" s="97"/>
      <c r="J9" s="97"/>
      <c r="K9" s="97"/>
      <c r="L9" s="97"/>
      <c r="M9" s="97"/>
      <c r="N9" s="97"/>
    </row>
    <row r="10" spans="1:22" s="99" customFormat="1" ht="17.25" customHeight="1">
      <c r="A10" s="97"/>
      <c r="B10" s="171" t="s">
        <v>7</v>
      </c>
      <c r="C10" s="107"/>
      <c r="D10" s="108"/>
      <c r="E10" s="107">
        <v>2025</v>
      </c>
      <c r="F10" s="172" t="s">
        <v>36</v>
      </c>
      <c r="G10" s="107">
        <v>2025</v>
      </c>
      <c r="H10" s="172" t="s">
        <v>62</v>
      </c>
      <c r="I10" s="107">
        <v>2026</v>
      </c>
      <c r="J10" s="172" t="s">
        <v>37</v>
      </c>
      <c r="K10" s="107">
        <v>2026</v>
      </c>
      <c r="L10" s="172" t="s">
        <v>42</v>
      </c>
      <c r="M10" s="107">
        <v>2027</v>
      </c>
      <c r="N10" s="172" t="s">
        <v>38</v>
      </c>
      <c r="O10" s="173">
        <v>2028</v>
      </c>
    </row>
    <row r="11" spans="1:22" s="99" customFormat="1" ht="16.5" thickBot="1">
      <c r="A11" s="97"/>
      <c r="B11" s="174" t="s">
        <v>8</v>
      </c>
      <c r="C11" s="112" t="s">
        <v>39</v>
      </c>
      <c r="D11" s="112" t="s">
        <v>99</v>
      </c>
      <c r="E11" s="175" t="s">
        <v>64</v>
      </c>
      <c r="F11" s="112" t="s">
        <v>40</v>
      </c>
      <c r="G11" s="175" t="s">
        <v>11</v>
      </c>
      <c r="H11" s="112" t="s">
        <v>40</v>
      </c>
      <c r="I11" s="175" t="s">
        <v>64</v>
      </c>
      <c r="J11" s="112" t="s">
        <v>40</v>
      </c>
      <c r="K11" s="175" t="s">
        <v>11</v>
      </c>
      <c r="L11" s="112" t="s">
        <v>40</v>
      </c>
      <c r="M11" s="175" t="s">
        <v>30</v>
      </c>
      <c r="N11" s="112" t="s">
        <v>40</v>
      </c>
      <c r="O11" s="176" t="s">
        <v>30</v>
      </c>
    </row>
    <row r="12" spans="1:22" s="99" customFormat="1" ht="17.25" customHeight="1">
      <c r="A12" s="97"/>
      <c r="B12" s="293"/>
      <c r="C12" s="119"/>
      <c r="D12" s="362"/>
      <c r="E12" s="119" t="s">
        <v>12</v>
      </c>
      <c r="F12" s="119" t="s">
        <v>13</v>
      </c>
      <c r="G12" s="119" t="s">
        <v>14</v>
      </c>
      <c r="H12" s="119" t="s">
        <v>15</v>
      </c>
      <c r="I12" s="119" t="s">
        <v>16</v>
      </c>
      <c r="J12" s="120" t="s">
        <v>17</v>
      </c>
      <c r="K12" s="120" t="s">
        <v>18</v>
      </c>
      <c r="L12" s="120" t="s">
        <v>19</v>
      </c>
      <c r="M12" s="120" t="s">
        <v>20</v>
      </c>
      <c r="N12" s="120" t="s">
        <v>21</v>
      </c>
      <c r="O12" s="294" t="s">
        <v>22</v>
      </c>
    </row>
    <row r="13" spans="1:22" s="99" customFormat="1" ht="17.25" customHeight="1">
      <c r="A13" s="97"/>
      <c r="B13" s="154"/>
      <c r="C13" s="178"/>
      <c r="D13" s="381"/>
      <c r="E13" s="178" t="s">
        <v>151</v>
      </c>
      <c r="F13" s="178"/>
      <c r="G13" s="178"/>
      <c r="H13" s="178"/>
      <c r="I13" s="178" t="s">
        <v>151</v>
      </c>
      <c r="J13" s="296"/>
      <c r="K13" s="121"/>
      <c r="L13" s="121"/>
      <c r="M13" s="121"/>
      <c r="N13" s="121"/>
      <c r="O13" s="123"/>
    </row>
    <row r="14" spans="1:22" s="99" customFormat="1" ht="17.25" customHeight="1">
      <c r="A14" s="97"/>
      <c r="B14" s="134"/>
      <c r="C14" s="364"/>
      <c r="D14" s="382"/>
      <c r="E14" s="364"/>
      <c r="F14" s="364"/>
      <c r="G14" s="364"/>
      <c r="H14" s="364"/>
      <c r="I14" s="364"/>
      <c r="J14" s="364"/>
      <c r="K14" s="364"/>
      <c r="L14" s="364"/>
      <c r="M14" s="364"/>
      <c r="N14" s="364"/>
      <c r="O14" s="366"/>
    </row>
    <row r="15" spans="1:22" s="99" customFormat="1" ht="17.25" customHeight="1">
      <c r="A15" s="97"/>
      <c r="B15" s="134">
        <v>25</v>
      </c>
      <c r="C15" s="271" t="s">
        <v>137</v>
      </c>
      <c r="D15" s="272"/>
      <c r="E15" s="369">
        <v>69.570711850000009</v>
      </c>
      <c r="F15" s="369">
        <f t="shared" ref="F15:F21" si="0">G15-E15</f>
        <v>-25.240015939999999</v>
      </c>
      <c r="G15" s="136">
        <v>44.33069591000001</v>
      </c>
      <c r="H15" s="369">
        <f>K15-G15</f>
        <v>-4.4958070000021166E-2</v>
      </c>
      <c r="I15" s="369">
        <v>69.525753800000004</v>
      </c>
      <c r="J15" s="369">
        <f t="shared" ref="J15:J21" si="1">K15-I15</f>
        <v>-25.240015960000015</v>
      </c>
      <c r="K15" s="136">
        <v>44.285737839999989</v>
      </c>
      <c r="L15" s="369">
        <f t="shared" ref="L15:L21" si="2">M15-K15</f>
        <v>-2.1252309999987062E-2</v>
      </c>
      <c r="M15" s="369">
        <v>44.264485530000002</v>
      </c>
      <c r="N15" s="369">
        <f t="shared" ref="N15:N21" si="3">O15-M15</f>
        <v>1.6599999952404687E-6</v>
      </c>
      <c r="O15" s="370">
        <v>44.264487189999997</v>
      </c>
      <c r="Q15" s="397"/>
      <c r="R15" s="397"/>
      <c r="S15" s="397"/>
      <c r="T15" s="397"/>
      <c r="U15" s="397"/>
      <c r="V15" s="397"/>
    </row>
    <row r="16" spans="1:22" s="99" customFormat="1" ht="17.25" customHeight="1">
      <c r="A16" s="97"/>
      <c r="B16" s="134">
        <f t="shared" ref="B16:B22" si="4">B15+1</f>
        <v>26</v>
      </c>
      <c r="C16" s="271" t="s">
        <v>138</v>
      </c>
      <c r="D16" s="272"/>
      <c r="E16" s="369">
        <v>12.600273735000002</v>
      </c>
      <c r="F16" s="369">
        <f t="shared" si="0"/>
        <v>1.6059895396559973</v>
      </c>
      <c r="G16" s="136">
        <v>14.206263274655999</v>
      </c>
      <c r="H16" s="369">
        <f t="shared" ref="H16:H21" si="5">K16-G16</f>
        <v>0.42173672534400097</v>
      </c>
      <c r="I16" s="369">
        <v>12.600273735000002</v>
      </c>
      <c r="J16" s="369">
        <f t="shared" si="1"/>
        <v>2.0277262649999983</v>
      </c>
      <c r="K16" s="136">
        <v>14.628</v>
      </c>
      <c r="L16" s="369">
        <f t="shared" si="2"/>
        <v>0.42473226000000075</v>
      </c>
      <c r="M16" s="369">
        <v>15.052732260000001</v>
      </c>
      <c r="N16" s="369">
        <f t="shared" si="3"/>
        <v>0.30105463999999849</v>
      </c>
      <c r="O16" s="370">
        <v>15.353786899999999</v>
      </c>
      <c r="Q16" s="397"/>
      <c r="R16" s="397"/>
      <c r="S16" s="397"/>
      <c r="T16" s="397"/>
      <c r="U16" s="397"/>
      <c r="V16" s="397"/>
    </row>
    <row r="17" spans="1:22" s="99" customFormat="1" ht="17.25" customHeight="1">
      <c r="A17" s="97"/>
      <c r="B17" s="134">
        <f t="shared" si="4"/>
        <v>27</v>
      </c>
      <c r="C17" s="271" t="s">
        <v>139</v>
      </c>
      <c r="D17" s="272">
        <v>1</v>
      </c>
      <c r="E17" s="136">
        <v>599.55431949731724</v>
      </c>
      <c r="F17" s="136">
        <f t="shared" si="0"/>
        <v>-49.054319497317238</v>
      </c>
      <c r="G17" s="136">
        <v>550.5</v>
      </c>
      <c r="H17" s="136">
        <f t="shared" si="5"/>
        <v>16.799999999999955</v>
      </c>
      <c r="I17" s="136">
        <v>623.71143336488205</v>
      </c>
      <c r="J17" s="136">
        <f t="shared" si="1"/>
        <v>-56.4114333648821</v>
      </c>
      <c r="K17" s="136">
        <v>567.29999999999995</v>
      </c>
      <c r="L17" s="136">
        <f t="shared" si="2"/>
        <v>20.5</v>
      </c>
      <c r="M17" s="136">
        <v>587.79999999999995</v>
      </c>
      <c r="N17" s="136">
        <f t="shared" si="3"/>
        <v>19.800000000000068</v>
      </c>
      <c r="O17" s="179">
        <v>607.6</v>
      </c>
      <c r="Q17" s="397"/>
      <c r="R17" s="397"/>
      <c r="S17" s="397"/>
      <c r="T17" s="397"/>
      <c r="U17" s="397"/>
      <c r="V17" s="397"/>
    </row>
    <row r="18" spans="1:22" s="99" customFormat="1" ht="17.25" customHeight="1">
      <c r="A18" s="97"/>
      <c r="B18" s="134">
        <f t="shared" si="4"/>
        <v>28</v>
      </c>
      <c r="C18" s="271" t="s">
        <v>140</v>
      </c>
      <c r="D18" s="272">
        <v>2</v>
      </c>
      <c r="E18" s="136">
        <v>-490.95845720475364</v>
      </c>
      <c r="F18" s="136">
        <f t="shared" si="0"/>
        <v>14.233599402062111</v>
      </c>
      <c r="G18" s="136">
        <v>-476.72485780269153</v>
      </c>
      <c r="H18" s="136">
        <f t="shared" si="5"/>
        <v>-9.3638604555285951</v>
      </c>
      <c r="I18" s="136">
        <v>-510.32015167608603</v>
      </c>
      <c r="J18" s="136">
        <f t="shared" si="1"/>
        <v>24.231433417865901</v>
      </c>
      <c r="K18" s="136">
        <v>-486.08871825822013</v>
      </c>
      <c r="L18" s="136">
        <f t="shared" si="2"/>
        <v>-14.587166802125523</v>
      </c>
      <c r="M18" s="136">
        <v>-500.67588506034565</v>
      </c>
      <c r="N18" s="136">
        <f t="shared" si="3"/>
        <v>-15.921491503752009</v>
      </c>
      <c r="O18" s="179">
        <v>-516.59737656409766</v>
      </c>
      <c r="Q18" s="397"/>
      <c r="R18" s="397"/>
      <c r="S18" s="397"/>
      <c r="T18" s="397"/>
      <c r="U18" s="397"/>
      <c r="V18" s="397"/>
    </row>
    <row r="19" spans="1:22" s="99" customFormat="1" ht="17.25" customHeight="1">
      <c r="A19" s="97"/>
      <c r="B19" s="134">
        <f t="shared" si="4"/>
        <v>29</v>
      </c>
      <c r="C19" s="266" t="s">
        <v>141</v>
      </c>
      <c r="D19" s="383">
        <v>3</v>
      </c>
      <c r="E19" s="136">
        <v>71.984709040867003</v>
      </c>
      <c r="F19" s="136">
        <f t="shared" si="0"/>
        <v>-7.084709040866997</v>
      </c>
      <c r="G19" s="136">
        <v>64.900000000000006</v>
      </c>
      <c r="H19" s="136">
        <f t="shared" si="5"/>
        <v>-7.7000000000000028</v>
      </c>
      <c r="I19" s="136">
        <v>59.69461913611719</v>
      </c>
      <c r="J19" s="136">
        <f t="shared" si="1"/>
        <v>-2.494619136117187</v>
      </c>
      <c r="K19" s="136">
        <v>57.2</v>
      </c>
      <c r="L19" s="136">
        <f t="shared" si="2"/>
        <v>11.200000000000003</v>
      </c>
      <c r="M19" s="136">
        <v>68.400000000000006</v>
      </c>
      <c r="N19" s="136">
        <f t="shared" si="3"/>
        <v>-7.3000000000000043</v>
      </c>
      <c r="O19" s="179">
        <v>61.1</v>
      </c>
      <c r="Q19" s="397"/>
      <c r="R19" s="397"/>
      <c r="S19" s="397"/>
      <c r="T19" s="397"/>
      <c r="U19" s="397"/>
      <c r="V19" s="397"/>
    </row>
    <row r="20" spans="1:22" s="99" customFormat="1" ht="33" customHeight="1">
      <c r="A20" s="97"/>
      <c r="B20" s="134">
        <f t="shared" si="4"/>
        <v>30</v>
      </c>
      <c r="C20" s="271" t="s">
        <v>156</v>
      </c>
      <c r="D20" s="272">
        <v>4</v>
      </c>
      <c r="E20" s="136">
        <v>3.766324761198161</v>
      </c>
      <c r="F20" s="136">
        <f t="shared" si="0"/>
        <v>15.033675238801839</v>
      </c>
      <c r="G20" s="136">
        <v>18.8</v>
      </c>
      <c r="H20" s="136">
        <f t="shared" si="5"/>
        <v>-0.30000000000000071</v>
      </c>
      <c r="I20" s="136">
        <v>4.6530995576768328</v>
      </c>
      <c r="J20" s="136">
        <f t="shared" si="1"/>
        <v>13.846900442323168</v>
      </c>
      <c r="K20" s="136">
        <v>18.5</v>
      </c>
      <c r="L20" s="136">
        <f t="shared" si="2"/>
        <v>0.19999999999999929</v>
      </c>
      <c r="M20" s="136">
        <v>18.7</v>
      </c>
      <c r="N20" s="136">
        <f t="shared" si="3"/>
        <v>-3</v>
      </c>
      <c r="O20" s="179">
        <v>15.7</v>
      </c>
      <c r="Q20" s="397"/>
      <c r="R20" s="397"/>
      <c r="S20" s="397"/>
      <c r="T20" s="397"/>
      <c r="U20" s="397"/>
      <c r="V20" s="397"/>
    </row>
    <row r="21" spans="1:22" s="99" customFormat="1" ht="17.25" customHeight="1" thickBot="1">
      <c r="A21" s="97"/>
      <c r="B21" s="134">
        <f t="shared" si="4"/>
        <v>31</v>
      </c>
      <c r="C21" s="271" t="s">
        <v>143</v>
      </c>
      <c r="D21" s="272"/>
      <c r="E21" s="371">
        <v>13.831707341246901</v>
      </c>
      <c r="F21" s="371">
        <f t="shared" si="0"/>
        <v>-8.2034264865185769</v>
      </c>
      <c r="G21" s="136">
        <v>5.6282808547283238</v>
      </c>
      <c r="H21" s="371">
        <f t="shared" si="5"/>
        <v>-1.5313587778660542</v>
      </c>
      <c r="I21" s="371">
        <v>12.229812010858694</v>
      </c>
      <c r="J21" s="371">
        <f t="shared" si="1"/>
        <v>-8.1328899339964238</v>
      </c>
      <c r="K21" s="149">
        <v>4.0969220768622696</v>
      </c>
      <c r="L21" s="371">
        <f t="shared" si="2"/>
        <v>4.6170402957033021</v>
      </c>
      <c r="M21" s="371">
        <v>8.7139623725655717</v>
      </c>
      <c r="N21" s="371">
        <f t="shared" si="3"/>
        <v>5.5431086169388912</v>
      </c>
      <c r="O21" s="372">
        <v>14.257070989504463</v>
      </c>
      <c r="Q21" s="397"/>
      <c r="R21" s="397"/>
      <c r="S21" s="397"/>
      <c r="T21" s="397"/>
      <c r="U21" s="397"/>
      <c r="V21" s="397"/>
    </row>
    <row r="22" spans="1:22" s="99" customFormat="1" ht="17.25" customHeight="1">
      <c r="A22" s="97"/>
      <c r="B22" s="134">
        <f t="shared" si="4"/>
        <v>32</v>
      </c>
      <c r="C22" s="271" t="s">
        <v>144</v>
      </c>
      <c r="D22" s="272"/>
      <c r="E22" s="373">
        <f t="shared" ref="E22:O22" si="6">SUM(E15:E21)</f>
        <v>280.34958902087573</v>
      </c>
      <c r="F22" s="373">
        <f t="shared" si="6"/>
        <v>-58.709206784182854</v>
      </c>
      <c r="G22" s="373">
        <f t="shared" si="6"/>
        <v>221.6403822366928</v>
      </c>
      <c r="H22" s="373">
        <f t="shared" si="6"/>
        <v>-1.7184405780507186</v>
      </c>
      <c r="I22" s="373">
        <f t="shared" si="6"/>
        <v>272.09483992844878</v>
      </c>
      <c r="J22" s="373">
        <f t="shared" si="6"/>
        <v>-52.172898269806652</v>
      </c>
      <c r="K22" s="373">
        <f t="shared" si="6"/>
        <v>219.92194165864203</v>
      </c>
      <c r="L22" s="373">
        <f t="shared" si="6"/>
        <v>22.333353443577792</v>
      </c>
      <c r="M22" s="373">
        <f t="shared" si="6"/>
        <v>242.25529510221983</v>
      </c>
      <c r="N22" s="373">
        <f t="shared" si="6"/>
        <v>-0.57732658681306148</v>
      </c>
      <c r="O22" s="374">
        <f t="shared" si="6"/>
        <v>241.6779685154068</v>
      </c>
      <c r="Q22" s="397"/>
      <c r="R22" s="397"/>
      <c r="S22" s="397"/>
      <c r="T22" s="397"/>
      <c r="U22" s="397"/>
      <c r="V22" s="397"/>
    </row>
    <row r="23" spans="1:22" s="99" customFormat="1" ht="17.25" customHeight="1">
      <c r="A23" s="97"/>
      <c r="B23" s="134"/>
      <c r="C23" s="271"/>
      <c r="D23" s="272"/>
      <c r="E23" s="136"/>
      <c r="F23" s="136"/>
      <c r="G23" s="136"/>
      <c r="H23" s="136"/>
      <c r="I23" s="136"/>
      <c r="J23" s="136"/>
      <c r="K23" s="136"/>
      <c r="L23" s="136"/>
      <c r="M23" s="136"/>
      <c r="N23" s="136"/>
      <c r="O23" s="179"/>
      <c r="Q23" s="397"/>
      <c r="R23" s="397"/>
      <c r="S23" s="397"/>
      <c r="T23" s="397"/>
      <c r="U23" s="397"/>
      <c r="V23" s="397"/>
    </row>
    <row r="24" spans="1:22" s="99" customFormat="1" ht="17.25" customHeight="1">
      <c r="A24" s="97"/>
      <c r="B24" s="134">
        <f>B22+1</f>
        <v>33</v>
      </c>
      <c r="C24" s="135" t="s">
        <v>145</v>
      </c>
      <c r="D24" s="375">
        <v>5</v>
      </c>
      <c r="E24" s="136">
        <v>31.325649002935563</v>
      </c>
      <c r="F24" s="136">
        <f>G24-E24</f>
        <v>51.209792271736404</v>
      </c>
      <c r="G24" s="376">
        <v>82.535441274671967</v>
      </c>
      <c r="H24" s="136">
        <f t="shared" ref="H24:H25" si="7">K24-G24</f>
        <v>-45.276982271372418</v>
      </c>
      <c r="I24" s="136">
        <v>28.842197485144169</v>
      </c>
      <c r="J24" s="136">
        <f>K24-I24</f>
        <v>8.4162615181553804</v>
      </c>
      <c r="K24" s="376">
        <v>37.258459003299549</v>
      </c>
      <c r="L24" s="136">
        <f>M24-K24</f>
        <v>-11.779541114537125</v>
      </c>
      <c r="M24" s="136">
        <v>25.478917888762425</v>
      </c>
      <c r="N24" s="136">
        <f>O24-M24</f>
        <v>-1.1663708291634691</v>
      </c>
      <c r="O24" s="179">
        <v>24.312547059598955</v>
      </c>
      <c r="Q24" s="397"/>
      <c r="R24" s="397"/>
      <c r="S24" s="397"/>
      <c r="T24" s="397"/>
      <c r="U24" s="397"/>
      <c r="V24" s="397"/>
    </row>
    <row r="25" spans="1:22" s="99" customFormat="1" ht="17.25" customHeight="1" thickBot="1">
      <c r="A25" s="97"/>
      <c r="B25" s="134">
        <f>B24+1</f>
        <v>34</v>
      </c>
      <c r="C25" s="135" t="s">
        <v>155</v>
      </c>
      <c r="D25" s="375">
        <v>6</v>
      </c>
      <c r="E25" s="149">
        <v>-46.819416989907978</v>
      </c>
      <c r="F25" s="149">
        <f>G25-E25</f>
        <v>-23.794567962618316</v>
      </c>
      <c r="G25" s="149">
        <v>-70.613984952526295</v>
      </c>
      <c r="H25" s="149">
        <f t="shared" si="7"/>
        <v>42.183840281470026</v>
      </c>
      <c r="I25" s="149">
        <v>-41.608328442393201</v>
      </c>
      <c r="J25" s="149">
        <f>K25-I25</f>
        <v>13.178183771336933</v>
      </c>
      <c r="K25" s="149">
        <v>-28.430144671056269</v>
      </c>
      <c r="L25" s="149">
        <f>M25-K25</f>
        <v>1.2082358181269512</v>
      </c>
      <c r="M25" s="149">
        <v>-27.221908852929317</v>
      </c>
      <c r="N25" s="149">
        <f>O25-M25</f>
        <v>6.7427125220975199</v>
      </c>
      <c r="O25" s="184">
        <v>-20.479196330831797</v>
      </c>
      <c r="Q25" s="397"/>
      <c r="R25" s="397"/>
      <c r="S25" s="397"/>
      <c r="T25" s="397"/>
      <c r="U25" s="397"/>
      <c r="V25" s="397"/>
    </row>
    <row r="26" spans="1:22" s="99" customFormat="1" ht="17.25" customHeight="1">
      <c r="A26" s="97"/>
      <c r="B26" s="134">
        <f>B25+1</f>
        <v>35</v>
      </c>
      <c r="C26" s="271" t="s">
        <v>147</v>
      </c>
      <c r="D26" s="272"/>
      <c r="E26" s="153">
        <f t="shared" ref="E26:O26" si="8">E24+E25</f>
        <v>-15.493767986972415</v>
      </c>
      <c r="F26" s="153">
        <f t="shared" si="8"/>
        <v>27.415224309118088</v>
      </c>
      <c r="G26" s="157">
        <f t="shared" si="8"/>
        <v>11.921456322145673</v>
      </c>
      <c r="H26" s="153">
        <f t="shared" si="8"/>
        <v>-3.0931419899023922</v>
      </c>
      <c r="I26" s="157">
        <f t="shared" si="8"/>
        <v>-12.766130957249032</v>
      </c>
      <c r="J26" s="153">
        <f t="shared" si="8"/>
        <v>21.594445289492313</v>
      </c>
      <c r="K26" s="153">
        <f t="shared" si="8"/>
        <v>8.8283143322432807</v>
      </c>
      <c r="L26" s="153">
        <f t="shared" si="8"/>
        <v>-10.571305296410173</v>
      </c>
      <c r="M26" s="153">
        <f t="shared" si="8"/>
        <v>-1.7429909641668928</v>
      </c>
      <c r="N26" s="153">
        <f t="shared" si="8"/>
        <v>5.5763416929340508</v>
      </c>
      <c r="O26" s="185">
        <f t="shared" si="8"/>
        <v>3.833350728767158</v>
      </c>
      <c r="Q26" s="397"/>
      <c r="R26" s="397"/>
      <c r="S26" s="397"/>
      <c r="T26" s="397"/>
      <c r="U26" s="397"/>
      <c r="V26" s="397"/>
    </row>
    <row r="27" spans="1:22" s="99" customFormat="1" ht="17.25" customHeight="1" thickBot="1">
      <c r="A27" s="97"/>
      <c r="B27" s="134"/>
      <c r="C27" s="155"/>
      <c r="D27" s="272"/>
      <c r="E27" s="149"/>
      <c r="F27" s="149"/>
      <c r="G27" s="149"/>
      <c r="H27" s="149"/>
      <c r="I27" s="149"/>
      <c r="J27" s="149"/>
      <c r="K27" s="149"/>
      <c r="L27" s="149"/>
      <c r="M27" s="149"/>
      <c r="N27" s="149"/>
      <c r="O27" s="184"/>
      <c r="Q27" s="397"/>
      <c r="R27" s="397"/>
      <c r="S27" s="397"/>
      <c r="T27" s="397"/>
      <c r="U27" s="397"/>
      <c r="V27" s="397"/>
    </row>
    <row r="28" spans="1:22" s="99" customFormat="1" ht="24" customHeight="1" thickBot="1">
      <c r="A28" s="97"/>
      <c r="B28" s="160">
        <f>B26+1</f>
        <v>36</v>
      </c>
      <c r="C28" s="385" t="s">
        <v>168</v>
      </c>
      <c r="D28" s="386"/>
      <c r="E28" s="331">
        <f>E22+E26</f>
        <v>264.85582103390334</v>
      </c>
      <c r="F28" s="331">
        <f t="shared" ref="F28:O28" si="9">F22+F26</f>
        <v>-31.293982475064766</v>
      </c>
      <c r="G28" s="331">
        <f t="shared" si="9"/>
        <v>233.56183855883847</v>
      </c>
      <c r="H28" s="331">
        <f t="shared" si="9"/>
        <v>-4.8115825679531108</v>
      </c>
      <c r="I28" s="331">
        <f t="shared" si="9"/>
        <v>259.32870897119972</v>
      </c>
      <c r="J28" s="331">
        <f t="shared" si="9"/>
        <v>-30.578452980314339</v>
      </c>
      <c r="K28" s="331">
        <f t="shared" si="9"/>
        <v>228.75025599088531</v>
      </c>
      <c r="L28" s="331">
        <f t="shared" si="9"/>
        <v>11.762048147167619</v>
      </c>
      <c r="M28" s="331">
        <f t="shared" si="9"/>
        <v>240.51230413805294</v>
      </c>
      <c r="N28" s="331">
        <f t="shared" si="9"/>
        <v>4.9990151061209893</v>
      </c>
      <c r="O28" s="332">
        <f t="shared" si="9"/>
        <v>245.51131924417396</v>
      </c>
      <c r="Q28" s="397"/>
      <c r="R28" s="397"/>
      <c r="S28" s="397"/>
      <c r="T28" s="397"/>
      <c r="U28" s="397"/>
      <c r="V28" s="397"/>
    </row>
    <row r="29" spans="1:22" s="99" customFormat="1" ht="17.25" customHeight="1">
      <c r="A29" s="97"/>
      <c r="B29" s="97"/>
      <c r="C29" s="97"/>
      <c r="D29" s="97"/>
      <c r="E29" s="97"/>
      <c r="F29" s="97"/>
      <c r="G29" s="97"/>
      <c r="H29" s="97"/>
      <c r="I29" s="97"/>
      <c r="J29" s="97"/>
      <c r="K29" s="97"/>
      <c r="L29" s="97"/>
      <c r="M29" s="97"/>
      <c r="N29" s="97"/>
    </row>
    <row r="30" spans="1:22" s="99" customFormat="1" ht="17.25" customHeight="1" thickBot="1">
      <c r="A30" s="97"/>
      <c r="B30" s="97"/>
      <c r="C30" s="97"/>
      <c r="D30" s="97"/>
      <c r="E30" s="97"/>
      <c r="F30" s="97"/>
      <c r="G30" s="97"/>
      <c r="H30" s="97"/>
      <c r="I30" s="97"/>
      <c r="J30" s="97"/>
      <c r="K30" s="97"/>
      <c r="L30" s="97"/>
      <c r="M30" s="97"/>
      <c r="N30" s="97"/>
    </row>
    <row r="31" spans="1:22" s="99" customFormat="1" ht="17.25" customHeight="1">
      <c r="A31" s="97"/>
      <c r="B31" s="171" t="s">
        <v>7</v>
      </c>
      <c r="C31" s="107"/>
      <c r="D31" s="108"/>
      <c r="E31" s="107">
        <v>2028</v>
      </c>
      <c r="F31" s="172" t="s">
        <v>36</v>
      </c>
      <c r="G31" s="227">
        <v>2029</v>
      </c>
      <c r="H31" s="172" t="s">
        <v>41</v>
      </c>
      <c r="I31" s="107">
        <v>2030</v>
      </c>
      <c r="J31" s="228" t="s">
        <v>37</v>
      </c>
      <c r="K31" s="173">
        <v>2031</v>
      </c>
      <c r="L31" s="398"/>
      <c r="M31" s="398"/>
      <c r="N31" s="398"/>
      <c r="O31" s="398"/>
    </row>
    <row r="32" spans="1:22" s="99" customFormat="1" ht="17.25" customHeight="1" thickBot="1">
      <c r="A32" s="97"/>
      <c r="B32" s="174" t="s">
        <v>8</v>
      </c>
      <c r="C32" s="112" t="s">
        <v>39</v>
      </c>
      <c r="D32" s="112" t="s">
        <v>99</v>
      </c>
      <c r="E32" s="175" t="s">
        <v>30</v>
      </c>
      <c r="F32" s="112" t="s">
        <v>40</v>
      </c>
      <c r="G32" s="229" t="s">
        <v>30</v>
      </c>
      <c r="H32" s="112" t="s">
        <v>40</v>
      </c>
      <c r="I32" s="175" t="s">
        <v>30</v>
      </c>
      <c r="J32" s="230" t="s">
        <v>40</v>
      </c>
      <c r="K32" s="200" t="s">
        <v>30</v>
      </c>
      <c r="L32" s="398"/>
      <c r="M32" s="398"/>
      <c r="N32" s="398"/>
      <c r="O32" s="398"/>
    </row>
    <row r="33" spans="1:15" ht="17.25" customHeight="1">
      <c r="A33" s="169"/>
      <c r="B33" s="154"/>
      <c r="C33" s="178"/>
      <c r="D33" s="381"/>
      <c r="E33" s="178" t="s">
        <v>12</v>
      </c>
      <c r="F33" s="178" t="s">
        <v>13</v>
      </c>
      <c r="G33" s="231" t="s">
        <v>14</v>
      </c>
      <c r="H33" s="178" t="s">
        <v>15</v>
      </c>
      <c r="I33" s="178" t="s">
        <v>16</v>
      </c>
      <c r="J33" s="319" t="s">
        <v>17</v>
      </c>
      <c r="K33" s="233" t="s">
        <v>18</v>
      </c>
      <c r="L33" s="398"/>
      <c r="M33" s="398"/>
      <c r="N33" s="398"/>
      <c r="O33" s="398"/>
    </row>
    <row r="34" spans="1:15" ht="17.25" customHeight="1">
      <c r="A34" s="169"/>
      <c r="B34" s="134"/>
      <c r="C34" s="364"/>
      <c r="D34" s="382"/>
      <c r="E34" s="364"/>
      <c r="F34" s="364"/>
      <c r="G34" s="399"/>
      <c r="H34" s="364"/>
      <c r="I34" s="364"/>
      <c r="J34" s="400"/>
      <c r="K34" s="366"/>
      <c r="L34" s="398"/>
      <c r="M34" s="398"/>
      <c r="N34" s="398"/>
      <c r="O34" s="398"/>
    </row>
    <row r="35" spans="1:15" ht="17.25" customHeight="1">
      <c r="A35" s="169"/>
      <c r="B35" s="134">
        <f>B28+1</f>
        <v>37</v>
      </c>
      <c r="C35" s="271" t="s">
        <v>137</v>
      </c>
      <c r="D35" s="272"/>
      <c r="E35" s="136">
        <f>'G2-2-1_Table 6b'!$O$15</f>
        <v>44.264487189999997</v>
      </c>
      <c r="F35" s="369">
        <f t="shared" ref="F35:F41" si="10">G35-E35</f>
        <v>-1.7400000089651257E-6</v>
      </c>
      <c r="G35" s="234">
        <v>44.264485449999988</v>
      </c>
      <c r="H35" s="369">
        <f t="shared" ref="H35:H41" si="11">I35-G35</f>
        <v>1.9400000113023452E-6</v>
      </c>
      <c r="I35" s="136">
        <v>44.264487389999999</v>
      </c>
      <c r="J35" s="369">
        <f t="shared" ref="J35:J41" si="12">K35-I35</f>
        <v>-2.5759000001812637E-4</v>
      </c>
      <c r="K35" s="179">
        <v>44.264229799999981</v>
      </c>
      <c r="L35" s="398"/>
      <c r="M35" s="398"/>
      <c r="N35" s="398"/>
      <c r="O35" s="398"/>
    </row>
    <row r="36" spans="1:15" ht="17.25" customHeight="1">
      <c r="A36" s="169"/>
      <c r="B36" s="134">
        <f>B35+1</f>
        <v>38</v>
      </c>
      <c r="C36" s="271" t="s">
        <v>138</v>
      </c>
      <c r="D36" s="272"/>
      <c r="E36" s="136">
        <f>'G2-2-1_Table 6b'!O16</f>
        <v>15.353786899999999</v>
      </c>
      <c r="F36" s="369">
        <f t="shared" si="10"/>
        <v>0.30707574000000015</v>
      </c>
      <c r="G36" s="234">
        <v>15.66086264</v>
      </c>
      <c r="H36" s="369">
        <f t="shared" si="11"/>
        <v>0.313217250000001</v>
      </c>
      <c r="I36" s="136">
        <v>15.974079890000001</v>
      </c>
      <c r="J36" s="369">
        <f t="shared" si="12"/>
        <v>0.31948159999999781</v>
      </c>
      <c r="K36" s="179">
        <v>16.293561489999998</v>
      </c>
      <c r="L36" s="398"/>
      <c r="M36" s="398"/>
      <c r="N36" s="398"/>
      <c r="O36" s="398"/>
    </row>
    <row r="37" spans="1:15" ht="17.25" customHeight="1">
      <c r="A37" s="169"/>
      <c r="B37" s="134">
        <f t="shared" ref="B37:B42" si="13">B36+1</f>
        <v>39</v>
      </c>
      <c r="C37" s="271" t="s">
        <v>139</v>
      </c>
      <c r="D37" s="272">
        <v>1</v>
      </c>
      <c r="E37" s="136">
        <f>'G2-2-1_Table 6b'!O17</f>
        <v>607.6</v>
      </c>
      <c r="F37" s="136">
        <f t="shared" si="10"/>
        <v>19.299999999999955</v>
      </c>
      <c r="G37" s="234">
        <v>626.9</v>
      </c>
      <c r="H37" s="136">
        <f t="shared" si="11"/>
        <v>22.600000000000023</v>
      </c>
      <c r="I37" s="136">
        <v>649.5</v>
      </c>
      <c r="J37" s="136">
        <f t="shared" si="12"/>
        <v>18.600000000000023</v>
      </c>
      <c r="K37" s="179">
        <v>668.1</v>
      </c>
      <c r="L37" s="398"/>
      <c r="M37" s="398"/>
      <c r="N37" s="398"/>
      <c r="O37" s="398"/>
    </row>
    <row r="38" spans="1:15" ht="17.25" customHeight="1">
      <c r="A38" s="169"/>
      <c r="B38" s="134">
        <f t="shared" si="13"/>
        <v>40</v>
      </c>
      <c r="C38" s="271" t="s">
        <v>140</v>
      </c>
      <c r="D38" s="272">
        <v>2</v>
      </c>
      <c r="E38" s="136">
        <f>'G2-2-1_Table 6b'!O18</f>
        <v>-516.59737656409766</v>
      </c>
      <c r="F38" s="136">
        <f t="shared" si="10"/>
        <v>-18.740255096177179</v>
      </c>
      <c r="G38" s="234">
        <v>-535.33763166027484</v>
      </c>
      <c r="H38" s="136">
        <f t="shared" si="11"/>
        <v>-21.176785778705607</v>
      </c>
      <c r="I38" s="136">
        <v>-556.51441743898044</v>
      </c>
      <c r="J38" s="136">
        <f t="shared" si="12"/>
        <v>-22.173020225270307</v>
      </c>
      <c r="K38" s="179">
        <v>-578.68743766425075</v>
      </c>
      <c r="L38" s="398"/>
      <c r="M38" s="398"/>
      <c r="N38" s="398"/>
      <c r="O38" s="398"/>
    </row>
    <row r="39" spans="1:15" ht="17.25" customHeight="1">
      <c r="A39" s="169"/>
      <c r="B39" s="134">
        <f t="shared" si="13"/>
        <v>41</v>
      </c>
      <c r="C39" s="266" t="s">
        <v>141</v>
      </c>
      <c r="D39" s="383">
        <v>3</v>
      </c>
      <c r="E39" s="136">
        <f>'G2-2-1_Table 6b'!O19</f>
        <v>61.1</v>
      </c>
      <c r="F39" s="136">
        <f t="shared" si="10"/>
        <v>11.999999999999993</v>
      </c>
      <c r="G39" s="234">
        <v>73.099999999999994</v>
      </c>
      <c r="H39" s="136">
        <f t="shared" si="11"/>
        <v>-3.6999999999999886</v>
      </c>
      <c r="I39" s="136">
        <v>69.400000000000006</v>
      </c>
      <c r="J39" s="136">
        <f t="shared" si="12"/>
        <v>8.2999999999999972</v>
      </c>
      <c r="K39" s="179">
        <v>77.7</v>
      </c>
      <c r="L39" s="398"/>
      <c r="M39" s="398"/>
      <c r="N39" s="398"/>
      <c r="O39" s="398"/>
    </row>
    <row r="40" spans="1:15" ht="33" customHeight="1">
      <c r="A40" s="169"/>
      <c r="B40" s="134">
        <f t="shared" si="13"/>
        <v>42</v>
      </c>
      <c r="C40" s="271" t="s">
        <v>156</v>
      </c>
      <c r="D40" s="272">
        <v>4</v>
      </c>
      <c r="E40" s="136">
        <f>'G2-2-1_Table 6b'!O20</f>
        <v>15.7</v>
      </c>
      <c r="F40" s="136">
        <f t="shared" si="10"/>
        <v>-6.5</v>
      </c>
      <c r="G40" s="234">
        <v>9.1999999999999993</v>
      </c>
      <c r="H40" s="136">
        <f t="shared" si="11"/>
        <v>-2.3999999999999995</v>
      </c>
      <c r="I40" s="136">
        <v>6.8</v>
      </c>
      <c r="J40" s="136">
        <f t="shared" si="12"/>
        <v>3.3999999999999995</v>
      </c>
      <c r="K40" s="179">
        <v>10.199999999999999</v>
      </c>
      <c r="L40" s="398"/>
      <c r="M40" s="398"/>
      <c r="N40" s="398"/>
      <c r="O40" s="398"/>
    </row>
    <row r="41" spans="1:15" ht="17.25" customHeight="1" thickBot="1">
      <c r="A41" s="169"/>
      <c r="B41" s="134">
        <f t="shared" si="13"/>
        <v>43</v>
      </c>
      <c r="C41" s="271" t="s">
        <v>143</v>
      </c>
      <c r="D41" s="272"/>
      <c r="E41" s="149">
        <f>'G2-2-1_Table 6b'!O21</f>
        <v>14.257070989504463</v>
      </c>
      <c r="F41" s="371">
        <f t="shared" si="10"/>
        <v>6.2736410824703519</v>
      </c>
      <c r="G41" s="234">
        <v>20.530712071974815</v>
      </c>
      <c r="H41" s="371">
        <f t="shared" si="11"/>
        <v>4.7216878873466861</v>
      </c>
      <c r="I41" s="136">
        <v>25.252399959321501</v>
      </c>
      <c r="J41" s="371">
        <f t="shared" si="12"/>
        <v>-6.6823127376332643</v>
      </c>
      <c r="K41" s="179">
        <v>18.570087221688237</v>
      </c>
      <c r="L41" s="398"/>
      <c r="M41" s="398"/>
      <c r="N41" s="398"/>
      <c r="O41" s="398"/>
    </row>
    <row r="42" spans="1:15" ht="17.25" customHeight="1">
      <c r="A42" s="169"/>
      <c r="B42" s="134">
        <f t="shared" si="13"/>
        <v>44</v>
      </c>
      <c r="C42" s="271" t="s">
        <v>144</v>
      </c>
      <c r="D42" s="272"/>
      <c r="E42" s="373">
        <f t="shared" ref="E42:K42" si="14">SUM(E35:E41)</f>
        <v>241.6779685154068</v>
      </c>
      <c r="F42" s="373">
        <f t="shared" si="14"/>
        <v>12.640459986293113</v>
      </c>
      <c r="G42" s="401">
        <f t="shared" si="14"/>
        <v>254.31842850169988</v>
      </c>
      <c r="H42" s="373">
        <f t="shared" si="14"/>
        <v>0.35812129864112574</v>
      </c>
      <c r="I42" s="373">
        <f t="shared" si="14"/>
        <v>254.67654980034106</v>
      </c>
      <c r="J42" s="373">
        <f t="shared" si="14"/>
        <v>1.7638910470964255</v>
      </c>
      <c r="K42" s="374">
        <f t="shared" si="14"/>
        <v>256.44044084743746</v>
      </c>
      <c r="L42" s="398"/>
      <c r="M42" s="398"/>
      <c r="N42" s="398"/>
      <c r="O42" s="398"/>
    </row>
    <row r="43" spans="1:15" ht="17.25" customHeight="1">
      <c r="A43" s="169"/>
      <c r="B43" s="134"/>
      <c r="C43" s="271"/>
      <c r="D43" s="272"/>
      <c r="E43" s="136"/>
      <c r="F43" s="136"/>
      <c r="G43" s="234"/>
      <c r="H43" s="136"/>
      <c r="I43" s="136"/>
      <c r="J43" s="136"/>
      <c r="K43" s="179"/>
      <c r="L43" s="398"/>
      <c r="M43" s="398"/>
      <c r="N43" s="398"/>
      <c r="O43" s="398"/>
    </row>
    <row r="44" spans="1:15" ht="17.25" customHeight="1">
      <c r="A44" s="169"/>
      <c r="B44" s="134">
        <f>B42+1</f>
        <v>45</v>
      </c>
      <c r="C44" s="135" t="s">
        <v>145</v>
      </c>
      <c r="D44" s="375">
        <v>5</v>
      </c>
      <c r="E44" s="376">
        <f>'G2-2-1_Table 6b'!O24</f>
        <v>24.312547059598955</v>
      </c>
      <c r="F44" s="136">
        <f>G44-E44</f>
        <v>-14.084245285127452</v>
      </c>
      <c r="G44" s="234">
        <v>10.228301774471504</v>
      </c>
      <c r="H44" s="136">
        <f>I44-G44</f>
        <v>10.953460478229061</v>
      </c>
      <c r="I44" s="136">
        <v>21.181762252700565</v>
      </c>
      <c r="J44" s="136">
        <f>K44-I44</f>
        <v>-1.4245531953853572</v>
      </c>
      <c r="K44" s="179">
        <v>19.757209057315208</v>
      </c>
      <c r="L44" s="398"/>
      <c r="M44" s="398"/>
      <c r="N44" s="398"/>
      <c r="O44" s="398"/>
    </row>
    <row r="45" spans="1:15" ht="17.25" customHeight="1" thickBot="1">
      <c r="A45" s="169"/>
      <c r="B45" s="134">
        <f>B44+1</f>
        <v>46</v>
      </c>
      <c r="C45" s="135" t="s">
        <v>146</v>
      </c>
      <c r="D45" s="375">
        <v>6</v>
      </c>
      <c r="E45" s="149">
        <f>'G2-2-1_Table 6b'!O25</f>
        <v>-20.479196330831797</v>
      </c>
      <c r="F45" s="149">
        <f>G45-E45</f>
        <v>4.2102717193222929</v>
      </c>
      <c r="G45" s="242">
        <v>-16.268924611509505</v>
      </c>
      <c r="H45" s="149">
        <f>I45-G45</f>
        <v>-2.4690932537421872</v>
      </c>
      <c r="I45" s="149">
        <v>-18.738017865251692</v>
      </c>
      <c r="J45" s="149">
        <f>K45-I45</f>
        <v>-6.7167357244503592</v>
      </c>
      <c r="K45" s="184">
        <v>-25.454753589702051</v>
      </c>
      <c r="L45" s="398"/>
      <c r="M45" s="398"/>
      <c r="N45" s="398"/>
      <c r="O45" s="398"/>
    </row>
    <row r="46" spans="1:15" ht="17.25" customHeight="1">
      <c r="A46" s="169"/>
      <c r="B46" s="134">
        <f>B45+1</f>
        <v>47</v>
      </c>
      <c r="C46" s="271" t="s">
        <v>147</v>
      </c>
      <c r="D46" s="272"/>
      <c r="E46" s="157">
        <f t="shared" ref="E46:K46" si="15">E44+E45</f>
        <v>3.833350728767158</v>
      </c>
      <c r="F46" s="153">
        <f t="shared" si="15"/>
        <v>-9.8739735658051586</v>
      </c>
      <c r="G46" s="402">
        <f t="shared" si="15"/>
        <v>-6.0406228370380006</v>
      </c>
      <c r="H46" s="153">
        <f t="shared" si="15"/>
        <v>8.4843672244868742</v>
      </c>
      <c r="I46" s="157">
        <f t="shared" si="15"/>
        <v>2.4437443874488736</v>
      </c>
      <c r="J46" s="153">
        <f t="shared" si="15"/>
        <v>-8.1412889198357163</v>
      </c>
      <c r="K46" s="191">
        <f t="shared" si="15"/>
        <v>-5.6975445323868428</v>
      </c>
      <c r="L46" s="398"/>
      <c r="M46" s="398"/>
      <c r="N46" s="398"/>
      <c r="O46" s="398"/>
    </row>
    <row r="47" spans="1:15" ht="17.25" customHeight="1" thickBot="1">
      <c r="A47" s="169"/>
      <c r="B47" s="134"/>
      <c r="C47" s="155"/>
      <c r="D47" s="272"/>
      <c r="E47" s="149"/>
      <c r="F47" s="149"/>
      <c r="G47" s="242"/>
      <c r="H47" s="149"/>
      <c r="I47" s="149"/>
      <c r="J47" s="149"/>
      <c r="K47" s="184"/>
      <c r="L47" s="398"/>
      <c r="M47" s="398"/>
      <c r="N47" s="398"/>
      <c r="O47" s="398"/>
    </row>
    <row r="48" spans="1:15" ht="24" customHeight="1" thickBot="1">
      <c r="A48" s="169"/>
      <c r="B48" s="160">
        <f>B46+1</f>
        <v>48</v>
      </c>
      <c r="C48" s="385" t="s">
        <v>169</v>
      </c>
      <c r="D48" s="386"/>
      <c r="E48" s="331">
        <f>E42+E46</f>
        <v>245.51131924417396</v>
      </c>
      <c r="F48" s="331">
        <f t="shared" ref="F48:K48" si="16">F42+F46</f>
        <v>2.7664864204879542</v>
      </c>
      <c r="G48" s="403">
        <f t="shared" si="16"/>
        <v>248.27780566466188</v>
      </c>
      <c r="H48" s="331">
        <f t="shared" si="16"/>
        <v>8.8424885231280008</v>
      </c>
      <c r="I48" s="331">
        <f t="shared" si="16"/>
        <v>257.12029418778991</v>
      </c>
      <c r="J48" s="331">
        <f t="shared" si="16"/>
        <v>-6.3773978727392908</v>
      </c>
      <c r="K48" s="332">
        <f t="shared" si="16"/>
        <v>250.74289631505061</v>
      </c>
      <c r="L48" s="398"/>
      <c r="M48" s="398"/>
      <c r="N48" s="398"/>
      <c r="O48" s="398"/>
    </row>
    <row r="49" spans="1:34" ht="17.25" customHeight="1">
      <c r="A49" s="169"/>
      <c r="B49" s="169"/>
      <c r="C49" s="169"/>
      <c r="D49" s="169"/>
      <c r="E49" s="169"/>
      <c r="F49" s="169"/>
      <c r="G49" s="169"/>
      <c r="H49" s="169"/>
      <c r="I49" s="169"/>
      <c r="J49" s="169"/>
      <c r="K49" s="169"/>
      <c r="L49" s="398"/>
      <c r="M49" s="398"/>
      <c r="N49" s="398"/>
      <c r="O49" s="398"/>
    </row>
    <row r="50" spans="1:34" ht="17.25" customHeight="1">
      <c r="A50" s="169"/>
      <c r="B50" s="387" t="s">
        <v>32</v>
      </c>
      <c r="C50" s="387"/>
      <c r="D50" s="388"/>
      <c r="E50" s="388"/>
      <c r="F50" s="388"/>
      <c r="G50" s="388"/>
      <c r="H50" s="388"/>
      <c r="I50" s="388"/>
      <c r="J50" s="388"/>
      <c r="K50" s="388"/>
      <c r="L50" s="398"/>
      <c r="M50" s="398"/>
      <c r="N50" s="398"/>
      <c r="O50" s="398"/>
    </row>
    <row r="51" spans="1:34" ht="17.25" customHeight="1">
      <c r="A51" s="169"/>
      <c r="B51" s="389">
        <v>1</v>
      </c>
      <c r="C51" s="404" t="s">
        <v>159</v>
      </c>
      <c r="D51" s="404"/>
      <c r="E51" s="404"/>
      <c r="F51" s="404"/>
      <c r="G51" s="404"/>
      <c r="H51" s="404"/>
      <c r="I51" s="404"/>
      <c r="J51" s="404"/>
      <c r="K51" s="404"/>
      <c r="L51" s="169"/>
      <c r="M51" s="169"/>
      <c r="N51" s="169"/>
    </row>
    <row r="52" spans="1:34" ht="17.25" customHeight="1">
      <c r="A52" s="169"/>
      <c r="B52" s="389">
        <v>2</v>
      </c>
      <c r="C52" s="404" t="s">
        <v>170</v>
      </c>
      <c r="D52" s="390"/>
      <c r="E52" s="390"/>
      <c r="F52" s="390"/>
      <c r="G52" s="390"/>
      <c r="H52" s="390"/>
      <c r="I52" s="390"/>
      <c r="J52" s="390"/>
      <c r="K52" s="390"/>
      <c r="L52" s="169"/>
      <c r="M52" s="169"/>
      <c r="N52" s="169"/>
    </row>
    <row r="53" spans="1:34" ht="17.25" customHeight="1">
      <c r="A53" s="169"/>
      <c r="B53" s="389">
        <v>3</v>
      </c>
      <c r="C53" s="404" t="s">
        <v>161</v>
      </c>
      <c r="D53" s="390"/>
      <c r="E53" s="390"/>
      <c r="F53" s="390"/>
      <c r="G53" s="390"/>
      <c r="H53" s="390"/>
      <c r="I53" s="390"/>
      <c r="J53" s="390"/>
      <c r="K53" s="390"/>
      <c r="L53" s="404"/>
      <c r="M53" s="404"/>
      <c r="N53" s="404"/>
      <c r="O53" s="404"/>
    </row>
    <row r="54" spans="1:34" ht="17.25" customHeight="1">
      <c r="A54" s="169"/>
      <c r="B54" s="389">
        <v>4</v>
      </c>
      <c r="C54" s="404" t="s">
        <v>162</v>
      </c>
      <c r="D54" s="390"/>
      <c r="E54" s="390"/>
      <c r="F54" s="390"/>
      <c r="G54" s="390"/>
      <c r="H54" s="390"/>
      <c r="I54" s="390"/>
      <c r="J54" s="390"/>
      <c r="K54" s="390"/>
      <c r="L54" s="390"/>
      <c r="M54" s="390"/>
      <c r="N54" s="390"/>
      <c r="O54" s="391"/>
    </row>
    <row r="55" spans="1:34" ht="17.25" customHeight="1">
      <c r="A55" s="390"/>
      <c r="B55" s="389">
        <v>5</v>
      </c>
      <c r="C55" s="404" t="s">
        <v>163</v>
      </c>
      <c r="D55" s="390"/>
      <c r="E55" s="390"/>
      <c r="F55" s="390"/>
      <c r="G55" s="390"/>
      <c r="H55" s="390"/>
      <c r="I55" s="390"/>
      <c r="J55" s="390"/>
      <c r="K55" s="390"/>
      <c r="L55" s="390"/>
      <c r="M55" s="390"/>
      <c r="N55" s="390"/>
      <c r="O55" s="391"/>
      <c r="P55" s="391"/>
      <c r="Q55" s="391"/>
      <c r="R55" s="391"/>
      <c r="S55" s="391"/>
      <c r="T55" s="391"/>
      <c r="U55" s="391"/>
      <c r="V55" s="391"/>
      <c r="W55" s="391"/>
      <c r="X55" s="391"/>
      <c r="Y55" s="391"/>
      <c r="Z55" s="391"/>
      <c r="AA55" s="391"/>
      <c r="AB55" s="391"/>
      <c r="AC55" s="391"/>
      <c r="AD55" s="391"/>
      <c r="AE55" s="391"/>
      <c r="AF55" s="391"/>
      <c r="AG55" s="391"/>
      <c r="AH55" s="391"/>
    </row>
    <row r="56" spans="1:34" ht="17.25" customHeight="1">
      <c r="A56" s="390"/>
      <c r="B56" s="389">
        <v>6</v>
      </c>
      <c r="C56" s="404" t="s">
        <v>164</v>
      </c>
      <c r="D56" s="390"/>
      <c r="E56" s="390"/>
      <c r="F56" s="390"/>
      <c r="G56" s="390"/>
      <c r="H56" s="390"/>
      <c r="I56" s="390"/>
      <c r="J56" s="390"/>
      <c r="K56" s="390"/>
      <c r="L56" s="390"/>
      <c r="M56" s="390"/>
      <c r="N56" s="390"/>
      <c r="O56" s="391"/>
      <c r="P56" s="391"/>
      <c r="Q56" s="391"/>
      <c r="R56" s="391"/>
      <c r="S56" s="391"/>
      <c r="T56" s="391"/>
      <c r="U56" s="391"/>
      <c r="V56" s="391"/>
      <c r="W56" s="391"/>
      <c r="X56" s="391"/>
      <c r="Y56" s="391"/>
      <c r="Z56" s="391"/>
      <c r="AA56" s="391"/>
      <c r="AB56" s="391"/>
      <c r="AC56" s="391"/>
      <c r="AD56" s="391"/>
      <c r="AE56" s="391"/>
      <c r="AF56" s="391"/>
      <c r="AG56" s="391"/>
      <c r="AH56" s="391"/>
    </row>
    <row r="57" spans="1:34" ht="17.25" customHeight="1">
      <c r="A57" s="390"/>
      <c r="B57" s="389">
        <v>7</v>
      </c>
      <c r="C57" s="404" t="s">
        <v>165</v>
      </c>
      <c r="D57" s="390"/>
      <c r="E57" s="390"/>
      <c r="F57" s="390"/>
      <c r="G57" s="390"/>
      <c r="H57" s="390"/>
      <c r="I57" s="390"/>
      <c r="J57" s="390"/>
      <c r="K57" s="390"/>
      <c r="L57" s="390"/>
      <c r="M57" s="390"/>
      <c r="N57" s="390"/>
      <c r="O57" s="393"/>
      <c r="P57" s="391"/>
      <c r="Q57" s="391"/>
      <c r="R57" s="391"/>
      <c r="S57" s="391"/>
      <c r="T57" s="391"/>
      <c r="U57" s="391"/>
      <c r="V57" s="391"/>
      <c r="W57" s="391"/>
      <c r="X57" s="391"/>
      <c r="Y57" s="391"/>
      <c r="Z57" s="391"/>
      <c r="AA57" s="391"/>
      <c r="AB57" s="391"/>
      <c r="AC57" s="391"/>
      <c r="AD57" s="391"/>
      <c r="AE57" s="391"/>
      <c r="AF57" s="391"/>
      <c r="AG57" s="391"/>
      <c r="AH57" s="391"/>
    </row>
    <row r="58" spans="1:34" ht="17.25" customHeight="1">
      <c r="A58" s="390"/>
      <c r="B58" s="389"/>
      <c r="C58" s="404"/>
      <c r="D58" s="390"/>
      <c r="E58" s="390"/>
      <c r="F58" s="390"/>
      <c r="G58" s="390"/>
      <c r="H58" s="390"/>
      <c r="I58" s="390"/>
      <c r="J58" s="390"/>
      <c r="K58" s="390"/>
      <c r="L58" s="390"/>
      <c r="M58" s="390"/>
      <c r="N58" s="390"/>
      <c r="O58" s="393"/>
      <c r="P58" s="391"/>
      <c r="Q58" s="391"/>
      <c r="R58" s="391"/>
      <c r="S58" s="391"/>
      <c r="T58" s="391"/>
      <c r="U58" s="391"/>
      <c r="V58" s="391"/>
      <c r="W58" s="391"/>
      <c r="X58" s="391"/>
      <c r="Y58" s="391"/>
      <c r="Z58" s="391"/>
      <c r="AA58" s="391"/>
      <c r="AB58" s="391"/>
      <c r="AC58" s="391"/>
      <c r="AD58" s="391"/>
      <c r="AE58" s="391"/>
      <c r="AF58" s="391"/>
      <c r="AG58" s="391"/>
      <c r="AH58" s="391"/>
    </row>
    <row r="59" spans="1:34" ht="17.25" customHeight="1">
      <c r="A59" s="390"/>
      <c r="B59" s="389"/>
      <c r="C59" s="404"/>
      <c r="D59" s="342"/>
      <c r="E59" s="342"/>
      <c r="F59" s="342"/>
      <c r="G59" s="342"/>
      <c r="H59" s="342"/>
      <c r="I59" s="342"/>
      <c r="J59" s="342"/>
      <c r="K59" s="342"/>
      <c r="L59" s="390"/>
      <c r="M59" s="390"/>
      <c r="N59" s="390"/>
      <c r="O59" s="393"/>
      <c r="P59" s="393"/>
      <c r="Q59" s="393"/>
      <c r="R59" s="393"/>
      <c r="S59" s="393"/>
      <c r="T59" s="393"/>
      <c r="U59" s="393"/>
      <c r="V59" s="393"/>
      <c r="W59" s="393"/>
      <c r="X59" s="393"/>
      <c r="Y59" s="393"/>
      <c r="Z59" s="393"/>
      <c r="AA59" s="393"/>
      <c r="AB59" s="393"/>
      <c r="AC59" s="393"/>
      <c r="AD59" s="393"/>
      <c r="AE59" s="393"/>
      <c r="AF59" s="393"/>
      <c r="AG59" s="393"/>
      <c r="AH59" s="393"/>
    </row>
    <row r="60" spans="1:34" ht="17.25" customHeight="1">
      <c r="A60" s="390"/>
      <c r="B60" s="340"/>
      <c r="C60" s="341"/>
      <c r="D60" s="342"/>
      <c r="E60" s="342"/>
      <c r="F60" s="342"/>
      <c r="G60" s="342"/>
      <c r="H60" s="342"/>
      <c r="I60" s="342"/>
      <c r="J60" s="342"/>
      <c r="K60" s="342"/>
      <c r="L60" s="390"/>
      <c r="M60" s="390"/>
      <c r="N60" s="390"/>
      <c r="O60" s="393"/>
      <c r="P60" s="393"/>
      <c r="Q60" s="393"/>
      <c r="R60" s="393"/>
      <c r="S60" s="393"/>
      <c r="T60" s="393"/>
      <c r="U60" s="393"/>
      <c r="V60" s="393"/>
      <c r="W60" s="393"/>
      <c r="X60" s="393"/>
      <c r="Y60" s="393"/>
      <c r="Z60" s="393"/>
      <c r="AA60" s="393"/>
      <c r="AB60" s="393"/>
      <c r="AC60" s="393"/>
      <c r="AD60" s="393"/>
      <c r="AE60" s="393"/>
      <c r="AF60" s="393"/>
      <c r="AG60" s="393"/>
      <c r="AH60" s="393"/>
    </row>
    <row r="61" spans="1:34" ht="17.25" customHeight="1">
      <c r="A61" s="390"/>
      <c r="B61" s="342"/>
      <c r="C61" s="342"/>
      <c r="D61" s="342"/>
      <c r="E61" s="342"/>
      <c r="F61" s="342"/>
      <c r="G61" s="342"/>
      <c r="H61" s="342"/>
      <c r="I61" s="342"/>
      <c r="J61" s="342"/>
      <c r="K61" s="342"/>
      <c r="L61" s="342"/>
      <c r="M61" s="342"/>
      <c r="N61" s="342"/>
      <c r="P61" s="393"/>
      <c r="Q61" s="393"/>
      <c r="R61" s="393"/>
      <c r="S61" s="393"/>
      <c r="T61" s="393"/>
      <c r="U61" s="393"/>
      <c r="V61" s="393"/>
      <c r="W61" s="393"/>
      <c r="X61" s="393"/>
      <c r="Y61" s="393"/>
      <c r="Z61" s="393"/>
      <c r="AA61" s="393"/>
      <c r="AB61" s="393"/>
      <c r="AC61" s="393"/>
      <c r="AD61" s="393"/>
      <c r="AE61" s="393"/>
      <c r="AF61" s="393"/>
      <c r="AG61" s="393"/>
      <c r="AH61" s="393"/>
    </row>
    <row r="62" spans="1:34" ht="17.25" customHeight="1">
      <c r="A62" s="390"/>
      <c r="B62" s="342"/>
      <c r="C62" s="342"/>
      <c r="D62" s="342"/>
      <c r="E62" s="342"/>
      <c r="F62" s="342"/>
      <c r="G62" s="342"/>
      <c r="H62" s="342"/>
      <c r="I62" s="342"/>
      <c r="J62" s="342"/>
      <c r="K62" s="342"/>
      <c r="L62" s="342"/>
      <c r="M62" s="342"/>
      <c r="N62" s="342"/>
      <c r="P62" s="393"/>
      <c r="Q62" s="393"/>
    </row>
    <row r="63" spans="1:34" ht="17.25" customHeight="1">
      <c r="A63" s="342"/>
      <c r="B63" s="342"/>
      <c r="C63" s="342"/>
      <c r="D63" s="342"/>
      <c r="E63" s="342"/>
      <c r="F63" s="342"/>
      <c r="G63" s="342"/>
      <c r="H63" s="342"/>
      <c r="I63" s="342"/>
      <c r="J63" s="342"/>
      <c r="K63" s="342"/>
      <c r="L63" s="342"/>
      <c r="M63" s="342"/>
      <c r="N63" s="342"/>
    </row>
    <row r="64" spans="1:34" ht="17.25" customHeight="1">
      <c r="A64" s="342"/>
      <c r="B64" s="169"/>
      <c r="C64" s="169"/>
      <c r="D64" s="169"/>
      <c r="E64" s="169"/>
      <c r="F64" s="169"/>
      <c r="G64" s="169"/>
      <c r="H64" s="169"/>
      <c r="I64" s="169"/>
      <c r="J64" s="169"/>
      <c r="K64" s="169"/>
      <c r="L64" s="342"/>
      <c r="M64" s="342"/>
      <c r="N64" s="342"/>
    </row>
    <row r="65" spans="1:14" ht="17.25" customHeight="1">
      <c r="A65" s="342"/>
      <c r="B65" s="169"/>
      <c r="C65" s="169"/>
      <c r="D65" s="169"/>
      <c r="E65" s="169"/>
      <c r="F65" s="169"/>
      <c r="G65" s="169"/>
      <c r="H65" s="169"/>
      <c r="I65" s="169"/>
      <c r="J65" s="169"/>
      <c r="K65" s="169"/>
      <c r="L65" s="342"/>
      <c r="M65" s="342"/>
      <c r="N65" s="342"/>
    </row>
    <row r="66" spans="1:14" ht="17.25" customHeight="1">
      <c r="A66" s="342"/>
      <c r="B66" s="169"/>
      <c r="C66" s="169"/>
      <c r="D66" s="169"/>
      <c r="E66" s="169"/>
      <c r="F66" s="169"/>
      <c r="G66" s="169"/>
      <c r="H66" s="169"/>
      <c r="I66" s="169"/>
      <c r="J66" s="169"/>
      <c r="K66" s="169"/>
      <c r="L66" s="169"/>
      <c r="M66" s="169"/>
      <c r="N66" s="169"/>
    </row>
    <row r="67" spans="1:14" ht="17.25" customHeight="1">
      <c r="A67" s="342"/>
      <c r="B67" s="169"/>
      <c r="C67" s="169"/>
      <c r="D67" s="169"/>
      <c r="E67" s="169"/>
      <c r="F67" s="169"/>
      <c r="G67" s="169"/>
      <c r="H67" s="169"/>
      <c r="I67" s="169"/>
      <c r="J67" s="169"/>
      <c r="K67" s="169"/>
      <c r="L67" s="169"/>
      <c r="M67" s="169"/>
      <c r="N67" s="169"/>
    </row>
    <row r="68" spans="1:14" ht="17.25" customHeight="1">
      <c r="A68" s="169"/>
      <c r="B68" s="169"/>
      <c r="C68" s="169"/>
      <c r="D68" s="169"/>
      <c r="E68" s="169"/>
      <c r="F68" s="169"/>
      <c r="G68" s="169"/>
      <c r="H68" s="169"/>
      <c r="I68" s="169"/>
      <c r="J68" s="169"/>
      <c r="K68" s="169"/>
      <c r="L68" s="169"/>
      <c r="M68" s="169"/>
      <c r="N68" s="169"/>
    </row>
    <row r="69" spans="1:14" ht="17.25" customHeight="1">
      <c r="A69" s="169"/>
      <c r="B69" s="169"/>
      <c r="C69" s="169"/>
      <c r="D69" s="169"/>
      <c r="E69" s="169"/>
      <c r="F69" s="169"/>
      <c r="G69" s="169"/>
      <c r="H69" s="169"/>
      <c r="I69" s="169"/>
      <c r="J69" s="169"/>
      <c r="K69" s="169"/>
      <c r="L69" s="169"/>
      <c r="M69" s="169"/>
      <c r="N69" s="169"/>
    </row>
    <row r="70" spans="1:14" ht="17.25" customHeight="1">
      <c r="A70" s="169"/>
      <c r="B70" s="169"/>
      <c r="C70" s="169"/>
      <c r="D70" s="169"/>
      <c r="E70" s="169"/>
      <c r="F70" s="169"/>
      <c r="G70" s="169"/>
      <c r="H70" s="169"/>
      <c r="I70" s="169"/>
      <c r="J70" s="169"/>
      <c r="K70" s="169"/>
      <c r="L70" s="169"/>
      <c r="M70" s="169"/>
      <c r="N70" s="169"/>
    </row>
    <row r="71" spans="1:14" ht="17.25" customHeight="1">
      <c r="A71" s="169"/>
      <c r="B71" s="169"/>
      <c r="C71" s="169"/>
      <c r="D71" s="169"/>
      <c r="E71" s="169"/>
      <c r="F71" s="169"/>
      <c r="G71" s="169"/>
      <c r="H71" s="169"/>
      <c r="I71" s="169"/>
      <c r="J71" s="169"/>
      <c r="K71" s="169"/>
      <c r="L71" s="169"/>
      <c r="M71" s="169"/>
      <c r="N71" s="169"/>
    </row>
    <row r="72" spans="1:14" ht="17.25" customHeight="1">
      <c r="A72" s="169"/>
      <c r="B72" s="169"/>
      <c r="C72" s="169"/>
      <c r="D72" s="169"/>
      <c r="E72" s="169"/>
      <c r="F72" s="169"/>
      <c r="G72" s="169"/>
      <c r="H72" s="169"/>
      <c r="I72" s="169"/>
      <c r="J72" s="169"/>
      <c r="K72" s="169"/>
      <c r="L72" s="169"/>
      <c r="M72" s="169"/>
      <c r="N72" s="169"/>
    </row>
    <row r="73" spans="1:14" ht="17.25" customHeight="1">
      <c r="A73" s="169"/>
      <c r="B73" s="169"/>
      <c r="C73" s="169"/>
      <c r="D73" s="169"/>
      <c r="E73" s="169"/>
      <c r="F73" s="169"/>
      <c r="G73" s="169"/>
      <c r="H73" s="169"/>
      <c r="I73" s="169"/>
      <c r="J73" s="169"/>
      <c r="K73" s="169"/>
      <c r="L73" s="169"/>
      <c r="M73" s="169"/>
      <c r="N73" s="169"/>
    </row>
    <row r="74" spans="1:14" ht="17.25" customHeight="1">
      <c r="A74" s="169"/>
      <c r="B74" s="169"/>
      <c r="C74" s="169"/>
      <c r="D74" s="169"/>
      <c r="E74" s="169"/>
      <c r="F74" s="169"/>
      <c r="G74" s="169"/>
      <c r="H74" s="169"/>
      <c r="I74" s="169"/>
      <c r="J74" s="169"/>
      <c r="K74" s="169"/>
      <c r="L74" s="169"/>
      <c r="M74" s="169"/>
      <c r="N74" s="169"/>
    </row>
    <row r="75" spans="1:14" ht="17.25" customHeight="1">
      <c r="A75" s="169"/>
      <c r="B75" s="169"/>
      <c r="C75" s="169"/>
      <c r="D75" s="169"/>
      <c r="E75" s="169"/>
      <c r="F75" s="169"/>
      <c r="G75" s="169"/>
      <c r="H75" s="169"/>
      <c r="I75" s="169"/>
      <c r="J75" s="169"/>
      <c r="K75" s="169"/>
      <c r="L75" s="169"/>
      <c r="M75" s="169"/>
      <c r="N75" s="169"/>
    </row>
    <row r="76" spans="1:14" ht="17.25" customHeight="1">
      <c r="A76" s="169"/>
      <c r="B76" s="169"/>
      <c r="C76" s="169"/>
      <c r="D76" s="169"/>
      <c r="E76" s="169"/>
      <c r="F76" s="169"/>
      <c r="G76" s="169"/>
      <c r="H76" s="169"/>
      <c r="I76" s="169"/>
      <c r="J76" s="169"/>
      <c r="K76" s="169"/>
      <c r="L76" s="169"/>
      <c r="M76" s="169"/>
      <c r="N76" s="169"/>
    </row>
    <row r="77" spans="1:14" ht="17.25" customHeight="1">
      <c r="A77" s="169"/>
      <c r="B77" s="169"/>
      <c r="C77" s="169"/>
      <c r="D77" s="169"/>
      <c r="E77" s="169"/>
      <c r="F77" s="169"/>
      <c r="G77" s="169"/>
      <c r="H77" s="169"/>
      <c r="I77" s="169"/>
      <c r="J77" s="169"/>
      <c r="K77" s="169"/>
      <c r="L77" s="169"/>
      <c r="M77" s="169"/>
      <c r="N77" s="169"/>
    </row>
    <row r="78" spans="1:14" ht="17.25" customHeight="1">
      <c r="A78" s="169"/>
      <c r="B78" s="169"/>
      <c r="C78" s="169"/>
      <c r="D78" s="169"/>
      <c r="E78" s="169"/>
      <c r="F78" s="169"/>
      <c r="G78" s="169"/>
      <c r="H78" s="169"/>
      <c r="I78" s="169"/>
      <c r="J78" s="169"/>
      <c r="K78" s="169"/>
      <c r="L78" s="169"/>
      <c r="M78" s="169"/>
      <c r="N78" s="169"/>
    </row>
    <row r="79" spans="1:14" ht="17.25" customHeight="1">
      <c r="A79" s="169"/>
      <c r="B79" s="169"/>
      <c r="C79" s="169"/>
      <c r="D79" s="169"/>
      <c r="E79" s="169"/>
      <c r="F79" s="169"/>
      <c r="G79" s="169"/>
      <c r="H79" s="169"/>
      <c r="I79" s="169"/>
      <c r="J79" s="169"/>
      <c r="K79" s="169"/>
      <c r="L79" s="169"/>
      <c r="M79" s="169"/>
      <c r="N79" s="169"/>
    </row>
    <row r="80" spans="1:14" ht="17.25" customHeight="1">
      <c r="A80" s="169"/>
      <c r="B80" s="169"/>
      <c r="C80" s="169"/>
      <c r="D80" s="169"/>
      <c r="E80" s="169"/>
      <c r="F80" s="169"/>
      <c r="G80" s="169"/>
      <c r="H80" s="169"/>
      <c r="I80" s="169"/>
      <c r="J80" s="169"/>
      <c r="K80" s="169"/>
      <c r="L80" s="169"/>
      <c r="M80" s="169"/>
      <c r="N80" s="169"/>
    </row>
    <row r="81" spans="1:14" ht="17.25" customHeight="1">
      <c r="A81" s="169"/>
      <c r="B81" s="169"/>
      <c r="C81" s="169"/>
      <c r="D81" s="169"/>
      <c r="E81" s="169"/>
      <c r="F81" s="169"/>
      <c r="G81" s="169"/>
      <c r="H81" s="169"/>
      <c r="I81" s="169"/>
      <c r="J81" s="169"/>
      <c r="K81" s="169"/>
      <c r="L81" s="169"/>
      <c r="M81" s="169"/>
      <c r="N81" s="169"/>
    </row>
    <row r="82" spans="1:14" ht="17.25" customHeight="1">
      <c r="A82" s="169"/>
      <c r="B82" s="169"/>
      <c r="C82" s="169"/>
      <c r="D82" s="169"/>
      <c r="E82" s="169"/>
      <c r="F82" s="169"/>
      <c r="G82" s="169"/>
      <c r="H82" s="169"/>
      <c r="I82" s="169"/>
      <c r="J82" s="169"/>
      <c r="K82" s="169"/>
      <c r="L82" s="169"/>
      <c r="M82" s="169"/>
      <c r="N82" s="169"/>
    </row>
    <row r="83" spans="1:14" ht="17.25" customHeight="1">
      <c r="A83" s="169"/>
      <c r="B83" s="169"/>
      <c r="C83" s="169"/>
      <c r="D83" s="169"/>
      <c r="E83" s="169"/>
      <c r="F83" s="169"/>
      <c r="G83" s="169"/>
      <c r="H83" s="169"/>
      <c r="I83" s="169"/>
      <c r="J83" s="169"/>
      <c r="K83" s="169"/>
      <c r="L83" s="169"/>
      <c r="M83" s="169"/>
      <c r="N83" s="169"/>
    </row>
    <row r="84" spans="1:14" ht="15">
      <c r="A84" s="169"/>
      <c r="B84" s="169"/>
      <c r="C84" s="169"/>
      <c r="D84" s="169"/>
      <c r="E84" s="169"/>
      <c r="F84" s="169"/>
      <c r="G84" s="169"/>
      <c r="H84" s="169"/>
      <c r="I84" s="169"/>
      <c r="J84" s="169"/>
      <c r="K84" s="169"/>
      <c r="L84" s="169"/>
      <c r="M84" s="169"/>
      <c r="N84" s="169"/>
    </row>
    <row r="85" spans="1:14" ht="15">
      <c r="A85" s="169"/>
      <c r="B85" s="169"/>
      <c r="C85" s="169"/>
      <c r="D85" s="169"/>
      <c r="E85" s="169"/>
      <c r="F85" s="169"/>
      <c r="G85" s="169"/>
      <c r="H85" s="169"/>
      <c r="I85" s="169"/>
      <c r="J85" s="169"/>
      <c r="K85" s="169"/>
      <c r="L85" s="169"/>
      <c r="M85" s="169"/>
      <c r="N85" s="169"/>
    </row>
    <row r="86" spans="1:14" ht="15">
      <c r="A86" s="169"/>
      <c r="B86" s="169"/>
      <c r="C86" s="169"/>
      <c r="D86" s="169"/>
      <c r="E86" s="169"/>
      <c r="F86" s="169"/>
      <c r="G86" s="169"/>
      <c r="H86" s="169"/>
      <c r="I86" s="169"/>
      <c r="J86" s="169"/>
      <c r="K86" s="169"/>
      <c r="L86" s="169"/>
      <c r="M86" s="169"/>
      <c r="N86" s="169"/>
    </row>
    <row r="87" spans="1:14" ht="15">
      <c r="A87" s="169"/>
      <c r="B87" s="169"/>
      <c r="C87" s="169"/>
      <c r="D87" s="169"/>
      <c r="E87" s="169"/>
      <c r="F87" s="169"/>
      <c r="G87" s="169"/>
      <c r="H87" s="169"/>
      <c r="I87" s="169"/>
      <c r="J87" s="169"/>
      <c r="K87" s="169"/>
      <c r="L87" s="169"/>
      <c r="M87" s="169"/>
      <c r="N87" s="169"/>
    </row>
    <row r="88" spans="1:14" ht="15">
      <c r="A88" s="169"/>
      <c r="B88" s="169"/>
      <c r="C88" s="169"/>
      <c r="D88" s="169"/>
      <c r="E88" s="169"/>
      <c r="F88" s="169"/>
      <c r="G88" s="169"/>
      <c r="H88" s="169"/>
      <c r="I88" s="169"/>
      <c r="J88" s="169"/>
      <c r="K88" s="169"/>
      <c r="L88" s="169"/>
      <c r="M88" s="169"/>
      <c r="N88" s="169"/>
    </row>
    <row r="89" spans="1:14" ht="15">
      <c r="A89" s="169"/>
      <c r="B89" s="169"/>
      <c r="C89" s="169"/>
      <c r="D89" s="169"/>
      <c r="E89" s="169"/>
      <c r="F89" s="169"/>
      <c r="G89" s="169"/>
      <c r="H89" s="169"/>
      <c r="I89" s="169"/>
      <c r="J89" s="169"/>
      <c r="K89" s="169"/>
      <c r="L89" s="169"/>
      <c r="M89" s="169"/>
      <c r="N89" s="169"/>
    </row>
    <row r="90" spans="1:14" ht="15">
      <c r="A90" s="169"/>
      <c r="B90" s="169"/>
      <c r="C90" s="169"/>
      <c r="D90" s="169"/>
      <c r="E90" s="169"/>
      <c r="F90" s="169"/>
      <c r="G90" s="169"/>
      <c r="H90" s="169"/>
      <c r="I90" s="169"/>
      <c r="J90" s="169"/>
      <c r="K90" s="169"/>
      <c r="L90" s="169"/>
      <c r="M90" s="169"/>
      <c r="N90" s="169"/>
    </row>
    <row r="91" spans="1:14" ht="15">
      <c r="A91" s="169"/>
      <c r="B91" s="169"/>
      <c r="C91" s="169"/>
      <c r="D91" s="169"/>
      <c r="E91" s="169"/>
      <c r="F91" s="169"/>
      <c r="G91" s="169"/>
      <c r="H91" s="169"/>
      <c r="I91" s="169"/>
      <c r="J91" s="169"/>
      <c r="K91" s="169"/>
      <c r="L91" s="169"/>
      <c r="M91" s="169"/>
      <c r="N91" s="169"/>
    </row>
    <row r="92" spans="1:14" ht="15">
      <c r="A92" s="169"/>
      <c r="B92" s="169"/>
      <c r="C92" s="169"/>
      <c r="D92" s="169"/>
      <c r="E92" s="169"/>
      <c r="F92" s="169"/>
      <c r="G92" s="169"/>
      <c r="H92" s="169"/>
      <c r="I92" s="169"/>
      <c r="J92" s="169"/>
      <c r="K92" s="169"/>
      <c r="L92" s="169"/>
      <c r="M92" s="169"/>
      <c r="N92" s="169"/>
    </row>
    <row r="93" spans="1:14" ht="15">
      <c r="A93" s="169"/>
      <c r="B93" s="169"/>
      <c r="C93" s="169"/>
      <c r="D93" s="169"/>
      <c r="E93" s="169"/>
      <c r="F93" s="169"/>
      <c r="G93" s="169"/>
      <c r="H93" s="169"/>
      <c r="I93" s="169"/>
      <c r="J93" s="169"/>
      <c r="K93" s="169"/>
      <c r="L93" s="169"/>
      <c r="M93" s="169"/>
      <c r="N93" s="169"/>
    </row>
    <row r="94" spans="1:14" ht="15">
      <c r="A94" s="169"/>
      <c r="B94" s="169"/>
      <c r="C94" s="169"/>
      <c r="D94" s="169"/>
      <c r="E94" s="169"/>
      <c r="F94" s="169"/>
      <c r="G94" s="169"/>
      <c r="H94" s="169"/>
      <c r="I94" s="169"/>
      <c r="J94" s="169"/>
      <c r="K94" s="169"/>
      <c r="L94" s="169"/>
      <c r="M94" s="169"/>
      <c r="N94" s="169"/>
    </row>
    <row r="95" spans="1:14" ht="15">
      <c r="A95" s="169"/>
      <c r="B95" s="169"/>
      <c r="C95" s="169"/>
      <c r="D95" s="169"/>
      <c r="E95" s="169"/>
      <c r="F95" s="169"/>
      <c r="G95" s="169"/>
      <c r="H95" s="169"/>
      <c r="I95" s="169"/>
      <c r="J95" s="169"/>
      <c r="K95" s="169"/>
      <c r="L95" s="169"/>
      <c r="M95" s="169"/>
      <c r="N95" s="169"/>
    </row>
    <row r="96" spans="1:14" ht="15">
      <c r="A96" s="169"/>
      <c r="B96" s="169"/>
      <c r="C96" s="169"/>
      <c r="D96" s="169"/>
      <c r="E96" s="169"/>
      <c r="F96" s="169"/>
      <c r="G96" s="169"/>
      <c r="H96" s="169"/>
      <c r="I96" s="169"/>
      <c r="J96" s="169"/>
      <c r="K96" s="169"/>
      <c r="L96" s="169"/>
      <c r="M96" s="169"/>
      <c r="N96" s="169"/>
    </row>
    <row r="97" spans="1:14" ht="15">
      <c r="A97" s="169"/>
      <c r="B97" s="169"/>
      <c r="C97" s="169"/>
      <c r="D97" s="169"/>
      <c r="E97" s="169"/>
      <c r="F97" s="169"/>
      <c r="G97" s="169"/>
      <c r="H97" s="169"/>
      <c r="I97" s="169"/>
      <c r="J97" s="169"/>
      <c r="K97" s="169"/>
      <c r="L97" s="169"/>
      <c r="M97" s="169"/>
      <c r="N97" s="169"/>
    </row>
    <row r="98" spans="1:14" ht="15">
      <c r="A98" s="169"/>
      <c r="B98" s="169"/>
      <c r="C98" s="169"/>
      <c r="D98" s="169"/>
      <c r="E98" s="169"/>
      <c r="F98" s="169"/>
      <c r="G98" s="169"/>
      <c r="H98" s="169"/>
      <c r="I98" s="169"/>
      <c r="J98" s="169"/>
      <c r="K98" s="169"/>
      <c r="L98" s="169"/>
      <c r="M98" s="169"/>
      <c r="N98" s="169"/>
    </row>
    <row r="99" spans="1:14" ht="15">
      <c r="A99" s="169"/>
      <c r="B99" s="169"/>
      <c r="C99" s="169"/>
      <c r="D99" s="169"/>
      <c r="E99" s="169"/>
      <c r="F99" s="169"/>
      <c r="G99" s="169"/>
      <c r="H99" s="169"/>
      <c r="I99" s="169"/>
      <c r="J99" s="169"/>
      <c r="K99" s="169"/>
      <c r="L99" s="169"/>
      <c r="M99" s="169"/>
      <c r="N99" s="169"/>
    </row>
    <row r="100" spans="1:14" ht="15">
      <c r="A100" s="169"/>
      <c r="B100" s="169"/>
      <c r="C100" s="169"/>
      <c r="D100" s="169"/>
      <c r="E100" s="169"/>
      <c r="F100" s="169"/>
      <c r="G100" s="169"/>
      <c r="H100" s="169"/>
      <c r="I100" s="169"/>
      <c r="J100" s="169"/>
      <c r="K100" s="169"/>
      <c r="L100" s="169"/>
      <c r="M100" s="169"/>
      <c r="N100" s="169"/>
    </row>
    <row r="101" spans="1:14" ht="15">
      <c r="A101" s="169"/>
      <c r="B101" s="169"/>
      <c r="C101" s="169"/>
      <c r="D101" s="169"/>
      <c r="E101" s="169"/>
      <c r="F101" s="169"/>
      <c r="G101" s="169"/>
      <c r="H101" s="169"/>
      <c r="I101" s="169"/>
      <c r="J101" s="169"/>
      <c r="K101" s="169"/>
      <c r="L101" s="169"/>
      <c r="M101" s="169"/>
      <c r="N101" s="169"/>
    </row>
    <row r="102" spans="1:14" ht="15">
      <c r="A102" s="169"/>
      <c r="B102" s="169"/>
      <c r="C102" s="169"/>
      <c r="D102" s="169"/>
      <c r="E102" s="169"/>
      <c r="F102" s="169"/>
      <c r="G102" s="169"/>
      <c r="H102" s="169"/>
      <c r="I102" s="169"/>
      <c r="J102" s="169"/>
      <c r="K102" s="169"/>
      <c r="L102" s="169"/>
      <c r="M102" s="169"/>
      <c r="N102" s="169"/>
    </row>
    <row r="103" spans="1:14" ht="15">
      <c r="A103" s="169"/>
      <c r="B103" s="169"/>
      <c r="C103" s="169"/>
      <c r="D103" s="169"/>
      <c r="E103" s="169"/>
      <c r="F103" s="169"/>
      <c r="G103" s="169"/>
      <c r="H103" s="169"/>
      <c r="I103" s="169"/>
      <c r="J103" s="169"/>
      <c r="K103" s="169"/>
      <c r="L103" s="169"/>
      <c r="M103" s="169"/>
      <c r="N103" s="169"/>
    </row>
    <row r="104" spans="1:14" ht="15">
      <c r="A104" s="169"/>
      <c r="B104" s="169"/>
      <c r="C104" s="169"/>
      <c r="D104" s="169"/>
      <c r="E104" s="169"/>
      <c r="F104" s="169"/>
      <c r="G104" s="169"/>
      <c r="H104" s="169"/>
      <c r="I104" s="169"/>
      <c r="J104" s="169"/>
      <c r="K104" s="169"/>
      <c r="L104" s="169"/>
      <c r="M104" s="169"/>
      <c r="N104" s="169"/>
    </row>
    <row r="105" spans="1:14" ht="15">
      <c r="A105" s="169"/>
      <c r="B105" s="169"/>
      <c r="C105" s="169"/>
      <c r="D105" s="169"/>
      <c r="E105" s="169"/>
      <c r="F105" s="169"/>
      <c r="G105" s="169"/>
      <c r="H105" s="169"/>
      <c r="I105" s="169"/>
      <c r="J105" s="169"/>
      <c r="K105" s="169"/>
      <c r="L105" s="169"/>
      <c r="M105" s="169"/>
      <c r="N105" s="169"/>
    </row>
    <row r="106" spans="1:14" ht="15">
      <c r="A106" s="169"/>
      <c r="B106" s="169"/>
      <c r="C106" s="169"/>
      <c r="D106" s="169"/>
      <c r="E106" s="169"/>
      <c r="F106" s="169"/>
      <c r="G106" s="169"/>
      <c r="H106" s="169"/>
      <c r="I106" s="169"/>
      <c r="J106" s="169"/>
      <c r="K106" s="169"/>
      <c r="L106" s="169"/>
      <c r="M106" s="169"/>
      <c r="N106" s="169"/>
    </row>
    <row r="107" spans="1:14" ht="15">
      <c r="A107" s="169"/>
      <c r="B107" s="169"/>
      <c r="C107" s="169"/>
      <c r="D107" s="169"/>
      <c r="E107" s="169"/>
      <c r="F107" s="169"/>
      <c r="G107" s="169"/>
      <c r="H107" s="169"/>
      <c r="I107" s="169"/>
      <c r="J107" s="169"/>
      <c r="K107" s="169"/>
      <c r="L107" s="169"/>
      <c r="M107" s="169"/>
      <c r="N107" s="169"/>
    </row>
    <row r="108" spans="1:14" ht="15">
      <c r="A108" s="169"/>
      <c r="B108" s="169"/>
      <c r="C108" s="169"/>
      <c r="D108" s="169"/>
      <c r="E108" s="169"/>
      <c r="F108" s="169"/>
      <c r="G108" s="169"/>
      <c r="H108" s="169"/>
      <c r="I108" s="169"/>
      <c r="J108" s="169"/>
      <c r="K108" s="169"/>
      <c r="L108" s="169"/>
      <c r="M108" s="169"/>
      <c r="N108" s="169"/>
    </row>
    <row r="109" spans="1:14" ht="15">
      <c r="A109" s="169"/>
      <c r="B109" s="169"/>
      <c r="C109" s="169"/>
      <c r="D109" s="169"/>
      <c r="E109" s="169"/>
      <c r="F109" s="169"/>
      <c r="G109" s="169"/>
      <c r="H109" s="169"/>
      <c r="I109" s="169"/>
      <c r="J109" s="169"/>
      <c r="K109" s="169"/>
      <c r="L109" s="169"/>
      <c r="M109" s="169"/>
      <c r="N109" s="169"/>
    </row>
    <row r="110" spans="1:14" ht="15">
      <c r="A110" s="169"/>
      <c r="B110" s="169"/>
      <c r="C110" s="169"/>
      <c r="D110" s="169"/>
      <c r="E110" s="169"/>
      <c r="F110" s="169"/>
      <c r="G110" s="169"/>
      <c r="H110" s="169"/>
      <c r="I110" s="169"/>
      <c r="J110" s="169"/>
      <c r="K110" s="169"/>
      <c r="L110" s="169"/>
      <c r="M110" s="169"/>
      <c r="N110" s="169"/>
    </row>
    <row r="111" spans="1:14" ht="15">
      <c r="A111" s="169"/>
      <c r="B111" s="169"/>
      <c r="C111" s="169"/>
      <c r="D111" s="169"/>
      <c r="E111" s="169"/>
      <c r="F111" s="169"/>
      <c r="G111" s="169"/>
      <c r="H111" s="169"/>
      <c r="I111" s="169"/>
      <c r="J111" s="169"/>
      <c r="K111" s="169"/>
      <c r="L111" s="169"/>
      <c r="M111" s="169"/>
      <c r="N111" s="169"/>
    </row>
    <row r="112" spans="1:14" ht="15">
      <c r="A112" s="169"/>
      <c r="B112" s="169"/>
      <c r="C112" s="169"/>
      <c r="D112" s="169"/>
      <c r="E112" s="169"/>
      <c r="F112" s="169"/>
      <c r="G112" s="169"/>
      <c r="H112" s="169"/>
      <c r="I112" s="169"/>
      <c r="J112" s="169"/>
      <c r="K112" s="169"/>
      <c r="L112" s="169"/>
      <c r="M112" s="169"/>
      <c r="N112" s="169"/>
    </row>
    <row r="113" spans="1:14" ht="15">
      <c r="A113" s="169"/>
      <c r="B113" s="169"/>
      <c r="C113" s="169"/>
      <c r="D113" s="169"/>
      <c r="E113" s="169"/>
      <c r="F113" s="169"/>
      <c r="G113" s="169"/>
      <c r="H113" s="169"/>
      <c r="I113" s="169"/>
      <c r="J113" s="169"/>
      <c r="K113" s="169"/>
      <c r="L113" s="169"/>
      <c r="M113" s="169"/>
      <c r="N113" s="169"/>
    </row>
    <row r="114" spans="1:14" ht="15">
      <c r="A114" s="169"/>
      <c r="B114" s="169"/>
      <c r="C114" s="169"/>
      <c r="D114" s="169"/>
      <c r="E114" s="169"/>
      <c r="F114" s="169"/>
      <c r="G114" s="169"/>
      <c r="H114" s="169"/>
      <c r="I114" s="169"/>
      <c r="J114" s="169"/>
      <c r="K114" s="169"/>
      <c r="L114" s="169"/>
      <c r="M114" s="169"/>
      <c r="N114" s="169"/>
    </row>
    <row r="115" spans="1:14" ht="15">
      <c r="A115" s="169"/>
      <c r="B115" s="169"/>
      <c r="C115" s="169"/>
      <c r="D115" s="169"/>
      <c r="E115" s="169"/>
      <c r="F115" s="169"/>
      <c r="G115" s="169"/>
      <c r="H115" s="169"/>
      <c r="I115" s="169"/>
      <c r="J115" s="169"/>
      <c r="K115" s="169"/>
      <c r="L115" s="169"/>
      <c r="M115" s="169"/>
      <c r="N115" s="169"/>
    </row>
    <row r="116" spans="1:14" ht="15">
      <c r="A116" s="169"/>
      <c r="B116" s="169"/>
      <c r="C116" s="169"/>
      <c r="D116" s="169"/>
      <c r="E116" s="169"/>
      <c r="F116" s="169"/>
      <c r="G116" s="169"/>
      <c r="H116" s="169"/>
      <c r="I116" s="169"/>
      <c r="J116" s="169"/>
      <c r="K116" s="169"/>
      <c r="L116" s="169"/>
      <c r="M116" s="169"/>
      <c r="N116" s="169"/>
    </row>
    <row r="117" spans="1:14" ht="15">
      <c r="A117" s="169"/>
      <c r="B117" s="169"/>
      <c r="C117" s="169"/>
      <c r="D117" s="169"/>
      <c r="E117" s="169"/>
      <c r="F117" s="169"/>
      <c r="G117" s="169"/>
      <c r="H117" s="169"/>
      <c r="I117" s="169"/>
      <c r="J117" s="169"/>
      <c r="K117" s="169"/>
      <c r="L117" s="169"/>
      <c r="M117" s="169"/>
      <c r="N117" s="169"/>
    </row>
    <row r="118" spans="1:14" ht="15">
      <c r="A118" s="169"/>
      <c r="B118" s="169"/>
      <c r="C118" s="169"/>
      <c r="D118" s="169"/>
      <c r="E118" s="169"/>
      <c r="F118" s="169"/>
      <c r="G118" s="169"/>
      <c r="H118" s="169"/>
      <c r="I118" s="169"/>
      <c r="J118" s="169"/>
      <c r="K118" s="169"/>
      <c r="L118" s="169"/>
      <c r="M118" s="169"/>
      <c r="N118" s="169"/>
    </row>
    <row r="119" spans="1:14" ht="15">
      <c r="A119" s="169"/>
      <c r="B119" s="169"/>
      <c r="C119" s="169"/>
      <c r="D119" s="169"/>
      <c r="E119" s="169"/>
      <c r="F119" s="169"/>
      <c r="G119" s="169"/>
      <c r="H119" s="169"/>
      <c r="I119" s="169"/>
      <c r="J119" s="169"/>
      <c r="K119" s="169"/>
      <c r="L119" s="169"/>
      <c r="M119" s="169"/>
      <c r="N119" s="169"/>
    </row>
    <row r="120" spans="1:14" ht="15">
      <c r="A120" s="169"/>
      <c r="B120" s="169"/>
      <c r="C120" s="169"/>
      <c r="D120" s="169"/>
      <c r="E120" s="169"/>
      <c r="F120" s="169"/>
      <c r="G120" s="169"/>
      <c r="H120" s="169"/>
      <c r="I120" s="169"/>
      <c r="J120" s="169"/>
      <c r="K120" s="169"/>
      <c r="L120" s="169"/>
      <c r="M120" s="169"/>
      <c r="N120" s="169"/>
    </row>
    <row r="121" spans="1:14" ht="15">
      <c r="A121" s="169"/>
      <c r="B121" s="169"/>
      <c r="C121" s="169"/>
      <c r="D121" s="169"/>
      <c r="E121" s="169"/>
      <c r="F121" s="169"/>
      <c r="G121" s="169"/>
      <c r="H121" s="169"/>
      <c r="I121" s="169"/>
      <c r="J121" s="169"/>
      <c r="K121" s="169"/>
      <c r="L121" s="169"/>
      <c r="M121" s="169"/>
      <c r="N121" s="169"/>
    </row>
    <row r="122" spans="1:14" ht="15">
      <c r="A122" s="169"/>
      <c r="B122" s="169"/>
      <c r="C122" s="169"/>
      <c r="D122" s="169"/>
      <c r="E122" s="169"/>
      <c r="F122" s="169"/>
      <c r="G122" s="169"/>
      <c r="H122" s="169"/>
      <c r="I122" s="169"/>
      <c r="J122" s="169"/>
      <c r="K122" s="169"/>
      <c r="L122" s="169"/>
      <c r="M122" s="169"/>
      <c r="N122" s="169"/>
    </row>
    <row r="123" spans="1:14" ht="15">
      <c r="A123" s="169"/>
      <c r="B123" s="169"/>
      <c r="C123" s="169"/>
      <c r="D123" s="169"/>
      <c r="E123" s="169"/>
      <c r="F123" s="169"/>
      <c r="G123" s="169"/>
      <c r="H123" s="169"/>
      <c r="I123" s="169"/>
      <c r="J123" s="169"/>
      <c r="K123" s="169"/>
      <c r="L123" s="169"/>
      <c r="M123" s="169"/>
      <c r="N123" s="169"/>
    </row>
    <row r="124" spans="1:14" ht="15">
      <c r="A124" s="169"/>
      <c r="B124" s="169"/>
      <c r="C124" s="169"/>
      <c r="D124" s="169"/>
      <c r="E124" s="169"/>
      <c r="F124" s="169"/>
      <c r="G124" s="169"/>
      <c r="H124" s="169"/>
      <c r="I124" s="169"/>
      <c r="J124" s="169"/>
      <c r="K124" s="169"/>
      <c r="L124" s="169"/>
      <c r="M124" s="169"/>
      <c r="N124" s="169"/>
    </row>
    <row r="125" spans="1:14" ht="15">
      <c r="A125" s="169"/>
      <c r="B125" s="169"/>
      <c r="C125" s="169"/>
      <c r="D125" s="169"/>
      <c r="E125" s="169"/>
      <c r="F125" s="169"/>
      <c r="G125" s="169"/>
      <c r="H125" s="169"/>
      <c r="I125" s="169"/>
      <c r="J125" s="169"/>
      <c r="K125" s="169"/>
      <c r="L125" s="169"/>
      <c r="M125" s="169"/>
      <c r="N125" s="169"/>
    </row>
    <row r="126" spans="1:14" ht="15">
      <c r="A126" s="169"/>
      <c r="B126" s="169"/>
      <c r="C126" s="169"/>
      <c r="D126" s="169"/>
      <c r="E126" s="169"/>
      <c r="F126" s="169"/>
      <c r="G126" s="169"/>
      <c r="H126" s="169"/>
      <c r="I126" s="169"/>
      <c r="J126" s="169"/>
      <c r="K126" s="169"/>
      <c r="L126" s="169"/>
      <c r="M126" s="169"/>
      <c r="N126" s="169"/>
    </row>
    <row r="127" spans="1:14" ht="15">
      <c r="A127" s="169"/>
      <c r="B127" s="169"/>
      <c r="C127" s="169"/>
      <c r="D127" s="169"/>
      <c r="E127" s="169"/>
      <c r="F127" s="169"/>
      <c r="G127" s="169"/>
      <c r="H127" s="169"/>
      <c r="I127" s="169"/>
      <c r="J127" s="169"/>
      <c r="K127" s="169"/>
      <c r="L127" s="169"/>
      <c r="M127" s="169"/>
      <c r="N127" s="169"/>
    </row>
    <row r="128" spans="1:14" ht="15">
      <c r="A128" s="169"/>
      <c r="B128" s="169"/>
      <c r="C128" s="169"/>
      <c r="D128" s="169"/>
      <c r="E128" s="169"/>
      <c r="F128" s="169"/>
      <c r="G128" s="169"/>
      <c r="H128" s="169"/>
      <c r="I128" s="169"/>
      <c r="J128" s="169"/>
      <c r="K128" s="169"/>
      <c r="L128" s="169"/>
      <c r="M128" s="169"/>
      <c r="N128" s="169"/>
    </row>
    <row r="129" spans="1:14" ht="15">
      <c r="A129" s="169"/>
      <c r="B129" s="169"/>
      <c r="C129" s="169"/>
      <c r="D129" s="169"/>
      <c r="E129" s="169"/>
      <c r="F129" s="169"/>
      <c r="G129" s="169"/>
      <c r="H129" s="169"/>
      <c r="I129" s="169"/>
      <c r="J129" s="169"/>
      <c r="K129" s="169"/>
      <c r="L129" s="169"/>
      <c r="M129" s="169"/>
      <c r="N129" s="169"/>
    </row>
    <row r="130" spans="1:14" ht="15">
      <c r="A130" s="169"/>
      <c r="B130" s="169"/>
      <c r="C130" s="169"/>
      <c r="D130" s="169"/>
      <c r="E130" s="169"/>
      <c r="F130" s="169"/>
      <c r="G130" s="169"/>
      <c r="H130" s="169"/>
      <c r="I130" s="169"/>
      <c r="J130" s="169"/>
      <c r="K130" s="169"/>
      <c r="L130" s="169"/>
      <c r="M130" s="169"/>
      <c r="N130" s="169"/>
    </row>
    <row r="131" spans="1:14" ht="15">
      <c r="A131" s="169"/>
      <c r="B131" s="169"/>
      <c r="C131" s="169"/>
      <c r="D131" s="169"/>
      <c r="E131" s="169"/>
      <c r="F131" s="169"/>
      <c r="G131" s="169"/>
      <c r="H131" s="169"/>
      <c r="I131" s="169"/>
      <c r="J131" s="169"/>
      <c r="K131" s="169"/>
      <c r="L131" s="169"/>
      <c r="M131" s="169"/>
      <c r="N131" s="169"/>
    </row>
    <row r="132" spans="1:14" ht="15">
      <c r="A132" s="169"/>
      <c r="B132" s="169"/>
      <c r="C132" s="169"/>
      <c r="D132" s="169"/>
      <c r="E132" s="169"/>
      <c r="F132" s="169"/>
      <c r="G132" s="169"/>
      <c r="H132" s="169"/>
      <c r="I132" s="169"/>
      <c r="J132" s="169"/>
      <c r="K132" s="169"/>
      <c r="L132" s="169"/>
      <c r="M132" s="169"/>
      <c r="N132" s="169"/>
    </row>
    <row r="133" spans="1:14" ht="15">
      <c r="A133" s="169"/>
      <c r="B133" s="169"/>
      <c r="C133" s="169"/>
      <c r="D133" s="169"/>
      <c r="E133" s="169"/>
      <c r="F133" s="169"/>
      <c r="G133" s="169"/>
      <c r="H133" s="169"/>
      <c r="I133" s="169"/>
      <c r="J133" s="169"/>
      <c r="K133" s="169"/>
      <c r="L133" s="169"/>
      <c r="M133" s="169"/>
      <c r="N133" s="169"/>
    </row>
    <row r="134" spans="1:14" ht="15">
      <c r="A134" s="169"/>
      <c r="B134" s="169"/>
      <c r="C134" s="169"/>
      <c r="D134" s="169"/>
      <c r="E134" s="169"/>
      <c r="F134" s="169"/>
      <c r="G134" s="169"/>
      <c r="H134" s="169"/>
      <c r="I134" s="169"/>
      <c r="J134" s="169"/>
      <c r="K134" s="169"/>
      <c r="L134" s="169"/>
      <c r="M134" s="169"/>
      <c r="N134" s="169"/>
    </row>
    <row r="135" spans="1:14" ht="15">
      <c r="A135" s="169"/>
      <c r="B135" s="169"/>
      <c r="C135" s="169"/>
      <c r="D135" s="169"/>
      <c r="E135" s="169"/>
      <c r="F135" s="169"/>
      <c r="G135" s="169"/>
      <c r="H135" s="169"/>
      <c r="I135" s="169"/>
      <c r="J135" s="169"/>
      <c r="K135" s="169"/>
      <c r="L135" s="169"/>
      <c r="M135" s="169"/>
      <c r="N135" s="169"/>
    </row>
    <row r="136" spans="1:14" ht="15">
      <c r="A136" s="169"/>
      <c r="B136" s="169"/>
      <c r="C136" s="169"/>
      <c r="D136" s="169"/>
      <c r="E136" s="169"/>
      <c r="F136" s="169"/>
      <c r="G136" s="169"/>
      <c r="H136" s="169"/>
      <c r="I136" s="169"/>
      <c r="J136" s="169"/>
      <c r="K136" s="169"/>
      <c r="L136" s="169"/>
      <c r="M136" s="169"/>
      <c r="N136" s="169"/>
    </row>
    <row r="137" spans="1:14" ht="15">
      <c r="A137" s="169"/>
      <c r="B137" s="169"/>
      <c r="C137" s="169"/>
      <c r="D137" s="169"/>
      <c r="E137" s="169"/>
      <c r="F137" s="169"/>
      <c r="G137" s="169"/>
      <c r="H137" s="169"/>
      <c r="I137" s="169"/>
      <c r="J137" s="169"/>
      <c r="K137" s="169"/>
      <c r="L137" s="169"/>
      <c r="M137" s="169"/>
      <c r="N137" s="169"/>
    </row>
    <row r="138" spans="1:14" ht="15">
      <c r="A138" s="169"/>
      <c r="B138" s="169"/>
      <c r="C138" s="169"/>
      <c r="D138" s="169"/>
      <c r="E138" s="169"/>
      <c r="F138" s="169"/>
      <c r="G138" s="169"/>
      <c r="H138" s="169"/>
      <c r="I138" s="169"/>
      <c r="J138" s="169"/>
      <c r="K138" s="169"/>
      <c r="L138" s="169"/>
      <c r="M138" s="169"/>
      <c r="N138" s="169"/>
    </row>
    <row r="139" spans="1:14" ht="15">
      <c r="A139" s="169"/>
      <c r="B139" s="169"/>
      <c r="C139" s="169"/>
      <c r="D139" s="169"/>
      <c r="E139" s="169"/>
      <c r="F139" s="169"/>
      <c r="G139" s="169"/>
      <c r="H139" s="169"/>
      <c r="I139" s="169"/>
      <c r="J139" s="169"/>
      <c r="K139" s="169"/>
      <c r="L139" s="169"/>
      <c r="M139" s="169"/>
      <c r="N139" s="169"/>
    </row>
    <row r="140" spans="1:14" ht="15">
      <c r="A140" s="169"/>
      <c r="B140" s="169"/>
      <c r="C140" s="169"/>
      <c r="D140" s="169"/>
      <c r="E140" s="169"/>
      <c r="F140" s="169"/>
      <c r="G140" s="169"/>
      <c r="H140" s="169"/>
      <c r="I140" s="169"/>
      <c r="J140" s="169"/>
      <c r="K140" s="169"/>
      <c r="L140" s="169"/>
      <c r="M140" s="169"/>
      <c r="N140" s="169"/>
    </row>
    <row r="141" spans="1:14" ht="15">
      <c r="A141" s="169"/>
      <c r="B141" s="169"/>
      <c r="C141" s="169"/>
      <c r="D141" s="169"/>
      <c r="E141" s="169"/>
      <c r="F141" s="169"/>
      <c r="G141" s="169"/>
      <c r="H141" s="169"/>
      <c r="I141" s="169"/>
      <c r="J141" s="169"/>
      <c r="K141" s="169"/>
      <c r="L141" s="169"/>
      <c r="M141" s="169"/>
      <c r="N141" s="169"/>
    </row>
    <row r="142" spans="1:14" ht="15">
      <c r="A142" s="169"/>
      <c r="B142" s="169"/>
      <c r="C142" s="169"/>
      <c r="D142" s="169"/>
      <c r="E142" s="169"/>
      <c r="F142" s="169"/>
      <c r="G142" s="169"/>
      <c r="H142" s="169"/>
      <c r="I142" s="169"/>
      <c r="J142" s="169"/>
      <c r="K142" s="169"/>
      <c r="L142" s="169"/>
      <c r="M142" s="169"/>
      <c r="N142" s="169"/>
    </row>
    <row r="143" spans="1:14" ht="15">
      <c r="A143" s="169"/>
      <c r="B143" s="169"/>
      <c r="C143" s="169"/>
      <c r="D143" s="169"/>
      <c r="E143" s="169"/>
      <c r="F143" s="169"/>
      <c r="G143" s="169"/>
      <c r="H143" s="169"/>
      <c r="I143" s="169"/>
      <c r="J143" s="169"/>
      <c r="K143" s="169"/>
      <c r="L143" s="169"/>
      <c r="M143" s="169"/>
      <c r="N143" s="169"/>
    </row>
    <row r="144" spans="1:14" ht="15">
      <c r="A144" s="169"/>
      <c r="B144" s="169"/>
      <c r="C144" s="169"/>
      <c r="D144" s="169"/>
      <c r="E144" s="169"/>
      <c r="F144" s="169"/>
      <c r="G144" s="169"/>
      <c r="H144" s="169"/>
      <c r="I144" s="169"/>
      <c r="J144" s="169"/>
      <c r="K144" s="169"/>
      <c r="L144" s="169"/>
      <c r="M144" s="169"/>
      <c r="N144" s="169"/>
    </row>
    <row r="145" spans="1:14" ht="15">
      <c r="A145" s="169"/>
      <c r="B145" s="169"/>
      <c r="C145" s="169"/>
      <c r="D145" s="169"/>
      <c r="E145" s="169"/>
      <c r="F145" s="169"/>
      <c r="G145" s="169"/>
      <c r="H145" s="169"/>
      <c r="I145" s="169"/>
      <c r="J145" s="169"/>
      <c r="K145" s="169"/>
      <c r="L145" s="169"/>
      <c r="M145" s="169"/>
      <c r="N145" s="169"/>
    </row>
    <row r="146" spans="1:14" ht="15">
      <c r="A146" s="169"/>
      <c r="B146" s="169"/>
      <c r="C146" s="169"/>
      <c r="D146" s="169"/>
      <c r="E146" s="169"/>
      <c r="F146" s="169"/>
      <c r="G146" s="169"/>
      <c r="H146" s="169"/>
      <c r="I146" s="169"/>
      <c r="J146" s="169"/>
      <c r="K146" s="169"/>
      <c r="L146" s="169"/>
      <c r="M146" s="169"/>
      <c r="N146" s="169"/>
    </row>
    <row r="147" spans="1:14" ht="15">
      <c r="A147" s="169"/>
      <c r="B147" s="169"/>
      <c r="C147" s="169"/>
      <c r="D147" s="169"/>
      <c r="E147" s="169"/>
      <c r="F147" s="169"/>
      <c r="G147" s="169"/>
      <c r="H147" s="169"/>
      <c r="I147" s="169"/>
      <c r="J147" s="169"/>
      <c r="K147" s="169"/>
      <c r="L147" s="169"/>
      <c r="M147" s="169"/>
      <c r="N147" s="169"/>
    </row>
    <row r="148" spans="1:14" ht="15">
      <c r="A148" s="169"/>
      <c r="B148" s="169"/>
      <c r="C148" s="169"/>
      <c r="D148" s="169"/>
      <c r="E148" s="169"/>
      <c r="F148" s="169"/>
      <c r="G148" s="169"/>
      <c r="H148" s="169"/>
      <c r="I148" s="169"/>
      <c r="J148" s="169"/>
      <c r="K148" s="169"/>
      <c r="L148" s="169"/>
      <c r="M148" s="169"/>
      <c r="N148" s="169"/>
    </row>
    <row r="149" spans="1:14" ht="15">
      <c r="A149" s="169"/>
      <c r="B149" s="169"/>
      <c r="C149" s="169"/>
      <c r="D149" s="169"/>
      <c r="E149" s="169"/>
      <c r="F149" s="169"/>
      <c r="G149" s="169"/>
      <c r="H149" s="169"/>
      <c r="I149" s="169"/>
      <c r="J149" s="169"/>
      <c r="K149" s="169"/>
      <c r="L149" s="169"/>
      <c r="M149" s="169"/>
      <c r="N149" s="169"/>
    </row>
    <row r="150" spans="1:14" ht="15">
      <c r="A150" s="169"/>
      <c r="B150" s="169"/>
      <c r="C150" s="169"/>
      <c r="D150" s="169"/>
      <c r="E150" s="169"/>
      <c r="F150" s="169"/>
      <c r="G150" s="169"/>
      <c r="H150" s="169"/>
      <c r="I150" s="169"/>
      <c r="J150" s="169"/>
      <c r="K150" s="169"/>
      <c r="L150" s="169"/>
      <c r="M150" s="169"/>
      <c r="N150" s="169"/>
    </row>
    <row r="151" spans="1:14" ht="15">
      <c r="A151" s="169"/>
      <c r="B151" s="169"/>
      <c r="C151" s="169"/>
      <c r="D151" s="169"/>
      <c r="E151" s="169"/>
      <c r="F151" s="169"/>
      <c r="G151" s="169"/>
      <c r="H151" s="169"/>
      <c r="I151" s="169"/>
      <c r="J151" s="169"/>
      <c r="K151" s="169"/>
      <c r="L151" s="169"/>
      <c r="M151" s="169"/>
      <c r="N151" s="169"/>
    </row>
    <row r="152" spans="1:14" ht="15">
      <c r="A152" s="169"/>
      <c r="B152" s="169"/>
      <c r="C152" s="169"/>
      <c r="D152" s="169"/>
      <c r="E152" s="169"/>
      <c r="F152" s="169"/>
      <c r="G152" s="169"/>
      <c r="H152" s="169"/>
      <c r="I152" s="169"/>
      <c r="J152" s="169"/>
      <c r="K152" s="169"/>
      <c r="L152" s="169"/>
      <c r="M152" s="169"/>
      <c r="N152" s="169"/>
    </row>
    <row r="153" spans="1:14" ht="15">
      <c r="A153" s="169"/>
      <c r="B153" s="169"/>
      <c r="C153" s="169"/>
      <c r="D153" s="169"/>
      <c r="E153" s="169"/>
      <c r="F153" s="169"/>
      <c r="G153" s="169"/>
      <c r="H153" s="169"/>
      <c r="I153" s="169"/>
      <c r="J153" s="169"/>
      <c r="K153" s="169"/>
      <c r="L153" s="169"/>
      <c r="M153" s="169"/>
      <c r="N153" s="169"/>
    </row>
    <row r="154" spans="1:14" ht="15">
      <c r="A154" s="169"/>
      <c r="B154" s="169"/>
      <c r="C154" s="169"/>
      <c r="D154" s="169"/>
      <c r="E154" s="169"/>
      <c r="F154" s="169"/>
      <c r="G154" s="169"/>
      <c r="H154" s="169"/>
      <c r="I154" s="169"/>
      <c r="J154" s="169"/>
      <c r="K154" s="169"/>
      <c r="L154" s="169"/>
      <c r="M154" s="169"/>
      <c r="N154" s="169"/>
    </row>
    <row r="155" spans="1:14" ht="15">
      <c r="A155" s="169"/>
      <c r="B155" s="169"/>
      <c r="C155" s="169"/>
      <c r="D155" s="169"/>
      <c r="E155" s="169"/>
      <c r="F155" s="169"/>
      <c r="G155" s="169"/>
      <c r="H155" s="169"/>
      <c r="I155" s="169"/>
      <c r="J155" s="169"/>
      <c r="K155" s="169"/>
      <c r="L155" s="169"/>
      <c r="M155" s="169"/>
      <c r="N155" s="169"/>
    </row>
    <row r="156" spans="1:14" ht="15">
      <c r="A156" s="169"/>
      <c r="B156" s="169"/>
      <c r="C156" s="169"/>
      <c r="D156" s="169"/>
      <c r="E156" s="169"/>
      <c r="F156" s="169"/>
      <c r="G156" s="169"/>
      <c r="H156" s="169"/>
      <c r="I156" s="169"/>
      <c r="J156" s="169"/>
      <c r="K156" s="169"/>
      <c r="L156" s="169"/>
      <c r="M156" s="169"/>
      <c r="N156" s="169"/>
    </row>
    <row r="157" spans="1:14" ht="15">
      <c r="A157" s="169"/>
      <c r="B157" s="169"/>
      <c r="C157" s="169"/>
      <c r="D157" s="169"/>
      <c r="E157" s="169"/>
      <c r="F157" s="169"/>
      <c r="G157" s="169"/>
      <c r="H157" s="169"/>
      <c r="I157" s="169"/>
      <c r="J157" s="169"/>
      <c r="K157" s="169"/>
      <c r="L157" s="169"/>
      <c r="M157" s="169"/>
      <c r="N157" s="169"/>
    </row>
    <row r="158" spans="1:14" ht="15">
      <c r="A158" s="169"/>
      <c r="B158" s="169"/>
      <c r="C158" s="169"/>
      <c r="D158" s="169"/>
      <c r="E158" s="169"/>
      <c r="F158" s="169"/>
      <c r="G158" s="169"/>
      <c r="H158" s="169"/>
      <c r="I158" s="169"/>
      <c r="J158" s="169"/>
      <c r="K158" s="169"/>
      <c r="L158" s="169"/>
      <c r="M158" s="169"/>
      <c r="N158" s="169"/>
    </row>
    <row r="159" spans="1:14" ht="15">
      <c r="A159" s="169"/>
      <c r="B159" s="169"/>
      <c r="C159" s="169"/>
      <c r="D159" s="169"/>
      <c r="E159" s="169"/>
      <c r="F159" s="169"/>
      <c r="G159" s="169"/>
      <c r="H159" s="169"/>
      <c r="I159" s="169"/>
      <c r="J159" s="169"/>
      <c r="K159" s="169"/>
      <c r="L159" s="169"/>
      <c r="M159" s="169"/>
      <c r="N159" s="169"/>
    </row>
    <row r="160" spans="1:14" ht="15">
      <c r="A160" s="169"/>
      <c r="B160" s="169"/>
      <c r="C160" s="169"/>
      <c r="D160" s="169"/>
      <c r="E160" s="169"/>
      <c r="F160" s="169"/>
      <c r="G160" s="169"/>
      <c r="H160" s="169"/>
      <c r="I160" s="169"/>
      <c r="J160" s="169"/>
      <c r="K160" s="169"/>
      <c r="L160" s="169"/>
      <c r="M160" s="169"/>
      <c r="N160" s="169"/>
    </row>
    <row r="161" spans="1:14" ht="15">
      <c r="A161" s="169"/>
      <c r="B161" s="169"/>
      <c r="C161" s="169"/>
      <c r="D161" s="169"/>
      <c r="E161" s="169"/>
      <c r="F161" s="169"/>
      <c r="G161" s="169"/>
      <c r="H161" s="169"/>
      <c r="I161" s="169"/>
      <c r="J161" s="169"/>
      <c r="K161" s="169"/>
      <c r="L161" s="169"/>
      <c r="M161" s="169"/>
      <c r="N161" s="169"/>
    </row>
    <row r="162" spans="1:14" ht="15">
      <c r="A162" s="169"/>
      <c r="B162" s="169"/>
      <c r="C162" s="169"/>
      <c r="D162" s="169"/>
      <c r="E162" s="169"/>
      <c r="F162" s="169"/>
      <c r="G162" s="169"/>
      <c r="H162" s="169"/>
      <c r="I162" s="169"/>
      <c r="J162" s="169"/>
      <c r="K162" s="169"/>
      <c r="L162" s="169"/>
      <c r="M162" s="169"/>
      <c r="N162" s="169"/>
    </row>
    <row r="163" spans="1:14" ht="15">
      <c r="A163" s="169"/>
      <c r="B163" s="169"/>
      <c r="C163" s="169"/>
      <c r="D163" s="169"/>
      <c r="E163" s="169"/>
      <c r="F163" s="169"/>
      <c r="G163" s="169"/>
      <c r="H163" s="169"/>
      <c r="I163" s="169"/>
      <c r="J163" s="169"/>
      <c r="K163" s="169"/>
      <c r="L163" s="169"/>
      <c r="M163" s="169"/>
      <c r="N163" s="169"/>
    </row>
    <row r="164" spans="1:14" ht="15">
      <c r="A164" s="169"/>
      <c r="B164" s="169"/>
      <c r="C164" s="169"/>
      <c r="D164" s="169"/>
      <c r="E164" s="169"/>
      <c r="F164" s="169"/>
      <c r="G164" s="169"/>
      <c r="H164" s="169"/>
      <c r="I164" s="169"/>
      <c r="J164" s="169"/>
      <c r="K164" s="169"/>
      <c r="L164" s="169"/>
      <c r="M164" s="169"/>
      <c r="N164" s="169"/>
    </row>
    <row r="165" spans="1:14" ht="15">
      <c r="A165" s="169"/>
      <c r="B165" s="169"/>
      <c r="C165" s="169"/>
      <c r="D165" s="169"/>
      <c r="E165" s="169"/>
      <c r="F165" s="169"/>
      <c r="G165" s="169"/>
      <c r="H165" s="169"/>
      <c r="I165" s="169"/>
      <c r="J165" s="169"/>
      <c r="K165" s="169"/>
      <c r="L165" s="169"/>
      <c r="M165" s="169"/>
      <c r="N165" s="169"/>
    </row>
    <row r="166" spans="1:14" ht="15">
      <c r="A166" s="169"/>
      <c r="B166" s="169"/>
      <c r="C166" s="169"/>
      <c r="D166" s="169"/>
      <c r="E166" s="169"/>
      <c r="F166" s="169"/>
      <c r="G166" s="169"/>
      <c r="H166" s="169"/>
      <c r="I166" s="169"/>
      <c r="J166" s="169"/>
      <c r="K166" s="169"/>
      <c r="L166" s="169"/>
      <c r="M166" s="169"/>
      <c r="N166" s="169"/>
    </row>
    <row r="167" spans="1:14" ht="15">
      <c r="A167" s="169"/>
      <c r="B167" s="169"/>
      <c r="C167" s="169"/>
      <c r="D167" s="169"/>
      <c r="E167" s="169"/>
      <c r="F167" s="169"/>
      <c r="G167" s="169"/>
      <c r="H167" s="169"/>
      <c r="I167" s="169"/>
      <c r="J167" s="169"/>
      <c r="K167" s="169"/>
      <c r="L167" s="169"/>
      <c r="M167" s="169"/>
      <c r="N167" s="169"/>
    </row>
    <row r="168" spans="1:14" ht="15">
      <c r="A168" s="169"/>
      <c r="B168" s="169"/>
      <c r="C168" s="169"/>
      <c r="D168" s="169"/>
      <c r="E168" s="169"/>
      <c r="F168" s="169"/>
      <c r="G168" s="169"/>
      <c r="H168" s="169"/>
      <c r="I168" s="169"/>
      <c r="J168" s="169"/>
      <c r="K168" s="169"/>
      <c r="L168" s="169"/>
      <c r="M168" s="169"/>
      <c r="N168" s="169"/>
    </row>
    <row r="169" spans="1:14" ht="15">
      <c r="A169" s="169"/>
      <c r="B169" s="169"/>
      <c r="C169" s="169"/>
      <c r="D169" s="169"/>
      <c r="E169" s="169"/>
      <c r="F169" s="169"/>
      <c r="G169" s="169"/>
      <c r="H169" s="169"/>
      <c r="I169" s="169"/>
      <c r="J169" s="169"/>
      <c r="K169" s="169"/>
      <c r="L169" s="169"/>
      <c r="M169" s="169"/>
      <c r="N169" s="169"/>
    </row>
    <row r="170" spans="1:14" ht="15">
      <c r="A170" s="169"/>
      <c r="B170" s="169"/>
      <c r="C170" s="169"/>
      <c r="D170" s="169"/>
      <c r="E170" s="169"/>
      <c r="F170" s="169"/>
      <c r="G170" s="169"/>
      <c r="H170" s="169"/>
      <c r="I170" s="169"/>
      <c r="J170" s="169"/>
      <c r="K170" s="169"/>
      <c r="L170" s="169"/>
      <c r="M170" s="169"/>
      <c r="N170" s="169"/>
    </row>
    <row r="171" spans="1:14" ht="15">
      <c r="A171" s="169"/>
      <c r="B171" s="169"/>
      <c r="C171" s="169"/>
      <c r="D171" s="169"/>
      <c r="E171" s="169"/>
      <c r="F171" s="169"/>
      <c r="G171" s="169"/>
      <c r="H171" s="169"/>
      <c r="I171" s="169"/>
      <c r="J171" s="169"/>
      <c r="K171" s="169"/>
      <c r="L171" s="169"/>
      <c r="M171" s="169"/>
      <c r="N171" s="169"/>
    </row>
    <row r="172" spans="1:14" ht="15">
      <c r="A172" s="169"/>
      <c r="B172" s="169"/>
      <c r="C172" s="169"/>
      <c r="D172" s="169"/>
      <c r="E172" s="169"/>
      <c r="F172" s="169"/>
      <c r="G172" s="169"/>
      <c r="H172" s="169"/>
      <c r="I172" s="169"/>
      <c r="J172" s="169"/>
      <c r="K172" s="169"/>
      <c r="L172" s="169"/>
      <c r="M172" s="169"/>
      <c r="N172" s="169"/>
    </row>
    <row r="173" spans="1:14" ht="15">
      <c r="A173" s="169"/>
      <c r="B173" s="169"/>
      <c r="C173" s="169"/>
      <c r="D173" s="169"/>
      <c r="E173" s="169"/>
      <c r="F173" s="169"/>
      <c r="G173" s="169"/>
      <c r="H173" s="169"/>
      <c r="I173" s="169"/>
      <c r="J173" s="169"/>
      <c r="K173" s="169"/>
      <c r="L173" s="169"/>
      <c r="M173" s="169"/>
      <c r="N173" s="169"/>
    </row>
    <row r="174" spans="1:14" ht="15">
      <c r="A174" s="169"/>
      <c r="B174" s="169"/>
      <c r="C174" s="169"/>
      <c r="D174" s="169"/>
      <c r="E174" s="169"/>
      <c r="F174" s="169"/>
      <c r="G174" s="169"/>
      <c r="H174" s="169"/>
      <c r="I174" s="169"/>
      <c r="J174" s="169"/>
      <c r="K174" s="169"/>
      <c r="L174" s="169"/>
      <c r="M174" s="169"/>
      <c r="N174" s="169"/>
    </row>
    <row r="175" spans="1:14" ht="15">
      <c r="A175" s="169"/>
      <c r="B175" s="169"/>
      <c r="C175" s="169"/>
      <c r="D175" s="169"/>
      <c r="E175" s="169"/>
      <c r="F175" s="169"/>
      <c r="G175" s="169"/>
      <c r="H175" s="169"/>
      <c r="I175" s="169"/>
      <c r="J175" s="169"/>
      <c r="K175" s="169"/>
      <c r="L175" s="169"/>
      <c r="M175" s="169"/>
      <c r="N175" s="169"/>
    </row>
    <row r="176" spans="1:14" ht="15">
      <c r="A176" s="169"/>
      <c r="B176" s="169"/>
      <c r="C176" s="169"/>
      <c r="D176" s="169"/>
      <c r="E176" s="169"/>
      <c r="F176" s="169"/>
      <c r="G176" s="169"/>
      <c r="H176" s="169"/>
      <c r="I176" s="169"/>
      <c r="J176" s="169"/>
      <c r="K176" s="169"/>
      <c r="L176" s="169"/>
      <c r="M176" s="169"/>
      <c r="N176" s="169"/>
    </row>
    <row r="177" spans="1:14" ht="15">
      <c r="A177" s="169"/>
      <c r="B177" s="169"/>
      <c r="C177" s="169"/>
      <c r="D177" s="169"/>
      <c r="E177" s="169"/>
      <c r="F177" s="169"/>
      <c r="G177" s="169"/>
      <c r="H177" s="169"/>
      <c r="I177" s="169"/>
      <c r="J177" s="169"/>
      <c r="K177" s="169"/>
      <c r="L177" s="169"/>
      <c r="M177" s="169"/>
      <c r="N177" s="169"/>
    </row>
    <row r="178" spans="1:14" ht="15">
      <c r="A178" s="169"/>
      <c r="B178" s="169"/>
      <c r="C178" s="169"/>
      <c r="D178" s="169"/>
      <c r="E178" s="169"/>
      <c r="F178" s="169"/>
      <c r="G178" s="169"/>
      <c r="H178" s="169"/>
      <c r="I178" s="169"/>
      <c r="J178" s="169"/>
      <c r="K178" s="169"/>
      <c r="L178" s="169"/>
      <c r="M178" s="169"/>
      <c r="N178" s="169"/>
    </row>
    <row r="179" spans="1:14" ht="15">
      <c r="A179" s="169"/>
      <c r="B179" s="169"/>
      <c r="C179" s="169"/>
      <c r="D179" s="169"/>
      <c r="E179" s="169"/>
      <c r="F179" s="169"/>
      <c r="G179" s="169"/>
      <c r="H179" s="169"/>
      <c r="I179" s="169"/>
      <c r="J179" s="169"/>
      <c r="K179" s="169"/>
      <c r="L179" s="169"/>
      <c r="M179" s="169"/>
      <c r="N179" s="169"/>
    </row>
    <row r="180" spans="1:14" ht="15">
      <c r="A180" s="169"/>
      <c r="B180" s="169"/>
      <c r="C180" s="169"/>
      <c r="D180" s="169"/>
      <c r="E180" s="169"/>
      <c r="F180" s="169"/>
      <c r="G180" s="169"/>
      <c r="H180" s="169"/>
      <c r="I180" s="169"/>
      <c r="J180" s="169"/>
      <c r="K180" s="169"/>
      <c r="L180" s="169"/>
      <c r="M180" s="169"/>
      <c r="N180" s="169"/>
    </row>
    <row r="181" spans="1:14" ht="15">
      <c r="A181" s="169"/>
      <c r="B181" s="169"/>
      <c r="C181" s="169"/>
      <c r="D181" s="169"/>
      <c r="E181" s="169"/>
      <c r="F181" s="169"/>
      <c r="G181" s="169"/>
      <c r="H181" s="169"/>
      <c r="I181" s="169"/>
      <c r="J181" s="169"/>
      <c r="K181" s="169"/>
      <c r="L181" s="169"/>
      <c r="M181" s="169"/>
      <c r="N181" s="169"/>
    </row>
    <row r="182" spans="1:14" ht="15">
      <c r="A182" s="169"/>
      <c r="B182" s="169"/>
      <c r="C182" s="169"/>
      <c r="D182" s="169"/>
      <c r="E182" s="169"/>
      <c r="F182" s="169"/>
      <c r="G182" s="169"/>
      <c r="H182" s="169"/>
      <c r="I182" s="169"/>
      <c r="J182" s="169"/>
      <c r="K182" s="169"/>
      <c r="L182" s="169"/>
      <c r="M182" s="169"/>
      <c r="N182" s="169"/>
    </row>
    <row r="183" spans="1:14" ht="15">
      <c r="A183" s="169"/>
      <c r="B183" s="169"/>
      <c r="C183" s="169"/>
      <c r="D183" s="169"/>
      <c r="E183" s="169"/>
      <c r="F183" s="169"/>
      <c r="G183" s="169"/>
      <c r="H183" s="169"/>
      <c r="I183" s="169"/>
      <c r="J183" s="169"/>
      <c r="K183" s="169"/>
      <c r="L183" s="169"/>
      <c r="M183" s="169"/>
      <c r="N183" s="169"/>
    </row>
    <row r="184" spans="1:14" ht="15">
      <c r="A184" s="169"/>
      <c r="B184" s="169"/>
      <c r="C184" s="169"/>
      <c r="D184" s="169"/>
      <c r="E184" s="169"/>
      <c r="F184" s="169"/>
      <c r="G184" s="169"/>
      <c r="H184" s="169"/>
      <c r="I184" s="169"/>
      <c r="J184" s="169"/>
      <c r="K184" s="169"/>
      <c r="L184" s="169"/>
      <c r="M184" s="169"/>
      <c r="N184" s="169"/>
    </row>
    <row r="185" spans="1:14" ht="15">
      <c r="A185" s="169"/>
      <c r="B185" s="169"/>
      <c r="C185" s="169"/>
      <c r="D185" s="169"/>
      <c r="E185" s="169"/>
      <c r="F185" s="169"/>
      <c r="G185" s="169"/>
      <c r="H185" s="169"/>
      <c r="I185" s="169"/>
      <c r="J185" s="169"/>
      <c r="K185" s="169"/>
      <c r="L185" s="169"/>
      <c r="M185" s="169"/>
      <c r="N185" s="169"/>
    </row>
    <row r="186" spans="1:14" ht="15">
      <c r="A186" s="169"/>
      <c r="B186" s="169"/>
      <c r="C186" s="169"/>
      <c r="D186" s="169"/>
      <c r="E186" s="169"/>
      <c r="F186" s="169"/>
      <c r="G186" s="169"/>
      <c r="H186" s="169"/>
      <c r="I186" s="169"/>
      <c r="J186" s="169"/>
      <c r="K186" s="169"/>
      <c r="L186" s="169"/>
      <c r="M186" s="169"/>
      <c r="N186" s="169"/>
    </row>
    <row r="187" spans="1:14" ht="15">
      <c r="A187" s="169"/>
      <c r="B187" s="169"/>
      <c r="C187" s="169"/>
      <c r="D187" s="169"/>
      <c r="E187" s="169"/>
      <c r="F187" s="169"/>
      <c r="G187" s="169"/>
      <c r="H187" s="169"/>
      <c r="I187" s="169"/>
      <c r="J187" s="169"/>
      <c r="K187" s="169"/>
      <c r="L187" s="169"/>
      <c r="M187" s="169"/>
      <c r="N187" s="169"/>
    </row>
    <row r="188" spans="1:14" ht="15">
      <c r="A188" s="169"/>
      <c r="B188" s="169"/>
      <c r="C188" s="169"/>
      <c r="D188" s="169"/>
      <c r="E188" s="169"/>
      <c r="F188" s="169"/>
      <c r="G188" s="169"/>
      <c r="H188" s="169"/>
      <c r="I188" s="169"/>
      <c r="J188" s="169"/>
      <c r="K188" s="169"/>
      <c r="L188" s="169"/>
      <c r="M188" s="169"/>
      <c r="N188" s="169"/>
    </row>
    <row r="189" spans="1:14" ht="15">
      <c r="A189" s="169"/>
      <c r="B189" s="169"/>
      <c r="C189" s="169"/>
      <c r="D189" s="169"/>
      <c r="E189" s="169"/>
      <c r="F189" s="169"/>
      <c r="G189" s="169"/>
      <c r="H189" s="169"/>
      <c r="I189" s="169"/>
      <c r="J189" s="169"/>
      <c r="K189" s="169"/>
      <c r="L189" s="169"/>
      <c r="M189" s="169"/>
      <c r="N189" s="169"/>
    </row>
    <row r="190" spans="1:14" ht="15">
      <c r="A190" s="169"/>
      <c r="B190" s="169"/>
      <c r="C190" s="169"/>
      <c r="D190" s="169"/>
      <c r="E190" s="169"/>
      <c r="F190" s="169"/>
      <c r="G190" s="169"/>
      <c r="H190" s="169"/>
      <c r="I190" s="169"/>
      <c r="J190" s="169"/>
      <c r="K190" s="169"/>
      <c r="L190" s="169"/>
      <c r="M190" s="169"/>
      <c r="N190" s="169"/>
    </row>
    <row r="191" spans="1:14" ht="15">
      <c r="A191" s="169"/>
      <c r="B191" s="169"/>
      <c r="C191" s="169"/>
      <c r="D191" s="169"/>
      <c r="E191" s="169"/>
      <c r="F191" s="169"/>
      <c r="G191" s="169"/>
      <c r="H191" s="169"/>
      <c r="I191" s="169"/>
      <c r="J191" s="169"/>
      <c r="K191" s="169"/>
      <c r="L191" s="169"/>
      <c r="M191" s="169"/>
      <c r="N191" s="169"/>
    </row>
    <row r="192" spans="1:14" ht="15">
      <c r="A192" s="169"/>
      <c r="B192" s="169"/>
      <c r="C192" s="169"/>
      <c r="D192" s="169"/>
      <c r="E192" s="169"/>
      <c r="F192" s="169"/>
      <c r="G192" s="169"/>
      <c r="H192" s="169"/>
      <c r="I192" s="169"/>
      <c r="J192" s="169"/>
      <c r="K192" s="169"/>
      <c r="L192" s="169"/>
      <c r="M192" s="169"/>
      <c r="N192" s="169"/>
    </row>
    <row r="193" spans="1:14" ht="15">
      <c r="A193" s="169"/>
      <c r="B193" s="169"/>
      <c r="C193" s="169"/>
      <c r="D193" s="169"/>
      <c r="E193" s="169"/>
      <c r="F193" s="169"/>
      <c r="G193" s="169"/>
      <c r="H193" s="169"/>
      <c r="I193" s="169"/>
      <c r="J193" s="169"/>
      <c r="K193" s="169"/>
      <c r="L193" s="169"/>
      <c r="M193" s="169"/>
      <c r="N193" s="169"/>
    </row>
    <row r="194" spans="1:14" ht="15">
      <c r="A194" s="169"/>
      <c r="B194" s="169"/>
      <c r="C194" s="169"/>
      <c r="D194" s="169"/>
      <c r="E194" s="169"/>
      <c r="F194" s="169"/>
      <c r="G194" s="169"/>
      <c r="H194" s="169"/>
      <c r="I194" s="169"/>
      <c r="J194" s="169"/>
      <c r="K194" s="169"/>
      <c r="L194" s="169"/>
      <c r="M194" s="169"/>
      <c r="N194" s="169"/>
    </row>
    <row r="195" spans="1:14" ht="15">
      <c r="A195" s="169"/>
      <c r="B195" s="169"/>
      <c r="C195" s="169"/>
      <c r="D195" s="169"/>
      <c r="E195" s="169"/>
      <c r="F195" s="169"/>
      <c r="G195" s="169"/>
      <c r="H195" s="169"/>
      <c r="I195" s="169"/>
      <c r="J195" s="169"/>
      <c r="K195" s="169"/>
      <c r="L195" s="169"/>
      <c r="M195" s="169"/>
      <c r="N195" s="169"/>
    </row>
    <row r="196" spans="1:14" ht="15">
      <c r="A196" s="169"/>
      <c r="B196" s="169"/>
      <c r="C196" s="169"/>
      <c r="D196" s="169"/>
      <c r="E196" s="169"/>
      <c r="F196" s="169"/>
      <c r="G196" s="169"/>
      <c r="H196" s="169"/>
      <c r="I196" s="169"/>
      <c r="J196" s="169"/>
      <c r="K196" s="169"/>
      <c r="L196" s="169"/>
      <c r="M196" s="169"/>
      <c r="N196" s="169"/>
    </row>
    <row r="197" spans="1:14" ht="15">
      <c r="A197" s="169"/>
      <c r="B197" s="169"/>
      <c r="C197" s="169"/>
      <c r="D197" s="169"/>
      <c r="E197" s="169"/>
      <c r="F197" s="169"/>
      <c r="G197" s="169"/>
      <c r="H197" s="169"/>
      <c r="I197" s="169"/>
      <c r="J197" s="169"/>
      <c r="K197" s="169"/>
      <c r="L197" s="169"/>
      <c r="M197" s="169"/>
      <c r="N197" s="169"/>
    </row>
    <row r="198" spans="1:14" ht="15">
      <c r="A198" s="169"/>
      <c r="B198" s="169"/>
      <c r="C198" s="169"/>
      <c r="D198" s="169"/>
      <c r="E198" s="169"/>
      <c r="F198" s="169"/>
      <c r="G198" s="169"/>
      <c r="H198" s="169"/>
      <c r="I198" s="169"/>
      <c r="J198" s="169"/>
      <c r="K198" s="169"/>
      <c r="L198" s="169"/>
      <c r="M198" s="169"/>
      <c r="N198" s="169"/>
    </row>
    <row r="199" spans="1:14" ht="15">
      <c r="A199" s="169"/>
      <c r="B199" s="169"/>
      <c r="C199" s="169"/>
      <c r="D199" s="169"/>
      <c r="E199" s="169"/>
      <c r="F199" s="169"/>
      <c r="G199" s="169"/>
      <c r="H199" s="169"/>
      <c r="I199" s="169"/>
      <c r="J199" s="169"/>
      <c r="K199" s="169"/>
      <c r="L199" s="169"/>
      <c r="M199" s="169"/>
      <c r="N199" s="169"/>
    </row>
    <row r="200" spans="1:14" ht="15">
      <c r="A200" s="169"/>
      <c r="B200" s="169"/>
      <c r="C200" s="169"/>
      <c r="D200" s="169"/>
      <c r="E200" s="169"/>
      <c r="F200" s="169"/>
      <c r="G200" s="169"/>
      <c r="H200" s="169"/>
      <c r="I200" s="169"/>
      <c r="J200" s="169"/>
      <c r="K200" s="169"/>
      <c r="L200" s="169"/>
      <c r="M200" s="169"/>
      <c r="N200" s="169"/>
    </row>
    <row r="201" spans="1:14" ht="15">
      <c r="A201" s="169"/>
      <c r="B201" s="169"/>
      <c r="C201" s="169"/>
      <c r="D201" s="169"/>
      <c r="E201" s="169"/>
      <c r="F201" s="169"/>
      <c r="G201" s="169"/>
      <c r="H201" s="169"/>
      <c r="I201" s="169"/>
      <c r="J201" s="169"/>
      <c r="K201" s="169"/>
      <c r="L201" s="169"/>
      <c r="M201" s="169"/>
      <c r="N201" s="169"/>
    </row>
    <row r="202" spans="1:14" ht="15">
      <c r="A202" s="169"/>
      <c r="B202" s="169"/>
      <c r="C202" s="169"/>
      <c r="D202" s="169"/>
      <c r="E202" s="169"/>
      <c r="F202" s="169"/>
      <c r="G202" s="169"/>
      <c r="H202" s="169"/>
      <c r="I202" s="169"/>
      <c r="J202" s="169"/>
      <c r="K202" s="169"/>
      <c r="L202" s="169"/>
      <c r="M202" s="169"/>
      <c r="N202" s="169"/>
    </row>
    <row r="203" spans="1:14" ht="15">
      <c r="A203" s="169"/>
      <c r="B203" s="169"/>
      <c r="C203" s="169"/>
      <c r="D203" s="169"/>
      <c r="E203" s="169"/>
      <c r="F203" s="169"/>
      <c r="G203" s="169"/>
      <c r="H203" s="169"/>
      <c r="I203" s="169"/>
      <c r="J203" s="169"/>
      <c r="K203" s="169"/>
      <c r="L203" s="169"/>
      <c r="M203" s="169"/>
      <c r="N203" s="169"/>
    </row>
    <row r="204" spans="1:14" ht="15">
      <c r="A204" s="169"/>
      <c r="B204" s="169"/>
      <c r="C204" s="169"/>
      <c r="D204" s="169"/>
      <c r="E204" s="169"/>
      <c r="F204" s="169"/>
      <c r="G204" s="169"/>
      <c r="H204" s="169"/>
      <c r="I204" s="169"/>
      <c r="J204" s="169"/>
      <c r="K204" s="169"/>
      <c r="L204" s="169"/>
      <c r="M204" s="169"/>
      <c r="N204" s="169"/>
    </row>
    <row r="205" spans="1:14" ht="15">
      <c r="A205" s="169"/>
      <c r="B205" s="169"/>
      <c r="C205" s="169"/>
      <c r="D205" s="169"/>
      <c r="E205" s="169"/>
      <c r="F205" s="169"/>
      <c r="G205" s="169"/>
      <c r="H205" s="169"/>
      <c r="I205" s="169"/>
      <c r="J205" s="169"/>
      <c r="K205" s="169"/>
      <c r="L205" s="169"/>
      <c r="M205" s="169"/>
      <c r="N205" s="169"/>
    </row>
    <row r="206" spans="1:14" ht="15">
      <c r="A206" s="169"/>
      <c r="B206" s="169"/>
      <c r="C206" s="169"/>
      <c r="D206" s="169"/>
      <c r="E206" s="169"/>
      <c r="F206" s="169"/>
      <c r="G206" s="169"/>
      <c r="H206" s="169"/>
      <c r="I206" s="169"/>
      <c r="J206" s="169"/>
      <c r="K206" s="169"/>
      <c r="L206" s="169"/>
      <c r="M206" s="169"/>
      <c r="N206" s="169"/>
    </row>
    <row r="207" spans="1:14" ht="15">
      <c r="A207" s="169"/>
      <c r="B207" s="169"/>
      <c r="C207" s="169"/>
      <c r="D207" s="169"/>
      <c r="E207" s="169"/>
      <c r="F207" s="169"/>
      <c r="G207" s="169"/>
      <c r="H207" s="169"/>
      <c r="I207" s="169"/>
      <c r="J207" s="169"/>
      <c r="K207" s="169"/>
      <c r="L207" s="169"/>
      <c r="M207" s="169"/>
      <c r="N207" s="169"/>
    </row>
    <row r="208" spans="1:14" ht="15">
      <c r="A208" s="169"/>
      <c r="B208" s="169"/>
      <c r="C208" s="169"/>
      <c r="D208" s="169"/>
      <c r="E208" s="169"/>
      <c r="F208" s="169"/>
      <c r="G208" s="169"/>
      <c r="H208" s="169"/>
      <c r="I208" s="169"/>
      <c r="J208" s="169"/>
      <c r="K208" s="169"/>
      <c r="L208" s="169"/>
      <c r="M208" s="169"/>
      <c r="N208" s="169"/>
    </row>
    <row r="209" spans="1:14" ht="15">
      <c r="A209" s="169"/>
      <c r="B209" s="169"/>
      <c r="C209" s="169"/>
      <c r="D209" s="169"/>
      <c r="E209" s="169"/>
      <c r="F209" s="169"/>
      <c r="G209" s="169"/>
      <c r="H209" s="169"/>
      <c r="I209" s="169"/>
      <c r="J209" s="169"/>
      <c r="K209" s="169"/>
      <c r="L209" s="169"/>
      <c r="M209" s="169"/>
      <c r="N209" s="169"/>
    </row>
    <row r="210" spans="1:14" ht="15">
      <c r="A210" s="169"/>
      <c r="B210" s="169"/>
      <c r="C210" s="169"/>
      <c r="D210" s="169"/>
      <c r="E210" s="169"/>
      <c r="F210" s="169"/>
      <c r="G210" s="169"/>
      <c r="H210" s="169"/>
      <c r="I210" s="169"/>
      <c r="J210" s="169"/>
      <c r="K210" s="169"/>
      <c r="L210" s="169"/>
      <c r="M210" s="169"/>
      <c r="N210" s="169"/>
    </row>
    <row r="211" spans="1:14" ht="15">
      <c r="A211" s="169"/>
      <c r="B211" s="169"/>
      <c r="C211" s="169"/>
      <c r="D211" s="169"/>
      <c r="E211" s="169"/>
      <c r="F211" s="169"/>
      <c r="G211" s="169"/>
      <c r="H211" s="169"/>
      <c r="I211" s="169"/>
      <c r="J211" s="169"/>
      <c r="K211" s="169"/>
      <c r="L211" s="169"/>
      <c r="M211" s="169"/>
      <c r="N211" s="169"/>
    </row>
    <row r="212" spans="1:14" ht="15">
      <c r="A212" s="169"/>
      <c r="B212" s="169"/>
      <c r="C212" s="169"/>
      <c r="D212" s="169"/>
      <c r="E212" s="169"/>
      <c r="F212" s="169"/>
      <c r="G212" s="169"/>
      <c r="H212" s="169"/>
      <c r="I212" s="169"/>
      <c r="J212" s="169"/>
      <c r="K212" s="169"/>
      <c r="L212" s="169"/>
      <c r="M212" s="169"/>
      <c r="N212" s="169"/>
    </row>
    <row r="213" spans="1:14" ht="15">
      <c r="A213" s="169"/>
      <c r="B213" s="169"/>
      <c r="C213" s="169"/>
      <c r="D213" s="169"/>
      <c r="E213" s="169"/>
      <c r="F213" s="169"/>
      <c r="G213" s="169"/>
      <c r="H213" s="169"/>
      <c r="I213" s="169"/>
      <c r="J213" s="169"/>
      <c r="K213" s="169"/>
      <c r="L213" s="169"/>
      <c r="M213" s="169"/>
      <c r="N213" s="169"/>
    </row>
    <row r="214" spans="1:14" ht="15">
      <c r="A214" s="169"/>
      <c r="B214" s="169"/>
      <c r="C214" s="169"/>
      <c r="D214" s="169"/>
      <c r="E214" s="169"/>
      <c r="F214" s="169"/>
      <c r="G214" s="169"/>
      <c r="H214" s="169"/>
      <c r="I214" s="169"/>
      <c r="J214" s="169"/>
      <c r="K214" s="169"/>
      <c r="L214" s="169"/>
      <c r="M214" s="169"/>
      <c r="N214" s="169"/>
    </row>
    <row r="215" spans="1:14" ht="15">
      <c r="A215" s="169"/>
      <c r="B215" s="169"/>
      <c r="C215" s="169"/>
      <c r="D215" s="169"/>
      <c r="E215" s="169"/>
      <c r="F215" s="169"/>
      <c r="G215" s="169"/>
      <c r="H215" s="169"/>
      <c r="I215" s="169"/>
      <c r="J215" s="169"/>
      <c r="K215" s="169"/>
      <c r="L215" s="169"/>
      <c r="M215" s="169"/>
      <c r="N215" s="169"/>
    </row>
    <row r="216" spans="1:14" ht="15">
      <c r="A216" s="169"/>
      <c r="B216" s="169"/>
      <c r="C216" s="169"/>
      <c r="D216" s="169"/>
      <c r="E216" s="169"/>
      <c r="F216" s="169"/>
      <c r="G216" s="169"/>
      <c r="H216" s="169"/>
      <c r="I216" s="169"/>
      <c r="J216" s="169"/>
      <c r="K216" s="169"/>
      <c r="L216" s="169"/>
      <c r="M216" s="169"/>
      <c r="N216" s="169"/>
    </row>
    <row r="217" spans="1:14" ht="15">
      <c r="A217" s="169"/>
      <c r="B217" s="169"/>
      <c r="C217" s="169"/>
      <c r="D217" s="169"/>
      <c r="E217" s="169"/>
      <c r="F217" s="169"/>
      <c r="G217" s="169"/>
      <c r="H217" s="169"/>
      <c r="I217" s="169"/>
      <c r="J217" s="169"/>
      <c r="K217" s="169"/>
      <c r="L217" s="169"/>
      <c r="M217" s="169"/>
      <c r="N217" s="169"/>
    </row>
    <row r="218" spans="1:14" ht="15">
      <c r="A218" s="169"/>
      <c r="B218" s="169"/>
      <c r="C218" s="169"/>
      <c r="D218" s="169"/>
      <c r="E218" s="169"/>
      <c r="F218" s="169"/>
      <c r="G218" s="169"/>
      <c r="H218" s="169"/>
      <c r="I218" s="169"/>
      <c r="J218" s="169"/>
      <c r="K218" s="169"/>
      <c r="L218" s="169"/>
      <c r="M218" s="169"/>
      <c r="N218" s="169"/>
    </row>
    <row r="219" spans="1:14" ht="15">
      <c r="A219" s="169"/>
      <c r="B219" s="169"/>
      <c r="C219" s="169"/>
      <c r="D219" s="169"/>
      <c r="E219" s="169"/>
      <c r="F219" s="169"/>
      <c r="G219" s="169"/>
      <c r="H219" s="169"/>
      <c r="I219" s="169"/>
      <c r="J219" s="169"/>
      <c r="K219" s="169"/>
      <c r="L219" s="169"/>
      <c r="M219" s="169"/>
      <c r="N219" s="169"/>
    </row>
    <row r="220" spans="1:14" ht="15">
      <c r="A220" s="169"/>
      <c r="B220" s="169"/>
      <c r="C220" s="169"/>
      <c r="D220" s="169"/>
      <c r="E220" s="169"/>
      <c r="F220" s="169"/>
      <c r="G220" s="169"/>
      <c r="H220" s="169"/>
      <c r="I220" s="169"/>
      <c r="J220" s="169"/>
      <c r="K220" s="169"/>
      <c r="L220" s="169"/>
      <c r="M220" s="169"/>
      <c r="N220" s="169"/>
    </row>
    <row r="221" spans="1:14" ht="15">
      <c r="A221" s="169"/>
      <c r="B221" s="169"/>
      <c r="C221" s="169"/>
      <c r="D221" s="169"/>
      <c r="E221" s="169"/>
      <c r="F221" s="169"/>
      <c r="G221" s="169"/>
      <c r="H221" s="169"/>
      <c r="I221" s="169"/>
      <c r="J221" s="169"/>
      <c r="K221" s="169"/>
      <c r="L221" s="169"/>
      <c r="M221" s="169"/>
      <c r="N221" s="169"/>
    </row>
    <row r="222" spans="1:14" ht="15">
      <c r="A222" s="169"/>
      <c r="B222" s="169"/>
      <c r="C222" s="169"/>
      <c r="D222" s="169"/>
      <c r="E222" s="169"/>
      <c r="F222" s="169"/>
      <c r="G222" s="169"/>
      <c r="H222" s="169"/>
      <c r="I222" s="169"/>
      <c r="J222" s="169"/>
      <c r="K222" s="169"/>
      <c r="L222" s="169"/>
      <c r="M222" s="169"/>
      <c r="N222" s="169"/>
    </row>
    <row r="223" spans="1:14" ht="15">
      <c r="A223" s="169"/>
      <c r="B223" s="169"/>
      <c r="C223" s="169"/>
      <c r="D223" s="169"/>
      <c r="E223" s="169"/>
      <c r="F223" s="169"/>
      <c r="G223" s="169"/>
      <c r="H223" s="169"/>
      <c r="I223" s="169"/>
      <c r="J223" s="169"/>
      <c r="K223" s="169"/>
      <c r="L223" s="169"/>
      <c r="M223" s="169"/>
      <c r="N223" s="169"/>
    </row>
    <row r="224" spans="1:14" ht="15">
      <c r="A224" s="169"/>
      <c r="B224" s="169"/>
      <c r="C224" s="169"/>
      <c r="D224" s="169"/>
      <c r="E224" s="169"/>
      <c r="F224" s="169"/>
      <c r="G224" s="169"/>
      <c r="H224" s="169"/>
      <c r="I224" s="169"/>
      <c r="J224" s="169"/>
      <c r="K224" s="169"/>
      <c r="L224" s="169"/>
      <c r="M224" s="169"/>
      <c r="N224" s="169"/>
    </row>
    <row r="225" spans="1:14" ht="15">
      <c r="A225" s="169"/>
      <c r="B225" s="169"/>
      <c r="C225" s="169"/>
      <c r="D225" s="169"/>
      <c r="E225" s="169"/>
      <c r="F225" s="169"/>
      <c r="G225" s="169"/>
      <c r="H225" s="169"/>
      <c r="I225" s="169"/>
      <c r="J225" s="169"/>
      <c r="K225" s="169"/>
      <c r="L225" s="169"/>
      <c r="M225" s="169"/>
      <c r="N225" s="169"/>
    </row>
    <row r="226" spans="1:14" ht="15">
      <c r="A226" s="169"/>
      <c r="B226" s="169"/>
      <c r="C226" s="169"/>
      <c r="D226" s="169"/>
      <c r="E226" s="169"/>
      <c r="F226" s="169"/>
      <c r="G226" s="169"/>
      <c r="H226" s="169"/>
      <c r="I226" s="169"/>
      <c r="J226" s="169"/>
      <c r="K226" s="169"/>
      <c r="L226" s="169"/>
      <c r="M226" s="169"/>
      <c r="N226" s="169"/>
    </row>
    <row r="227" spans="1:14" ht="15">
      <c r="A227" s="169"/>
      <c r="B227" s="169"/>
      <c r="C227" s="169"/>
      <c r="D227" s="169"/>
      <c r="E227" s="169"/>
      <c r="F227" s="169"/>
      <c r="G227" s="169"/>
      <c r="H227" s="169"/>
      <c r="I227" s="169"/>
      <c r="J227" s="169"/>
      <c r="K227" s="169"/>
      <c r="L227" s="169"/>
      <c r="M227" s="169"/>
      <c r="N227" s="169"/>
    </row>
    <row r="228" spans="1:14" ht="15">
      <c r="A228" s="169"/>
      <c r="B228" s="169"/>
      <c r="C228" s="169"/>
      <c r="D228" s="169"/>
      <c r="E228" s="169"/>
      <c r="F228" s="169"/>
      <c r="G228" s="169"/>
      <c r="H228" s="169"/>
      <c r="I228" s="169"/>
      <c r="J228" s="169"/>
      <c r="K228" s="169"/>
      <c r="L228" s="169"/>
      <c r="M228" s="169"/>
      <c r="N228" s="169"/>
    </row>
    <row r="229" spans="1:14" ht="15">
      <c r="A229" s="169"/>
      <c r="B229" s="169"/>
      <c r="C229" s="169"/>
      <c r="D229" s="169"/>
      <c r="E229" s="169"/>
      <c r="F229" s="169"/>
      <c r="G229" s="169"/>
      <c r="H229" s="169"/>
      <c r="I229" s="169"/>
      <c r="J229" s="169"/>
      <c r="K229" s="169"/>
      <c r="L229" s="169"/>
      <c r="M229" s="169"/>
      <c r="N229" s="169"/>
    </row>
    <row r="230" spans="1:14" ht="15">
      <c r="A230" s="169"/>
      <c r="B230" s="169"/>
      <c r="C230" s="169"/>
      <c r="D230" s="169"/>
      <c r="E230" s="169"/>
      <c r="F230" s="169"/>
      <c r="G230" s="169"/>
      <c r="H230" s="169"/>
      <c r="I230" s="169"/>
      <c r="J230" s="169"/>
      <c r="K230" s="169"/>
      <c r="L230" s="169"/>
      <c r="M230" s="169"/>
      <c r="N230" s="169"/>
    </row>
    <row r="231" spans="1:14" ht="15">
      <c r="A231" s="169"/>
      <c r="B231" s="169"/>
      <c r="C231" s="169"/>
      <c r="D231" s="169"/>
      <c r="E231" s="169"/>
      <c r="F231" s="169"/>
      <c r="G231" s="169"/>
      <c r="H231" s="169"/>
      <c r="I231" s="169"/>
      <c r="J231" s="169"/>
      <c r="K231" s="169"/>
      <c r="L231" s="169"/>
      <c r="M231" s="169"/>
      <c r="N231" s="169"/>
    </row>
    <row r="232" spans="1:14" ht="15">
      <c r="A232" s="169"/>
      <c r="B232" s="169"/>
      <c r="C232" s="169"/>
      <c r="D232" s="169"/>
      <c r="E232" s="169"/>
      <c r="F232" s="169"/>
      <c r="G232" s="169"/>
      <c r="H232" s="169"/>
      <c r="I232" s="169"/>
      <c r="J232" s="169"/>
      <c r="K232" s="169"/>
      <c r="L232" s="169"/>
      <c r="M232" s="169"/>
      <c r="N232" s="169"/>
    </row>
    <row r="233" spans="1:14" ht="15">
      <c r="A233" s="169"/>
      <c r="B233" s="169"/>
      <c r="C233" s="169"/>
      <c r="D233" s="169"/>
      <c r="E233" s="169"/>
      <c r="F233" s="169"/>
      <c r="G233" s="169"/>
      <c r="H233" s="169"/>
      <c r="I233" s="169"/>
      <c r="J233" s="169"/>
      <c r="K233" s="169"/>
      <c r="L233" s="169"/>
      <c r="M233" s="169"/>
      <c r="N233" s="169"/>
    </row>
    <row r="234" spans="1:14" ht="15">
      <c r="A234" s="169"/>
      <c r="B234" s="169"/>
      <c r="C234" s="169"/>
      <c r="D234" s="169"/>
      <c r="E234" s="169"/>
      <c r="F234" s="169"/>
      <c r="G234" s="169"/>
      <c r="H234" s="169"/>
      <c r="I234" s="169"/>
      <c r="J234" s="169"/>
      <c r="K234" s="169"/>
      <c r="L234" s="169"/>
      <c r="M234" s="169"/>
      <c r="N234" s="169"/>
    </row>
    <row r="235" spans="1:14" ht="15">
      <c r="A235" s="169"/>
      <c r="B235" s="169"/>
      <c r="C235" s="169"/>
      <c r="D235" s="169"/>
      <c r="E235" s="169"/>
      <c r="F235" s="169"/>
      <c r="G235" s="169"/>
      <c r="H235" s="169"/>
      <c r="I235" s="169"/>
      <c r="J235" s="169"/>
      <c r="K235" s="169"/>
      <c r="L235" s="169"/>
      <c r="M235" s="169"/>
      <c r="N235" s="169"/>
    </row>
    <row r="236" spans="1:14" ht="15">
      <c r="A236" s="169"/>
      <c r="B236" s="169"/>
      <c r="C236" s="169"/>
      <c r="D236" s="169"/>
      <c r="E236" s="169"/>
      <c r="F236" s="169"/>
      <c r="G236" s="169"/>
      <c r="H236" s="169"/>
      <c r="I236" s="169"/>
      <c r="J236" s="169"/>
      <c r="K236" s="169"/>
      <c r="L236" s="169"/>
      <c r="M236" s="169"/>
      <c r="N236" s="169"/>
    </row>
    <row r="237" spans="1:14" ht="15">
      <c r="A237" s="169"/>
      <c r="B237" s="169"/>
      <c r="C237" s="169"/>
      <c r="D237" s="169"/>
      <c r="E237" s="169"/>
      <c r="F237" s="169"/>
      <c r="G237" s="169"/>
      <c r="H237" s="169"/>
      <c r="I237" s="169"/>
      <c r="J237" s="169"/>
      <c r="K237" s="169"/>
      <c r="L237" s="169"/>
      <c r="M237" s="169"/>
      <c r="N237" s="169"/>
    </row>
    <row r="238" spans="1:14" ht="15">
      <c r="A238" s="169"/>
      <c r="B238" s="169"/>
      <c r="C238" s="169"/>
      <c r="D238" s="169"/>
      <c r="E238" s="169"/>
      <c r="F238" s="169"/>
      <c r="G238" s="169"/>
      <c r="H238" s="169"/>
      <c r="I238" s="169"/>
      <c r="J238" s="169"/>
      <c r="K238" s="169"/>
      <c r="L238" s="169"/>
      <c r="M238" s="169"/>
      <c r="N238" s="169"/>
    </row>
    <row r="239" spans="1:14" ht="15">
      <c r="A239" s="169"/>
      <c r="B239" s="169"/>
      <c r="C239" s="169"/>
      <c r="D239" s="169"/>
      <c r="E239" s="169"/>
      <c r="F239" s="169"/>
      <c r="G239" s="169"/>
      <c r="H239" s="169"/>
      <c r="I239" s="169"/>
      <c r="J239" s="169"/>
      <c r="K239" s="169"/>
      <c r="L239" s="169"/>
      <c r="M239" s="169"/>
      <c r="N239" s="169"/>
    </row>
    <row r="240" spans="1:14" ht="15">
      <c r="A240" s="169"/>
      <c r="B240" s="169"/>
      <c r="C240" s="169"/>
      <c r="D240" s="169"/>
      <c r="E240" s="169"/>
      <c r="F240" s="169"/>
      <c r="G240" s="169"/>
      <c r="H240" s="169"/>
      <c r="I240" s="169"/>
      <c r="J240" s="169"/>
      <c r="K240" s="169"/>
      <c r="L240" s="169"/>
      <c r="M240" s="169"/>
      <c r="N240" s="169"/>
    </row>
    <row r="241" spans="1:14" ht="15">
      <c r="A241" s="169"/>
      <c r="B241" s="169"/>
      <c r="C241" s="169"/>
      <c r="D241" s="169"/>
      <c r="E241" s="169"/>
      <c r="F241" s="169"/>
      <c r="G241" s="169"/>
      <c r="H241" s="169"/>
      <c r="I241" s="169"/>
      <c r="J241" s="169"/>
      <c r="K241" s="169"/>
      <c r="L241" s="169"/>
      <c r="M241" s="169"/>
      <c r="N241" s="169"/>
    </row>
    <row r="242" spans="1:14" ht="15">
      <c r="A242" s="169"/>
      <c r="B242" s="169"/>
      <c r="C242" s="169"/>
      <c r="D242" s="169"/>
      <c r="E242" s="169"/>
      <c r="F242" s="169"/>
      <c r="G242" s="169"/>
      <c r="H242" s="169"/>
      <c r="I242" s="169"/>
      <c r="J242" s="169"/>
      <c r="K242" s="169"/>
      <c r="L242" s="169"/>
      <c r="M242" s="169"/>
      <c r="N242" s="169"/>
    </row>
    <row r="243" spans="1:14" ht="15">
      <c r="A243" s="169"/>
      <c r="B243" s="169"/>
      <c r="C243" s="169"/>
      <c r="D243" s="169"/>
      <c r="E243" s="169"/>
      <c r="F243" s="169"/>
      <c r="G243" s="169"/>
      <c r="H243" s="169"/>
      <c r="I243" s="169"/>
      <c r="J243" s="169"/>
      <c r="K243" s="169"/>
      <c r="L243" s="169"/>
      <c r="M243" s="169"/>
      <c r="N243" s="169"/>
    </row>
    <row r="244" spans="1:14" ht="15">
      <c r="A244" s="169"/>
      <c r="B244" s="169"/>
      <c r="C244" s="169"/>
      <c r="D244" s="169"/>
      <c r="E244" s="169"/>
      <c r="F244" s="169"/>
      <c r="G244" s="169"/>
      <c r="H244" s="169"/>
      <c r="I244" s="169"/>
      <c r="J244" s="169"/>
      <c r="K244" s="169"/>
      <c r="L244" s="169"/>
      <c r="M244" s="169"/>
      <c r="N244" s="169"/>
    </row>
    <row r="245" spans="1:14" ht="15">
      <c r="A245" s="169"/>
      <c r="B245" s="169"/>
      <c r="C245" s="169"/>
      <c r="D245" s="169"/>
      <c r="E245" s="169"/>
      <c r="F245" s="169"/>
      <c r="G245" s="169"/>
      <c r="H245" s="169"/>
      <c r="I245" s="169"/>
      <c r="J245" s="169"/>
      <c r="K245" s="169"/>
      <c r="L245" s="169"/>
      <c r="M245" s="169"/>
      <c r="N245" s="169"/>
    </row>
    <row r="246" spans="1:14" ht="15">
      <c r="A246" s="169"/>
      <c r="B246" s="169"/>
      <c r="C246" s="169"/>
      <c r="D246" s="169"/>
      <c r="E246" s="169"/>
      <c r="F246" s="169"/>
      <c r="G246" s="169"/>
      <c r="H246" s="169"/>
      <c r="I246" s="169"/>
      <c r="J246" s="169"/>
      <c r="K246" s="169"/>
      <c r="L246" s="169"/>
      <c r="M246" s="169"/>
      <c r="N246" s="169"/>
    </row>
    <row r="247" spans="1:14" ht="15">
      <c r="A247" s="169"/>
      <c r="B247" s="169"/>
      <c r="C247" s="169"/>
      <c r="D247" s="169"/>
      <c r="E247" s="169"/>
      <c r="F247" s="169"/>
      <c r="G247" s="169"/>
      <c r="H247" s="169"/>
      <c r="I247" s="169"/>
      <c r="J247" s="169"/>
      <c r="K247" s="169"/>
      <c r="L247" s="169"/>
      <c r="M247" s="169"/>
      <c r="N247" s="169"/>
    </row>
    <row r="248" spans="1:14" ht="15">
      <c r="A248" s="169"/>
      <c r="B248" s="169"/>
      <c r="C248" s="169"/>
      <c r="D248" s="169"/>
      <c r="E248" s="169"/>
      <c r="F248" s="169"/>
      <c r="G248" s="169"/>
      <c r="H248" s="169"/>
      <c r="I248" s="169"/>
      <c r="J248" s="169"/>
      <c r="K248" s="169"/>
      <c r="L248" s="169"/>
      <c r="M248" s="169"/>
      <c r="N248" s="169"/>
    </row>
    <row r="249" spans="1:14" ht="15">
      <c r="A249" s="169"/>
      <c r="B249" s="169"/>
      <c r="C249" s="169"/>
      <c r="D249" s="169"/>
      <c r="E249" s="169"/>
      <c r="F249" s="169"/>
      <c r="G249" s="169"/>
      <c r="H249" s="169"/>
      <c r="I249" s="169"/>
      <c r="J249" s="169"/>
      <c r="K249" s="169"/>
      <c r="L249" s="169"/>
      <c r="M249" s="169"/>
      <c r="N249" s="169"/>
    </row>
    <row r="250" spans="1:14" ht="15">
      <c r="A250" s="169"/>
      <c r="B250" s="169"/>
      <c r="C250" s="169"/>
      <c r="D250" s="169"/>
      <c r="E250" s="169"/>
      <c r="F250" s="169"/>
      <c r="G250" s="169"/>
      <c r="H250" s="169"/>
      <c r="I250" s="169"/>
      <c r="J250" s="169"/>
      <c r="K250" s="169"/>
      <c r="L250" s="169"/>
      <c r="M250" s="169"/>
      <c r="N250" s="169"/>
    </row>
    <row r="251" spans="1:14" ht="15">
      <c r="A251" s="169"/>
      <c r="B251" s="169"/>
      <c r="C251" s="169"/>
      <c r="D251" s="169"/>
      <c r="E251" s="169"/>
      <c r="F251" s="169"/>
      <c r="G251" s="169"/>
      <c r="H251" s="169"/>
      <c r="I251" s="169"/>
      <c r="J251" s="169"/>
      <c r="K251" s="169"/>
      <c r="L251" s="169"/>
      <c r="M251" s="169"/>
      <c r="N251" s="169"/>
    </row>
    <row r="252" spans="1:14" ht="15">
      <c r="A252" s="169"/>
      <c r="B252" s="169"/>
      <c r="C252" s="169"/>
      <c r="D252" s="169"/>
      <c r="E252" s="169"/>
      <c r="F252" s="169"/>
      <c r="G252" s="169"/>
      <c r="H252" s="169"/>
      <c r="I252" s="169"/>
      <c r="J252" s="169"/>
      <c r="K252" s="169"/>
      <c r="L252" s="169"/>
      <c r="M252" s="169"/>
      <c r="N252" s="169"/>
    </row>
    <row r="253" spans="1:14" ht="15">
      <c r="A253" s="169"/>
      <c r="B253" s="169"/>
      <c r="C253" s="169"/>
      <c r="D253" s="169"/>
      <c r="E253" s="169"/>
      <c r="F253" s="169"/>
      <c r="G253" s="169"/>
      <c r="H253" s="169"/>
      <c r="I253" s="169"/>
      <c r="J253" s="169"/>
      <c r="K253" s="169"/>
      <c r="L253" s="169"/>
      <c r="M253" s="169"/>
      <c r="N253" s="169"/>
    </row>
    <row r="254" spans="1:14" ht="15">
      <c r="A254" s="169"/>
      <c r="B254" s="169"/>
      <c r="C254" s="169"/>
      <c r="D254" s="169"/>
      <c r="E254" s="169"/>
      <c r="F254" s="169"/>
      <c r="G254" s="169"/>
      <c r="H254" s="169"/>
      <c r="I254" s="169"/>
      <c r="J254" s="169"/>
      <c r="K254" s="169"/>
      <c r="L254" s="169"/>
      <c r="M254" s="169"/>
      <c r="N254" s="169"/>
    </row>
    <row r="255" spans="1:14" ht="15">
      <c r="A255" s="169"/>
      <c r="B255" s="169"/>
      <c r="C255" s="169"/>
      <c r="D255" s="169"/>
      <c r="E255" s="169"/>
      <c r="F255" s="169"/>
      <c r="G255" s="169"/>
      <c r="H255" s="169"/>
      <c r="I255" s="169"/>
      <c r="J255" s="169"/>
      <c r="K255" s="169"/>
      <c r="L255" s="169"/>
      <c r="M255" s="169"/>
      <c r="N255" s="169"/>
    </row>
    <row r="256" spans="1:14" ht="15">
      <c r="A256" s="169"/>
      <c r="B256" s="169"/>
      <c r="C256" s="169"/>
      <c r="D256" s="169"/>
      <c r="E256" s="169"/>
      <c r="F256" s="169"/>
      <c r="G256" s="169"/>
      <c r="H256" s="169"/>
      <c r="I256" s="169"/>
      <c r="J256" s="169"/>
      <c r="K256" s="169"/>
      <c r="L256" s="169"/>
      <c r="M256" s="169"/>
      <c r="N256" s="169"/>
    </row>
    <row r="257" spans="1:14" ht="15">
      <c r="A257" s="169"/>
      <c r="B257" s="169"/>
      <c r="C257" s="169"/>
      <c r="D257" s="169"/>
      <c r="E257" s="169"/>
      <c r="F257" s="169"/>
      <c r="G257" s="169"/>
      <c r="H257" s="169"/>
      <c r="I257" s="169"/>
      <c r="J257" s="169"/>
      <c r="K257" s="169"/>
      <c r="L257" s="169"/>
      <c r="M257" s="169"/>
      <c r="N257" s="169"/>
    </row>
    <row r="258" spans="1:14" ht="15">
      <c r="A258" s="169"/>
      <c r="B258" s="169"/>
      <c r="C258" s="169"/>
      <c r="D258" s="169"/>
      <c r="E258" s="169"/>
      <c r="F258" s="169"/>
      <c r="G258" s="169"/>
      <c r="H258" s="169"/>
      <c r="I258" s="169"/>
      <c r="J258" s="169"/>
      <c r="K258" s="169"/>
      <c r="L258" s="169"/>
      <c r="M258" s="169"/>
      <c r="N258" s="169"/>
    </row>
    <row r="259" spans="1:14" ht="15">
      <c r="A259" s="169"/>
      <c r="B259" s="169"/>
      <c r="C259" s="169"/>
      <c r="D259" s="169"/>
      <c r="E259" s="169"/>
      <c r="F259" s="169"/>
      <c r="G259" s="169"/>
      <c r="H259" s="169"/>
      <c r="I259" s="169"/>
      <c r="J259" s="169"/>
      <c r="K259" s="169"/>
      <c r="L259" s="169"/>
      <c r="M259" s="169"/>
      <c r="N259" s="169"/>
    </row>
    <row r="260" spans="1:14" ht="15">
      <c r="A260" s="169"/>
      <c r="B260" s="169"/>
      <c r="C260" s="169"/>
      <c r="D260" s="169"/>
      <c r="E260" s="169"/>
      <c r="F260" s="169"/>
      <c r="G260" s="169"/>
      <c r="H260" s="169"/>
      <c r="I260" s="169"/>
      <c r="J260" s="169"/>
      <c r="K260" s="169"/>
      <c r="L260" s="169"/>
      <c r="M260" s="169"/>
      <c r="N260" s="169"/>
    </row>
    <row r="261" spans="1:14" ht="15">
      <c r="A261" s="169"/>
      <c r="B261" s="169"/>
      <c r="C261" s="169"/>
      <c r="D261" s="169"/>
      <c r="E261" s="169"/>
      <c r="F261" s="169"/>
      <c r="G261" s="169"/>
      <c r="H261" s="169"/>
      <c r="I261" s="169"/>
      <c r="J261" s="169"/>
      <c r="K261" s="169"/>
      <c r="L261" s="169"/>
      <c r="M261" s="169"/>
      <c r="N261" s="169"/>
    </row>
    <row r="262" spans="1:14" ht="15">
      <c r="A262" s="169"/>
      <c r="B262" s="169"/>
      <c r="C262" s="169"/>
      <c r="D262" s="169"/>
      <c r="E262" s="169"/>
      <c r="F262" s="169"/>
      <c r="G262" s="169"/>
      <c r="H262" s="169"/>
      <c r="I262" s="169"/>
      <c r="J262" s="169"/>
      <c r="K262" s="169"/>
      <c r="L262" s="169"/>
      <c r="M262" s="169"/>
      <c r="N262" s="169"/>
    </row>
    <row r="263" spans="1:14" ht="15">
      <c r="A263" s="169"/>
      <c r="B263" s="169"/>
      <c r="C263" s="169"/>
      <c r="D263" s="169"/>
      <c r="E263" s="169"/>
      <c r="F263" s="169"/>
      <c r="G263" s="169"/>
      <c r="H263" s="169"/>
      <c r="I263" s="169"/>
      <c r="J263" s="169"/>
      <c r="K263" s="169"/>
      <c r="L263" s="169"/>
      <c r="M263" s="169"/>
      <c r="N263" s="169"/>
    </row>
    <row r="264" spans="1:14" ht="15">
      <c r="A264" s="169"/>
      <c r="B264" s="169"/>
      <c r="C264" s="169"/>
      <c r="D264" s="169"/>
      <c r="E264" s="169"/>
      <c r="F264" s="169"/>
      <c r="G264" s="169"/>
      <c r="H264" s="169"/>
      <c r="I264" s="169"/>
      <c r="J264" s="169"/>
      <c r="K264" s="169"/>
      <c r="L264" s="169"/>
      <c r="M264" s="169"/>
      <c r="N264" s="169"/>
    </row>
    <row r="265" spans="1:14" ht="15">
      <c r="A265" s="169"/>
      <c r="B265" s="169"/>
      <c r="C265" s="169"/>
      <c r="D265" s="169"/>
      <c r="E265" s="169"/>
      <c r="F265" s="169"/>
      <c r="G265" s="169"/>
      <c r="H265" s="169"/>
      <c r="I265" s="169"/>
      <c r="J265" s="169"/>
      <c r="K265" s="169"/>
      <c r="L265" s="169"/>
      <c r="M265" s="169"/>
      <c r="N265" s="169"/>
    </row>
    <row r="266" spans="1:14" ht="15">
      <c r="A266" s="169"/>
      <c r="B266" s="169"/>
      <c r="C266" s="169"/>
      <c r="D266" s="169"/>
      <c r="E266" s="169"/>
      <c r="F266" s="169"/>
      <c r="G266" s="169"/>
      <c r="H266" s="169"/>
      <c r="I266" s="169"/>
      <c r="J266" s="169"/>
      <c r="K266" s="169"/>
      <c r="L266" s="169"/>
      <c r="M266" s="169"/>
      <c r="N266" s="169"/>
    </row>
    <row r="267" spans="1:14" ht="15">
      <c r="A267" s="169"/>
      <c r="B267" s="169"/>
      <c r="C267" s="169"/>
      <c r="D267" s="169"/>
      <c r="E267" s="169"/>
      <c r="F267" s="169"/>
      <c r="G267" s="169"/>
      <c r="H267" s="169"/>
      <c r="I267" s="169"/>
      <c r="J267" s="169"/>
      <c r="K267" s="169"/>
      <c r="L267" s="169"/>
      <c r="M267" s="169"/>
      <c r="N267" s="169"/>
    </row>
    <row r="268" spans="1:14" ht="15">
      <c r="A268" s="169"/>
      <c r="B268" s="169"/>
      <c r="C268" s="169"/>
      <c r="D268" s="169"/>
      <c r="E268" s="169"/>
      <c r="F268" s="169"/>
      <c r="G268" s="169"/>
      <c r="H268" s="169"/>
      <c r="I268" s="169"/>
      <c r="J268" s="169"/>
      <c r="K268" s="169"/>
      <c r="L268" s="169"/>
      <c r="M268" s="169"/>
      <c r="N268" s="169"/>
    </row>
    <row r="269" spans="1:14" ht="15">
      <c r="A269" s="169"/>
      <c r="B269" s="169"/>
      <c r="C269" s="169"/>
      <c r="D269" s="169"/>
      <c r="E269" s="169"/>
      <c r="F269" s="169"/>
      <c r="G269" s="169"/>
      <c r="H269" s="169"/>
      <c r="I269" s="169"/>
      <c r="J269" s="169"/>
      <c r="K269" s="169"/>
      <c r="L269" s="169"/>
      <c r="M269" s="169"/>
      <c r="N269" s="169"/>
    </row>
    <row r="270" spans="1:14" ht="15">
      <c r="A270" s="169"/>
      <c r="B270" s="169"/>
      <c r="C270" s="169"/>
      <c r="D270" s="169"/>
      <c r="E270" s="169"/>
      <c r="F270" s="169"/>
      <c r="G270" s="169"/>
      <c r="H270" s="169"/>
      <c r="I270" s="169"/>
      <c r="J270" s="169"/>
      <c r="K270" s="169"/>
      <c r="L270" s="169"/>
      <c r="M270" s="169"/>
      <c r="N270" s="169"/>
    </row>
    <row r="271" spans="1:14" ht="15">
      <c r="A271" s="169"/>
      <c r="B271" s="169"/>
      <c r="C271" s="169"/>
      <c r="D271" s="169"/>
      <c r="E271" s="169"/>
      <c r="F271" s="169"/>
      <c r="G271" s="169"/>
      <c r="H271" s="169"/>
      <c r="I271" s="169"/>
      <c r="J271" s="169"/>
      <c r="K271" s="169"/>
      <c r="L271" s="169"/>
      <c r="M271" s="169"/>
      <c r="N271" s="169"/>
    </row>
    <row r="272" spans="1:14" ht="15">
      <c r="A272" s="169"/>
      <c r="B272" s="169"/>
      <c r="C272" s="169"/>
      <c r="D272" s="169"/>
      <c r="E272" s="169"/>
      <c r="F272" s="169"/>
      <c r="G272" s="169"/>
      <c r="H272" s="169"/>
      <c r="I272" s="169"/>
      <c r="J272" s="169"/>
      <c r="K272" s="169"/>
      <c r="L272" s="169"/>
      <c r="M272" s="169"/>
      <c r="N272" s="169"/>
    </row>
    <row r="273" spans="1:14" ht="15">
      <c r="A273" s="169"/>
      <c r="B273" s="169"/>
      <c r="C273" s="169"/>
      <c r="D273" s="169"/>
      <c r="E273" s="169"/>
      <c r="F273" s="169"/>
      <c r="G273" s="169"/>
      <c r="H273" s="169"/>
      <c r="I273" s="169"/>
      <c r="J273" s="169"/>
      <c r="K273" s="169"/>
      <c r="L273" s="169"/>
      <c r="M273" s="169"/>
      <c r="N273" s="169"/>
    </row>
    <row r="274" spans="1:14" ht="15">
      <c r="A274" s="169"/>
      <c r="B274" s="169"/>
      <c r="C274" s="169"/>
      <c r="D274" s="169"/>
      <c r="E274" s="169"/>
      <c r="F274" s="169"/>
      <c r="G274" s="169"/>
      <c r="H274" s="169"/>
      <c r="I274" s="169"/>
      <c r="J274" s="169"/>
      <c r="K274" s="169"/>
      <c r="L274" s="169"/>
      <c r="M274" s="169"/>
      <c r="N274" s="169"/>
    </row>
    <row r="275" spans="1:14" ht="15">
      <c r="A275" s="169"/>
      <c r="B275" s="169"/>
      <c r="C275" s="169"/>
      <c r="D275" s="169"/>
      <c r="E275" s="169"/>
      <c r="F275" s="169"/>
      <c r="G275" s="169"/>
      <c r="H275" s="169"/>
      <c r="I275" s="169"/>
      <c r="J275" s="169"/>
      <c r="K275" s="169"/>
      <c r="L275" s="169"/>
      <c r="M275" s="169"/>
      <c r="N275" s="169"/>
    </row>
    <row r="276" spans="1:14" ht="15">
      <c r="A276" s="169"/>
      <c r="B276" s="169"/>
      <c r="C276" s="169"/>
      <c r="D276" s="169"/>
      <c r="E276" s="169"/>
      <c r="F276" s="169"/>
      <c r="G276" s="169"/>
      <c r="H276" s="169"/>
      <c r="I276" s="169"/>
      <c r="J276" s="169"/>
      <c r="K276" s="169"/>
      <c r="L276" s="169"/>
      <c r="M276" s="169"/>
      <c r="N276" s="169"/>
    </row>
    <row r="277" spans="1:14" ht="15">
      <c r="A277" s="169"/>
      <c r="B277" s="169"/>
      <c r="C277" s="169"/>
      <c r="D277" s="169"/>
      <c r="E277" s="169"/>
      <c r="F277" s="169"/>
      <c r="G277" s="169"/>
      <c r="H277" s="169"/>
      <c r="I277" s="169"/>
      <c r="J277" s="169"/>
      <c r="K277" s="169"/>
      <c r="L277" s="169"/>
      <c r="M277" s="169"/>
      <c r="N277" s="169"/>
    </row>
    <row r="278" spans="1:14" ht="15">
      <c r="A278" s="169"/>
      <c r="B278" s="169"/>
      <c r="C278" s="169"/>
      <c r="D278" s="169"/>
      <c r="E278" s="169"/>
      <c r="F278" s="169"/>
      <c r="G278" s="169"/>
      <c r="H278" s="169"/>
      <c r="I278" s="169"/>
      <c r="J278" s="169"/>
      <c r="K278" s="169"/>
      <c r="L278" s="169"/>
      <c r="M278" s="169"/>
      <c r="N278" s="169"/>
    </row>
    <row r="279" spans="1:14" ht="15">
      <c r="A279" s="169"/>
      <c r="B279" s="169"/>
      <c r="C279" s="169"/>
      <c r="D279" s="169"/>
      <c r="E279" s="169"/>
      <c r="F279" s="169"/>
      <c r="G279" s="169"/>
      <c r="H279" s="169"/>
      <c r="I279" s="169"/>
      <c r="J279" s="169"/>
      <c r="K279" s="169"/>
      <c r="L279" s="169"/>
      <c r="M279" s="169"/>
      <c r="N279" s="169"/>
    </row>
    <row r="280" spans="1:14" ht="15">
      <c r="A280" s="169"/>
      <c r="B280" s="169"/>
      <c r="C280" s="169"/>
      <c r="D280" s="169"/>
      <c r="E280" s="169"/>
      <c r="F280" s="169"/>
      <c r="G280" s="169"/>
      <c r="H280" s="169"/>
      <c r="I280" s="169"/>
      <c r="J280" s="169"/>
      <c r="K280" s="169"/>
      <c r="L280" s="169"/>
      <c r="M280" s="169"/>
      <c r="N280" s="169"/>
    </row>
    <row r="281" spans="1:14" ht="15">
      <c r="A281" s="169"/>
      <c r="B281" s="169"/>
      <c r="C281" s="169"/>
      <c r="D281" s="169"/>
      <c r="E281" s="169"/>
      <c r="F281" s="169"/>
      <c r="G281" s="169"/>
      <c r="H281" s="169"/>
      <c r="I281" s="169"/>
      <c r="J281" s="169"/>
      <c r="K281" s="169"/>
      <c r="L281" s="169"/>
      <c r="M281" s="169"/>
      <c r="N281" s="169"/>
    </row>
    <row r="282" spans="1:14" ht="15">
      <c r="A282" s="169"/>
      <c r="B282" s="169"/>
      <c r="C282" s="169"/>
      <c r="D282" s="169"/>
      <c r="E282" s="169"/>
      <c r="F282" s="169"/>
      <c r="G282" s="169"/>
      <c r="H282" s="169"/>
      <c r="I282" s="169"/>
      <c r="J282" s="169"/>
      <c r="K282" s="169"/>
      <c r="L282" s="169"/>
      <c r="M282" s="169"/>
      <c r="N282" s="169"/>
    </row>
    <row r="283" spans="1:14" ht="15">
      <c r="A283" s="169"/>
      <c r="B283" s="169"/>
      <c r="C283" s="169"/>
      <c r="D283" s="169"/>
      <c r="E283" s="169"/>
      <c r="F283" s="169"/>
      <c r="G283" s="169"/>
      <c r="H283" s="169"/>
      <c r="I283" s="169"/>
      <c r="J283" s="169"/>
      <c r="K283" s="169"/>
      <c r="L283" s="169"/>
      <c r="M283" s="169"/>
      <c r="N283" s="169"/>
    </row>
    <row r="284" spans="1:14" ht="15">
      <c r="A284" s="169"/>
      <c r="B284" s="169"/>
      <c r="C284" s="169"/>
      <c r="D284" s="169"/>
      <c r="E284" s="169"/>
      <c r="F284" s="169"/>
      <c r="G284" s="169"/>
      <c r="H284" s="169"/>
      <c r="I284" s="169"/>
      <c r="J284" s="169"/>
      <c r="K284" s="169"/>
      <c r="L284" s="169"/>
      <c r="M284" s="169"/>
      <c r="N284" s="169"/>
    </row>
    <row r="285" spans="1:14" ht="15">
      <c r="A285" s="169"/>
      <c r="B285" s="169"/>
      <c r="C285" s="169"/>
      <c r="D285" s="169"/>
      <c r="E285" s="169"/>
      <c r="F285" s="169"/>
      <c r="G285" s="169"/>
      <c r="H285" s="169"/>
      <c r="I285" s="169"/>
      <c r="J285" s="169"/>
      <c r="K285" s="169"/>
      <c r="L285" s="169"/>
      <c r="M285" s="169"/>
      <c r="N285" s="169"/>
    </row>
    <row r="286" spans="1:14" ht="15">
      <c r="A286" s="169"/>
      <c r="B286" s="169"/>
      <c r="C286" s="169"/>
      <c r="D286" s="169"/>
      <c r="E286" s="169"/>
      <c r="F286" s="169"/>
      <c r="G286" s="169"/>
      <c r="H286" s="169"/>
      <c r="I286" s="169"/>
      <c r="J286" s="169"/>
      <c r="K286" s="169"/>
      <c r="L286" s="169"/>
      <c r="M286" s="169"/>
      <c r="N286" s="169"/>
    </row>
    <row r="287" spans="1:14" ht="15">
      <c r="A287" s="169"/>
      <c r="B287" s="169"/>
      <c r="C287" s="169"/>
      <c r="D287" s="169"/>
      <c r="E287" s="169"/>
      <c r="F287" s="169"/>
      <c r="G287" s="169"/>
      <c r="H287" s="169"/>
      <c r="I287" s="169"/>
      <c r="J287" s="169"/>
      <c r="K287" s="169"/>
      <c r="L287" s="169"/>
      <c r="M287" s="169"/>
      <c r="N287" s="169"/>
    </row>
    <row r="288" spans="1:14" ht="15">
      <c r="A288" s="169"/>
      <c r="B288" s="169"/>
      <c r="C288" s="169"/>
      <c r="D288" s="169"/>
      <c r="E288" s="169"/>
      <c r="F288" s="169"/>
      <c r="G288" s="169"/>
      <c r="H288" s="169"/>
      <c r="I288" s="169"/>
      <c r="J288" s="169"/>
      <c r="K288" s="169"/>
      <c r="L288" s="169"/>
      <c r="M288" s="169"/>
      <c r="N288" s="169"/>
    </row>
    <row r="289" spans="1:14" ht="15">
      <c r="A289" s="169"/>
      <c r="B289" s="169"/>
      <c r="C289" s="169"/>
      <c r="D289" s="169"/>
      <c r="E289" s="169"/>
      <c r="F289" s="169"/>
      <c r="G289" s="169"/>
      <c r="H289" s="169"/>
      <c r="I289" s="169"/>
      <c r="J289" s="169"/>
      <c r="K289" s="169"/>
      <c r="L289" s="169"/>
      <c r="M289" s="169"/>
      <c r="N289" s="169"/>
    </row>
    <row r="290" spans="1:14" ht="15">
      <c r="A290" s="169"/>
      <c r="B290" s="169"/>
      <c r="C290" s="169"/>
      <c r="D290" s="169"/>
      <c r="E290" s="169"/>
      <c r="F290" s="169"/>
      <c r="G290" s="169"/>
      <c r="H290" s="169"/>
      <c r="I290" s="169"/>
      <c r="J290" s="169"/>
      <c r="K290" s="169"/>
      <c r="L290" s="169"/>
      <c r="M290" s="169"/>
      <c r="N290" s="169"/>
    </row>
    <row r="291" spans="1:14" ht="15">
      <c r="A291" s="169"/>
      <c r="B291" s="169"/>
      <c r="C291" s="169"/>
      <c r="D291" s="169"/>
      <c r="E291" s="169"/>
      <c r="F291" s="169"/>
      <c r="G291" s="169"/>
      <c r="H291" s="169"/>
      <c r="I291" s="169"/>
      <c r="J291" s="169"/>
      <c r="K291" s="169"/>
      <c r="L291" s="169"/>
      <c r="M291" s="169"/>
      <c r="N291" s="169"/>
    </row>
    <row r="292" spans="1:14" ht="15">
      <c r="A292" s="169"/>
      <c r="B292" s="169"/>
      <c r="C292" s="169"/>
      <c r="D292" s="169"/>
      <c r="E292" s="169"/>
      <c r="F292" s="169"/>
      <c r="G292" s="169"/>
      <c r="H292" s="169"/>
      <c r="I292" s="169"/>
      <c r="J292" s="169"/>
      <c r="K292" s="169"/>
      <c r="L292" s="169"/>
      <c r="M292" s="169"/>
      <c r="N292" s="169"/>
    </row>
    <row r="293" spans="1:14" ht="15">
      <c r="A293" s="169"/>
      <c r="B293" s="169"/>
      <c r="C293" s="169"/>
      <c r="D293" s="169"/>
      <c r="E293" s="169"/>
      <c r="F293" s="169"/>
      <c r="G293" s="169"/>
      <c r="H293" s="169"/>
      <c r="I293" s="169"/>
      <c r="J293" s="169"/>
      <c r="K293" s="169"/>
      <c r="L293" s="169"/>
      <c r="M293" s="169"/>
      <c r="N293" s="169"/>
    </row>
    <row r="294" spans="1:14" ht="15">
      <c r="A294" s="169"/>
      <c r="B294" s="169"/>
      <c r="C294" s="169"/>
      <c r="D294" s="169"/>
      <c r="E294" s="169"/>
      <c r="F294" s="169"/>
      <c r="G294" s="169"/>
      <c r="H294" s="169"/>
      <c r="I294" s="169"/>
      <c r="J294" s="169"/>
      <c r="K294" s="169"/>
      <c r="L294" s="169"/>
      <c r="M294" s="169"/>
      <c r="N294" s="169"/>
    </row>
    <row r="295" spans="1:14" ht="15">
      <c r="A295" s="169"/>
      <c r="B295" s="169"/>
      <c r="C295" s="169"/>
      <c r="D295" s="169"/>
      <c r="E295" s="169"/>
      <c r="F295" s="169"/>
      <c r="G295" s="169"/>
      <c r="H295" s="169"/>
      <c r="I295" s="169"/>
      <c r="J295" s="169"/>
      <c r="K295" s="169"/>
      <c r="L295" s="169"/>
      <c r="M295" s="169"/>
      <c r="N295" s="169"/>
    </row>
    <row r="296" spans="1:14" ht="15">
      <c r="A296" s="169"/>
      <c r="B296" s="169"/>
      <c r="C296" s="169"/>
      <c r="D296" s="169"/>
      <c r="E296" s="169"/>
      <c r="F296" s="169"/>
      <c r="G296" s="169"/>
      <c r="H296" s="169"/>
      <c r="I296" s="169"/>
      <c r="J296" s="169"/>
      <c r="K296" s="169"/>
      <c r="L296" s="169"/>
      <c r="M296" s="169"/>
      <c r="N296" s="169"/>
    </row>
    <row r="297" spans="1:14" ht="15">
      <c r="A297" s="169"/>
      <c r="B297" s="169"/>
      <c r="C297" s="169"/>
      <c r="D297" s="169"/>
      <c r="E297" s="169"/>
      <c r="F297" s="169"/>
      <c r="G297" s="169"/>
      <c r="H297" s="169"/>
      <c r="I297" s="169"/>
      <c r="J297" s="169"/>
      <c r="K297" s="169"/>
      <c r="L297" s="169"/>
      <c r="M297" s="169"/>
      <c r="N297" s="169"/>
    </row>
    <row r="298" spans="1:14" ht="15">
      <c r="A298" s="169"/>
      <c r="B298" s="169"/>
      <c r="C298" s="169"/>
      <c r="D298" s="169"/>
      <c r="E298" s="169"/>
      <c r="F298" s="169"/>
      <c r="G298" s="169"/>
      <c r="H298" s="169"/>
      <c r="I298" s="169"/>
      <c r="J298" s="169"/>
      <c r="K298" s="169"/>
      <c r="L298" s="169"/>
      <c r="M298" s="169"/>
      <c r="N298" s="169"/>
    </row>
    <row r="299" spans="1:14" ht="15">
      <c r="A299" s="169"/>
      <c r="B299" s="169"/>
      <c r="C299" s="169"/>
      <c r="D299" s="169"/>
      <c r="E299" s="169"/>
      <c r="F299" s="169"/>
      <c r="G299" s="169"/>
      <c r="H299" s="169"/>
      <c r="I299" s="169"/>
      <c r="J299" s="169"/>
      <c r="K299" s="169"/>
      <c r="L299" s="169"/>
      <c r="M299" s="169"/>
      <c r="N299" s="169"/>
    </row>
    <row r="300" spans="1:14" ht="15">
      <c r="A300" s="169"/>
      <c r="B300" s="169"/>
      <c r="C300" s="169"/>
      <c r="D300" s="169"/>
      <c r="E300" s="169"/>
      <c r="F300" s="169"/>
      <c r="G300" s="169"/>
      <c r="H300" s="169"/>
      <c r="I300" s="169"/>
      <c r="J300" s="169"/>
      <c r="K300" s="169"/>
      <c r="L300" s="169"/>
      <c r="M300" s="169"/>
      <c r="N300" s="169"/>
    </row>
    <row r="301" spans="1:14" ht="15">
      <c r="A301" s="169"/>
      <c r="B301" s="169"/>
      <c r="C301" s="169"/>
      <c r="D301" s="169"/>
      <c r="E301" s="169"/>
      <c r="F301" s="169"/>
      <c r="G301" s="169"/>
      <c r="H301" s="169"/>
      <c r="I301" s="169"/>
      <c r="J301" s="169"/>
      <c r="K301" s="169"/>
      <c r="L301" s="169"/>
      <c r="M301" s="169"/>
      <c r="N301" s="169"/>
    </row>
    <row r="302" spans="1:14" ht="15">
      <c r="A302" s="169"/>
      <c r="B302" s="169"/>
      <c r="C302" s="169"/>
      <c r="D302" s="169"/>
      <c r="E302" s="169"/>
      <c r="F302" s="169"/>
      <c r="G302" s="169"/>
      <c r="H302" s="169"/>
      <c r="I302" s="169"/>
      <c r="J302" s="169"/>
      <c r="K302" s="169"/>
      <c r="L302" s="169"/>
      <c r="M302" s="169"/>
      <c r="N302" s="169"/>
    </row>
    <row r="303" spans="1:14" ht="15">
      <c r="A303" s="169"/>
      <c r="B303" s="169"/>
      <c r="C303" s="169"/>
      <c r="D303" s="169"/>
      <c r="E303" s="169"/>
      <c r="F303" s="169"/>
      <c r="G303" s="169"/>
      <c r="H303" s="169"/>
      <c r="I303" s="169"/>
      <c r="J303" s="169"/>
      <c r="K303" s="169"/>
      <c r="L303" s="169"/>
      <c r="M303" s="169"/>
      <c r="N303" s="169"/>
    </row>
    <row r="304" spans="1:14" ht="15">
      <c r="A304" s="169"/>
      <c r="B304" s="169"/>
      <c r="C304" s="169"/>
      <c r="D304" s="169"/>
      <c r="E304" s="169"/>
      <c r="F304" s="169"/>
      <c r="G304" s="169"/>
      <c r="H304" s="169"/>
      <c r="I304" s="169"/>
      <c r="J304" s="169"/>
      <c r="K304" s="169"/>
      <c r="L304" s="169"/>
      <c r="M304" s="169"/>
      <c r="N304" s="169"/>
    </row>
    <row r="305" spans="1:14" ht="15">
      <c r="A305" s="169"/>
      <c r="B305" s="169"/>
      <c r="C305" s="169"/>
      <c r="D305" s="169"/>
      <c r="E305" s="169"/>
      <c r="F305" s="169"/>
      <c r="G305" s="169"/>
      <c r="H305" s="169"/>
      <c r="I305" s="169"/>
      <c r="J305" s="169"/>
      <c r="K305" s="169"/>
      <c r="L305" s="169"/>
      <c r="M305" s="169"/>
      <c r="N305" s="169"/>
    </row>
    <row r="306" spans="1:14" ht="15">
      <c r="A306" s="169"/>
      <c r="B306" s="169"/>
      <c r="C306" s="169"/>
      <c r="D306" s="169"/>
      <c r="E306" s="169"/>
      <c r="F306" s="169"/>
      <c r="G306" s="169"/>
      <c r="H306" s="169"/>
      <c r="I306" s="169"/>
      <c r="J306" s="169"/>
      <c r="K306" s="169"/>
      <c r="L306" s="169"/>
      <c r="M306" s="169"/>
      <c r="N306" s="169"/>
    </row>
    <row r="307" spans="1:14" ht="15">
      <c r="A307" s="169"/>
      <c r="B307" s="169"/>
      <c r="C307" s="169"/>
      <c r="D307" s="169"/>
      <c r="E307" s="169"/>
      <c r="F307" s="169"/>
      <c r="G307" s="169"/>
      <c r="H307" s="169"/>
      <c r="I307" s="169"/>
      <c r="J307" s="169"/>
      <c r="K307" s="169"/>
      <c r="L307" s="169"/>
      <c r="M307" s="169"/>
      <c r="N307" s="169"/>
    </row>
    <row r="308" spans="1:14" ht="15">
      <c r="A308" s="169"/>
      <c r="B308" s="169"/>
      <c r="C308" s="169"/>
      <c r="D308" s="169"/>
      <c r="E308" s="169"/>
      <c r="F308" s="169"/>
      <c r="G308" s="169"/>
      <c r="H308" s="169"/>
      <c r="I308" s="169"/>
      <c r="J308" s="169"/>
      <c r="K308" s="169"/>
      <c r="L308" s="169"/>
      <c r="M308" s="169"/>
      <c r="N308" s="169"/>
    </row>
    <row r="309" spans="1:14" ht="15">
      <c r="A309" s="169"/>
      <c r="B309" s="169"/>
      <c r="C309" s="169"/>
      <c r="D309" s="169"/>
      <c r="E309" s="169"/>
      <c r="F309" s="169"/>
      <c r="G309" s="169"/>
      <c r="H309" s="169"/>
      <c r="I309" s="169"/>
      <c r="J309" s="169"/>
      <c r="K309" s="169"/>
      <c r="L309" s="169"/>
      <c r="M309" s="169"/>
      <c r="N309" s="169"/>
    </row>
    <row r="310" spans="1:14" ht="15">
      <c r="A310" s="169"/>
      <c r="B310" s="169"/>
      <c r="C310" s="169"/>
      <c r="D310" s="169"/>
      <c r="E310" s="169"/>
      <c r="F310" s="169"/>
      <c r="G310" s="169"/>
      <c r="H310" s="169"/>
      <c r="I310" s="169"/>
      <c r="J310" s="169"/>
      <c r="K310" s="169"/>
      <c r="L310" s="169"/>
      <c r="M310" s="169"/>
      <c r="N310" s="169"/>
    </row>
    <row r="311" spans="1:14" ht="15">
      <c r="A311" s="169"/>
      <c r="B311" s="169"/>
      <c r="C311" s="169"/>
      <c r="D311" s="169"/>
      <c r="E311" s="169"/>
      <c r="F311" s="169"/>
      <c r="G311" s="169"/>
      <c r="H311" s="169"/>
      <c r="I311" s="169"/>
      <c r="J311" s="169"/>
      <c r="K311" s="169"/>
      <c r="L311" s="169"/>
      <c r="M311" s="169"/>
      <c r="N311" s="169"/>
    </row>
    <row r="312" spans="1:14" ht="15">
      <c r="A312" s="169"/>
      <c r="B312" s="169"/>
      <c r="C312" s="169"/>
      <c r="D312" s="169"/>
      <c r="E312" s="169"/>
      <c r="F312" s="169"/>
      <c r="G312" s="169"/>
      <c r="H312" s="169"/>
      <c r="I312" s="169"/>
      <c r="J312" s="169"/>
      <c r="K312" s="169"/>
      <c r="L312" s="169"/>
      <c r="M312" s="169"/>
      <c r="N312" s="169"/>
    </row>
    <row r="313" spans="1:14" ht="15">
      <c r="A313" s="169"/>
      <c r="B313" s="169"/>
      <c r="C313" s="169"/>
      <c r="D313" s="169"/>
      <c r="E313" s="169"/>
      <c r="F313" s="169"/>
      <c r="G313" s="169"/>
      <c r="H313" s="169"/>
      <c r="I313" s="169"/>
      <c r="J313" s="169"/>
      <c r="K313" s="169"/>
      <c r="L313" s="169"/>
      <c r="M313" s="169"/>
      <c r="N313" s="169"/>
    </row>
    <row r="314" spans="1:14" ht="15">
      <c r="A314" s="169"/>
      <c r="B314" s="169"/>
      <c r="C314" s="169"/>
      <c r="D314" s="169"/>
      <c r="E314" s="169"/>
      <c r="F314" s="169"/>
      <c r="G314" s="169"/>
      <c r="H314" s="169"/>
      <c r="I314" s="169"/>
      <c r="J314" s="169"/>
      <c r="K314" s="169"/>
      <c r="L314" s="169"/>
      <c r="M314" s="169"/>
      <c r="N314" s="169"/>
    </row>
    <row r="315" spans="1:14" ht="15">
      <c r="A315" s="169"/>
      <c r="B315" s="169"/>
      <c r="C315" s="169"/>
      <c r="D315" s="169"/>
      <c r="E315" s="169"/>
      <c r="F315" s="169"/>
      <c r="G315" s="169"/>
      <c r="H315" s="169"/>
      <c r="I315" s="169"/>
      <c r="J315" s="169"/>
      <c r="K315" s="169"/>
      <c r="L315" s="169"/>
      <c r="M315" s="169"/>
      <c r="N315" s="169"/>
    </row>
    <row r="316" spans="1:14" ht="15">
      <c r="A316" s="169"/>
      <c r="B316" s="169"/>
      <c r="C316" s="169"/>
      <c r="D316" s="169"/>
      <c r="E316" s="169"/>
      <c r="F316" s="169"/>
      <c r="G316" s="169"/>
      <c r="H316" s="169"/>
      <c r="I316" s="169"/>
      <c r="J316" s="169"/>
      <c r="K316" s="169"/>
      <c r="L316" s="169"/>
      <c r="M316" s="169"/>
      <c r="N316" s="169"/>
    </row>
    <row r="317" spans="1:14" ht="15">
      <c r="A317" s="169"/>
      <c r="B317" s="169"/>
      <c r="C317" s="169"/>
      <c r="D317" s="169"/>
      <c r="E317" s="169"/>
      <c r="F317" s="169"/>
      <c r="G317" s="169"/>
      <c r="H317" s="169"/>
      <c r="I317" s="169"/>
      <c r="J317" s="169"/>
      <c r="K317" s="169"/>
      <c r="L317" s="169"/>
      <c r="M317" s="169"/>
      <c r="N317" s="169"/>
    </row>
    <row r="318" spans="1:14" ht="15">
      <c r="A318" s="169"/>
      <c r="B318" s="169"/>
      <c r="C318" s="169"/>
      <c r="D318" s="169"/>
      <c r="E318" s="169"/>
      <c r="F318" s="169"/>
      <c r="G318" s="169"/>
      <c r="H318" s="169"/>
      <c r="I318" s="169"/>
      <c r="J318" s="169"/>
      <c r="K318" s="169"/>
      <c r="L318" s="169"/>
      <c r="M318" s="169"/>
      <c r="N318" s="169"/>
    </row>
    <row r="319" spans="1:14" ht="15">
      <c r="A319" s="169"/>
      <c r="B319" s="169"/>
      <c r="C319" s="169"/>
      <c r="D319" s="169"/>
      <c r="E319" s="169"/>
      <c r="F319" s="169"/>
      <c r="G319" s="169"/>
      <c r="H319" s="169"/>
      <c r="I319" s="169"/>
      <c r="J319" s="169"/>
      <c r="K319" s="169"/>
      <c r="L319" s="169"/>
      <c r="M319" s="169"/>
      <c r="N319" s="169"/>
    </row>
    <row r="320" spans="1:14" ht="15">
      <c r="A320" s="169"/>
      <c r="B320" s="169"/>
      <c r="C320" s="169"/>
      <c r="D320" s="169"/>
      <c r="E320" s="169"/>
      <c r="F320" s="169"/>
      <c r="G320" s="169"/>
      <c r="H320" s="169"/>
      <c r="I320" s="169"/>
      <c r="J320" s="169"/>
      <c r="K320" s="169"/>
      <c r="L320" s="169"/>
      <c r="M320" s="169"/>
      <c r="N320" s="169"/>
    </row>
    <row r="321" spans="1:14" ht="15">
      <c r="A321" s="169"/>
      <c r="B321" s="169"/>
      <c r="C321" s="169"/>
      <c r="D321" s="169"/>
      <c r="E321" s="169"/>
      <c r="F321" s="169"/>
      <c r="G321" s="169"/>
      <c r="H321" s="169"/>
      <c r="I321" s="169"/>
      <c r="J321" s="169"/>
      <c r="K321" s="169"/>
      <c r="L321" s="169"/>
      <c r="M321" s="169"/>
      <c r="N321" s="169"/>
    </row>
    <row r="322" spans="1:14" ht="15">
      <c r="A322" s="169"/>
      <c r="B322" s="169"/>
      <c r="C322" s="169"/>
      <c r="D322" s="169"/>
      <c r="E322" s="169"/>
      <c r="F322" s="169"/>
      <c r="G322" s="169"/>
      <c r="H322" s="169"/>
      <c r="I322" s="169"/>
      <c r="J322" s="169"/>
      <c r="K322" s="169"/>
      <c r="L322" s="169"/>
      <c r="M322" s="169"/>
      <c r="N322" s="169"/>
    </row>
    <row r="323" spans="1:14" ht="15">
      <c r="A323" s="169"/>
      <c r="B323" s="169"/>
      <c r="C323" s="169"/>
      <c r="D323" s="169"/>
      <c r="E323" s="169"/>
      <c r="F323" s="169"/>
      <c r="G323" s="169"/>
      <c r="H323" s="169"/>
      <c r="I323" s="169"/>
      <c r="J323" s="169"/>
      <c r="K323" s="169"/>
      <c r="L323" s="169"/>
      <c r="M323" s="169"/>
      <c r="N323" s="169"/>
    </row>
    <row r="324" spans="1:14" ht="15">
      <c r="A324" s="169"/>
      <c r="B324" s="169"/>
      <c r="C324" s="169"/>
      <c r="D324" s="169"/>
      <c r="E324" s="169"/>
      <c r="F324" s="169"/>
      <c r="G324" s="169"/>
      <c r="H324" s="169"/>
      <c r="I324" s="169"/>
      <c r="J324" s="169"/>
      <c r="K324" s="169"/>
      <c r="L324" s="169"/>
      <c r="M324" s="169"/>
      <c r="N324" s="169"/>
    </row>
    <row r="325" spans="1:14" ht="15">
      <c r="A325" s="169"/>
      <c r="B325" s="169"/>
      <c r="C325" s="169"/>
      <c r="D325" s="169"/>
      <c r="E325" s="169"/>
      <c r="F325" s="169"/>
      <c r="G325" s="169"/>
      <c r="H325" s="169"/>
      <c r="I325" s="169"/>
      <c r="J325" s="169"/>
      <c r="K325" s="169"/>
      <c r="L325" s="169"/>
      <c r="M325" s="169"/>
      <c r="N325" s="169"/>
    </row>
    <row r="326" spans="1:14" ht="15">
      <c r="A326" s="169"/>
      <c r="B326" s="169"/>
      <c r="C326" s="169"/>
      <c r="D326" s="169"/>
      <c r="E326" s="169"/>
      <c r="F326" s="169"/>
      <c r="G326" s="169"/>
      <c r="H326" s="169"/>
      <c r="I326" s="169"/>
      <c r="J326" s="169"/>
      <c r="K326" s="169"/>
      <c r="L326" s="169"/>
      <c r="M326" s="169"/>
      <c r="N326" s="169"/>
    </row>
    <row r="327" spans="1:14" ht="15">
      <c r="A327" s="169"/>
      <c r="B327" s="169"/>
      <c r="C327" s="169"/>
      <c r="D327" s="169"/>
      <c r="E327" s="169"/>
      <c r="F327" s="169"/>
      <c r="G327" s="169"/>
      <c r="H327" s="169"/>
      <c r="I327" s="169"/>
      <c r="J327" s="169"/>
      <c r="K327" s="169"/>
      <c r="L327" s="169"/>
      <c r="M327" s="169"/>
      <c r="N327" s="169"/>
    </row>
    <row r="328" spans="1:14" ht="15">
      <c r="A328" s="169"/>
      <c r="B328" s="169"/>
      <c r="C328" s="169"/>
      <c r="D328" s="169"/>
      <c r="E328" s="169"/>
      <c r="F328" s="169"/>
      <c r="G328" s="169"/>
      <c r="H328" s="169"/>
      <c r="I328" s="169"/>
      <c r="J328" s="169"/>
      <c r="K328" s="169"/>
      <c r="L328" s="169"/>
      <c r="M328" s="169"/>
      <c r="N328" s="169"/>
    </row>
    <row r="329" spans="1:14" ht="15">
      <c r="A329" s="169"/>
      <c r="B329" s="169"/>
      <c r="C329" s="169"/>
      <c r="D329" s="169"/>
      <c r="E329" s="169"/>
      <c r="F329" s="169"/>
      <c r="G329" s="169"/>
      <c r="H329" s="169"/>
      <c r="I329" s="169"/>
      <c r="J329" s="169"/>
      <c r="K329" s="169"/>
      <c r="L329" s="169"/>
      <c r="M329" s="169"/>
      <c r="N329" s="169"/>
    </row>
    <row r="330" spans="1:14" ht="15">
      <c r="A330" s="169"/>
      <c r="B330" s="169"/>
      <c r="C330" s="169"/>
      <c r="D330" s="169"/>
      <c r="E330" s="169"/>
      <c r="F330" s="169"/>
      <c r="G330" s="169"/>
      <c r="H330" s="169"/>
      <c r="I330" s="169"/>
      <c r="J330" s="169"/>
      <c r="K330" s="169"/>
      <c r="L330" s="169"/>
      <c r="M330" s="169"/>
      <c r="N330" s="169"/>
    </row>
    <row r="331" spans="1:14" ht="15">
      <c r="A331" s="169"/>
      <c r="B331" s="169"/>
      <c r="C331" s="169"/>
      <c r="D331" s="169"/>
      <c r="E331" s="169"/>
      <c r="F331" s="169"/>
      <c r="G331" s="169"/>
      <c r="H331" s="169"/>
      <c r="I331" s="169"/>
      <c r="J331" s="169"/>
      <c r="K331" s="169"/>
      <c r="L331" s="169"/>
      <c r="M331" s="169"/>
      <c r="N331" s="169"/>
    </row>
    <row r="332" spans="1:14" ht="15">
      <c r="A332" s="169"/>
      <c r="B332" s="169"/>
      <c r="C332" s="169"/>
      <c r="D332" s="169"/>
      <c r="E332" s="169"/>
      <c r="F332" s="169"/>
      <c r="G332" s="169"/>
      <c r="H332" s="169"/>
      <c r="I332" s="169"/>
      <c r="J332" s="169"/>
      <c r="K332" s="169"/>
      <c r="L332" s="169"/>
      <c r="M332" s="169"/>
      <c r="N332" s="169"/>
    </row>
    <row r="333" spans="1:14" ht="15">
      <c r="A333" s="169"/>
      <c r="B333" s="169"/>
      <c r="C333" s="169"/>
      <c r="D333" s="169"/>
      <c r="E333" s="169"/>
      <c r="F333" s="169"/>
      <c r="G333" s="169"/>
      <c r="H333" s="169"/>
      <c r="I333" s="169"/>
      <c r="J333" s="169"/>
      <c r="K333" s="169"/>
      <c r="L333" s="169"/>
      <c r="M333" s="169"/>
      <c r="N333" s="169"/>
    </row>
    <row r="334" spans="1:14" ht="15">
      <c r="A334" s="169"/>
      <c r="B334" s="169"/>
      <c r="C334" s="169"/>
      <c r="D334" s="169"/>
      <c r="E334" s="169"/>
      <c r="F334" s="169"/>
      <c r="G334" s="169"/>
      <c r="H334" s="169"/>
      <c r="I334" s="169"/>
      <c r="J334" s="169"/>
      <c r="K334" s="169"/>
      <c r="L334" s="169"/>
      <c r="M334" s="169"/>
      <c r="N334" s="169"/>
    </row>
    <row r="335" spans="1:14" ht="15">
      <c r="A335" s="169"/>
      <c r="B335" s="169"/>
      <c r="C335" s="169"/>
      <c r="D335" s="169"/>
      <c r="E335" s="169"/>
      <c r="F335" s="169"/>
      <c r="G335" s="169"/>
      <c r="H335" s="169"/>
      <c r="I335" s="169"/>
      <c r="J335" s="169"/>
      <c r="K335" s="169"/>
      <c r="L335" s="169"/>
      <c r="M335" s="169"/>
      <c r="N335" s="169"/>
    </row>
    <row r="336" spans="1:14" ht="15">
      <c r="A336" s="169"/>
      <c r="B336" s="169"/>
      <c r="C336" s="169"/>
      <c r="D336" s="169"/>
      <c r="E336" s="169"/>
      <c r="F336" s="169"/>
      <c r="G336" s="169"/>
      <c r="H336" s="169"/>
      <c r="I336" s="169"/>
      <c r="J336" s="169"/>
      <c r="K336" s="169"/>
      <c r="L336" s="169"/>
      <c r="M336" s="169"/>
      <c r="N336" s="169"/>
    </row>
    <row r="337" spans="1:14" ht="15">
      <c r="A337" s="169"/>
      <c r="B337" s="169"/>
      <c r="C337" s="169"/>
      <c r="D337" s="169"/>
      <c r="E337" s="169"/>
      <c r="F337" s="169"/>
      <c r="G337" s="169"/>
      <c r="H337" s="169"/>
      <c r="I337" s="169"/>
      <c r="J337" s="169"/>
      <c r="K337" s="169"/>
      <c r="L337" s="169"/>
      <c r="M337" s="169"/>
      <c r="N337" s="169"/>
    </row>
    <row r="338" spans="1:14" ht="15">
      <c r="A338" s="169"/>
      <c r="B338" s="169"/>
      <c r="C338" s="169"/>
      <c r="D338" s="169"/>
      <c r="E338" s="169"/>
      <c r="F338" s="169"/>
      <c r="G338" s="169"/>
      <c r="H338" s="169"/>
      <c r="I338" s="169"/>
      <c r="J338" s="169"/>
      <c r="K338" s="169"/>
      <c r="L338" s="169"/>
      <c r="M338" s="169"/>
      <c r="N338" s="169"/>
    </row>
    <row r="339" spans="1:14" ht="15">
      <c r="A339" s="169"/>
      <c r="L339" s="169"/>
      <c r="M339" s="169"/>
      <c r="N339" s="169"/>
    </row>
    <row r="340" spans="1:14" ht="15">
      <c r="A340" s="169"/>
      <c r="L340" s="169"/>
      <c r="M340" s="169"/>
      <c r="N340" s="169"/>
    </row>
    <row r="341" spans="1:14" ht="15">
      <c r="A341" s="169"/>
    </row>
    <row r="342" spans="1:14" ht="15">
      <c r="A342" s="169"/>
    </row>
  </sheetData>
  <mergeCells count="2">
    <mergeCell ref="B7:O7"/>
    <mergeCell ref="B8:O8"/>
  </mergeCells>
  <printOptions horizontalCentered="1"/>
  <pageMargins left="0.98425196850393704" right="0.51181102362204722" top="0.74803149606299213" bottom="0.23622047244094491" header="0" footer="0"/>
  <pageSetup scale="50" orientation="landscape"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9AF425-3493-4ED2-9988-937DF3026136}">
  <sheetPr>
    <pageSetUpPr fitToPage="1"/>
  </sheetPr>
  <dimension ref="A1:BV486"/>
  <sheetViews>
    <sheetView view="pageBreakPreview" zoomScaleNormal="100" zoomScaleSheetLayoutView="100" workbookViewId="0">
      <selection activeCell="B7" sqref="B7:J7"/>
    </sheetView>
  </sheetViews>
  <sheetFormatPr defaultColWidth="9.42578125" defaultRowHeight="12.75"/>
  <cols>
    <col min="1" max="1" width="2.5703125" style="504" customWidth="1"/>
    <col min="2" max="2" width="6.42578125" style="504" customWidth="1"/>
    <col min="3" max="3" width="113.5703125" style="504" customWidth="1"/>
    <col min="4" max="4" width="6.5703125" style="504" customWidth="1"/>
    <col min="5" max="10" width="14.5703125" style="504" customWidth="1"/>
    <col min="11" max="11" width="2.5703125" style="504" customWidth="1"/>
    <col min="12" max="15" width="15.28515625" style="170" customWidth="1"/>
    <col min="16" max="19" width="15.28515625" style="170" bestFit="1" customWidth="1"/>
    <col min="20" max="20" width="9.42578125" style="170"/>
    <col min="21" max="21" width="15.42578125" style="170" hidden="1" customWidth="1"/>
    <col min="22" max="22" width="16.5703125" style="170" hidden="1" customWidth="1"/>
    <col min="23" max="24" width="16.5703125" style="170" customWidth="1"/>
    <col min="25" max="25" width="15.7109375" style="170" customWidth="1"/>
    <col min="26" max="26" width="13.5703125" style="170" customWidth="1"/>
    <col min="27" max="27" width="17.28515625" style="170" customWidth="1"/>
    <col min="28" max="28" width="18.42578125" style="170" customWidth="1"/>
    <col min="29" max="74" width="9.42578125" style="170"/>
    <col min="75" max="16384" width="9.42578125" style="504"/>
  </cols>
  <sheetData>
    <row r="1" spans="1:74" s="408" customFormat="1" ht="17.25" customHeight="1">
      <c r="A1" s="405"/>
      <c r="B1" s="406" t="s">
        <v>0</v>
      </c>
      <c r="C1" s="407"/>
      <c r="D1" s="407"/>
      <c r="F1" s="100"/>
      <c r="G1" s="100"/>
      <c r="I1" s="100"/>
      <c r="J1" s="100" t="s">
        <v>48</v>
      </c>
      <c r="K1" s="409"/>
      <c r="L1" s="170"/>
      <c r="M1" s="170"/>
      <c r="N1" s="170"/>
      <c r="O1" s="170"/>
      <c r="P1" s="170"/>
      <c r="Q1" s="170"/>
      <c r="R1" s="170"/>
      <c r="S1" s="170"/>
      <c r="T1" s="170"/>
      <c r="U1" s="170"/>
      <c r="V1" s="170"/>
      <c r="W1" s="170"/>
      <c r="X1" s="170"/>
      <c r="Y1" s="170"/>
      <c r="Z1" s="170"/>
      <c r="AA1" s="170"/>
      <c r="AB1" s="170"/>
      <c r="AC1" s="170"/>
      <c r="AD1" s="170"/>
      <c r="AE1" s="170"/>
      <c r="AF1" s="170"/>
      <c r="AG1" s="170"/>
      <c r="AH1" s="170"/>
      <c r="AI1" s="170"/>
      <c r="AJ1" s="170"/>
      <c r="AK1" s="170"/>
      <c r="AL1" s="170"/>
      <c r="AM1" s="170"/>
      <c r="AN1" s="170"/>
      <c r="AO1" s="170"/>
      <c r="AP1" s="170"/>
      <c r="AQ1" s="170"/>
      <c r="AR1" s="170"/>
      <c r="AS1" s="170"/>
      <c r="AT1" s="170"/>
      <c r="AU1" s="170"/>
      <c r="AV1" s="170"/>
      <c r="AW1" s="170"/>
      <c r="AX1" s="170"/>
      <c r="AY1" s="170"/>
      <c r="AZ1" s="170"/>
      <c r="BA1" s="170"/>
      <c r="BB1" s="170"/>
      <c r="BC1" s="170"/>
      <c r="BD1" s="170"/>
      <c r="BE1" s="170"/>
      <c r="BF1" s="170"/>
      <c r="BG1" s="170"/>
      <c r="BH1" s="170"/>
      <c r="BI1" s="170"/>
      <c r="BJ1" s="170"/>
      <c r="BK1" s="170"/>
      <c r="BL1" s="170"/>
      <c r="BM1" s="170"/>
      <c r="BN1" s="170"/>
      <c r="BO1" s="170"/>
      <c r="BP1" s="170"/>
      <c r="BQ1" s="170"/>
      <c r="BR1" s="170"/>
      <c r="BS1" s="170"/>
      <c r="BT1" s="170"/>
      <c r="BU1" s="170"/>
      <c r="BV1" s="170"/>
    </row>
    <row r="2" spans="1:74" s="408" customFormat="1" ht="17.25" customHeight="1">
      <c r="A2" s="410"/>
      <c r="B2" s="406"/>
      <c r="C2" s="244"/>
      <c r="D2" s="244"/>
      <c r="F2" s="100"/>
      <c r="G2" s="100"/>
      <c r="I2" s="100"/>
      <c r="J2" s="100" t="s">
        <v>1</v>
      </c>
      <c r="K2" s="409"/>
      <c r="L2" s="170"/>
      <c r="M2" s="170"/>
      <c r="N2" s="170"/>
      <c r="O2" s="170"/>
      <c r="P2" s="170"/>
      <c r="Q2" s="170"/>
      <c r="R2" s="170"/>
      <c r="S2" s="170"/>
      <c r="T2" s="170"/>
      <c r="U2" s="170"/>
      <c r="V2" s="170"/>
      <c r="W2" s="170"/>
      <c r="X2" s="170"/>
      <c r="Y2" s="170"/>
      <c r="Z2" s="170"/>
      <c r="AA2" s="170"/>
      <c r="AB2" s="170"/>
      <c r="AC2" s="170"/>
      <c r="AD2" s="170"/>
      <c r="AE2" s="170"/>
      <c r="AF2" s="170"/>
      <c r="AG2" s="170"/>
      <c r="AH2" s="170"/>
      <c r="AI2" s="170"/>
      <c r="AJ2" s="170"/>
      <c r="AK2" s="170"/>
      <c r="AL2" s="170"/>
      <c r="AM2" s="170"/>
      <c r="AN2" s="170"/>
      <c r="AO2" s="170"/>
      <c r="AP2" s="170"/>
      <c r="AQ2" s="170"/>
      <c r="AR2" s="170"/>
      <c r="AS2" s="170"/>
      <c r="AT2" s="170"/>
      <c r="AU2" s="170"/>
      <c r="AV2" s="170"/>
      <c r="AW2" s="170"/>
      <c r="AX2" s="170"/>
      <c r="AY2" s="170"/>
      <c r="AZ2" s="170"/>
      <c r="BA2" s="170"/>
      <c r="BB2" s="170"/>
      <c r="BC2" s="170"/>
      <c r="BD2" s="170"/>
      <c r="BE2" s="170"/>
      <c r="BF2" s="170"/>
      <c r="BG2" s="170"/>
      <c r="BH2" s="170"/>
      <c r="BI2" s="170"/>
      <c r="BJ2" s="170"/>
      <c r="BK2" s="170"/>
      <c r="BL2" s="170"/>
      <c r="BM2" s="170"/>
      <c r="BN2" s="170"/>
      <c r="BO2" s="170"/>
      <c r="BP2" s="170"/>
      <c r="BQ2" s="170"/>
      <c r="BR2" s="170"/>
      <c r="BS2" s="170"/>
      <c r="BT2" s="170"/>
      <c r="BU2" s="170"/>
      <c r="BV2" s="170"/>
    </row>
    <row r="3" spans="1:74" s="408" customFormat="1" ht="17.25" customHeight="1">
      <c r="A3" s="410"/>
      <c r="B3" s="411"/>
      <c r="C3" s="410"/>
      <c r="D3" s="410"/>
      <c r="F3" s="100"/>
      <c r="G3" s="100"/>
      <c r="I3" s="100"/>
      <c r="J3" s="100" t="s">
        <v>50</v>
      </c>
      <c r="K3" s="409"/>
      <c r="L3" s="170"/>
      <c r="M3" s="170"/>
      <c r="N3" s="170"/>
      <c r="O3" s="170"/>
      <c r="P3" s="170"/>
      <c r="Q3" s="170"/>
      <c r="R3" s="170"/>
      <c r="S3" s="170"/>
      <c r="T3" s="170"/>
      <c r="U3" s="170"/>
      <c r="V3" s="170"/>
      <c r="W3" s="170"/>
      <c r="X3" s="170"/>
      <c r="Y3" s="170"/>
      <c r="Z3" s="170"/>
      <c r="AA3" s="170"/>
      <c r="AB3" s="170"/>
      <c r="AC3" s="170"/>
      <c r="AD3" s="170"/>
      <c r="AE3" s="170"/>
      <c r="AF3" s="170"/>
      <c r="AG3" s="170"/>
      <c r="AH3" s="170"/>
      <c r="AI3" s="170"/>
      <c r="AJ3" s="170"/>
      <c r="AK3" s="170"/>
      <c r="AL3" s="170"/>
      <c r="AM3" s="170"/>
      <c r="AN3" s="170"/>
      <c r="AO3" s="170"/>
      <c r="AP3" s="170"/>
      <c r="AQ3" s="170"/>
      <c r="AR3" s="170"/>
      <c r="AS3" s="170"/>
      <c r="AT3" s="170"/>
      <c r="AU3" s="170"/>
      <c r="AV3" s="170"/>
      <c r="AW3" s="170"/>
      <c r="AX3" s="170"/>
      <c r="AY3" s="170"/>
      <c r="AZ3" s="170"/>
      <c r="BA3" s="170"/>
      <c r="BB3" s="170"/>
      <c r="BC3" s="170"/>
      <c r="BD3" s="170"/>
      <c r="BE3" s="170"/>
      <c r="BF3" s="170"/>
      <c r="BG3" s="170"/>
      <c r="BH3" s="170"/>
      <c r="BI3" s="170"/>
      <c r="BJ3" s="170"/>
      <c r="BK3" s="170"/>
      <c r="BL3" s="170"/>
      <c r="BM3" s="170"/>
      <c r="BN3" s="170"/>
      <c r="BO3" s="170"/>
      <c r="BP3" s="170"/>
      <c r="BQ3" s="170"/>
      <c r="BR3" s="170"/>
      <c r="BS3" s="170"/>
      <c r="BT3" s="170"/>
      <c r="BU3" s="170"/>
      <c r="BV3" s="170"/>
    </row>
    <row r="4" spans="1:74" s="408" customFormat="1" ht="17.25" customHeight="1">
      <c r="A4" s="410"/>
      <c r="B4" s="410"/>
      <c r="C4" s="410"/>
      <c r="D4" s="410"/>
      <c r="F4" s="100"/>
      <c r="G4" s="100"/>
      <c r="I4" s="100"/>
      <c r="J4" s="100" t="s">
        <v>90</v>
      </c>
      <c r="K4" s="409"/>
      <c r="L4" s="170"/>
      <c r="M4" s="170"/>
      <c r="N4" s="170"/>
      <c r="O4" s="170"/>
      <c r="P4" s="170"/>
      <c r="Q4" s="170"/>
      <c r="R4" s="170"/>
      <c r="S4" s="170"/>
      <c r="T4" s="170"/>
      <c r="U4" s="170"/>
      <c r="V4" s="170"/>
      <c r="W4" s="170"/>
      <c r="X4" s="170"/>
      <c r="Y4" s="170"/>
      <c r="Z4" s="170"/>
      <c r="AA4" s="170"/>
      <c r="AB4" s="170"/>
      <c r="AC4" s="170"/>
      <c r="AD4" s="170"/>
      <c r="AE4" s="170"/>
      <c r="AF4" s="170"/>
      <c r="AG4" s="170"/>
      <c r="AH4" s="170"/>
      <c r="AI4" s="170"/>
      <c r="AJ4" s="170"/>
      <c r="AK4" s="170"/>
      <c r="AL4" s="170"/>
      <c r="AM4" s="170"/>
      <c r="AN4" s="170"/>
      <c r="AO4" s="170"/>
      <c r="AP4" s="170"/>
      <c r="AQ4" s="170"/>
      <c r="AR4" s="170"/>
      <c r="AS4" s="170"/>
      <c r="AT4" s="170"/>
      <c r="AU4" s="170"/>
      <c r="AV4" s="170"/>
      <c r="AW4" s="170"/>
      <c r="AX4" s="170"/>
      <c r="AY4" s="170"/>
      <c r="AZ4" s="170"/>
      <c r="BA4" s="170"/>
      <c r="BB4" s="170"/>
      <c r="BC4" s="170"/>
      <c r="BD4" s="170"/>
      <c r="BE4" s="170"/>
      <c r="BF4" s="170"/>
      <c r="BG4" s="170"/>
      <c r="BH4" s="170"/>
      <c r="BI4" s="170"/>
      <c r="BJ4" s="170"/>
      <c r="BK4" s="170"/>
      <c r="BL4" s="170"/>
      <c r="BM4" s="170"/>
      <c r="BN4" s="170"/>
      <c r="BO4" s="170"/>
      <c r="BP4" s="170"/>
      <c r="BQ4" s="170"/>
      <c r="BR4" s="170"/>
      <c r="BS4" s="170"/>
      <c r="BT4" s="170"/>
      <c r="BU4" s="170"/>
      <c r="BV4" s="170"/>
    </row>
    <row r="5" spans="1:74" s="408" customFormat="1" ht="17.25" customHeight="1">
      <c r="A5" s="410"/>
      <c r="B5" s="410"/>
      <c r="C5" s="410"/>
      <c r="D5" s="410"/>
      <c r="F5" s="100"/>
      <c r="G5" s="100"/>
      <c r="I5" s="100"/>
      <c r="J5" s="100" t="s">
        <v>4</v>
      </c>
      <c r="K5" s="409"/>
      <c r="L5" s="170"/>
      <c r="M5" s="170"/>
      <c r="N5" s="170"/>
      <c r="O5" s="170"/>
      <c r="P5" s="170"/>
      <c r="Q5" s="170"/>
      <c r="R5" s="170"/>
      <c r="S5" s="170"/>
      <c r="T5" s="170"/>
      <c r="U5" s="170"/>
      <c r="V5" s="170"/>
      <c r="W5" s="170"/>
      <c r="X5" s="170"/>
      <c r="Y5" s="170"/>
      <c r="Z5" s="170"/>
      <c r="AA5" s="170"/>
      <c r="AB5" s="170"/>
      <c r="AC5" s="170"/>
      <c r="AD5" s="170"/>
      <c r="AE5" s="170"/>
      <c r="AF5" s="170"/>
      <c r="AG5" s="170"/>
      <c r="AH5" s="170"/>
      <c r="AI5" s="170"/>
      <c r="AJ5" s="170"/>
      <c r="AK5" s="170"/>
      <c r="AL5" s="170"/>
      <c r="AM5" s="170"/>
      <c r="AN5" s="170"/>
      <c r="AO5" s="170"/>
      <c r="AP5" s="170"/>
      <c r="AQ5" s="170"/>
      <c r="AR5" s="170"/>
      <c r="AS5" s="170"/>
      <c r="AT5" s="170"/>
      <c r="AU5" s="170"/>
      <c r="AV5" s="170"/>
      <c r="AW5" s="170"/>
      <c r="AX5" s="170"/>
      <c r="AY5" s="170"/>
      <c r="AZ5" s="170"/>
      <c r="BA5" s="170"/>
      <c r="BB5" s="170"/>
      <c r="BC5" s="170"/>
      <c r="BD5" s="170"/>
      <c r="BE5" s="170"/>
      <c r="BF5" s="170"/>
      <c r="BG5" s="170"/>
      <c r="BH5" s="170"/>
      <c r="BI5" s="170"/>
      <c r="BJ5" s="170"/>
      <c r="BK5" s="170"/>
      <c r="BL5" s="170"/>
      <c r="BM5" s="170"/>
      <c r="BN5" s="170"/>
      <c r="BO5" s="170"/>
      <c r="BP5" s="170"/>
      <c r="BQ5" s="170"/>
      <c r="BR5" s="170"/>
      <c r="BS5" s="170"/>
      <c r="BT5" s="170"/>
      <c r="BU5" s="170"/>
      <c r="BV5" s="170"/>
    </row>
    <row r="6" spans="1:74" s="408" customFormat="1" ht="17.25" customHeight="1">
      <c r="A6" s="410"/>
      <c r="B6" s="410"/>
      <c r="C6" s="412"/>
      <c r="D6" s="410"/>
      <c r="J6" s="100" t="s">
        <v>171</v>
      </c>
      <c r="K6" s="409"/>
      <c r="L6" s="170"/>
      <c r="M6" s="170"/>
      <c r="N6" s="170"/>
      <c r="O6" s="170"/>
      <c r="P6" s="170"/>
      <c r="Q6" s="170"/>
      <c r="R6" s="170"/>
      <c r="S6" s="170"/>
      <c r="T6" s="170"/>
      <c r="U6" s="170"/>
      <c r="V6" s="170"/>
      <c r="W6" s="170"/>
      <c r="X6" s="170"/>
      <c r="Y6" s="170"/>
      <c r="Z6" s="170"/>
      <c r="AA6" s="170"/>
      <c r="AB6" s="170"/>
      <c r="AC6" s="170"/>
      <c r="AD6" s="170"/>
      <c r="AE6" s="170"/>
      <c r="AF6" s="170"/>
      <c r="AG6" s="170"/>
      <c r="AH6" s="170"/>
      <c r="AI6" s="170"/>
      <c r="AJ6" s="170"/>
      <c r="AK6" s="170"/>
      <c r="AL6" s="170"/>
      <c r="AM6" s="170"/>
      <c r="AN6" s="170"/>
      <c r="AO6" s="170"/>
      <c r="AP6" s="170"/>
      <c r="AQ6" s="170"/>
      <c r="AR6" s="170"/>
      <c r="AS6" s="170"/>
      <c r="AT6" s="170"/>
      <c r="AU6" s="170"/>
      <c r="AV6" s="170"/>
      <c r="AW6" s="170"/>
      <c r="AX6" s="170"/>
      <c r="AY6" s="170"/>
      <c r="AZ6" s="170"/>
      <c r="BA6" s="170"/>
      <c r="BB6" s="170"/>
      <c r="BC6" s="170"/>
      <c r="BD6" s="170"/>
      <c r="BE6" s="170"/>
      <c r="BF6" s="170"/>
      <c r="BG6" s="170"/>
      <c r="BH6" s="170"/>
      <c r="BI6" s="170"/>
      <c r="BJ6" s="170"/>
      <c r="BK6" s="170"/>
      <c r="BL6" s="170"/>
      <c r="BM6" s="170"/>
      <c r="BN6" s="170"/>
      <c r="BO6" s="170"/>
      <c r="BP6" s="170"/>
      <c r="BQ6" s="170"/>
      <c r="BR6" s="170"/>
      <c r="BS6" s="170"/>
      <c r="BT6" s="170"/>
      <c r="BU6" s="170"/>
      <c r="BV6" s="170"/>
    </row>
    <row r="7" spans="1:74" s="408" customFormat="1" ht="17.25" customHeight="1">
      <c r="A7" s="410"/>
      <c r="B7" s="558" t="s">
        <v>171</v>
      </c>
      <c r="C7" s="558"/>
      <c r="D7" s="558"/>
      <c r="E7" s="558"/>
      <c r="F7" s="558"/>
      <c r="G7" s="558"/>
      <c r="H7" s="558"/>
      <c r="I7" s="558"/>
      <c r="J7" s="558"/>
      <c r="K7" s="409"/>
      <c r="L7" s="170"/>
      <c r="M7" s="170"/>
      <c r="N7" s="170"/>
      <c r="O7" s="170"/>
      <c r="P7" s="170"/>
      <c r="Q7" s="170"/>
      <c r="R7" s="170"/>
      <c r="S7" s="170"/>
      <c r="T7" s="170"/>
      <c r="U7" s="170"/>
      <c r="V7" s="170"/>
      <c r="W7" s="170"/>
      <c r="X7" s="170"/>
      <c r="Y7" s="170"/>
      <c r="Z7" s="170"/>
      <c r="AA7" s="170"/>
      <c r="AB7" s="170"/>
      <c r="AC7" s="170"/>
      <c r="AD7" s="170"/>
      <c r="AE7" s="170"/>
      <c r="AF7" s="170"/>
      <c r="AG7" s="170"/>
      <c r="AH7" s="170"/>
      <c r="AI7" s="170"/>
      <c r="AJ7" s="170"/>
      <c r="AK7" s="170"/>
      <c r="AL7" s="170"/>
      <c r="AM7" s="170"/>
      <c r="AN7" s="170"/>
      <c r="AO7" s="170"/>
      <c r="AP7" s="170"/>
      <c r="AQ7" s="170"/>
      <c r="AR7" s="170"/>
      <c r="AS7" s="170"/>
      <c r="AT7" s="170"/>
      <c r="AU7" s="170"/>
      <c r="AV7" s="170"/>
      <c r="AW7" s="170"/>
      <c r="AX7" s="170"/>
      <c r="AY7" s="170"/>
      <c r="AZ7" s="170"/>
      <c r="BA7" s="170"/>
      <c r="BB7" s="170"/>
      <c r="BC7" s="170"/>
      <c r="BD7" s="170"/>
      <c r="BE7" s="170"/>
      <c r="BF7" s="170"/>
      <c r="BG7" s="170"/>
      <c r="BH7" s="170"/>
      <c r="BI7" s="170"/>
      <c r="BJ7" s="170"/>
      <c r="BK7" s="170"/>
      <c r="BL7" s="170"/>
      <c r="BM7" s="170"/>
      <c r="BN7" s="170"/>
      <c r="BO7" s="170"/>
      <c r="BP7" s="170"/>
      <c r="BQ7" s="170"/>
      <c r="BR7" s="170"/>
      <c r="BS7" s="170"/>
      <c r="BT7" s="170"/>
      <c r="BU7" s="170"/>
      <c r="BV7" s="170"/>
    </row>
    <row r="8" spans="1:74" s="408" customFormat="1" ht="17.25" customHeight="1">
      <c r="A8" s="410"/>
      <c r="B8" s="558" t="s">
        <v>172</v>
      </c>
      <c r="C8" s="558"/>
      <c r="D8" s="558"/>
      <c r="E8" s="558"/>
      <c r="F8" s="558"/>
      <c r="G8" s="558"/>
      <c r="H8" s="558"/>
      <c r="I8" s="558"/>
      <c r="J8" s="558"/>
      <c r="K8" s="409"/>
      <c r="L8" s="170"/>
      <c r="M8" s="170"/>
      <c r="N8" s="170"/>
      <c r="O8" s="170"/>
      <c r="P8" s="170"/>
      <c r="Q8" s="170"/>
      <c r="R8" s="170"/>
      <c r="S8" s="170"/>
      <c r="T8" s="170"/>
      <c r="U8" s="170"/>
      <c r="V8" s="170"/>
      <c r="W8" s="170"/>
      <c r="X8" s="170"/>
      <c r="Y8" s="170"/>
      <c r="Z8" s="170"/>
      <c r="AA8" s="170"/>
      <c r="AB8" s="170"/>
      <c r="AC8" s="170"/>
      <c r="AD8" s="170"/>
      <c r="AE8" s="170"/>
      <c r="AF8" s="170"/>
      <c r="AG8" s="170"/>
      <c r="AH8" s="170"/>
      <c r="AI8" s="170"/>
      <c r="AJ8" s="170"/>
      <c r="AK8" s="170"/>
      <c r="AL8" s="170"/>
      <c r="AM8" s="170"/>
      <c r="AN8" s="170"/>
      <c r="AO8" s="170"/>
      <c r="AP8" s="170"/>
      <c r="AQ8" s="170"/>
      <c r="AR8" s="170"/>
      <c r="AS8" s="170"/>
      <c r="AT8" s="170"/>
      <c r="AU8" s="170"/>
      <c r="AV8" s="170"/>
      <c r="AW8" s="170"/>
      <c r="AX8" s="170"/>
      <c r="AY8" s="170"/>
      <c r="AZ8" s="170"/>
      <c r="BA8" s="170"/>
      <c r="BB8" s="170"/>
      <c r="BC8" s="170"/>
      <c r="BD8" s="170"/>
      <c r="BE8" s="170"/>
      <c r="BF8" s="170"/>
      <c r="BG8" s="170"/>
      <c r="BH8" s="170"/>
      <c r="BI8" s="170"/>
      <c r="BJ8" s="170"/>
      <c r="BK8" s="170"/>
      <c r="BL8" s="170"/>
      <c r="BM8" s="170"/>
      <c r="BN8" s="170"/>
      <c r="BO8" s="170"/>
      <c r="BP8" s="170"/>
      <c r="BQ8" s="170"/>
      <c r="BR8" s="170"/>
      <c r="BS8" s="170"/>
      <c r="BT8" s="170"/>
      <c r="BU8" s="170"/>
      <c r="BV8" s="170"/>
    </row>
    <row r="9" spans="1:74" s="408" customFormat="1" ht="17.25" customHeight="1">
      <c r="A9" s="410"/>
      <c r="B9" s="559" t="s">
        <v>173</v>
      </c>
      <c r="C9" s="559"/>
      <c r="D9" s="559"/>
      <c r="E9" s="559"/>
      <c r="F9" s="559"/>
      <c r="G9" s="559"/>
      <c r="H9" s="559"/>
      <c r="I9" s="559"/>
      <c r="J9" s="559"/>
      <c r="K9" s="409"/>
      <c r="L9" s="170"/>
      <c r="M9" s="170"/>
      <c r="N9" s="170"/>
      <c r="O9" s="170"/>
      <c r="P9" s="170"/>
      <c r="Q9" s="170"/>
      <c r="R9" s="170"/>
      <c r="S9" s="170"/>
      <c r="T9" s="170"/>
      <c r="U9" s="170"/>
      <c r="V9" s="170"/>
      <c r="W9" s="170"/>
      <c r="X9" s="170"/>
      <c r="Y9" s="170"/>
      <c r="Z9" s="170"/>
      <c r="AA9" s="170"/>
      <c r="AB9" s="170"/>
      <c r="AC9" s="170"/>
      <c r="AD9" s="170"/>
      <c r="AE9" s="170"/>
      <c r="AF9" s="170"/>
      <c r="AG9" s="170"/>
      <c r="AH9" s="170"/>
      <c r="AI9" s="170"/>
      <c r="AJ9" s="170"/>
      <c r="AK9" s="170"/>
      <c r="AL9" s="170"/>
      <c r="AM9" s="170"/>
      <c r="AN9" s="170"/>
      <c r="AO9" s="170"/>
      <c r="AP9" s="170"/>
      <c r="AQ9" s="170"/>
      <c r="AR9" s="170"/>
      <c r="AS9" s="170"/>
      <c r="AT9" s="170"/>
      <c r="AU9" s="170"/>
      <c r="AV9" s="170"/>
      <c r="AW9" s="170"/>
      <c r="AX9" s="170"/>
      <c r="AY9" s="170"/>
      <c r="AZ9" s="170"/>
      <c r="BA9" s="170"/>
      <c r="BB9" s="170"/>
      <c r="BC9" s="170"/>
      <c r="BD9" s="170"/>
      <c r="BE9" s="170"/>
      <c r="BF9" s="170"/>
      <c r="BG9" s="170"/>
      <c r="BH9" s="170"/>
      <c r="BI9" s="170"/>
      <c r="BJ9" s="170"/>
      <c r="BK9" s="170"/>
      <c r="BL9" s="170"/>
      <c r="BM9" s="170"/>
      <c r="BN9" s="170"/>
      <c r="BO9" s="170"/>
      <c r="BP9" s="170"/>
      <c r="BQ9" s="170"/>
      <c r="BR9" s="170"/>
      <c r="BS9" s="170"/>
      <c r="BT9" s="170"/>
      <c r="BU9" s="170"/>
      <c r="BV9" s="170"/>
    </row>
    <row r="10" spans="1:74" s="408" customFormat="1" ht="17.25" customHeight="1" thickBot="1">
      <c r="A10" s="244"/>
      <c r="B10" s="244"/>
      <c r="C10" s="244"/>
      <c r="D10" s="244"/>
      <c r="E10" s="244"/>
      <c r="F10" s="244"/>
      <c r="G10" s="244"/>
      <c r="H10" s="244"/>
      <c r="I10" s="244"/>
      <c r="J10" s="244"/>
      <c r="K10" s="409"/>
      <c r="L10" s="170"/>
      <c r="M10" s="170"/>
      <c r="N10" s="170"/>
      <c r="O10" s="170"/>
      <c r="P10" s="170"/>
      <c r="Q10" s="170"/>
      <c r="R10" s="170"/>
      <c r="S10" s="170"/>
      <c r="T10" s="170"/>
      <c r="U10" s="170"/>
      <c r="V10" s="170"/>
      <c r="W10" s="170"/>
      <c r="X10" s="170"/>
      <c r="Y10" s="170"/>
      <c r="Z10" s="170"/>
      <c r="AA10" s="170"/>
      <c r="AB10" s="170"/>
      <c r="AC10" s="170"/>
      <c r="AD10" s="170"/>
      <c r="AE10" s="170"/>
      <c r="AF10" s="170"/>
      <c r="AG10" s="170"/>
      <c r="AH10" s="170"/>
      <c r="AI10" s="170"/>
      <c r="AJ10" s="170"/>
      <c r="AK10" s="170"/>
      <c r="AL10" s="170"/>
      <c r="AM10" s="170"/>
      <c r="AN10" s="170"/>
      <c r="AO10" s="170"/>
      <c r="AP10" s="170"/>
      <c r="AQ10" s="170"/>
      <c r="AR10" s="170"/>
      <c r="AS10" s="170"/>
      <c r="AT10" s="170"/>
      <c r="AU10" s="170"/>
      <c r="AV10" s="170"/>
      <c r="AW10" s="170"/>
      <c r="AX10" s="170"/>
      <c r="AY10" s="170"/>
      <c r="AZ10" s="170"/>
      <c r="BA10" s="170"/>
      <c r="BB10" s="170"/>
      <c r="BC10" s="170"/>
      <c r="BD10" s="170"/>
      <c r="BE10" s="170"/>
      <c r="BF10" s="170"/>
      <c r="BG10" s="170"/>
      <c r="BH10" s="170"/>
      <c r="BI10" s="170"/>
      <c r="BJ10" s="170"/>
      <c r="BK10" s="170"/>
      <c r="BL10" s="170"/>
      <c r="BM10" s="170"/>
      <c r="BN10" s="170"/>
      <c r="BO10" s="170"/>
      <c r="BP10" s="170"/>
      <c r="BQ10" s="170"/>
      <c r="BR10" s="170"/>
      <c r="BS10" s="170"/>
      <c r="BT10" s="170"/>
      <c r="BU10" s="170"/>
      <c r="BV10" s="170"/>
    </row>
    <row r="11" spans="1:74" s="408" customFormat="1" ht="17.25" customHeight="1">
      <c r="A11" s="244"/>
      <c r="B11" s="414" t="s">
        <v>7</v>
      </c>
      <c r="C11" s="415"/>
      <c r="D11" s="416"/>
      <c r="E11" s="417">
        <v>2020</v>
      </c>
      <c r="F11" s="417">
        <v>2021</v>
      </c>
      <c r="G11" s="417">
        <v>2022</v>
      </c>
      <c r="H11" s="417">
        <v>2023</v>
      </c>
      <c r="I11" s="417">
        <v>2024</v>
      </c>
      <c r="J11" s="418">
        <v>2025</v>
      </c>
      <c r="L11" s="170"/>
      <c r="M11" s="170"/>
      <c r="N11" s="170"/>
      <c r="O11" s="170"/>
      <c r="P11" s="170"/>
      <c r="Q11" s="170"/>
      <c r="R11" s="170"/>
      <c r="S11" s="170"/>
      <c r="T11" s="170"/>
      <c r="U11" s="170"/>
      <c r="V11" s="170"/>
      <c r="W11" s="170"/>
      <c r="X11" s="170"/>
      <c r="Y11" s="170"/>
      <c r="Z11" s="170"/>
      <c r="AA11" s="170"/>
      <c r="AB11" s="170"/>
      <c r="AC11" s="170"/>
      <c r="AD11" s="170"/>
      <c r="AE11" s="170"/>
      <c r="AF11" s="170"/>
      <c r="AG11" s="170"/>
      <c r="AH11" s="170"/>
      <c r="AI11" s="170"/>
      <c r="AJ11" s="170"/>
      <c r="AK11" s="170"/>
      <c r="AL11" s="170"/>
      <c r="AM11" s="170"/>
      <c r="AN11" s="170"/>
      <c r="AO11" s="170"/>
      <c r="AP11" s="170"/>
      <c r="AQ11" s="170"/>
      <c r="AR11" s="170"/>
      <c r="AS11" s="170"/>
      <c r="AT11" s="170"/>
      <c r="AU11" s="170"/>
      <c r="AV11" s="170"/>
      <c r="AW11" s="170"/>
      <c r="AX11" s="170"/>
      <c r="AY11" s="170"/>
      <c r="AZ11" s="170"/>
      <c r="BA11" s="170"/>
      <c r="BB11" s="170"/>
      <c r="BC11" s="170"/>
      <c r="BD11" s="170"/>
      <c r="BE11" s="170"/>
      <c r="BF11" s="170"/>
      <c r="BG11" s="170"/>
      <c r="BH11" s="170"/>
      <c r="BI11" s="170"/>
      <c r="BJ11" s="170"/>
      <c r="BK11" s="170"/>
      <c r="BL11" s="170"/>
      <c r="BM11" s="170"/>
      <c r="BN11" s="170"/>
      <c r="BO11" s="170"/>
      <c r="BP11" s="170"/>
      <c r="BQ11" s="170"/>
      <c r="BR11" s="170"/>
      <c r="BS11" s="170"/>
      <c r="BT11" s="170"/>
      <c r="BU11" s="170"/>
      <c r="BV11" s="170"/>
    </row>
    <row r="12" spans="1:74" s="408" customFormat="1" ht="17.25" customHeight="1" thickBot="1">
      <c r="A12" s="244"/>
      <c r="B12" s="419" t="s">
        <v>8</v>
      </c>
      <c r="C12" s="420" t="s">
        <v>174</v>
      </c>
      <c r="D12" s="421" t="s">
        <v>99</v>
      </c>
      <c r="E12" s="113" t="s">
        <v>10</v>
      </c>
      <c r="F12" s="113" t="s">
        <v>10</v>
      </c>
      <c r="G12" s="113" t="s">
        <v>10</v>
      </c>
      <c r="H12" s="113" t="s">
        <v>10</v>
      </c>
      <c r="I12" s="113" t="s">
        <v>10</v>
      </c>
      <c r="J12" s="422" t="s">
        <v>11</v>
      </c>
      <c r="L12" s="170"/>
      <c r="M12" s="170"/>
      <c r="N12" s="170"/>
      <c r="O12" s="170"/>
      <c r="P12" s="170"/>
      <c r="Q12" s="170"/>
      <c r="R12" s="170"/>
      <c r="S12" s="170"/>
      <c r="T12" s="170"/>
      <c r="U12" s="170"/>
      <c r="V12" s="170"/>
      <c r="W12" s="170"/>
      <c r="X12" s="170"/>
      <c r="Y12" s="170"/>
      <c r="Z12" s="170"/>
      <c r="AA12" s="170"/>
      <c r="AB12" s="170"/>
      <c r="AC12" s="170"/>
      <c r="AD12" s="170"/>
      <c r="AE12" s="170"/>
      <c r="AF12" s="170"/>
      <c r="AG12" s="170"/>
      <c r="AH12" s="170"/>
      <c r="AI12" s="170"/>
      <c r="AJ12" s="170"/>
      <c r="AK12" s="170"/>
      <c r="AL12" s="170"/>
      <c r="AM12" s="170"/>
      <c r="AN12" s="170"/>
      <c r="AO12" s="170"/>
      <c r="AP12" s="170"/>
      <c r="AQ12" s="170"/>
      <c r="AR12" s="170"/>
      <c r="AS12" s="170"/>
      <c r="AT12" s="170"/>
      <c r="AU12" s="170"/>
      <c r="AV12" s="170"/>
      <c r="AW12" s="170"/>
      <c r="AX12" s="170"/>
      <c r="AY12" s="170"/>
      <c r="AZ12" s="170"/>
      <c r="BA12" s="170"/>
      <c r="BB12" s="170"/>
      <c r="BC12" s="170"/>
      <c r="BD12" s="170"/>
      <c r="BE12" s="170"/>
      <c r="BF12" s="170"/>
      <c r="BG12" s="170"/>
      <c r="BH12" s="170"/>
      <c r="BI12" s="170"/>
      <c r="BJ12" s="170"/>
      <c r="BK12" s="170"/>
      <c r="BL12" s="170"/>
      <c r="BM12" s="170"/>
      <c r="BN12" s="170"/>
      <c r="BO12" s="170"/>
      <c r="BP12" s="170"/>
      <c r="BQ12" s="170"/>
      <c r="BR12" s="170"/>
      <c r="BS12" s="170"/>
      <c r="BT12" s="170"/>
      <c r="BU12" s="170"/>
      <c r="BV12" s="170"/>
    </row>
    <row r="13" spans="1:74" s="408" customFormat="1" ht="17.25" customHeight="1">
      <c r="A13" s="244"/>
      <c r="B13" s="423"/>
      <c r="C13" s="424"/>
      <c r="D13" s="424"/>
      <c r="E13" s="425" t="s">
        <v>12</v>
      </c>
      <c r="F13" s="425" t="s">
        <v>13</v>
      </c>
      <c r="G13" s="426" t="s">
        <v>14</v>
      </c>
      <c r="H13" s="426" t="s">
        <v>15</v>
      </c>
      <c r="I13" s="424" t="s">
        <v>16</v>
      </c>
      <c r="J13" s="427" t="s">
        <v>17</v>
      </c>
      <c r="L13" s="170"/>
      <c r="M13" s="170"/>
      <c r="N13" s="170"/>
      <c r="O13" s="170"/>
      <c r="P13" s="170"/>
      <c r="Q13" s="170"/>
      <c r="R13" s="170"/>
      <c r="S13" s="170"/>
      <c r="T13" s="170"/>
      <c r="U13" s="170"/>
      <c r="V13" s="170"/>
      <c r="W13" s="170"/>
      <c r="X13" s="170"/>
      <c r="Y13" s="170"/>
      <c r="Z13" s="170"/>
      <c r="AA13" s="170"/>
      <c r="AB13" s="170"/>
      <c r="AC13" s="170"/>
      <c r="AD13" s="170"/>
      <c r="AE13" s="170"/>
      <c r="AF13" s="170"/>
      <c r="AG13" s="170"/>
      <c r="AH13" s="170"/>
      <c r="AI13" s="170"/>
      <c r="AJ13" s="170"/>
      <c r="AK13" s="170"/>
      <c r="AL13" s="170"/>
      <c r="AM13" s="170"/>
      <c r="AN13" s="170"/>
      <c r="AO13" s="170"/>
      <c r="AP13" s="170"/>
      <c r="AQ13" s="170"/>
      <c r="AR13" s="170"/>
      <c r="AS13" s="170"/>
      <c r="AT13" s="170"/>
      <c r="AU13" s="170"/>
      <c r="AV13" s="170"/>
      <c r="AW13" s="170"/>
      <c r="AX13" s="170"/>
      <c r="AY13" s="170"/>
      <c r="AZ13" s="170"/>
      <c r="BA13" s="170"/>
      <c r="BB13" s="170"/>
      <c r="BC13" s="170"/>
      <c r="BD13" s="170"/>
      <c r="BE13" s="170"/>
      <c r="BF13" s="170"/>
      <c r="BG13" s="170"/>
      <c r="BH13" s="170"/>
      <c r="BI13" s="170"/>
      <c r="BJ13" s="170"/>
      <c r="BK13" s="170"/>
      <c r="BL13" s="170"/>
      <c r="BM13" s="170"/>
      <c r="BN13" s="170"/>
      <c r="BO13" s="170"/>
      <c r="BP13" s="170"/>
      <c r="BQ13" s="170"/>
      <c r="BR13" s="170"/>
      <c r="BS13" s="170"/>
      <c r="BT13" s="170"/>
      <c r="BU13" s="170"/>
      <c r="BV13" s="170"/>
    </row>
    <row r="14" spans="1:74" s="408" customFormat="1" ht="17.25" customHeight="1">
      <c r="A14" s="244"/>
      <c r="B14" s="423"/>
      <c r="C14" s="428"/>
      <c r="D14" s="429"/>
      <c r="E14" s="430"/>
      <c r="F14" s="430"/>
      <c r="G14" s="430"/>
      <c r="H14" s="430"/>
      <c r="I14" s="430"/>
      <c r="J14" s="431"/>
      <c r="L14" s="170"/>
      <c r="M14" s="170"/>
      <c r="N14" s="170"/>
      <c r="O14" s="170"/>
      <c r="P14" s="170"/>
      <c r="Q14" s="170"/>
      <c r="R14" s="170"/>
      <c r="S14" s="170"/>
      <c r="T14" s="170"/>
      <c r="U14" s="170"/>
      <c r="V14" s="170"/>
      <c r="W14" s="170"/>
      <c r="X14" s="170"/>
      <c r="Y14" s="170"/>
      <c r="Z14" s="170"/>
      <c r="AA14" s="170"/>
      <c r="AB14" s="170"/>
      <c r="AC14" s="170"/>
      <c r="AD14" s="170"/>
      <c r="AE14" s="170"/>
      <c r="AF14" s="170"/>
      <c r="AG14" s="170"/>
      <c r="AH14" s="170"/>
      <c r="AI14" s="170"/>
      <c r="AJ14" s="170"/>
      <c r="AK14" s="170"/>
      <c r="AL14" s="170"/>
      <c r="AM14" s="170"/>
      <c r="AN14" s="170"/>
      <c r="AO14" s="170"/>
      <c r="AP14" s="170"/>
      <c r="AQ14" s="170"/>
      <c r="AR14" s="170"/>
      <c r="AS14" s="170"/>
      <c r="AT14" s="170"/>
      <c r="AU14" s="170"/>
      <c r="AV14" s="170"/>
      <c r="AW14" s="170"/>
      <c r="AX14" s="170"/>
      <c r="AY14" s="170"/>
      <c r="AZ14" s="170"/>
      <c r="BA14" s="170"/>
      <c r="BB14" s="170"/>
      <c r="BC14" s="170"/>
      <c r="BD14" s="170"/>
      <c r="BE14" s="170"/>
      <c r="BF14" s="170"/>
      <c r="BG14" s="170"/>
      <c r="BH14" s="170"/>
      <c r="BI14" s="170"/>
      <c r="BJ14" s="170"/>
      <c r="BK14" s="170"/>
      <c r="BL14" s="170"/>
      <c r="BM14" s="170"/>
      <c r="BN14" s="170"/>
      <c r="BO14" s="170"/>
      <c r="BP14" s="170"/>
      <c r="BQ14" s="170"/>
      <c r="BR14" s="170"/>
      <c r="BS14" s="170"/>
      <c r="BT14" s="170"/>
      <c r="BU14" s="170"/>
      <c r="BV14" s="170"/>
    </row>
    <row r="15" spans="1:74" s="408" customFormat="1" ht="17.25" customHeight="1">
      <c r="A15" s="244"/>
      <c r="B15" s="432"/>
      <c r="C15" s="433" t="s">
        <v>175</v>
      </c>
      <c r="D15" s="434"/>
      <c r="E15" s="435"/>
      <c r="F15" s="435"/>
      <c r="G15" s="435"/>
      <c r="H15" s="435"/>
      <c r="I15" s="435"/>
      <c r="J15" s="436"/>
      <c r="L15" s="170"/>
      <c r="M15" s="170"/>
      <c r="N15" s="170"/>
      <c r="O15" s="170"/>
      <c r="P15" s="170"/>
      <c r="Q15" s="170"/>
      <c r="R15" s="170"/>
      <c r="S15" s="170"/>
      <c r="T15" s="170"/>
      <c r="U15" s="170"/>
      <c r="V15" s="170"/>
      <c r="W15" s="170"/>
      <c r="X15" s="170"/>
      <c r="Y15" s="170"/>
      <c r="Z15" s="170"/>
      <c r="AA15" s="170"/>
      <c r="AB15" s="170"/>
      <c r="AC15" s="170"/>
      <c r="AD15" s="170"/>
      <c r="AE15" s="170"/>
      <c r="AF15" s="170"/>
      <c r="AG15" s="170"/>
      <c r="AH15" s="170"/>
      <c r="AI15" s="170"/>
      <c r="AJ15" s="170"/>
      <c r="AK15" s="170"/>
      <c r="AL15" s="170"/>
      <c r="AM15" s="170"/>
      <c r="AN15" s="170"/>
      <c r="AO15" s="170"/>
      <c r="AP15" s="170"/>
      <c r="AQ15" s="170"/>
      <c r="AR15" s="170"/>
      <c r="AS15" s="170"/>
      <c r="AT15" s="170"/>
      <c r="AU15" s="170"/>
      <c r="AV15" s="170"/>
      <c r="AW15" s="170"/>
      <c r="AX15" s="170"/>
      <c r="AY15" s="170"/>
      <c r="AZ15" s="170"/>
      <c r="BA15" s="170"/>
      <c r="BB15" s="170"/>
      <c r="BC15" s="170"/>
      <c r="BD15" s="170"/>
      <c r="BE15" s="170"/>
      <c r="BF15" s="170"/>
      <c r="BG15" s="170"/>
      <c r="BH15" s="170"/>
      <c r="BI15" s="170"/>
      <c r="BJ15" s="170"/>
      <c r="BK15" s="170"/>
      <c r="BL15" s="170"/>
      <c r="BM15" s="170"/>
      <c r="BN15" s="170"/>
      <c r="BO15" s="170"/>
      <c r="BP15" s="170"/>
      <c r="BQ15" s="170"/>
      <c r="BR15" s="170"/>
      <c r="BS15" s="170"/>
      <c r="BT15" s="170"/>
      <c r="BU15" s="170"/>
      <c r="BV15" s="170"/>
    </row>
    <row r="16" spans="1:74" s="408" customFormat="1" ht="17.25" customHeight="1">
      <c r="A16" s="244"/>
      <c r="B16" s="423">
        <v>1</v>
      </c>
      <c r="C16" s="437" t="s">
        <v>176</v>
      </c>
      <c r="D16" s="429">
        <v>1</v>
      </c>
      <c r="E16" s="438">
        <v>-15.870977395255068</v>
      </c>
      <c r="F16" s="438">
        <v>-91.596435274335334</v>
      </c>
      <c r="G16" s="438">
        <v>-46.78865575484582</v>
      </c>
      <c r="H16" s="438">
        <v>-34.403173843901413</v>
      </c>
      <c r="I16" s="438">
        <v>56.628544608992229</v>
      </c>
      <c r="J16" s="439">
        <v>47.685825288582691</v>
      </c>
      <c r="L16" s="170"/>
      <c r="M16" s="170"/>
      <c r="N16" s="170"/>
      <c r="O16" s="170"/>
      <c r="P16" s="170"/>
      <c r="Q16" s="170"/>
      <c r="R16" s="170"/>
      <c r="S16" s="170"/>
      <c r="T16" s="170"/>
      <c r="U16" s="170"/>
      <c r="V16" s="170"/>
      <c r="W16" s="170"/>
      <c r="X16" s="170"/>
      <c r="Y16" s="170"/>
      <c r="Z16" s="170"/>
      <c r="AA16" s="170"/>
      <c r="AB16" s="170"/>
      <c r="AC16" s="170"/>
      <c r="AD16" s="170"/>
      <c r="AE16" s="170"/>
      <c r="AF16" s="170"/>
      <c r="AG16" s="170"/>
      <c r="AH16" s="170"/>
      <c r="AI16" s="170"/>
      <c r="AJ16" s="170"/>
      <c r="AK16" s="170"/>
      <c r="AL16" s="170"/>
      <c r="AM16" s="170"/>
      <c r="AN16" s="170"/>
      <c r="AO16" s="170"/>
      <c r="AP16" s="170"/>
      <c r="AQ16" s="170"/>
      <c r="AR16" s="170"/>
      <c r="AS16" s="170"/>
      <c r="AT16" s="170"/>
      <c r="AU16" s="170"/>
      <c r="AV16" s="170"/>
      <c r="AW16" s="170"/>
      <c r="AX16" s="170"/>
      <c r="AY16" s="170"/>
      <c r="AZ16" s="170"/>
      <c r="BA16" s="170"/>
      <c r="BB16" s="170"/>
      <c r="BC16" s="170"/>
      <c r="BD16" s="170"/>
      <c r="BE16" s="170"/>
      <c r="BF16" s="170"/>
      <c r="BG16" s="170"/>
      <c r="BH16" s="170"/>
      <c r="BI16" s="170"/>
      <c r="BJ16" s="170"/>
      <c r="BK16" s="170"/>
      <c r="BL16" s="170"/>
      <c r="BM16" s="170"/>
      <c r="BN16" s="170"/>
      <c r="BO16" s="170"/>
      <c r="BP16" s="170"/>
      <c r="BQ16" s="170"/>
      <c r="BR16" s="170"/>
      <c r="BS16" s="170"/>
      <c r="BT16" s="170"/>
      <c r="BU16" s="170"/>
      <c r="BV16" s="170"/>
    </row>
    <row r="17" spans="1:74" s="408" customFormat="1" ht="17.25" customHeight="1">
      <c r="A17" s="244"/>
      <c r="B17" s="423"/>
      <c r="C17" s="437"/>
      <c r="D17" s="429"/>
      <c r="E17" s="440"/>
      <c r="F17" s="440"/>
      <c r="G17" s="440"/>
      <c r="H17" s="440"/>
      <c r="I17" s="440"/>
      <c r="J17" s="441"/>
      <c r="L17" s="170"/>
      <c r="M17" s="170"/>
      <c r="N17" s="170"/>
      <c r="O17" s="170"/>
      <c r="P17" s="170"/>
      <c r="Q17" s="170"/>
      <c r="R17" s="170"/>
      <c r="S17" s="170"/>
      <c r="T17" s="170"/>
      <c r="U17" s="170"/>
      <c r="V17" s="170"/>
      <c r="W17" s="170"/>
      <c r="X17" s="170"/>
      <c r="Y17" s="170"/>
      <c r="Z17" s="170"/>
      <c r="AA17" s="170"/>
      <c r="AB17" s="170"/>
      <c r="AC17" s="170"/>
      <c r="AD17" s="170"/>
      <c r="AE17" s="170"/>
      <c r="AF17" s="170"/>
      <c r="AG17" s="170"/>
      <c r="AH17" s="170"/>
      <c r="AI17" s="170"/>
      <c r="AJ17" s="170"/>
      <c r="AK17" s="170"/>
      <c r="AL17" s="170"/>
      <c r="AM17" s="170"/>
      <c r="AN17" s="170"/>
      <c r="AO17" s="170"/>
      <c r="AP17" s="170"/>
      <c r="AQ17" s="170"/>
      <c r="AR17" s="170"/>
      <c r="AS17" s="170"/>
      <c r="AT17" s="170"/>
      <c r="AU17" s="170"/>
      <c r="AV17" s="170"/>
      <c r="AW17" s="170"/>
      <c r="AX17" s="170"/>
      <c r="AY17" s="170"/>
      <c r="AZ17" s="170"/>
      <c r="BA17" s="170"/>
      <c r="BB17" s="170"/>
      <c r="BC17" s="170"/>
      <c r="BD17" s="170"/>
      <c r="BE17" s="170"/>
      <c r="BF17" s="170"/>
      <c r="BG17" s="170"/>
      <c r="BH17" s="170"/>
      <c r="BI17" s="170"/>
      <c r="BJ17" s="170"/>
      <c r="BK17" s="170"/>
      <c r="BL17" s="170"/>
      <c r="BM17" s="170"/>
      <c r="BN17" s="170"/>
      <c r="BO17" s="170"/>
      <c r="BP17" s="170"/>
      <c r="BQ17" s="170"/>
      <c r="BR17" s="170"/>
      <c r="BS17" s="170"/>
      <c r="BT17" s="170"/>
      <c r="BU17" s="170"/>
      <c r="BV17" s="170"/>
    </row>
    <row r="18" spans="1:74" s="408" customFormat="1" ht="17.25" customHeight="1">
      <c r="A18" s="244"/>
      <c r="B18" s="423"/>
      <c r="C18" s="437" t="s">
        <v>177</v>
      </c>
      <c r="D18" s="429"/>
      <c r="E18" s="442"/>
      <c r="F18" s="442"/>
      <c r="G18" s="442"/>
      <c r="H18" s="442"/>
      <c r="I18" s="442"/>
      <c r="J18" s="443"/>
      <c r="L18" s="170"/>
      <c r="M18" s="170"/>
      <c r="N18" s="170"/>
      <c r="O18" s="170"/>
      <c r="P18" s="170"/>
      <c r="Q18" s="170"/>
      <c r="R18" s="170"/>
      <c r="S18" s="170"/>
      <c r="T18" s="170"/>
      <c r="U18" s="170"/>
      <c r="V18" s="170"/>
      <c r="W18" s="170"/>
      <c r="X18" s="170"/>
      <c r="Y18" s="170"/>
      <c r="Z18" s="170"/>
      <c r="AA18" s="170"/>
      <c r="AB18" s="170"/>
      <c r="AC18" s="170"/>
      <c r="AD18" s="170"/>
      <c r="AE18" s="170"/>
      <c r="AF18" s="170"/>
      <c r="AG18" s="170"/>
      <c r="AH18" s="170"/>
      <c r="AI18" s="170"/>
      <c r="AJ18" s="170"/>
      <c r="AK18" s="170"/>
      <c r="AL18" s="170"/>
      <c r="AM18" s="170"/>
      <c r="AN18" s="170"/>
      <c r="AO18" s="170"/>
      <c r="AP18" s="170"/>
      <c r="AQ18" s="170"/>
      <c r="AR18" s="170"/>
      <c r="AS18" s="170"/>
      <c r="AT18" s="170"/>
      <c r="AU18" s="170"/>
      <c r="AV18" s="170"/>
      <c r="AW18" s="170"/>
      <c r="AX18" s="170"/>
      <c r="AY18" s="170"/>
      <c r="AZ18" s="170"/>
      <c r="BA18" s="170"/>
      <c r="BB18" s="170"/>
      <c r="BC18" s="170"/>
      <c r="BD18" s="170"/>
      <c r="BE18" s="170"/>
      <c r="BF18" s="170"/>
      <c r="BG18" s="170"/>
      <c r="BH18" s="170"/>
      <c r="BI18" s="170"/>
      <c r="BJ18" s="170"/>
      <c r="BK18" s="170"/>
      <c r="BL18" s="170"/>
      <c r="BM18" s="170"/>
      <c r="BN18" s="170"/>
      <c r="BO18" s="170"/>
      <c r="BP18" s="170"/>
      <c r="BQ18" s="170"/>
      <c r="BR18" s="170"/>
      <c r="BS18" s="170"/>
      <c r="BT18" s="170"/>
      <c r="BU18" s="170"/>
      <c r="BV18" s="170"/>
    </row>
    <row r="19" spans="1:74" s="408" customFormat="1" ht="17.25" customHeight="1">
      <c r="A19" s="244"/>
      <c r="B19" s="423">
        <f>B16+1</f>
        <v>2</v>
      </c>
      <c r="C19" s="444" t="s">
        <v>178</v>
      </c>
      <c r="D19" s="429"/>
      <c r="E19" s="445">
        <v>-9.1</v>
      </c>
      <c r="F19" s="445">
        <v>-9.1</v>
      </c>
      <c r="G19" s="445">
        <v>-9.1</v>
      </c>
      <c r="H19" s="445">
        <v>-9.1</v>
      </c>
      <c r="I19" s="445">
        <v>-9.1</v>
      </c>
      <c r="J19" s="446">
        <v>-9.1</v>
      </c>
      <c r="L19" s="170"/>
      <c r="M19" s="170"/>
      <c r="N19" s="170"/>
      <c r="O19" s="170"/>
      <c r="P19" s="170"/>
      <c r="Q19" s="170"/>
      <c r="R19" s="170"/>
      <c r="S19" s="170"/>
      <c r="T19" s="170"/>
      <c r="U19" s="170"/>
      <c r="V19" s="170"/>
      <c r="W19" s="170"/>
      <c r="X19" s="170"/>
      <c r="Y19" s="170"/>
      <c r="Z19" s="170"/>
      <c r="AA19" s="170"/>
      <c r="AB19" s="170"/>
      <c r="AC19" s="170"/>
      <c r="AD19" s="170"/>
      <c r="AE19" s="170"/>
      <c r="AF19" s="170"/>
      <c r="AG19" s="170"/>
      <c r="AH19" s="170"/>
      <c r="AI19" s="170"/>
      <c r="AJ19" s="170"/>
      <c r="AK19" s="170"/>
      <c r="AL19" s="170"/>
      <c r="AM19" s="170"/>
      <c r="AN19" s="170"/>
      <c r="AO19" s="170"/>
      <c r="AP19" s="170"/>
      <c r="AQ19" s="170"/>
      <c r="AR19" s="170"/>
      <c r="AS19" s="170"/>
      <c r="AT19" s="170"/>
      <c r="AU19" s="170"/>
      <c r="AV19" s="170"/>
      <c r="AW19" s="170"/>
      <c r="AX19" s="170"/>
      <c r="AY19" s="170"/>
      <c r="AZ19" s="170"/>
      <c r="BA19" s="170"/>
      <c r="BB19" s="170"/>
      <c r="BC19" s="170"/>
      <c r="BD19" s="170"/>
      <c r="BE19" s="170"/>
      <c r="BF19" s="170"/>
      <c r="BG19" s="170"/>
      <c r="BH19" s="170"/>
      <c r="BI19" s="170"/>
      <c r="BJ19" s="170"/>
      <c r="BK19" s="170"/>
      <c r="BL19" s="170"/>
      <c r="BM19" s="170"/>
      <c r="BN19" s="170"/>
      <c r="BO19" s="170"/>
      <c r="BP19" s="170"/>
      <c r="BQ19" s="170"/>
      <c r="BR19" s="170"/>
      <c r="BS19" s="170"/>
      <c r="BT19" s="170"/>
      <c r="BU19" s="170"/>
      <c r="BV19" s="170"/>
    </row>
    <row r="20" spans="1:74" s="408" customFormat="1" ht="17.25" customHeight="1">
      <c r="A20" s="244"/>
      <c r="B20" s="423">
        <f>B19+1</f>
        <v>3</v>
      </c>
      <c r="C20" s="444" t="s">
        <v>179</v>
      </c>
      <c r="D20" s="429"/>
      <c r="E20" s="445">
        <v>69.606548090000004</v>
      </c>
      <c r="F20" s="445">
        <v>69.797735209999999</v>
      </c>
      <c r="G20" s="445">
        <v>52.40431925</v>
      </c>
      <c r="H20" s="445">
        <v>52.40431839</v>
      </c>
      <c r="I20" s="445">
        <v>44.333024379999998</v>
      </c>
      <c r="J20" s="446">
        <v>44.33069591000001</v>
      </c>
      <c r="L20" s="170"/>
      <c r="M20" s="170"/>
      <c r="N20" s="170"/>
      <c r="O20" s="170"/>
      <c r="P20" s="170"/>
      <c r="Q20" s="170"/>
      <c r="R20" s="170"/>
      <c r="S20" s="170"/>
      <c r="T20" s="170"/>
      <c r="U20" s="170"/>
      <c r="V20" s="170"/>
      <c r="W20" s="170"/>
      <c r="X20" s="170"/>
      <c r="Y20" s="170"/>
      <c r="Z20" s="170"/>
      <c r="AA20" s="170"/>
      <c r="AB20" s="170"/>
      <c r="AC20" s="170"/>
      <c r="AD20" s="170"/>
      <c r="AE20" s="170"/>
      <c r="AF20" s="170"/>
      <c r="AG20" s="170"/>
      <c r="AH20" s="170"/>
      <c r="AI20" s="170"/>
      <c r="AJ20" s="170"/>
      <c r="AK20" s="170"/>
      <c r="AL20" s="170"/>
      <c r="AM20" s="170"/>
      <c r="AN20" s="170"/>
      <c r="AO20" s="170"/>
      <c r="AP20" s="170"/>
      <c r="AQ20" s="170"/>
      <c r="AR20" s="170"/>
      <c r="AS20" s="170"/>
      <c r="AT20" s="170"/>
      <c r="AU20" s="170"/>
      <c r="AV20" s="170"/>
      <c r="AW20" s="170"/>
      <c r="AX20" s="170"/>
      <c r="AY20" s="170"/>
      <c r="AZ20" s="170"/>
      <c r="BA20" s="170"/>
      <c r="BB20" s="170"/>
      <c r="BC20" s="170"/>
      <c r="BD20" s="170"/>
      <c r="BE20" s="170"/>
      <c r="BF20" s="170"/>
      <c r="BG20" s="170"/>
      <c r="BH20" s="170"/>
      <c r="BI20" s="170"/>
      <c r="BJ20" s="170"/>
      <c r="BK20" s="170"/>
      <c r="BL20" s="170"/>
      <c r="BM20" s="170"/>
      <c r="BN20" s="170"/>
      <c r="BO20" s="170"/>
      <c r="BP20" s="170"/>
      <c r="BQ20" s="170"/>
      <c r="BR20" s="170"/>
      <c r="BS20" s="170"/>
      <c r="BT20" s="170"/>
      <c r="BU20" s="170"/>
      <c r="BV20" s="170"/>
    </row>
    <row r="21" spans="1:74" s="408" customFormat="1" ht="17.25" customHeight="1">
      <c r="A21" s="244"/>
      <c r="B21" s="423">
        <f t="shared" ref="B21:B26" si="0">B20+1</f>
        <v>4</v>
      </c>
      <c r="C21" s="444" t="s">
        <v>180</v>
      </c>
      <c r="D21" s="429"/>
      <c r="E21" s="445">
        <v>504.05835711999998</v>
      </c>
      <c r="F21" s="445">
        <v>522.31816872000013</v>
      </c>
      <c r="G21" s="445">
        <v>513.60238248999997</v>
      </c>
      <c r="H21" s="445">
        <v>534.08862685999998</v>
      </c>
      <c r="I21" s="445">
        <v>535.68476155999997</v>
      </c>
      <c r="J21" s="446">
        <v>550.5</v>
      </c>
      <c r="L21" s="170"/>
      <c r="M21" s="170"/>
      <c r="N21" s="170"/>
      <c r="O21" s="170"/>
      <c r="P21" s="170"/>
      <c r="Q21" s="170"/>
      <c r="R21" s="170"/>
      <c r="S21" s="170"/>
      <c r="T21" s="170"/>
      <c r="U21" s="170"/>
      <c r="V21" s="170"/>
      <c r="W21" s="170"/>
      <c r="X21" s="170"/>
      <c r="Y21" s="170"/>
      <c r="Z21" s="170"/>
      <c r="AA21" s="170"/>
      <c r="AB21" s="170"/>
      <c r="AC21" s="170"/>
      <c r="AD21" s="170"/>
      <c r="AE21" s="170"/>
      <c r="AF21" s="170"/>
      <c r="AG21" s="170"/>
      <c r="AH21" s="170"/>
      <c r="AI21" s="170"/>
      <c r="AJ21" s="170"/>
      <c r="AK21" s="170"/>
      <c r="AL21" s="170"/>
      <c r="AM21" s="170"/>
      <c r="AN21" s="170"/>
      <c r="AO21" s="170"/>
      <c r="AP21" s="170"/>
      <c r="AQ21" s="170"/>
      <c r="AR21" s="170"/>
      <c r="AS21" s="170"/>
      <c r="AT21" s="170"/>
      <c r="AU21" s="170"/>
      <c r="AV21" s="170"/>
      <c r="AW21" s="170"/>
      <c r="AX21" s="170"/>
      <c r="AY21" s="170"/>
      <c r="AZ21" s="170"/>
      <c r="BA21" s="170"/>
      <c r="BB21" s="170"/>
      <c r="BC21" s="170"/>
      <c r="BD21" s="170"/>
      <c r="BE21" s="170"/>
      <c r="BF21" s="170"/>
      <c r="BG21" s="170"/>
      <c r="BH21" s="170"/>
      <c r="BI21" s="170"/>
      <c r="BJ21" s="170"/>
      <c r="BK21" s="170"/>
      <c r="BL21" s="170"/>
      <c r="BM21" s="170"/>
      <c r="BN21" s="170"/>
      <c r="BO21" s="170"/>
      <c r="BP21" s="170"/>
      <c r="BQ21" s="170"/>
      <c r="BR21" s="170"/>
      <c r="BS21" s="170"/>
      <c r="BT21" s="170"/>
      <c r="BU21" s="170"/>
      <c r="BV21" s="170"/>
    </row>
    <row r="22" spans="1:74" s="408" customFormat="1" ht="17.25" customHeight="1">
      <c r="A22" s="244"/>
      <c r="B22" s="447">
        <v>5</v>
      </c>
      <c r="C22" s="444" t="s">
        <v>181</v>
      </c>
      <c r="D22" s="448"/>
      <c r="E22" s="445">
        <v>0</v>
      </c>
      <c r="F22" s="445">
        <v>0</v>
      </c>
      <c r="G22" s="445">
        <v>0</v>
      </c>
      <c r="H22" s="445">
        <v>0</v>
      </c>
      <c r="I22" s="445">
        <v>0</v>
      </c>
      <c r="J22" s="446">
        <v>0</v>
      </c>
      <c r="L22" s="170"/>
      <c r="M22" s="170"/>
      <c r="N22" s="170"/>
      <c r="O22" s="170"/>
      <c r="P22" s="170"/>
      <c r="Q22" s="170"/>
      <c r="R22" s="170"/>
      <c r="S22" s="170"/>
      <c r="T22" s="170"/>
      <c r="U22" s="170"/>
      <c r="V22" s="170"/>
      <c r="W22" s="170"/>
      <c r="X22" s="170"/>
      <c r="Y22" s="170"/>
      <c r="Z22" s="170"/>
      <c r="AA22" s="170"/>
      <c r="AB22" s="170"/>
      <c r="AC22" s="170"/>
      <c r="AD22" s="170"/>
      <c r="AE22" s="170"/>
      <c r="AF22" s="170"/>
      <c r="AG22" s="170"/>
      <c r="AH22" s="170"/>
      <c r="AI22" s="170"/>
      <c r="AJ22" s="170"/>
      <c r="AK22" s="170"/>
      <c r="AL22" s="170"/>
      <c r="AM22" s="170"/>
      <c r="AN22" s="170"/>
      <c r="AO22" s="170"/>
      <c r="AP22" s="170"/>
      <c r="AQ22" s="170"/>
      <c r="AR22" s="170"/>
      <c r="AS22" s="170"/>
      <c r="AT22" s="170"/>
      <c r="AU22" s="170"/>
      <c r="AV22" s="170"/>
      <c r="AW22" s="170"/>
      <c r="AX22" s="170"/>
      <c r="AY22" s="170"/>
      <c r="AZ22" s="170"/>
      <c r="BA22" s="170"/>
      <c r="BB22" s="170"/>
      <c r="BC22" s="170"/>
      <c r="BD22" s="170"/>
      <c r="BE22" s="170"/>
      <c r="BF22" s="170"/>
      <c r="BG22" s="170"/>
      <c r="BH22" s="170"/>
      <c r="BI22" s="170"/>
      <c r="BJ22" s="170"/>
      <c r="BK22" s="170"/>
      <c r="BL22" s="170"/>
      <c r="BM22" s="170"/>
      <c r="BN22" s="170"/>
      <c r="BO22" s="170"/>
      <c r="BP22" s="170"/>
      <c r="BQ22" s="170"/>
      <c r="BR22" s="170"/>
      <c r="BS22" s="170"/>
      <c r="BT22" s="170"/>
      <c r="BU22" s="170"/>
      <c r="BV22" s="170"/>
    </row>
    <row r="23" spans="1:74" s="408" customFormat="1" ht="17.25" customHeight="1">
      <c r="A23" s="244"/>
      <c r="B23" s="423">
        <f>B22+1</f>
        <v>6</v>
      </c>
      <c r="C23" s="444" t="s">
        <v>182</v>
      </c>
      <c r="D23" s="429"/>
      <c r="E23" s="445">
        <v>64.014585469785629</v>
      </c>
      <c r="F23" s="445">
        <v>92.626604319999998</v>
      </c>
      <c r="G23" s="445">
        <v>97.464649505113343</v>
      </c>
      <c r="H23" s="445">
        <v>108.01324668695453</v>
      </c>
      <c r="I23" s="445">
        <v>78.502839965882089</v>
      </c>
      <c r="J23" s="446">
        <v>83.696562899386166</v>
      </c>
      <c r="L23" s="170"/>
      <c r="M23" s="170"/>
      <c r="N23" s="170"/>
      <c r="O23" s="170"/>
      <c r="P23" s="170"/>
      <c r="Q23" s="170"/>
      <c r="R23" s="170"/>
      <c r="S23" s="170"/>
      <c r="T23" s="170"/>
      <c r="U23" s="170"/>
      <c r="V23" s="170"/>
      <c r="W23" s="170"/>
      <c r="X23" s="170"/>
      <c r="Y23" s="170"/>
      <c r="Z23" s="170"/>
      <c r="AA23" s="170"/>
      <c r="AB23" s="170"/>
      <c r="AC23" s="170"/>
      <c r="AD23" s="170"/>
      <c r="AE23" s="170"/>
      <c r="AF23" s="170"/>
      <c r="AG23" s="170"/>
      <c r="AH23" s="170"/>
      <c r="AI23" s="170"/>
      <c r="AJ23" s="170"/>
      <c r="AK23" s="170"/>
      <c r="AL23" s="170"/>
      <c r="AM23" s="170"/>
      <c r="AN23" s="170"/>
      <c r="AO23" s="170"/>
      <c r="AP23" s="170"/>
      <c r="AQ23" s="170"/>
      <c r="AR23" s="170"/>
      <c r="AS23" s="170"/>
      <c r="AT23" s="170"/>
      <c r="AU23" s="170"/>
      <c r="AV23" s="170"/>
      <c r="AW23" s="170"/>
      <c r="AX23" s="170"/>
      <c r="AY23" s="170"/>
      <c r="AZ23" s="170"/>
      <c r="BA23" s="170"/>
      <c r="BB23" s="170"/>
      <c r="BC23" s="170"/>
      <c r="BD23" s="170"/>
      <c r="BE23" s="170"/>
      <c r="BF23" s="170"/>
      <c r="BG23" s="170"/>
      <c r="BH23" s="170"/>
      <c r="BI23" s="170"/>
      <c r="BJ23" s="170"/>
      <c r="BK23" s="170"/>
      <c r="BL23" s="170"/>
      <c r="BM23" s="170"/>
      <c r="BN23" s="170"/>
      <c r="BO23" s="170"/>
      <c r="BP23" s="170"/>
      <c r="BQ23" s="170"/>
      <c r="BR23" s="170"/>
      <c r="BS23" s="170"/>
      <c r="BT23" s="170"/>
      <c r="BU23" s="170"/>
      <c r="BV23" s="170"/>
    </row>
    <row r="24" spans="1:74" s="408" customFormat="1" ht="17.25" customHeight="1">
      <c r="A24" s="244"/>
      <c r="B24" s="423">
        <f t="shared" si="0"/>
        <v>7</v>
      </c>
      <c r="C24" s="444" t="s">
        <v>183</v>
      </c>
      <c r="D24" s="429"/>
      <c r="E24" s="449">
        <v>72.720967265242749</v>
      </c>
      <c r="F24" s="449">
        <v>93.684991135956551</v>
      </c>
      <c r="G24" s="449">
        <v>101.98846324724552</v>
      </c>
      <c r="H24" s="449">
        <v>84.045558852410252</v>
      </c>
      <c r="I24" s="445">
        <v>94.975284339541261</v>
      </c>
      <c r="J24" s="450">
        <v>219.61850706071201</v>
      </c>
      <c r="L24" s="170"/>
      <c r="M24" s="170"/>
      <c r="N24" s="170"/>
      <c r="O24" s="170"/>
      <c r="P24" s="170"/>
      <c r="Q24" s="170"/>
      <c r="R24" s="170"/>
      <c r="S24" s="170"/>
      <c r="T24" s="170"/>
      <c r="U24" s="170"/>
      <c r="V24" s="170"/>
      <c r="W24" s="170"/>
      <c r="X24" s="170"/>
      <c r="Y24" s="170"/>
      <c r="Z24" s="170"/>
      <c r="AA24" s="170"/>
      <c r="AB24" s="170"/>
      <c r="AC24" s="170"/>
      <c r="AD24" s="170"/>
      <c r="AE24" s="170"/>
      <c r="AF24" s="170"/>
      <c r="AG24" s="170"/>
      <c r="AH24" s="170"/>
      <c r="AI24" s="170"/>
      <c r="AJ24" s="170"/>
      <c r="AK24" s="170"/>
      <c r="AL24" s="170"/>
      <c r="AM24" s="170"/>
      <c r="AN24" s="170"/>
      <c r="AO24" s="170"/>
      <c r="AP24" s="170"/>
      <c r="AQ24" s="170"/>
      <c r="AR24" s="170"/>
      <c r="AS24" s="170"/>
      <c r="AT24" s="170"/>
      <c r="AU24" s="170"/>
      <c r="AV24" s="170"/>
      <c r="AW24" s="170"/>
      <c r="AX24" s="170"/>
      <c r="AY24" s="170"/>
      <c r="AZ24" s="170"/>
      <c r="BA24" s="170"/>
      <c r="BB24" s="170"/>
      <c r="BC24" s="170"/>
      <c r="BD24" s="170"/>
      <c r="BE24" s="170"/>
      <c r="BF24" s="170"/>
      <c r="BG24" s="170"/>
      <c r="BH24" s="170"/>
      <c r="BI24" s="170"/>
      <c r="BJ24" s="170"/>
      <c r="BK24" s="170"/>
      <c r="BL24" s="170"/>
      <c r="BM24" s="170"/>
      <c r="BN24" s="170"/>
      <c r="BO24" s="170"/>
      <c r="BP24" s="170"/>
      <c r="BQ24" s="170"/>
      <c r="BR24" s="170"/>
      <c r="BS24" s="170"/>
      <c r="BT24" s="170"/>
      <c r="BU24" s="170"/>
      <c r="BV24" s="170"/>
    </row>
    <row r="25" spans="1:74" s="408" customFormat="1" ht="17.25" customHeight="1" thickBot="1">
      <c r="A25" s="244"/>
      <c r="B25" s="423">
        <f t="shared" si="0"/>
        <v>8</v>
      </c>
      <c r="C25" s="444" t="s">
        <v>184</v>
      </c>
      <c r="D25" s="429"/>
      <c r="E25" s="451">
        <v>-29.376856533333331</v>
      </c>
      <c r="F25" s="451">
        <v>10.913784369999998</v>
      </c>
      <c r="G25" s="451">
        <v>2.4191847366666668</v>
      </c>
      <c r="H25" s="451">
        <v>6.4291094299999996</v>
      </c>
      <c r="I25" s="451">
        <v>9.743616303333333</v>
      </c>
      <c r="J25" s="452">
        <v>5.5505592666666672</v>
      </c>
      <c r="L25" s="170"/>
      <c r="M25" s="170"/>
      <c r="N25" s="170"/>
      <c r="O25" s="170"/>
      <c r="P25" s="170"/>
      <c r="Q25" s="170"/>
      <c r="R25" s="170"/>
      <c r="S25" s="170"/>
      <c r="T25" s="170"/>
      <c r="U25" s="170"/>
      <c r="V25" s="170"/>
      <c r="W25" s="170"/>
      <c r="X25" s="170"/>
      <c r="Y25" s="170"/>
      <c r="Z25" s="170"/>
      <c r="AA25" s="170"/>
      <c r="AB25" s="170"/>
      <c r="AC25" s="170"/>
      <c r="AD25" s="170"/>
      <c r="AE25" s="170"/>
      <c r="AF25" s="170"/>
      <c r="AG25" s="170"/>
      <c r="AH25" s="170"/>
      <c r="AI25" s="170"/>
      <c r="AJ25" s="170"/>
      <c r="AK25" s="170"/>
      <c r="AL25" s="170"/>
      <c r="AM25" s="170"/>
      <c r="AN25" s="170"/>
      <c r="AO25" s="170"/>
      <c r="AP25" s="170"/>
      <c r="AQ25" s="170"/>
      <c r="AR25" s="170"/>
      <c r="AS25" s="170"/>
      <c r="AT25" s="170"/>
      <c r="AU25" s="170"/>
      <c r="AV25" s="170"/>
      <c r="AW25" s="170"/>
      <c r="AX25" s="170"/>
      <c r="AY25" s="170"/>
      <c r="AZ25" s="170"/>
      <c r="BA25" s="170"/>
      <c r="BB25" s="170"/>
      <c r="BC25" s="170"/>
      <c r="BD25" s="170"/>
      <c r="BE25" s="170"/>
      <c r="BF25" s="170"/>
      <c r="BG25" s="170"/>
      <c r="BH25" s="170"/>
      <c r="BI25" s="170"/>
      <c r="BJ25" s="170"/>
      <c r="BK25" s="170"/>
      <c r="BL25" s="170"/>
      <c r="BM25" s="170"/>
      <c r="BN25" s="170"/>
      <c r="BO25" s="170"/>
      <c r="BP25" s="170"/>
      <c r="BQ25" s="170"/>
      <c r="BR25" s="170"/>
      <c r="BS25" s="170"/>
      <c r="BT25" s="170"/>
      <c r="BU25" s="170"/>
      <c r="BV25" s="170"/>
    </row>
    <row r="26" spans="1:74" s="408" customFormat="1" ht="17.25" customHeight="1">
      <c r="A26" s="244"/>
      <c r="B26" s="423">
        <f t="shared" si="0"/>
        <v>9</v>
      </c>
      <c r="C26" s="437" t="s">
        <v>185</v>
      </c>
      <c r="D26" s="429"/>
      <c r="E26" s="453">
        <f t="shared" ref="E26:J26" si="1">SUM(E19:E25)</f>
        <v>671.92360141169502</v>
      </c>
      <c r="F26" s="453">
        <f t="shared" si="1"/>
        <v>780.24128375595672</v>
      </c>
      <c r="G26" s="453">
        <f t="shared" si="1"/>
        <v>758.77899922902554</v>
      </c>
      <c r="H26" s="453">
        <f t="shared" si="1"/>
        <v>775.88086021936488</v>
      </c>
      <c r="I26" s="453">
        <f t="shared" si="1"/>
        <v>754.13952654875663</v>
      </c>
      <c r="J26" s="454">
        <f t="shared" si="1"/>
        <v>894.5963251367649</v>
      </c>
      <c r="L26" s="170"/>
      <c r="M26" s="170"/>
      <c r="N26" s="170"/>
      <c r="O26" s="170"/>
      <c r="P26" s="170"/>
      <c r="Q26" s="170"/>
      <c r="R26" s="170"/>
      <c r="S26" s="170"/>
      <c r="T26" s="170"/>
      <c r="U26" s="170"/>
      <c r="V26" s="170"/>
      <c r="W26" s="170"/>
      <c r="X26" s="170"/>
      <c r="Y26" s="170"/>
      <c r="Z26" s="170"/>
      <c r="AA26" s="170"/>
      <c r="AB26" s="170"/>
      <c r="AC26" s="170"/>
      <c r="AD26" s="170"/>
      <c r="AE26" s="170"/>
      <c r="AF26" s="170"/>
      <c r="AG26" s="170"/>
      <c r="AH26" s="170"/>
      <c r="AI26" s="170"/>
      <c r="AJ26" s="170"/>
      <c r="AK26" s="170"/>
      <c r="AL26" s="170"/>
      <c r="AM26" s="170"/>
      <c r="AN26" s="170"/>
      <c r="AO26" s="170"/>
      <c r="AP26" s="170"/>
      <c r="AQ26" s="170"/>
      <c r="AR26" s="170"/>
      <c r="AS26" s="170"/>
      <c r="AT26" s="170"/>
      <c r="AU26" s="170"/>
      <c r="AV26" s="170"/>
      <c r="AW26" s="170"/>
      <c r="AX26" s="170"/>
      <c r="AY26" s="170"/>
      <c r="AZ26" s="170"/>
      <c r="BA26" s="170"/>
      <c r="BB26" s="170"/>
      <c r="BC26" s="170"/>
      <c r="BD26" s="170"/>
      <c r="BE26" s="170"/>
      <c r="BF26" s="170"/>
      <c r="BG26" s="170"/>
      <c r="BH26" s="170"/>
      <c r="BI26" s="170"/>
      <c r="BJ26" s="170"/>
      <c r="BK26" s="170"/>
      <c r="BL26" s="170"/>
      <c r="BM26" s="170"/>
      <c r="BN26" s="170"/>
      <c r="BO26" s="170"/>
      <c r="BP26" s="170"/>
      <c r="BQ26" s="170"/>
      <c r="BR26" s="170"/>
      <c r="BS26" s="170"/>
      <c r="BT26" s="170"/>
      <c r="BU26" s="170"/>
      <c r="BV26" s="170"/>
    </row>
    <row r="27" spans="1:74" s="408" customFormat="1" ht="17.25" customHeight="1">
      <c r="A27" s="244"/>
      <c r="B27" s="423"/>
      <c r="C27" s="428"/>
      <c r="D27" s="429"/>
      <c r="E27" s="440"/>
      <c r="F27" s="440"/>
      <c r="G27" s="455"/>
      <c r="H27" s="455"/>
      <c r="I27" s="455"/>
      <c r="J27" s="441"/>
      <c r="L27" s="170"/>
      <c r="M27" s="170"/>
      <c r="N27" s="170"/>
      <c r="O27" s="170"/>
      <c r="P27" s="170"/>
      <c r="Q27" s="170"/>
      <c r="R27" s="170"/>
      <c r="S27" s="170"/>
      <c r="T27" s="170"/>
      <c r="U27" s="170"/>
      <c r="V27" s="170"/>
      <c r="W27" s="170"/>
      <c r="X27" s="170"/>
      <c r="Y27" s="170"/>
      <c r="Z27" s="170"/>
      <c r="AA27" s="170"/>
      <c r="AB27" s="170"/>
      <c r="AC27" s="170"/>
      <c r="AD27" s="170"/>
      <c r="AE27" s="170"/>
      <c r="AF27" s="170"/>
      <c r="AG27" s="170"/>
      <c r="AH27" s="170"/>
      <c r="AI27" s="170"/>
      <c r="AJ27" s="170"/>
      <c r="AK27" s="170"/>
      <c r="AL27" s="170"/>
      <c r="AM27" s="170"/>
      <c r="AN27" s="170"/>
      <c r="AO27" s="170"/>
      <c r="AP27" s="170"/>
      <c r="AQ27" s="170"/>
      <c r="AR27" s="170"/>
      <c r="AS27" s="170"/>
      <c r="AT27" s="170"/>
      <c r="AU27" s="170"/>
      <c r="AV27" s="170"/>
      <c r="AW27" s="170"/>
      <c r="AX27" s="170"/>
      <c r="AY27" s="170"/>
      <c r="AZ27" s="170"/>
      <c r="BA27" s="170"/>
      <c r="BB27" s="170"/>
      <c r="BC27" s="170"/>
      <c r="BD27" s="170"/>
      <c r="BE27" s="170"/>
      <c r="BF27" s="170"/>
      <c r="BG27" s="170"/>
      <c r="BH27" s="170"/>
      <c r="BI27" s="170"/>
      <c r="BJ27" s="170"/>
      <c r="BK27" s="170"/>
      <c r="BL27" s="170"/>
      <c r="BM27" s="170"/>
      <c r="BN27" s="170"/>
      <c r="BO27" s="170"/>
      <c r="BP27" s="170"/>
      <c r="BQ27" s="170"/>
      <c r="BR27" s="170"/>
      <c r="BS27" s="170"/>
      <c r="BT27" s="170"/>
      <c r="BU27" s="170"/>
      <c r="BV27" s="170"/>
    </row>
    <row r="28" spans="1:74" s="408" customFormat="1" ht="17.25" customHeight="1">
      <c r="A28" s="244"/>
      <c r="B28" s="423"/>
      <c r="C28" s="437" t="s">
        <v>186</v>
      </c>
      <c r="D28" s="429"/>
      <c r="E28" s="442"/>
      <c r="F28" s="442"/>
      <c r="G28" s="442"/>
      <c r="H28" s="456"/>
      <c r="I28" s="456"/>
      <c r="J28" s="443"/>
      <c r="L28" s="170"/>
      <c r="M28" s="170"/>
      <c r="N28" s="170"/>
      <c r="O28" s="170"/>
      <c r="P28" s="170"/>
      <c r="Q28" s="170"/>
      <c r="R28" s="170"/>
      <c r="S28" s="170"/>
      <c r="T28" s="170"/>
      <c r="U28" s="170"/>
      <c r="V28" s="170"/>
      <c r="W28" s="170"/>
      <c r="X28" s="170"/>
      <c r="Y28" s="170"/>
      <c r="Z28" s="170"/>
      <c r="AA28" s="170"/>
      <c r="AB28" s="170"/>
      <c r="AC28" s="170"/>
      <c r="AD28" s="170"/>
      <c r="AE28" s="170"/>
      <c r="AF28" s="170"/>
      <c r="AG28" s="170"/>
      <c r="AH28" s="170"/>
      <c r="AI28" s="170"/>
      <c r="AJ28" s="170"/>
      <c r="AK28" s="170"/>
      <c r="AL28" s="170"/>
      <c r="AM28" s="170"/>
      <c r="AN28" s="170"/>
      <c r="AO28" s="170"/>
      <c r="AP28" s="170"/>
      <c r="AQ28" s="170"/>
      <c r="AR28" s="170"/>
      <c r="AS28" s="170"/>
      <c r="AT28" s="170"/>
      <c r="AU28" s="170"/>
      <c r="AV28" s="170"/>
      <c r="AW28" s="170"/>
      <c r="AX28" s="170"/>
      <c r="AY28" s="170"/>
      <c r="AZ28" s="170"/>
      <c r="BA28" s="170"/>
      <c r="BB28" s="170"/>
      <c r="BC28" s="170"/>
      <c r="BD28" s="170"/>
      <c r="BE28" s="170"/>
      <c r="BF28" s="170"/>
      <c r="BG28" s="170"/>
      <c r="BH28" s="170"/>
      <c r="BI28" s="170"/>
      <c r="BJ28" s="170"/>
      <c r="BK28" s="170"/>
      <c r="BL28" s="170"/>
      <c r="BM28" s="170"/>
      <c r="BN28" s="170"/>
      <c r="BO28" s="170"/>
      <c r="BP28" s="170"/>
      <c r="BQ28" s="170"/>
      <c r="BR28" s="170"/>
      <c r="BS28" s="170"/>
      <c r="BT28" s="170"/>
      <c r="BU28" s="170"/>
      <c r="BV28" s="170"/>
    </row>
    <row r="29" spans="1:74" s="408" customFormat="1" ht="17.25" customHeight="1">
      <c r="A29" s="244"/>
      <c r="B29" s="423">
        <f>B26+1</f>
        <v>10</v>
      </c>
      <c r="C29" s="444" t="s">
        <v>187</v>
      </c>
      <c r="D29" s="429"/>
      <c r="E29" s="445">
        <v>12.937175792515465</v>
      </c>
      <c r="F29" s="445">
        <v>10.860587575365953</v>
      </c>
      <c r="G29" s="445">
        <v>10.875077026243096</v>
      </c>
      <c r="H29" s="445">
        <v>10.086866755825428</v>
      </c>
      <c r="I29" s="457">
        <v>8.2405806351752489</v>
      </c>
      <c r="J29" s="309">
        <v>8.232858564671238</v>
      </c>
      <c r="L29" s="170"/>
      <c r="M29" s="170"/>
      <c r="N29" s="170"/>
      <c r="O29" s="170"/>
      <c r="P29" s="170"/>
      <c r="Q29" s="170"/>
      <c r="R29" s="170"/>
      <c r="S29" s="170"/>
      <c r="T29" s="170"/>
      <c r="U29" s="170"/>
      <c r="V29" s="170"/>
      <c r="W29" s="170"/>
      <c r="X29" s="170"/>
      <c r="Y29" s="170"/>
      <c r="Z29" s="170"/>
      <c r="AA29" s="170"/>
      <c r="AB29" s="170"/>
      <c r="AC29" s="170"/>
      <c r="AD29" s="170"/>
      <c r="AE29" s="170"/>
      <c r="AF29" s="170"/>
      <c r="AG29" s="170"/>
      <c r="AH29" s="170"/>
      <c r="AI29" s="170"/>
      <c r="AJ29" s="170"/>
      <c r="AK29" s="170"/>
      <c r="AL29" s="170"/>
      <c r="AM29" s="170"/>
      <c r="AN29" s="170"/>
      <c r="AO29" s="170"/>
      <c r="AP29" s="170"/>
      <c r="AQ29" s="170"/>
      <c r="AR29" s="170"/>
      <c r="AS29" s="170"/>
      <c r="AT29" s="170"/>
      <c r="AU29" s="170"/>
      <c r="AV29" s="170"/>
      <c r="AW29" s="170"/>
      <c r="AX29" s="170"/>
      <c r="AY29" s="170"/>
      <c r="AZ29" s="170"/>
      <c r="BA29" s="170"/>
      <c r="BB29" s="170"/>
      <c r="BC29" s="170"/>
      <c r="BD29" s="170"/>
      <c r="BE29" s="170"/>
      <c r="BF29" s="170"/>
      <c r="BG29" s="170"/>
      <c r="BH29" s="170"/>
      <c r="BI29" s="170"/>
      <c r="BJ29" s="170"/>
      <c r="BK29" s="170"/>
      <c r="BL29" s="170"/>
      <c r="BM29" s="170"/>
      <c r="BN29" s="170"/>
      <c r="BO29" s="170"/>
      <c r="BP29" s="170"/>
      <c r="BQ29" s="170"/>
      <c r="BR29" s="170"/>
      <c r="BS29" s="170"/>
      <c r="BT29" s="170"/>
      <c r="BU29" s="170"/>
      <c r="BV29" s="170"/>
    </row>
    <row r="30" spans="1:74" s="408" customFormat="1" ht="17.25" customHeight="1">
      <c r="A30" s="244"/>
      <c r="B30" s="423">
        <f>B29+1</f>
        <v>11</v>
      </c>
      <c r="C30" s="444" t="s">
        <v>188</v>
      </c>
      <c r="D30" s="429"/>
      <c r="E30" s="458">
        <v>174.37993027497006</v>
      </c>
      <c r="F30" s="458">
        <v>168.59822173404777</v>
      </c>
      <c r="G30" s="458">
        <v>150.53564489653081</v>
      </c>
      <c r="H30" s="458">
        <v>159.49454464328801</v>
      </c>
      <c r="I30" s="459">
        <v>249.14639891977163</v>
      </c>
      <c r="J30" s="460">
        <v>243.578092409806</v>
      </c>
      <c r="L30" s="170"/>
      <c r="M30" s="170"/>
      <c r="N30" s="170"/>
      <c r="O30" s="170"/>
      <c r="P30" s="170"/>
      <c r="Q30" s="170"/>
      <c r="R30" s="170"/>
      <c r="S30" s="170"/>
      <c r="T30" s="170"/>
      <c r="U30" s="170"/>
      <c r="V30" s="170"/>
      <c r="W30" s="170"/>
      <c r="X30" s="170"/>
      <c r="Y30" s="170"/>
      <c r="Z30" s="170"/>
      <c r="AA30" s="170"/>
      <c r="AB30" s="170"/>
      <c r="AC30" s="170"/>
      <c r="AD30" s="170"/>
      <c r="AE30" s="170"/>
      <c r="AF30" s="170"/>
      <c r="AG30" s="170"/>
      <c r="AH30" s="170"/>
      <c r="AI30" s="170"/>
      <c r="AJ30" s="170"/>
      <c r="AK30" s="170"/>
      <c r="AL30" s="170"/>
      <c r="AM30" s="170"/>
      <c r="AN30" s="170"/>
      <c r="AO30" s="170"/>
      <c r="AP30" s="170"/>
      <c r="AQ30" s="170"/>
      <c r="AR30" s="170"/>
      <c r="AS30" s="170"/>
      <c r="AT30" s="170"/>
      <c r="AU30" s="170"/>
      <c r="AV30" s="170"/>
      <c r="AW30" s="170"/>
      <c r="AX30" s="170"/>
      <c r="AY30" s="170"/>
      <c r="AZ30" s="170"/>
      <c r="BA30" s="170"/>
      <c r="BB30" s="170"/>
      <c r="BC30" s="170"/>
      <c r="BD30" s="170"/>
      <c r="BE30" s="170"/>
      <c r="BF30" s="170"/>
      <c r="BG30" s="170"/>
      <c r="BH30" s="170"/>
      <c r="BI30" s="170"/>
      <c r="BJ30" s="170"/>
      <c r="BK30" s="170"/>
      <c r="BL30" s="170"/>
      <c r="BM30" s="170"/>
      <c r="BN30" s="170"/>
      <c r="BO30" s="170"/>
      <c r="BP30" s="170"/>
      <c r="BQ30" s="170"/>
      <c r="BR30" s="170"/>
      <c r="BS30" s="170"/>
      <c r="BT30" s="170"/>
      <c r="BU30" s="170"/>
      <c r="BV30" s="170"/>
    </row>
    <row r="31" spans="1:74" s="408" customFormat="1" ht="17.25" customHeight="1">
      <c r="A31" s="244"/>
      <c r="B31" s="423">
        <f t="shared" ref="B31:B33" si="2">B30+1</f>
        <v>12</v>
      </c>
      <c r="C31" s="135" t="s">
        <v>189</v>
      </c>
      <c r="D31" s="245"/>
      <c r="E31" s="449">
        <v>-102.50011199999997</v>
      </c>
      <c r="F31" s="449">
        <v>-102.50011280697237</v>
      </c>
      <c r="G31" s="449">
        <v>-200.08576055771164</v>
      </c>
      <c r="H31" s="449">
        <v>-200.08576055771164</v>
      </c>
      <c r="I31" s="457">
        <v>-200.08576055771161</v>
      </c>
      <c r="J31" s="311">
        <v>-116.395423450509</v>
      </c>
      <c r="L31" s="170"/>
      <c r="M31" s="170"/>
      <c r="N31" s="170"/>
      <c r="O31" s="170"/>
      <c r="P31" s="170"/>
      <c r="Q31" s="170"/>
      <c r="R31" s="170"/>
      <c r="S31" s="170"/>
      <c r="T31" s="170"/>
      <c r="U31" s="170"/>
      <c r="V31" s="170"/>
      <c r="W31" s="170"/>
      <c r="X31" s="170"/>
      <c r="Y31" s="170"/>
      <c r="Z31" s="170"/>
      <c r="AA31" s="170"/>
      <c r="AB31" s="170"/>
      <c r="AC31" s="170"/>
      <c r="AD31" s="170"/>
      <c r="AE31" s="170"/>
      <c r="AF31" s="170"/>
      <c r="AG31" s="170"/>
      <c r="AH31" s="170"/>
      <c r="AI31" s="170"/>
      <c r="AJ31" s="170"/>
      <c r="AK31" s="170"/>
      <c r="AL31" s="170"/>
      <c r="AM31" s="170"/>
      <c r="AN31" s="170"/>
      <c r="AO31" s="170"/>
      <c r="AP31" s="170"/>
      <c r="AQ31" s="170"/>
      <c r="AR31" s="170"/>
      <c r="AS31" s="170"/>
      <c r="AT31" s="170"/>
      <c r="AU31" s="170"/>
      <c r="AV31" s="170"/>
      <c r="AW31" s="170"/>
      <c r="AX31" s="170"/>
      <c r="AY31" s="170"/>
      <c r="AZ31" s="170"/>
      <c r="BA31" s="170"/>
      <c r="BB31" s="170"/>
      <c r="BC31" s="170"/>
      <c r="BD31" s="170"/>
      <c r="BE31" s="170"/>
      <c r="BF31" s="170"/>
      <c r="BG31" s="170"/>
      <c r="BH31" s="170"/>
      <c r="BI31" s="170"/>
      <c r="BJ31" s="170"/>
      <c r="BK31" s="170"/>
      <c r="BL31" s="170"/>
      <c r="BM31" s="170"/>
      <c r="BN31" s="170"/>
      <c r="BO31" s="170"/>
      <c r="BP31" s="170"/>
      <c r="BQ31" s="170"/>
      <c r="BR31" s="170"/>
      <c r="BS31" s="170"/>
      <c r="BT31" s="170"/>
      <c r="BU31" s="170"/>
      <c r="BV31" s="170"/>
    </row>
    <row r="32" spans="1:74" s="408" customFormat="1" ht="17.25" customHeight="1" thickBot="1">
      <c r="A32" s="244"/>
      <c r="B32" s="423">
        <f t="shared" si="2"/>
        <v>13</v>
      </c>
      <c r="C32" s="444" t="s">
        <v>190</v>
      </c>
      <c r="D32" s="429"/>
      <c r="E32" s="461">
        <v>438.9924240745305</v>
      </c>
      <c r="F32" s="461">
        <v>431.57700943566488</v>
      </c>
      <c r="G32" s="461">
        <v>471.30587604026749</v>
      </c>
      <c r="H32" s="461">
        <v>460.02046583305309</v>
      </c>
      <c r="I32" s="461">
        <v>473.77365262487433</v>
      </c>
      <c r="J32" s="462">
        <v>476.72485780269153</v>
      </c>
      <c r="L32" s="170"/>
      <c r="M32" s="170"/>
      <c r="N32" s="170"/>
      <c r="O32" s="170"/>
      <c r="P32" s="170"/>
      <c r="Q32" s="170"/>
      <c r="R32" s="170"/>
      <c r="S32" s="170"/>
      <c r="T32" s="170"/>
      <c r="U32" s="170"/>
      <c r="V32" s="170"/>
      <c r="W32" s="170"/>
      <c r="X32" s="170"/>
      <c r="Y32" s="170"/>
      <c r="Z32" s="170"/>
      <c r="AA32" s="170"/>
      <c r="AB32" s="170"/>
      <c r="AC32" s="170"/>
      <c r="AD32" s="170"/>
      <c r="AE32" s="170"/>
      <c r="AF32" s="170"/>
      <c r="AG32" s="170"/>
      <c r="AH32" s="170"/>
      <c r="AI32" s="170"/>
      <c r="AJ32" s="170"/>
      <c r="AK32" s="170"/>
      <c r="AL32" s="170"/>
      <c r="AM32" s="170"/>
      <c r="AN32" s="170"/>
      <c r="AO32" s="170"/>
      <c r="AP32" s="170"/>
      <c r="AQ32" s="170"/>
      <c r="AR32" s="170"/>
      <c r="AS32" s="170"/>
      <c r="AT32" s="170"/>
      <c r="AU32" s="170"/>
      <c r="AV32" s="170"/>
      <c r="AW32" s="170"/>
      <c r="AX32" s="170"/>
      <c r="AY32" s="170"/>
      <c r="AZ32" s="170"/>
      <c r="BA32" s="170"/>
      <c r="BB32" s="170"/>
      <c r="BC32" s="170"/>
      <c r="BD32" s="170"/>
      <c r="BE32" s="170"/>
      <c r="BF32" s="170"/>
      <c r="BG32" s="170"/>
      <c r="BH32" s="170"/>
      <c r="BI32" s="170"/>
      <c r="BJ32" s="170"/>
      <c r="BK32" s="170"/>
      <c r="BL32" s="170"/>
      <c r="BM32" s="170"/>
      <c r="BN32" s="170"/>
      <c r="BO32" s="170"/>
      <c r="BP32" s="170"/>
      <c r="BQ32" s="170"/>
      <c r="BR32" s="170"/>
      <c r="BS32" s="170"/>
      <c r="BT32" s="170"/>
      <c r="BU32" s="170"/>
      <c r="BV32" s="170"/>
    </row>
    <row r="33" spans="1:74" s="408" customFormat="1" ht="17.25" customHeight="1">
      <c r="A33" s="244"/>
      <c r="B33" s="423">
        <f t="shared" si="2"/>
        <v>14</v>
      </c>
      <c r="C33" s="444" t="s">
        <v>191</v>
      </c>
      <c r="D33" s="463"/>
      <c r="E33" s="464">
        <f>SUM(E29:E32)</f>
        <v>523.80941814201606</v>
      </c>
      <c r="F33" s="464">
        <f t="shared" ref="F33:J33" si="3">SUM(F29:F32)</f>
        <v>508.53570593810622</v>
      </c>
      <c r="G33" s="464">
        <f t="shared" si="3"/>
        <v>432.63083740532977</v>
      </c>
      <c r="H33" s="464">
        <f t="shared" si="3"/>
        <v>429.51611667445491</v>
      </c>
      <c r="I33" s="464">
        <f t="shared" si="3"/>
        <v>531.07487162210964</v>
      </c>
      <c r="J33" s="465">
        <f t="shared" si="3"/>
        <v>612.14038532665973</v>
      </c>
      <c r="L33" s="170"/>
      <c r="M33" s="170"/>
      <c r="N33" s="170"/>
      <c r="O33" s="170"/>
      <c r="P33" s="170"/>
      <c r="Q33" s="170"/>
      <c r="R33" s="170"/>
      <c r="S33" s="170"/>
      <c r="T33" s="170"/>
      <c r="U33" s="170"/>
      <c r="V33" s="170"/>
      <c r="W33" s="170"/>
      <c r="X33" s="170"/>
      <c r="Y33" s="170"/>
      <c r="Z33" s="170"/>
      <c r="AA33" s="170"/>
      <c r="AB33" s="170"/>
      <c r="AC33" s="170"/>
      <c r="AD33" s="170"/>
      <c r="AE33" s="170"/>
      <c r="AF33" s="170"/>
      <c r="AG33" s="170"/>
      <c r="AH33" s="170"/>
      <c r="AI33" s="170"/>
      <c r="AJ33" s="170"/>
      <c r="AK33" s="170"/>
      <c r="AL33" s="170"/>
      <c r="AM33" s="170"/>
      <c r="AN33" s="170"/>
      <c r="AO33" s="170"/>
      <c r="AP33" s="170"/>
      <c r="AQ33" s="170"/>
      <c r="AR33" s="170"/>
      <c r="AS33" s="170"/>
      <c r="AT33" s="170"/>
      <c r="AU33" s="170"/>
      <c r="AV33" s="170"/>
      <c r="AW33" s="170"/>
      <c r="AX33" s="170"/>
      <c r="AY33" s="170"/>
      <c r="AZ33" s="170"/>
      <c r="BA33" s="170"/>
      <c r="BB33" s="170"/>
      <c r="BC33" s="170"/>
      <c r="BD33" s="170"/>
      <c r="BE33" s="170"/>
      <c r="BF33" s="170"/>
      <c r="BG33" s="170"/>
      <c r="BH33" s="170"/>
      <c r="BI33" s="170"/>
      <c r="BJ33" s="170"/>
      <c r="BK33" s="170"/>
      <c r="BL33" s="170"/>
      <c r="BM33" s="170"/>
      <c r="BN33" s="170"/>
      <c r="BO33" s="170"/>
      <c r="BP33" s="170"/>
      <c r="BQ33" s="170"/>
      <c r="BR33" s="170"/>
      <c r="BS33" s="170"/>
      <c r="BT33" s="170"/>
      <c r="BU33" s="170"/>
      <c r="BV33" s="170"/>
    </row>
    <row r="34" spans="1:74" s="408" customFormat="1" ht="17.25" customHeight="1">
      <c r="A34" s="244"/>
      <c r="B34" s="423"/>
      <c r="C34" s="428"/>
      <c r="D34" s="429"/>
      <c r="E34" s="466"/>
      <c r="F34" s="466"/>
      <c r="G34" s="467"/>
      <c r="H34" s="467"/>
      <c r="I34" s="467"/>
      <c r="J34" s="468"/>
      <c r="L34" s="170"/>
      <c r="M34" s="170"/>
      <c r="N34" s="170"/>
      <c r="O34" s="170"/>
      <c r="P34" s="170"/>
      <c r="Q34" s="170"/>
      <c r="R34" s="170"/>
      <c r="S34" s="170"/>
      <c r="T34" s="170"/>
      <c r="U34" s="170"/>
      <c r="V34" s="170"/>
      <c r="W34" s="170"/>
      <c r="X34" s="170"/>
      <c r="Y34" s="170"/>
      <c r="Z34" s="170"/>
      <c r="AA34" s="170"/>
      <c r="AB34" s="170"/>
      <c r="AC34" s="170"/>
      <c r="AD34" s="170"/>
      <c r="AE34" s="170"/>
      <c r="AF34" s="170"/>
      <c r="AG34" s="170"/>
      <c r="AH34" s="170"/>
      <c r="AI34" s="170"/>
      <c r="AJ34" s="170"/>
      <c r="AK34" s="170"/>
      <c r="AL34" s="170"/>
      <c r="AM34" s="170"/>
      <c r="AN34" s="170"/>
      <c r="AO34" s="170"/>
      <c r="AP34" s="170"/>
      <c r="AQ34" s="170"/>
      <c r="AR34" s="170"/>
      <c r="AS34" s="170"/>
      <c r="AT34" s="170"/>
      <c r="AU34" s="170"/>
      <c r="AV34" s="170"/>
      <c r="AW34" s="170"/>
      <c r="AX34" s="170"/>
      <c r="AY34" s="170"/>
      <c r="AZ34" s="170"/>
      <c r="BA34" s="170"/>
      <c r="BB34" s="170"/>
      <c r="BC34" s="170"/>
      <c r="BD34" s="170"/>
      <c r="BE34" s="170"/>
      <c r="BF34" s="170"/>
      <c r="BG34" s="170"/>
      <c r="BH34" s="170"/>
      <c r="BI34" s="170"/>
      <c r="BJ34" s="170"/>
      <c r="BK34" s="170"/>
      <c r="BL34" s="170"/>
      <c r="BM34" s="170"/>
      <c r="BN34" s="170"/>
      <c r="BO34" s="170"/>
      <c r="BP34" s="170"/>
      <c r="BQ34" s="170"/>
      <c r="BR34" s="170"/>
      <c r="BS34" s="170"/>
      <c r="BT34" s="170"/>
      <c r="BU34" s="170"/>
      <c r="BV34" s="170"/>
    </row>
    <row r="35" spans="1:74" s="408" customFormat="1" ht="17.25" customHeight="1">
      <c r="A35" s="244"/>
      <c r="B35" s="423">
        <f>B33+1</f>
        <v>15</v>
      </c>
      <c r="C35" s="437" t="s">
        <v>192</v>
      </c>
      <c r="D35" s="429"/>
      <c r="E35" s="469">
        <f>E16+E26-E33</f>
        <v>132.24320587442389</v>
      </c>
      <c r="F35" s="469">
        <f>F16+F26-F33</f>
        <v>180.10914254351513</v>
      </c>
      <c r="G35" s="469">
        <f t="shared" ref="G35:H35" si="4">G16+G26-G33</f>
        <v>279.35950606885001</v>
      </c>
      <c r="H35" s="469">
        <f t="shared" si="4"/>
        <v>311.96156970100856</v>
      </c>
      <c r="I35" s="469">
        <f>I16+I26-I33</f>
        <v>279.69319953563922</v>
      </c>
      <c r="J35" s="470">
        <f>J16+J26-J33</f>
        <v>330.14176509868787</v>
      </c>
      <c r="L35" s="170"/>
      <c r="M35" s="170"/>
      <c r="N35" s="170"/>
      <c r="O35" s="170"/>
      <c r="P35" s="170"/>
      <c r="Q35" s="170"/>
      <c r="R35" s="170"/>
      <c r="S35" s="170"/>
      <c r="T35" s="170"/>
      <c r="U35" s="170"/>
      <c r="V35" s="170"/>
      <c r="W35" s="170"/>
      <c r="X35" s="170"/>
      <c r="Y35" s="170"/>
      <c r="Z35" s="170"/>
      <c r="AA35" s="170"/>
      <c r="AB35" s="170"/>
      <c r="AC35" s="170"/>
      <c r="AD35" s="170"/>
      <c r="AE35" s="170"/>
      <c r="AF35" s="170"/>
      <c r="AG35" s="170"/>
      <c r="AH35" s="170"/>
      <c r="AI35" s="170"/>
      <c r="AJ35" s="170"/>
      <c r="AK35" s="170"/>
      <c r="AL35" s="170"/>
      <c r="AM35" s="170"/>
      <c r="AN35" s="170"/>
      <c r="AO35" s="170"/>
      <c r="AP35" s="170"/>
      <c r="AQ35" s="170"/>
      <c r="AR35" s="170"/>
      <c r="AS35" s="170"/>
      <c r="AT35" s="170"/>
      <c r="AU35" s="170"/>
      <c r="AV35" s="170"/>
      <c r="AW35" s="170"/>
      <c r="AX35" s="170"/>
      <c r="AY35" s="170"/>
      <c r="AZ35" s="170"/>
      <c r="BA35" s="170"/>
      <c r="BB35" s="170"/>
      <c r="BC35" s="170"/>
      <c r="BD35" s="170"/>
      <c r="BE35" s="170"/>
      <c r="BF35" s="170"/>
      <c r="BG35" s="170"/>
      <c r="BH35" s="170"/>
      <c r="BI35" s="170"/>
      <c r="BJ35" s="170"/>
      <c r="BK35" s="170"/>
      <c r="BL35" s="170"/>
      <c r="BM35" s="170"/>
      <c r="BN35" s="170"/>
      <c r="BO35" s="170"/>
      <c r="BP35" s="170"/>
      <c r="BQ35" s="170"/>
      <c r="BR35" s="170"/>
      <c r="BS35" s="170"/>
      <c r="BT35" s="170"/>
      <c r="BU35" s="170"/>
      <c r="BV35" s="170"/>
    </row>
    <row r="36" spans="1:74" s="408" customFormat="1" ht="17.25" customHeight="1" thickBot="1">
      <c r="A36" s="244"/>
      <c r="B36" s="423">
        <f>B35+1</f>
        <v>16</v>
      </c>
      <c r="C36" s="437" t="s">
        <v>193</v>
      </c>
      <c r="D36" s="429"/>
      <c r="E36" s="451">
        <v>0</v>
      </c>
      <c r="F36" s="451">
        <v>0</v>
      </c>
      <c r="G36" s="451">
        <v>0</v>
      </c>
      <c r="H36" s="451">
        <v>0</v>
      </c>
      <c r="I36" s="451">
        <v>0</v>
      </c>
      <c r="J36" s="452">
        <v>0</v>
      </c>
      <c r="L36" s="170"/>
      <c r="M36" s="170"/>
      <c r="N36" s="170"/>
      <c r="O36" s="170"/>
      <c r="P36" s="170"/>
      <c r="Q36" s="170"/>
      <c r="R36" s="170"/>
      <c r="S36" s="170"/>
      <c r="T36" s="170"/>
      <c r="U36" s="170"/>
      <c r="V36" s="170"/>
      <c r="W36" s="170"/>
      <c r="X36" s="170"/>
      <c r="Y36" s="170"/>
      <c r="Z36" s="170"/>
      <c r="AA36" s="170"/>
      <c r="AB36" s="170"/>
      <c r="AC36" s="170"/>
      <c r="AD36" s="170"/>
      <c r="AE36" s="170"/>
      <c r="AF36" s="170"/>
      <c r="AG36" s="170"/>
      <c r="AH36" s="170"/>
      <c r="AI36" s="170"/>
      <c r="AJ36" s="170"/>
      <c r="AK36" s="170"/>
      <c r="AL36" s="170"/>
      <c r="AM36" s="170"/>
      <c r="AN36" s="170"/>
      <c r="AO36" s="170"/>
      <c r="AP36" s="170"/>
      <c r="AQ36" s="170"/>
      <c r="AR36" s="170"/>
      <c r="AS36" s="170"/>
      <c r="AT36" s="170"/>
      <c r="AU36" s="170"/>
      <c r="AV36" s="170"/>
      <c r="AW36" s="170"/>
      <c r="AX36" s="170"/>
      <c r="AY36" s="170"/>
      <c r="AZ36" s="170"/>
      <c r="BA36" s="170"/>
      <c r="BB36" s="170"/>
      <c r="BC36" s="170"/>
      <c r="BD36" s="170"/>
      <c r="BE36" s="170"/>
      <c r="BF36" s="170"/>
      <c r="BG36" s="170"/>
      <c r="BH36" s="170"/>
      <c r="BI36" s="170"/>
      <c r="BJ36" s="170"/>
      <c r="BK36" s="170"/>
      <c r="BL36" s="170"/>
      <c r="BM36" s="170"/>
      <c r="BN36" s="170"/>
      <c r="BO36" s="170"/>
      <c r="BP36" s="170"/>
      <c r="BQ36" s="170"/>
      <c r="BR36" s="170"/>
      <c r="BS36" s="170"/>
      <c r="BT36" s="170"/>
      <c r="BU36" s="170"/>
      <c r="BV36" s="170"/>
    </row>
    <row r="37" spans="1:74" s="408" customFormat="1" ht="17.25" customHeight="1">
      <c r="A37" s="244"/>
      <c r="B37" s="423">
        <f>B36+1</f>
        <v>17</v>
      </c>
      <c r="C37" s="437" t="s">
        <v>194</v>
      </c>
      <c r="D37" s="429"/>
      <c r="E37" s="471">
        <f t="shared" ref="E37:J37" si="5">SUM(E35:E36)</f>
        <v>132.24320587442389</v>
      </c>
      <c r="F37" s="471">
        <f t="shared" si="5"/>
        <v>180.10914254351513</v>
      </c>
      <c r="G37" s="471">
        <f t="shared" si="5"/>
        <v>279.35950606885001</v>
      </c>
      <c r="H37" s="471">
        <f t="shared" si="5"/>
        <v>311.96156970100856</v>
      </c>
      <c r="I37" s="471">
        <f t="shared" si="5"/>
        <v>279.69319953563922</v>
      </c>
      <c r="J37" s="472">
        <f t="shared" si="5"/>
        <v>330.14176509868787</v>
      </c>
      <c r="L37" s="170"/>
      <c r="M37" s="170"/>
      <c r="N37" s="170"/>
      <c r="O37" s="170"/>
      <c r="P37" s="170"/>
      <c r="Q37" s="170"/>
      <c r="R37" s="170"/>
      <c r="S37" s="170"/>
      <c r="T37" s="170"/>
      <c r="U37" s="170"/>
      <c r="V37" s="170"/>
      <c r="W37" s="170"/>
      <c r="X37" s="170"/>
      <c r="Y37" s="170"/>
      <c r="Z37" s="170"/>
      <c r="AA37" s="170"/>
      <c r="AB37" s="170"/>
      <c r="AC37" s="170"/>
      <c r="AD37" s="170"/>
      <c r="AE37" s="170"/>
      <c r="AF37" s="170"/>
      <c r="AG37" s="170"/>
      <c r="AH37" s="170"/>
      <c r="AI37" s="170"/>
      <c r="AJ37" s="170"/>
      <c r="AK37" s="170"/>
      <c r="AL37" s="170"/>
      <c r="AM37" s="170"/>
      <c r="AN37" s="170"/>
      <c r="AO37" s="170"/>
      <c r="AP37" s="170"/>
      <c r="AQ37" s="170"/>
      <c r="AR37" s="170"/>
      <c r="AS37" s="170"/>
      <c r="AT37" s="170"/>
      <c r="AU37" s="170"/>
      <c r="AV37" s="170"/>
      <c r="AW37" s="170"/>
      <c r="AX37" s="170"/>
      <c r="AY37" s="170"/>
      <c r="AZ37" s="170"/>
      <c r="BA37" s="170"/>
      <c r="BB37" s="170"/>
      <c r="BC37" s="170"/>
      <c r="BD37" s="170"/>
      <c r="BE37" s="170"/>
      <c r="BF37" s="170"/>
      <c r="BG37" s="170"/>
      <c r="BH37" s="170"/>
      <c r="BI37" s="170"/>
      <c r="BJ37" s="170"/>
      <c r="BK37" s="170"/>
      <c r="BL37" s="170"/>
      <c r="BM37" s="170"/>
      <c r="BN37" s="170"/>
      <c r="BO37" s="170"/>
      <c r="BP37" s="170"/>
      <c r="BQ37" s="170"/>
      <c r="BR37" s="170"/>
      <c r="BS37" s="170"/>
      <c r="BT37" s="170"/>
      <c r="BU37" s="170"/>
      <c r="BV37" s="170"/>
    </row>
    <row r="38" spans="1:74" s="408" customFormat="1" ht="17.25" customHeight="1">
      <c r="A38" s="244"/>
      <c r="B38" s="423"/>
      <c r="C38" s="437"/>
      <c r="D38" s="429"/>
      <c r="E38" s="440"/>
      <c r="F38" s="440"/>
      <c r="G38" s="440"/>
      <c r="H38" s="455"/>
      <c r="I38" s="455"/>
      <c r="J38" s="441"/>
      <c r="L38" s="170"/>
      <c r="M38" s="170"/>
      <c r="N38" s="170"/>
      <c r="O38" s="170"/>
      <c r="P38" s="170"/>
      <c r="Q38" s="170"/>
      <c r="R38" s="170"/>
      <c r="S38" s="170"/>
      <c r="T38" s="170"/>
      <c r="U38" s="170"/>
      <c r="V38" s="170"/>
      <c r="W38" s="170"/>
      <c r="X38" s="170"/>
      <c r="Y38" s="170"/>
      <c r="Z38" s="170"/>
      <c r="AA38" s="170"/>
      <c r="AB38" s="170"/>
      <c r="AC38" s="170"/>
      <c r="AD38" s="170"/>
      <c r="AE38" s="170"/>
      <c r="AF38" s="170"/>
      <c r="AG38" s="170"/>
      <c r="AH38" s="170"/>
      <c r="AI38" s="170"/>
      <c r="AJ38" s="170"/>
      <c r="AK38" s="170"/>
      <c r="AL38" s="170"/>
      <c r="AM38" s="170"/>
      <c r="AN38" s="170"/>
      <c r="AO38" s="170"/>
      <c r="AP38" s="170"/>
      <c r="AQ38" s="170"/>
      <c r="AR38" s="170"/>
      <c r="AS38" s="170"/>
      <c r="AT38" s="170"/>
      <c r="AU38" s="170"/>
      <c r="AV38" s="170"/>
      <c r="AW38" s="170"/>
      <c r="AX38" s="170"/>
      <c r="AY38" s="170"/>
      <c r="AZ38" s="170"/>
      <c r="BA38" s="170"/>
      <c r="BB38" s="170"/>
      <c r="BC38" s="170"/>
      <c r="BD38" s="170"/>
      <c r="BE38" s="170"/>
      <c r="BF38" s="170"/>
      <c r="BG38" s="170"/>
      <c r="BH38" s="170"/>
      <c r="BI38" s="170"/>
      <c r="BJ38" s="170"/>
      <c r="BK38" s="170"/>
      <c r="BL38" s="170"/>
      <c r="BM38" s="170"/>
      <c r="BN38" s="170"/>
      <c r="BO38" s="170"/>
      <c r="BP38" s="170"/>
      <c r="BQ38" s="170"/>
      <c r="BR38" s="170"/>
      <c r="BS38" s="170"/>
      <c r="BT38" s="170"/>
      <c r="BU38" s="170"/>
      <c r="BV38" s="170"/>
    </row>
    <row r="39" spans="1:74" s="408" customFormat="1" ht="17.25" customHeight="1">
      <c r="A39" s="244"/>
      <c r="B39" s="423"/>
      <c r="C39" s="433" t="s">
        <v>195</v>
      </c>
      <c r="D39" s="429"/>
      <c r="E39" s="442"/>
      <c r="F39" s="442"/>
      <c r="G39" s="442"/>
      <c r="H39" s="442"/>
      <c r="I39" s="442"/>
      <c r="J39" s="443"/>
      <c r="L39" s="170"/>
      <c r="M39" s="170"/>
      <c r="N39" s="170"/>
      <c r="O39" s="170"/>
      <c r="P39" s="170"/>
      <c r="Q39" s="170"/>
      <c r="R39" s="170"/>
      <c r="S39" s="170"/>
      <c r="T39" s="170"/>
      <c r="U39" s="170"/>
      <c r="V39" s="170"/>
      <c r="W39" s="170"/>
      <c r="X39" s="170"/>
      <c r="Y39" s="170"/>
      <c r="Z39" s="170"/>
      <c r="AA39" s="170"/>
      <c r="AB39" s="170"/>
      <c r="AC39" s="170"/>
      <c r="AD39" s="170"/>
      <c r="AE39" s="170"/>
      <c r="AF39" s="170"/>
      <c r="AG39" s="170"/>
      <c r="AH39" s="170"/>
      <c r="AI39" s="170"/>
      <c r="AJ39" s="170"/>
      <c r="AK39" s="170"/>
      <c r="AL39" s="170"/>
      <c r="AM39" s="170"/>
      <c r="AN39" s="170"/>
      <c r="AO39" s="170"/>
      <c r="AP39" s="170"/>
      <c r="AQ39" s="170"/>
      <c r="AR39" s="170"/>
      <c r="AS39" s="170"/>
      <c r="AT39" s="170"/>
      <c r="AU39" s="170"/>
      <c r="AV39" s="170"/>
      <c r="AW39" s="170"/>
      <c r="AX39" s="170"/>
      <c r="AY39" s="170"/>
      <c r="AZ39" s="170"/>
      <c r="BA39" s="170"/>
      <c r="BB39" s="170"/>
      <c r="BC39" s="170"/>
      <c r="BD39" s="170"/>
      <c r="BE39" s="170"/>
      <c r="BF39" s="170"/>
      <c r="BG39" s="170"/>
      <c r="BH39" s="170"/>
      <c r="BI39" s="170"/>
      <c r="BJ39" s="170"/>
      <c r="BK39" s="170"/>
      <c r="BL39" s="170"/>
      <c r="BM39" s="170"/>
      <c r="BN39" s="170"/>
      <c r="BO39" s="170"/>
      <c r="BP39" s="170"/>
      <c r="BQ39" s="170"/>
      <c r="BR39" s="170"/>
      <c r="BS39" s="170"/>
      <c r="BT39" s="170"/>
      <c r="BU39" s="170"/>
      <c r="BV39" s="170"/>
    </row>
    <row r="40" spans="1:74" s="408" customFormat="1" ht="17.25" customHeight="1">
      <c r="A40" s="244"/>
      <c r="B40" s="423">
        <f>B37+1</f>
        <v>18</v>
      </c>
      <c r="C40" s="437" t="s">
        <v>196</v>
      </c>
      <c r="D40" s="429"/>
      <c r="E40" s="445">
        <f t="shared" ref="E40:J40" si="6">E37</f>
        <v>132.24320587442389</v>
      </c>
      <c r="F40" s="445">
        <f t="shared" si="6"/>
        <v>180.10914254351513</v>
      </c>
      <c r="G40" s="445">
        <f t="shared" si="6"/>
        <v>279.35950606885001</v>
      </c>
      <c r="H40" s="445">
        <f t="shared" si="6"/>
        <v>311.96156970100856</v>
      </c>
      <c r="I40" s="445">
        <f t="shared" si="6"/>
        <v>279.69319953563922</v>
      </c>
      <c r="J40" s="446">
        <f t="shared" si="6"/>
        <v>330.14176509868787</v>
      </c>
      <c r="L40" s="170"/>
      <c r="M40" s="170"/>
      <c r="N40" s="170"/>
      <c r="O40" s="170"/>
      <c r="P40" s="170"/>
      <c r="Q40" s="170"/>
      <c r="R40" s="170"/>
      <c r="S40" s="170"/>
      <c r="T40" s="170"/>
      <c r="U40" s="170"/>
      <c r="V40" s="170"/>
      <c r="W40" s="170"/>
      <c r="X40" s="170"/>
      <c r="Y40" s="170"/>
      <c r="Z40" s="170"/>
      <c r="AA40" s="170"/>
      <c r="AB40" s="170"/>
      <c r="AC40" s="170"/>
      <c r="AD40" s="170"/>
      <c r="AE40" s="170"/>
      <c r="AF40" s="170"/>
      <c r="AG40" s="170"/>
      <c r="AH40" s="170"/>
      <c r="AI40" s="170"/>
      <c r="AJ40" s="170"/>
      <c r="AK40" s="170"/>
      <c r="AL40" s="170"/>
      <c r="AM40" s="170"/>
      <c r="AN40" s="170"/>
      <c r="AO40" s="170"/>
      <c r="AP40" s="170"/>
      <c r="AQ40" s="170"/>
      <c r="AR40" s="170"/>
      <c r="AS40" s="170"/>
      <c r="AT40" s="170"/>
      <c r="AU40" s="170"/>
      <c r="AV40" s="170"/>
      <c r="AW40" s="170"/>
      <c r="AX40" s="170"/>
      <c r="AY40" s="170"/>
      <c r="AZ40" s="170"/>
      <c r="BA40" s="170"/>
      <c r="BB40" s="170"/>
      <c r="BC40" s="170"/>
      <c r="BD40" s="170"/>
      <c r="BE40" s="170"/>
      <c r="BF40" s="170"/>
      <c r="BG40" s="170"/>
      <c r="BH40" s="170"/>
      <c r="BI40" s="170"/>
      <c r="BJ40" s="170"/>
      <c r="BK40" s="170"/>
      <c r="BL40" s="170"/>
      <c r="BM40" s="170"/>
      <c r="BN40" s="170"/>
      <c r="BO40" s="170"/>
      <c r="BP40" s="170"/>
      <c r="BQ40" s="170"/>
      <c r="BR40" s="170"/>
      <c r="BS40" s="170"/>
      <c r="BT40" s="170"/>
      <c r="BU40" s="170"/>
      <c r="BV40" s="170"/>
    </row>
    <row r="41" spans="1:74" s="408" customFormat="1" ht="17.25" customHeight="1" thickBot="1">
      <c r="A41" s="244"/>
      <c r="B41" s="423">
        <f>B40+1</f>
        <v>19</v>
      </c>
      <c r="C41" s="437" t="s">
        <v>197</v>
      </c>
      <c r="D41" s="429"/>
      <c r="E41" s="473">
        <f t="shared" ref="E41:J41" si="7">E59</f>
        <v>0.25</v>
      </c>
      <c r="F41" s="473">
        <f t="shared" si="7"/>
        <v>0.25</v>
      </c>
      <c r="G41" s="473">
        <f t="shared" si="7"/>
        <v>0.25</v>
      </c>
      <c r="H41" s="473">
        <f t="shared" si="7"/>
        <v>0.25</v>
      </c>
      <c r="I41" s="473">
        <f t="shared" si="7"/>
        <v>0.25</v>
      </c>
      <c r="J41" s="474">
        <f t="shared" si="7"/>
        <v>0.25</v>
      </c>
      <c r="L41" s="170"/>
      <c r="M41" s="170"/>
      <c r="N41" s="170"/>
      <c r="O41" s="170"/>
      <c r="P41" s="170"/>
      <c r="Q41" s="170"/>
      <c r="R41" s="170"/>
      <c r="S41" s="170"/>
      <c r="T41" s="170"/>
      <c r="U41" s="170"/>
      <c r="V41" s="170"/>
      <c r="W41" s="170"/>
      <c r="X41" s="170"/>
      <c r="Y41" s="170"/>
      <c r="Z41" s="170"/>
      <c r="AA41" s="170"/>
      <c r="AB41" s="170"/>
      <c r="AC41" s="170"/>
      <c r="AD41" s="170"/>
      <c r="AE41" s="170"/>
      <c r="AF41" s="170"/>
      <c r="AG41" s="170"/>
      <c r="AH41" s="170"/>
      <c r="AI41" s="170"/>
      <c r="AJ41" s="170"/>
      <c r="AK41" s="170"/>
      <c r="AL41" s="170"/>
      <c r="AM41" s="170"/>
      <c r="AN41" s="170"/>
      <c r="AO41" s="170"/>
      <c r="AP41" s="170"/>
      <c r="AQ41" s="170"/>
      <c r="AR41" s="170"/>
      <c r="AS41" s="170"/>
      <c r="AT41" s="170"/>
      <c r="AU41" s="170"/>
      <c r="AV41" s="170"/>
      <c r="AW41" s="170"/>
      <c r="AX41" s="170"/>
      <c r="AY41" s="170"/>
      <c r="AZ41" s="170"/>
      <c r="BA41" s="170"/>
      <c r="BB41" s="170"/>
      <c r="BC41" s="170"/>
      <c r="BD41" s="170"/>
      <c r="BE41" s="170"/>
      <c r="BF41" s="170"/>
      <c r="BG41" s="170"/>
      <c r="BH41" s="170"/>
      <c r="BI41" s="170"/>
      <c r="BJ41" s="170"/>
      <c r="BK41" s="170"/>
      <c r="BL41" s="170"/>
      <c r="BM41" s="170"/>
      <c r="BN41" s="170"/>
      <c r="BO41" s="170"/>
      <c r="BP41" s="170"/>
      <c r="BQ41" s="170"/>
      <c r="BR41" s="170"/>
      <c r="BS41" s="170"/>
      <c r="BT41" s="170"/>
      <c r="BU41" s="170"/>
      <c r="BV41" s="170"/>
    </row>
    <row r="42" spans="1:74" s="408" customFormat="1" ht="17.25" customHeight="1">
      <c r="A42" s="244"/>
      <c r="B42" s="423">
        <f>B41+1</f>
        <v>20</v>
      </c>
      <c r="C42" s="437" t="s">
        <v>198</v>
      </c>
      <c r="D42" s="429"/>
      <c r="E42" s="471">
        <f t="shared" ref="E42:J42" si="8">E40*E41</f>
        <v>33.060801468605973</v>
      </c>
      <c r="F42" s="471">
        <f t="shared" si="8"/>
        <v>45.027285635878783</v>
      </c>
      <c r="G42" s="471">
        <f t="shared" si="8"/>
        <v>69.839876517212502</v>
      </c>
      <c r="H42" s="471">
        <f t="shared" si="8"/>
        <v>77.990392425252139</v>
      </c>
      <c r="I42" s="471">
        <f t="shared" si="8"/>
        <v>69.923299883909806</v>
      </c>
      <c r="J42" s="472">
        <f t="shared" si="8"/>
        <v>82.535441274671967</v>
      </c>
      <c r="L42" s="170"/>
      <c r="M42" s="170"/>
      <c r="N42" s="170"/>
      <c r="O42" s="170"/>
      <c r="P42" s="170"/>
      <c r="Q42" s="170"/>
      <c r="R42" s="170"/>
      <c r="S42" s="170"/>
      <c r="T42" s="170"/>
      <c r="U42" s="170"/>
      <c r="V42" s="170"/>
      <c r="W42" s="170"/>
      <c r="X42" s="170"/>
      <c r="Y42" s="170"/>
      <c r="Z42" s="170"/>
      <c r="AA42" s="170"/>
      <c r="AB42" s="170"/>
      <c r="AC42" s="170"/>
      <c r="AD42" s="170"/>
      <c r="AE42" s="170"/>
      <c r="AF42" s="170"/>
      <c r="AG42" s="170"/>
      <c r="AH42" s="170"/>
      <c r="AI42" s="170"/>
      <c r="AJ42" s="170"/>
      <c r="AK42" s="170"/>
      <c r="AL42" s="170"/>
      <c r="AM42" s="170"/>
      <c r="AN42" s="170"/>
      <c r="AO42" s="170"/>
      <c r="AP42" s="170"/>
      <c r="AQ42" s="170"/>
      <c r="AR42" s="170"/>
      <c r="AS42" s="170"/>
      <c r="AT42" s="170"/>
      <c r="AU42" s="170"/>
      <c r="AV42" s="170"/>
      <c r="AW42" s="170"/>
      <c r="AX42" s="170"/>
      <c r="AY42" s="170"/>
      <c r="AZ42" s="170"/>
      <c r="BA42" s="170"/>
      <c r="BB42" s="170"/>
      <c r="BC42" s="170"/>
      <c r="BD42" s="170"/>
      <c r="BE42" s="170"/>
      <c r="BF42" s="170"/>
      <c r="BG42" s="170"/>
      <c r="BH42" s="170"/>
      <c r="BI42" s="170"/>
      <c r="BJ42" s="170"/>
      <c r="BK42" s="170"/>
      <c r="BL42" s="170"/>
      <c r="BM42" s="170"/>
      <c r="BN42" s="170"/>
      <c r="BO42" s="170"/>
      <c r="BP42" s="170"/>
      <c r="BQ42" s="170"/>
      <c r="BR42" s="170"/>
      <c r="BS42" s="170"/>
      <c r="BT42" s="170"/>
      <c r="BU42" s="170"/>
      <c r="BV42" s="170"/>
    </row>
    <row r="43" spans="1:74" s="408" customFormat="1" ht="17.25" customHeight="1">
      <c r="A43" s="244"/>
      <c r="B43" s="423"/>
      <c r="C43" s="437"/>
      <c r="D43" s="429"/>
      <c r="E43" s="440"/>
      <c r="F43" s="440"/>
      <c r="G43" s="440"/>
      <c r="H43" s="440"/>
      <c r="I43" s="440"/>
      <c r="J43" s="441"/>
      <c r="L43" s="170"/>
      <c r="M43" s="170"/>
      <c r="N43" s="170"/>
      <c r="O43" s="170"/>
      <c r="P43" s="170"/>
      <c r="Q43" s="170"/>
      <c r="R43" s="170"/>
      <c r="S43" s="170"/>
      <c r="T43" s="170"/>
      <c r="U43" s="170"/>
      <c r="V43" s="170"/>
      <c r="W43" s="170"/>
      <c r="X43" s="170"/>
      <c r="Y43" s="170"/>
      <c r="Z43" s="170"/>
      <c r="AA43" s="170"/>
      <c r="AB43" s="170"/>
      <c r="AC43" s="170"/>
      <c r="AD43" s="170"/>
      <c r="AE43" s="170"/>
      <c r="AF43" s="170"/>
      <c r="AG43" s="170"/>
      <c r="AH43" s="170"/>
      <c r="AI43" s="170"/>
      <c r="AJ43" s="170"/>
      <c r="AK43" s="170"/>
      <c r="AL43" s="170"/>
      <c r="AM43" s="170"/>
      <c r="AN43" s="170"/>
      <c r="AO43" s="170"/>
      <c r="AP43" s="170"/>
      <c r="AQ43" s="170"/>
      <c r="AR43" s="170"/>
      <c r="AS43" s="170"/>
      <c r="AT43" s="170"/>
      <c r="AU43" s="170"/>
      <c r="AV43" s="170"/>
      <c r="AW43" s="170"/>
      <c r="AX43" s="170"/>
      <c r="AY43" s="170"/>
      <c r="AZ43" s="170"/>
      <c r="BA43" s="170"/>
      <c r="BB43" s="170"/>
      <c r="BC43" s="170"/>
      <c r="BD43" s="170"/>
      <c r="BE43" s="170"/>
      <c r="BF43" s="170"/>
      <c r="BG43" s="170"/>
      <c r="BH43" s="170"/>
      <c r="BI43" s="170"/>
      <c r="BJ43" s="170"/>
      <c r="BK43" s="170"/>
      <c r="BL43" s="170"/>
      <c r="BM43" s="170"/>
      <c r="BN43" s="170"/>
      <c r="BO43" s="170"/>
      <c r="BP43" s="170"/>
      <c r="BQ43" s="170"/>
      <c r="BR43" s="170"/>
      <c r="BS43" s="170"/>
      <c r="BT43" s="170"/>
      <c r="BU43" s="170"/>
      <c r="BV43" s="170"/>
    </row>
    <row r="44" spans="1:74" s="408" customFormat="1" ht="17.25" customHeight="1">
      <c r="A44" s="244"/>
      <c r="B44" s="423">
        <v>21</v>
      </c>
      <c r="C44" s="475" t="s">
        <v>199</v>
      </c>
      <c r="D44" s="448"/>
      <c r="E44" s="469">
        <v>0</v>
      </c>
      <c r="F44" s="469">
        <v>0</v>
      </c>
      <c r="G44" s="469">
        <v>0</v>
      </c>
      <c r="H44" s="469">
        <v>0</v>
      </c>
      <c r="I44" s="469">
        <v>0</v>
      </c>
      <c r="J44" s="470">
        <v>0</v>
      </c>
      <c r="L44" s="170"/>
      <c r="M44" s="170"/>
      <c r="N44" s="170"/>
      <c r="O44" s="170"/>
      <c r="P44" s="170"/>
      <c r="Q44" s="170"/>
      <c r="R44" s="170"/>
      <c r="S44" s="170"/>
      <c r="T44" s="170"/>
      <c r="U44" s="170"/>
      <c r="V44" s="170"/>
      <c r="W44" s="170"/>
      <c r="X44" s="170"/>
      <c r="Y44" s="170"/>
      <c r="Z44" s="170"/>
      <c r="AA44" s="170"/>
      <c r="AB44" s="170"/>
      <c r="AC44" s="170"/>
      <c r="AD44" s="170"/>
      <c r="AE44" s="170"/>
      <c r="AF44" s="170"/>
      <c r="AG44" s="170"/>
      <c r="AH44" s="170"/>
      <c r="AI44" s="170"/>
      <c r="AJ44" s="170"/>
      <c r="AK44" s="170"/>
      <c r="AL44" s="170"/>
      <c r="AM44" s="170"/>
      <c r="AN44" s="170"/>
      <c r="AO44" s="170"/>
      <c r="AP44" s="170"/>
      <c r="AQ44" s="170"/>
      <c r="AR44" s="170"/>
      <c r="AS44" s="170"/>
      <c r="AT44" s="170"/>
      <c r="AU44" s="170"/>
      <c r="AV44" s="170"/>
      <c r="AW44" s="170"/>
      <c r="AX44" s="170"/>
      <c r="AY44" s="170"/>
      <c r="AZ44" s="170"/>
      <c r="BA44" s="170"/>
      <c r="BB44" s="170"/>
      <c r="BC44" s="170"/>
      <c r="BD44" s="170"/>
      <c r="BE44" s="170"/>
      <c r="BF44" s="170"/>
      <c r="BG44" s="170"/>
      <c r="BH44" s="170"/>
      <c r="BI44" s="170"/>
      <c r="BJ44" s="170"/>
      <c r="BK44" s="170"/>
      <c r="BL44" s="170"/>
      <c r="BM44" s="170"/>
      <c r="BN44" s="170"/>
      <c r="BO44" s="170"/>
      <c r="BP44" s="170"/>
      <c r="BQ44" s="170"/>
      <c r="BR44" s="170"/>
      <c r="BS44" s="170"/>
      <c r="BT44" s="170"/>
      <c r="BU44" s="170"/>
      <c r="BV44" s="170"/>
    </row>
    <row r="45" spans="1:74" s="408" customFormat="1" ht="17.25" customHeight="1">
      <c r="A45" s="244"/>
      <c r="B45" s="423"/>
      <c r="C45" s="437"/>
      <c r="D45" s="429"/>
      <c r="E45" s="440"/>
      <c r="F45" s="440"/>
      <c r="G45" s="440"/>
      <c r="H45" s="440"/>
      <c r="I45" s="440"/>
      <c r="J45" s="441"/>
      <c r="L45" s="170"/>
      <c r="M45" s="170"/>
      <c r="N45" s="170"/>
      <c r="O45" s="170"/>
      <c r="P45" s="170"/>
      <c r="Q45" s="170"/>
      <c r="R45" s="170"/>
      <c r="S45" s="170"/>
      <c r="T45" s="170"/>
      <c r="U45" s="170"/>
      <c r="V45" s="170"/>
      <c r="W45" s="170"/>
      <c r="X45" s="170"/>
      <c r="Y45" s="170"/>
      <c r="Z45" s="170"/>
      <c r="AA45" s="170"/>
      <c r="AB45" s="170"/>
      <c r="AC45" s="170"/>
      <c r="AD45" s="170"/>
      <c r="AE45" s="170"/>
      <c r="AF45" s="170"/>
      <c r="AG45" s="170"/>
      <c r="AH45" s="170"/>
      <c r="AI45" s="170"/>
      <c r="AJ45" s="170"/>
      <c r="AK45" s="170"/>
      <c r="AL45" s="170"/>
      <c r="AM45" s="170"/>
      <c r="AN45" s="170"/>
      <c r="AO45" s="170"/>
      <c r="AP45" s="170"/>
      <c r="AQ45" s="170"/>
      <c r="AR45" s="170"/>
      <c r="AS45" s="170"/>
      <c r="AT45" s="170"/>
      <c r="AU45" s="170"/>
      <c r="AV45" s="170"/>
      <c r="AW45" s="170"/>
      <c r="AX45" s="170"/>
      <c r="AY45" s="170"/>
      <c r="AZ45" s="170"/>
      <c r="BA45" s="170"/>
      <c r="BB45" s="170"/>
      <c r="BC45" s="170"/>
      <c r="BD45" s="170"/>
      <c r="BE45" s="170"/>
      <c r="BF45" s="170"/>
      <c r="BG45" s="170"/>
      <c r="BH45" s="170"/>
      <c r="BI45" s="170"/>
      <c r="BJ45" s="170"/>
      <c r="BK45" s="170"/>
      <c r="BL45" s="170"/>
      <c r="BM45" s="170"/>
      <c r="BN45" s="170"/>
      <c r="BO45" s="170"/>
      <c r="BP45" s="170"/>
      <c r="BQ45" s="170"/>
      <c r="BR45" s="170"/>
      <c r="BS45" s="170"/>
      <c r="BT45" s="170"/>
      <c r="BU45" s="170"/>
      <c r="BV45" s="170"/>
    </row>
    <row r="46" spans="1:74" s="408" customFormat="1" ht="17.25" customHeight="1">
      <c r="A46" s="244"/>
      <c r="B46" s="423"/>
      <c r="C46" s="433" t="s">
        <v>200</v>
      </c>
      <c r="D46" s="429"/>
      <c r="E46" s="440"/>
      <c r="F46" s="440"/>
      <c r="G46" s="440"/>
      <c r="H46" s="440"/>
      <c r="I46" s="440"/>
      <c r="J46" s="441"/>
      <c r="L46" s="170"/>
      <c r="M46" s="170"/>
      <c r="N46" s="170"/>
      <c r="O46" s="170"/>
      <c r="P46" s="170"/>
      <c r="Q46" s="170"/>
      <c r="R46" s="170"/>
      <c r="S46" s="170"/>
      <c r="T46" s="170"/>
      <c r="U46" s="170"/>
      <c r="V46" s="170"/>
      <c r="W46" s="170"/>
      <c r="X46" s="170"/>
      <c r="Y46" s="170"/>
      <c r="Z46" s="170"/>
      <c r="AA46" s="170"/>
      <c r="AB46" s="170"/>
      <c r="AC46" s="170"/>
      <c r="AD46" s="170"/>
      <c r="AE46" s="170"/>
      <c r="AF46" s="170"/>
      <c r="AG46" s="170"/>
      <c r="AH46" s="170"/>
      <c r="AI46" s="170"/>
      <c r="AJ46" s="170"/>
      <c r="AK46" s="170"/>
      <c r="AL46" s="170"/>
      <c r="AM46" s="170"/>
      <c r="AN46" s="170"/>
      <c r="AO46" s="170"/>
      <c r="AP46" s="170"/>
      <c r="AQ46" s="170"/>
      <c r="AR46" s="170"/>
      <c r="AS46" s="170"/>
      <c r="AT46" s="170"/>
      <c r="AU46" s="170"/>
      <c r="AV46" s="170"/>
      <c r="AW46" s="170"/>
      <c r="AX46" s="170"/>
      <c r="AY46" s="170"/>
      <c r="AZ46" s="170"/>
      <c r="BA46" s="170"/>
      <c r="BB46" s="170"/>
      <c r="BC46" s="170"/>
      <c r="BD46" s="170"/>
      <c r="BE46" s="170"/>
      <c r="BF46" s="170"/>
      <c r="BG46" s="170"/>
      <c r="BH46" s="170"/>
      <c r="BI46" s="170"/>
      <c r="BJ46" s="170"/>
      <c r="BK46" s="170"/>
      <c r="BL46" s="170"/>
      <c r="BM46" s="170"/>
      <c r="BN46" s="170"/>
      <c r="BO46" s="170"/>
      <c r="BP46" s="170"/>
      <c r="BQ46" s="170"/>
      <c r="BR46" s="170"/>
      <c r="BS46" s="170"/>
      <c r="BT46" s="170"/>
      <c r="BU46" s="170"/>
      <c r="BV46" s="170"/>
    </row>
    <row r="47" spans="1:74" s="408" customFormat="1" ht="17.25" customHeight="1">
      <c r="A47" s="244"/>
      <c r="B47" s="423">
        <v>22</v>
      </c>
      <c r="C47" s="475" t="s">
        <v>201</v>
      </c>
      <c r="D47" s="429"/>
      <c r="E47" s="469">
        <f>E26-E33</f>
        <v>148.11418326967896</v>
      </c>
      <c r="F47" s="469">
        <f t="shared" ref="F47:J47" si="9">F26-F33</f>
        <v>271.7055778178505</v>
      </c>
      <c r="G47" s="469">
        <f t="shared" si="9"/>
        <v>326.14816182369577</v>
      </c>
      <c r="H47" s="469">
        <f t="shared" si="9"/>
        <v>346.36474354490997</v>
      </c>
      <c r="I47" s="469">
        <f t="shared" si="9"/>
        <v>223.06465492664699</v>
      </c>
      <c r="J47" s="470">
        <f t="shared" si="9"/>
        <v>282.45593981010518</v>
      </c>
      <c r="L47" s="170"/>
      <c r="M47" s="170"/>
      <c r="N47" s="170"/>
      <c r="O47" s="170"/>
      <c r="P47" s="170"/>
      <c r="Q47" s="170"/>
      <c r="R47" s="170"/>
      <c r="S47" s="170"/>
      <c r="T47" s="170"/>
      <c r="U47" s="170"/>
      <c r="V47" s="170"/>
      <c r="W47" s="170"/>
      <c r="X47" s="170"/>
      <c r="Y47" s="170"/>
      <c r="Z47" s="170"/>
      <c r="AA47" s="170"/>
      <c r="AB47" s="170"/>
      <c r="AC47" s="170"/>
      <c r="AD47" s="170"/>
      <c r="AE47" s="170"/>
      <c r="AF47" s="170"/>
      <c r="AG47" s="170"/>
      <c r="AH47" s="170"/>
      <c r="AI47" s="170"/>
      <c r="AJ47" s="170"/>
      <c r="AK47" s="170"/>
      <c r="AL47" s="170"/>
      <c r="AM47" s="170"/>
      <c r="AN47" s="170"/>
      <c r="AO47" s="170"/>
      <c r="AP47" s="170"/>
      <c r="AQ47" s="170"/>
      <c r="AR47" s="170"/>
      <c r="AS47" s="170"/>
      <c r="AT47" s="170"/>
      <c r="AU47" s="170"/>
      <c r="AV47" s="170"/>
      <c r="AW47" s="170"/>
      <c r="AX47" s="170"/>
      <c r="AY47" s="170"/>
      <c r="AZ47" s="170"/>
      <c r="BA47" s="170"/>
      <c r="BB47" s="170"/>
      <c r="BC47" s="170"/>
      <c r="BD47" s="170"/>
      <c r="BE47" s="170"/>
      <c r="BF47" s="170"/>
      <c r="BG47" s="170"/>
      <c r="BH47" s="170"/>
      <c r="BI47" s="170"/>
      <c r="BJ47" s="170"/>
      <c r="BK47" s="170"/>
      <c r="BL47" s="170"/>
      <c r="BM47" s="170"/>
      <c r="BN47" s="170"/>
      <c r="BO47" s="170"/>
      <c r="BP47" s="170"/>
      <c r="BQ47" s="170"/>
      <c r="BR47" s="170"/>
      <c r="BS47" s="170"/>
      <c r="BT47" s="170"/>
      <c r="BU47" s="170"/>
      <c r="BV47" s="170"/>
    </row>
    <row r="48" spans="1:74" s="408" customFormat="1" ht="17.25" customHeight="1">
      <c r="A48" s="244"/>
      <c r="B48" s="423">
        <f>B47+1</f>
        <v>23</v>
      </c>
      <c r="C48" s="437" t="s">
        <v>202</v>
      </c>
      <c r="D48" s="429"/>
      <c r="E48" s="476">
        <f t="shared" ref="E48:J48" si="10">E59</f>
        <v>0.25</v>
      </c>
      <c r="F48" s="476">
        <f t="shared" si="10"/>
        <v>0.25</v>
      </c>
      <c r="G48" s="476">
        <f t="shared" si="10"/>
        <v>0.25</v>
      </c>
      <c r="H48" s="476">
        <f t="shared" si="10"/>
        <v>0.25</v>
      </c>
      <c r="I48" s="476">
        <f t="shared" si="10"/>
        <v>0.25</v>
      </c>
      <c r="J48" s="477">
        <f t="shared" si="10"/>
        <v>0.25</v>
      </c>
      <c r="L48" s="170"/>
      <c r="M48" s="170"/>
      <c r="N48" s="170"/>
      <c r="O48" s="170"/>
      <c r="P48" s="170"/>
      <c r="Q48" s="170"/>
      <c r="R48" s="170"/>
      <c r="S48" s="170"/>
      <c r="T48" s="170"/>
      <c r="U48" s="170"/>
      <c r="V48" s="170"/>
      <c r="W48" s="170"/>
      <c r="X48" s="170"/>
      <c r="Y48" s="170"/>
      <c r="Z48" s="170"/>
      <c r="AA48" s="170"/>
      <c r="AB48" s="170"/>
      <c r="AC48" s="170"/>
      <c r="AD48" s="170"/>
      <c r="AE48" s="170"/>
      <c r="AF48" s="170"/>
      <c r="AG48" s="170"/>
      <c r="AH48" s="170"/>
      <c r="AI48" s="170"/>
      <c r="AJ48" s="170"/>
      <c r="AK48" s="170"/>
      <c r="AL48" s="170"/>
      <c r="AM48" s="170"/>
      <c r="AN48" s="170"/>
      <c r="AO48" s="170"/>
      <c r="AP48" s="170"/>
      <c r="AQ48" s="170"/>
      <c r="AR48" s="170"/>
      <c r="AS48" s="170"/>
      <c r="AT48" s="170"/>
      <c r="AU48" s="170"/>
      <c r="AV48" s="170"/>
      <c r="AW48" s="170"/>
      <c r="AX48" s="170"/>
      <c r="AY48" s="170"/>
      <c r="AZ48" s="170"/>
      <c r="BA48" s="170"/>
      <c r="BB48" s="170"/>
      <c r="BC48" s="170"/>
      <c r="BD48" s="170"/>
      <c r="BE48" s="170"/>
      <c r="BF48" s="170"/>
      <c r="BG48" s="170"/>
      <c r="BH48" s="170"/>
      <c r="BI48" s="170"/>
      <c r="BJ48" s="170"/>
      <c r="BK48" s="170"/>
      <c r="BL48" s="170"/>
      <c r="BM48" s="170"/>
      <c r="BN48" s="170"/>
      <c r="BO48" s="170"/>
      <c r="BP48" s="170"/>
      <c r="BQ48" s="170"/>
      <c r="BR48" s="170"/>
      <c r="BS48" s="170"/>
      <c r="BT48" s="170"/>
      <c r="BU48" s="170"/>
      <c r="BV48" s="170"/>
    </row>
    <row r="49" spans="1:74" s="408" customFormat="1" ht="17.25" customHeight="1">
      <c r="A49" s="244"/>
      <c r="B49" s="423">
        <f>B48+1</f>
        <v>24</v>
      </c>
      <c r="C49" s="437" t="s">
        <v>203</v>
      </c>
      <c r="D49" s="429"/>
      <c r="E49" s="438">
        <f t="shared" ref="E49:J49" si="11">-E47*E48</f>
        <v>-37.02854581741974</v>
      </c>
      <c r="F49" s="438">
        <f t="shared" si="11"/>
        <v>-67.926394454462624</v>
      </c>
      <c r="G49" s="438">
        <f t="shared" si="11"/>
        <v>-81.537040455923943</v>
      </c>
      <c r="H49" s="438">
        <f t="shared" si="11"/>
        <v>-86.591185886227493</v>
      </c>
      <c r="I49" s="438">
        <f t="shared" si="11"/>
        <v>-55.766163731661749</v>
      </c>
      <c r="J49" s="439">
        <f t="shared" si="11"/>
        <v>-70.613984952526295</v>
      </c>
      <c r="L49" s="170"/>
      <c r="M49" s="170"/>
      <c r="N49" s="170"/>
      <c r="O49" s="170"/>
      <c r="P49" s="170"/>
      <c r="Q49" s="170"/>
      <c r="R49" s="170"/>
      <c r="S49" s="170"/>
      <c r="T49" s="170"/>
      <c r="U49" s="170"/>
      <c r="V49" s="170"/>
      <c r="W49" s="170"/>
      <c r="X49" s="170"/>
      <c r="Y49" s="170"/>
      <c r="Z49" s="170"/>
      <c r="AA49" s="170"/>
      <c r="AB49" s="170"/>
      <c r="AC49" s="170"/>
      <c r="AD49" s="170"/>
      <c r="AE49" s="170"/>
      <c r="AF49" s="170"/>
      <c r="AG49" s="170"/>
      <c r="AH49" s="170"/>
      <c r="AI49" s="170"/>
      <c r="AJ49" s="170"/>
      <c r="AK49" s="170"/>
      <c r="AL49" s="170"/>
      <c r="AM49" s="170"/>
      <c r="AN49" s="170"/>
      <c r="AO49" s="170"/>
      <c r="AP49" s="170"/>
      <c r="AQ49" s="170"/>
      <c r="AR49" s="170"/>
      <c r="AS49" s="170"/>
      <c r="AT49" s="170"/>
      <c r="AU49" s="170"/>
      <c r="AV49" s="170"/>
      <c r="AW49" s="170"/>
      <c r="AX49" s="170"/>
      <c r="AY49" s="170"/>
      <c r="AZ49" s="170"/>
      <c r="BA49" s="170"/>
      <c r="BB49" s="170"/>
      <c r="BC49" s="170"/>
      <c r="BD49" s="170"/>
      <c r="BE49" s="170"/>
      <c r="BF49" s="170"/>
      <c r="BG49" s="170"/>
      <c r="BH49" s="170"/>
      <c r="BI49" s="170"/>
      <c r="BJ49" s="170"/>
      <c r="BK49" s="170"/>
      <c r="BL49" s="170"/>
      <c r="BM49" s="170"/>
      <c r="BN49" s="170"/>
      <c r="BO49" s="170"/>
      <c r="BP49" s="170"/>
      <c r="BQ49" s="170"/>
      <c r="BR49" s="170"/>
      <c r="BS49" s="170"/>
      <c r="BT49" s="170"/>
      <c r="BU49" s="170"/>
      <c r="BV49" s="170"/>
    </row>
    <row r="50" spans="1:74" s="408" customFormat="1" ht="17.25" customHeight="1">
      <c r="A50" s="244"/>
      <c r="B50" s="423"/>
      <c r="C50" s="444"/>
      <c r="D50" s="429"/>
      <c r="E50" s="440"/>
      <c r="F50" s="440"/>
      <c r="G50" s="440"/>
      <c r="H50" s="440"/>
      <c r="I50" s="440"/>
      <c r="J50" s="441"/>
      <c r="L50" s="170"/>
      <c r="M50" s="170"/>
      <c r="N50" s="170"/>
      <c r="O50" s="170"/>
      <c r="P50" s="170"/>
      <c r="Q50" s="170"/>
      <c r="R50" s="170"/>
      <c r="S50" s="170"/>
      <c r="T50" s="170"/>
      <c r="U50" s="170"/>
      <c r="V50" s="170"/>
      <c r="W50" s="170"/>
      <c r="X50" s="170"/>
      <c r="Y50" s="170"/>
      <c r="Z50" s="170"/>
      <c r="AA50" s="170"/>
      <c r="AB50" s="170"/>
      <c r="AC50" s="170"/>
      <c r="AD50" s="170"/>
      <c r="AE50" s="170"/>
      <c r="AF50" s="170"/>
      <c r="AG50" s="170"/>
      <c r="AH50" s="170"/>
      <c r="AI50" s="170"/>
      <c r="AJ50" s="170"/>
      <c r="AK50" s="170"/>
      <c r="AL50" s="170"/>
      <c r="AM50" s="170"/>
      <c r="AN50" s="170"/>
      <c r="AO50" s="170"/>
      <c r="AP50" s="170"/>
      <c r="AQ50" s="170"/>
      <c r="AR50" s="170"/>
      <c r="AS50" s="170"/>
      <c r="AT50" s="170"/>
      <c r="AU50" s="170"/>
      <c r="AV50" s="170"/>
      <c r="AW50" s="170"/>
      <c r="AX50" s="170"/>
      <c r="AY50" s="170"/>
      <c r="AZ50" s="170"/>
      <c r="BA50" s="170"/>
      <c r="BB50" s="170"/>
      <c r="BC50" s="170"/>
      <c r="BD50" s="170"/>
      <c r="BE50" s="170"/>
      <c r="BF50" s="170"/>
      <c r="BG50" s="170"/>
      <c r="BH50" s="170"/>
      <c r="BI50" s="170"/>
      <c r="BJ50" s="170"/>
      <c r="BK50" s="170"/>
      <c r="BL50" s="170"/>
      <c r="BM50" s="170"/>
      <c r="BN50" s="170"/>
      <c r="BO50" s="170"/>
      <c r="BP50" s="170"/>
      <c r="BQ50" s="170"/>
      <c r="BR50" s="170"/>
      <c r="BS50" s="170"/>
      <c r="BT50" s="170"/>
      <c r="BU50" s="170"/>
      <c r="BV50" s="170"/>
    </row>
    <row r="51" spans="1:74" s="408" customFormat="1" ht="17.25" customHeight="1">
      <c r="A51" s="244"/>
      <c r="B51" s="423">
        <f>B49+1</f>
        <v>25</v>
      </c>
      <c r="C51" s="475" t="s">
        <v>204</v>
      </c>
      <c r="D51" s="429"/>
      <c r="E51" s="469">
        <f t="shared" ref="E51:J51" si="12">IF(E35&lt;E36,E35,E36)</f>
        <v>0</v>
      </c>
      <c r="F51" s="469">
        <f t="shared" si="12"/>
        <v>0</v>
      </c>
      <c r="G51" s="469">
        <f t="shared" si="12"/>
        <v>0</v>
      </c>
      <c r="H51" s="469">
        <f t="shared" si="12"/>
        <v>0</v>
      </c>
      <c r="I51" s="469">
        <f t="shared" si="12"/>
        <v>0</v>
      </c>
      <c r="J51" s="470">
        <f t="shared" si="12"/>
        <v>0</v>
      </c>
      <c r="L51" s="170"/>
      <c r="M51" s="170"/>
      <c r="N51" s="170"/>
      <c r="O51" s="170"/>
      <c r="P51" s="170"/>
      <c r="Q51" s="170"/>
      <c r="R51" s="170"/>
      <c r="S51" s="170"/>
      <c r="T51" s="170"/>
      <c r="U51" s="170"/>
      <c r="V51" s="170"/>
      <c r="W51" s="170"/>
      <c r="X51" s="170"/>
      <c r="Y51" s="170"/>
      <c r="Z51" s="170"/>
      <c r="AA51" s="170"/>
      <c r="AB51" s="170"/>
      <c r="AC51" s="170"/>
      <c r="AD51" s="170"/>
      <c r="AE51" s="170"/>
      <c r="AF51" s="170"/>
      <c r="AG51" s="170"/>
      <c r="AH51" s="170"/>
      <c r="AI51" s="170"/>
      <c r="AJ51" s="170"/>
      <c r="AK51" s="170"/>
      <c r="AL51" s="170"/>
      <c r="AM51" s="170"/>
      <c r="AN51" s="170"/>
      <c r="AO51" s="170"/>
      <c r="AP51" s="170"/>
      <c r="AQ51" s="170"/>
      <c r="AR51" s="170"/>
      <c r="AS51" s="170"/>
      <c r="AT51" s="170"/>
      <c r="AU51" s="170"/>
      <c r="AV51" s="170"/>
      <c r="AW51" s="170"/>
      <c r="AX51" s="170"/>
      <c r="AY51" s="170"/>
      <c r="AZ51" s="170"/>
      <c r="BA51" s="170"/>
      <c r="BB51" s="170"/>
      <c r="BC51" s="170"/>
      <c r="BD51" s="170"/>
      <c r="BE51" s="170"/>
      <c r="BF51" s="170"/>
      <c r="BG51" s="170"/>
      <c r="BH51" s="170"/>
      <c r="BI51" s="170"/>
      <c r="BJ51" s="170"/>
      <c r="BK51" s="170"/>
      <c r="BL51" s="170"/>
      <c r="BM51" s="170"/>
      <c r="BN51" s="170"/>
      <c r="BO51" s="170"/>
      <c r="BP51" s="170"/>
      <c r="BQ51" s="170"/>
      <c r="BR51" s="170"/>
      <c r="BS51" s="170"/>
      <c r="BT51" s="170"/>
      <c r="BU51" s="170"/>
      <c r="BV51" s="170"/>
    </row>
    <row r="52" spans="1:74" s="408" customFormat="1" ht="17.25" customHeight="1">
      <c r="A52" s="244"/>
      <c r="B52" s="423">
        <f>B51+1</f>
        <v>26</v>
      </c>
      <c r="C52" s="437" t="s">
        <v>205</v>
      </c>
      <c r="D52" s="429"/>
      <c r="E52" s="478">
        <f t="shared" ref="E52:J52" si="13">E59</f>
        <v>0.25</v>
      </c>
      <c r="F52" s="478">
        <f t="shared" si="13"/>
        <v>0.25</v>
      </c>
      <c r="G52" s="478">
        <f t="shared" si="13"/>
        <v>0.25</v>
      </c>
      <c r="H52" s="478">
        <f t="shared" si="13"/>
        <v>0.25</v>
      </c>
      <c r="I52" s="478">
        <f t="shared" si="13"/>
        <v>0.25</v>
      </c>
      <c r="J52" s="479">
        <f t="shared" si="13"/>
        <v>0.25</v>
      </c>
      <c r="L52" s="170"/>
      <c r="M52" s="170"/>
      <c r="N52" s="170"/>
      <c r="O52" s="170"/>
      <c r="P52" s="170"/>
      <c r="Q52" s="170"/>
      <c r="R52" s="170"/>
      <c r="S52" s="170"/>
      <c r="T52" s="170"/>
      <c r="U52" s="170"/>
      <c r="V52" s="170"/>
      <c r="W52" s="170"/>
      <c r="X52" s="170"/>
      <c r="Y52" s="170"/>
      <c r="Z52" s="170"/>
      <c r="AA52" s="170"/>
      <c r="AB52" s="170"/>
      <c r="AC52" s="170"/>
      <c r="AD52" s="170"/>
      <c r="AE52" s="170"/>
      <c r="AF52" s="170"/>
      <c r="AG52" s="170"/>
      <c r="AH52" s="170"/>
      <c r="AI52" s="170"/>
      <c r="AJ52" s="170"/>
      <c r="AK52" s="170"/>
      <c r="AL52" s="170"/>
      <c r="AM52" s="170"/>
      <c r="AN52" s="170"/>
      <c r="AO52" s="170"/>
      <c r="AP52" s="170"/>
      <c r="AQ52" s="170"/>
      <c r="AR52" s="170"/>
      <c r="AS52" s="170"/>
      <c r="AT52" s="170"/>
      <c r="AU52" s="170"/>
      <c r="AV52" s="170"/>
      <c r="AW52" s="170"/>
      <c r="AX52" s="170"/>
      <c r="AY52" s="170"/>
      <c r="AZ52" s="170"/>
      <c r="BA52" s="170"/>
      <c r="BB52" s="170"/>
      <c r="BC52" s="170"/>
      <c r="BD52" s="170"/>
      <c r="BE52" s="170"/>
      <c r="BF52" s="170"/>
      <c r="BG52" s="170"/>
      <c r="BH52" s="170"/>
      <c r="BI52" s="170"/>
      <c r="BJ52" s="170"/>
      <c r="BK52" s="170"/>
      <c r="BL52" s="170"/>
      <c r="BM52" s="170"/>
      <c r="BN52" s="170"/>
      <c r="BO52" s="170"/>
      <c r="BP52" s="170"/>
      <c r="BQ52" s="170"/>
      <c r="BR52" s="170"/>
      <c r="BS52" s="170"/>
      <c r="BT52" s="170"/>
      <c r="BU52" s="170"/>
      <c r="BV52" s="170"/>
    </row>
    <row r="53" spans="1:74" s="408" customFormat="1" ht="17.25" customHeight="1">
      <c r="A53" s="244"/>
      <c r="B53" s="423">
        <f>B52+1</f>
        <v>27</v>
      </c>
      <c r="C53" s="437" t="s">
        <v>206</v>
      </c>
      <c r="D53" s="429"/>
      <c r="E53" s="480">
        <f t="shared" ref="E53:J53" si="14">IF(E35&lt;E36,E51*E52,-E51*E52)</f>
        <v>0</v>
      </c>
      <c r="F53" s="480">
        <f t="shared" si="14"/>
        <v>0</v>
      </c>
      <c r="G53" s="480">
        <f t="shared" si="14"/>
        <v>0</v>
      </c>
      <c r="H53" s="480">
        <f t="shared" si="14"/>
        <v>0</v>
      </c>
      <c r="I53" s="480">
        <f t="shared" si="14"/>
        <v>0</v>
      </c>
      <c r="J53" s="481">
        <f t="shared" si="14"/>
        <v>0</v>
      </c>
      <c r="L53" s="170"/>
      <c r="M53" s="170"/>
      <c r="N53" s="170"/>
      <c r="O53" s="170"/>
      <c r="P53" s="170"/>
      <c r="Q53" s="170"/>
      <c r="R53" s="170"/>
      <c r="S53" s="170"/>
      <c r="T53" s="170"/>
      <c r="U53" s="170"/>
      <c r="V53" s="170"/>
      <c r="W53" s="170"/>
      <c r="X53" s="170"/>
      <c r="Y53" s="170"/>
      <c r="Z53" s="170"/>
      <c r="AA53" s="170"/>
      <c r="AB53" s="170"/>
      <c r="AC53" s="170"/>
      <c r="AD53" s="170"/>
      <c r="AE53" s="170"/>
      <c r="AF53" s="170"/>
      <c r="AG53" s="170"/>
      <c r="AH53" s="170"/>
      <c r="AI53" s="170"/>
      <c r="AJ53" s="170"/>
      <c r="AK53" s="170"/>
      <c r="AL53" s="170"/>
      <c r="AM53" s="170"/>
      <c r="AN53" s="170"/>
      <c r="AO53" s="170"/>
      <c r="AP53" s="170"/>
      <c r="AQ53" s="170"/>
      <c r="AR53" s="170"/>
      <c r="AS53" s="170"/>
      <c r="AT53" s="170"/>
      <c r="AU53" s="170"/>
      <c r="AV53" s="170"/>
      <c r="AW53" s="170"/>
      <c r="AX53" s="170"/>
      <c r="AY53" s="170"/>
      <c r="AZ53" s="170"/>
      <c r="BA53" s="170"/>
      <c r="BB53" s="170"/>
      <c r="BC53" s="170"/>
      <c r="BD53" s="170"/>
      <c r="BE53" s="170"/>
      <c r="BF53" s="170"/>
      <c r="BG53" s="170"/>
      <c r="BH53" s="170"/>
      <c r="BI53" s="170"/>
      <c r="BJ53" s="170"/>
      <c r="BK53" s="170"/>
      <c r="BL53" s="170"/>
      <c r="BM53" s="170"/>
      <c r="BN53" s="170"/>
      <c r="BO53" s="170"/>
      <c r="BP53" s="170"/>
      <c r="BQ53" s="170"/>
      <c r="BR53" s="170"/>
      <c r="BS53" s="170"/>
      <c r="BT53" s="170"/>
      <c r="BU53" s="170"/>
      <c r="BV53" s="170"/>
    </row>
    <row r="54" spans="1:74" s="408" customFormat="1" ht="17.25" customHeight="1">
      <c r="A54" s="244"/>
      <c r="B54" s="423">
        <f>B53+1</f>
        <v>28</v>
      </c>
      <c r="C54" s="475" t="s">
        <v>207</v>
      </c>
      <c r="D54" s="429"/>
      <c r="E54" s="471">
        <f t="shared" ref="E54:J54" si="15">E53+E49</f>
        <v>-37.02854581741974</v>
      </c>
      <c r="F54" s="471">
        <f t="shared" si="15"/>
        <v>-67.926394454462624</v>
      </c>
      <c r="G54" s="471">
        <f t="shared" si="15"/>
        <v>-81.537040455923943</v>
      </c>
      <c r="H54" s="471">
        <f t="shared" si="15"/>
        <v>-86.591185886227493</v>
      </c>
      <c r="I54" s="471">
        <f t="shared" si="15"/>
        <v>-55.766163731661749</v>
      </c>
      <c r="J54" s="472">
        <f t="shared" si="15"/>
        <v>-70.613984952526295</v>
      </c>
      <c r="L54" s="170"/>
      <c r="M54" s="170"/>
      <c r="N54" s="170"/>
      <c r="O54" s="170"/>
      <c r="P54" s="170"/>
      <c r="Q54" s="170"/>
      <c r="R54" s="170"/>
      <c r="S54" s="170"/>
      <c r="T54" s="170"/>
      <c r="U54" s="170"/>
      <c r="V54" s="170"/>
      <c r="W54" s="170"/>
      <c r="X54" s="170"/>
      <c r="Y54" s="170"/>
      <c r="Z54" s="170"/>
      <c r="AA54" s="170"/>
      <c r="AB54" s="170"/>
      <c r="AC54" s="170"/>
      <c r="AD54" s="170"/>
      <c r="AE54" s="170"/>
      <c r="AF54" s="170"/>
      <c r="AG54" s="170"/>
      <c r="AH54" s="170"/>
      <c r="AI54" s="170"/>
      <c r="AJ54" s="170"/>
      <c r="AK54" s="170"/>
      <c r="AL54" s="170"/>
      <c r="AM54" s="170"/>
      <c r="AN54" s="170"/>
      <c r="AO54" s="170"/>
      <c r="AP54" s="170"/>
      <c r="AQ54" s="170"/>
      <c r="AR54" s="170"/>
      <c r="AS54" s="170"/>
      <c r="AT54" s="170"/>
      <c r="AU54" s="170"/>
      <c r="AV54" s="170"/>
      <c r="AW54" s="170"/>
      <c r="AX54" s="170"/>
      <c r="AY54" s="170"/>
      <c r="AZ54" s="170"/>
      <c r="BA54" s="170"/>
      <c r="BB54" s="170"/>
      <c r="BC54" s="170"/>
      <c r="BD54" s="170"/>
      <c r="BE54" s="170"/>
      <c r="BF54" s="170"/>
      <c r="BG54" s="170"/>
      <c r="BH54" s="170"/>
      <c r="BI54" s="170"/>
      <c r="BJ54" s="170"/>
      <c r="BK54" s="170"/>
      <c r="BL54" s="170"/>
      <c r="BM54" s="170"/>
      <c r="BN54" s="170"/>
      <c r="BO54" s="170"/>
      <c r="BP54" s="170"/>
      <c r="BQ54" s="170"/>
      <c r="BR54" s="170"/>
      <c r="BS54" s="170"/>
      <c r="BT54" s="170"/>
      <c r="BU54" s="170"/>
      <c r="BV54" s="170"/>
    </row>
    <row r="55" spans="1:74" s="408" customFormat="1" ht="17.25" customHeight="1">
      <c r="A55" s="244"/>
      <c r="B55" s="423"/>
      <c r="C55" s="475"/>
      <c r="D55" s="429"/>
      <c r="E55" s="440"/>
      <c r="F55" s="440"/>
      <c r="G55" s="440"/>
      <c r="H55" s="440"/>
      <c r="I55" s="440"/>
      <c r="J55" s="441"/>
      <c r="L55" s="170"/>
      <c r="M55" s="170"/>
      <c r="N55" s="170"/>
      <c r="O55" s="170"/>
      <c r="P55" s="170"/>
      <c r="Q55" s="170"/>
      <c r="R55" s="170"/>
      <c r="S55" s="170"/>
      <c r="T55" s="170"/>
      <c r="U55" s="170"/>
      <c r="V55" s="170"/>
      <c r="W55" s="170"/>
      <c r="X55" s="170"/>
      <c r="Y55" s="170"/>
      <c r="Z55" s="170"/>
      <c r="AA55" s="170"/>
      <c r="AB55" s="170"/>
      <c r="AC55" s="170"/>
      <c r="AD55" s="170"/>
      <c r="AE55" s="170"/>
      <c r="AF55" s="170"/>
      <c r="AG55" s="170"/>
      <c r="AH55" s="170"/>
      <c r="AI55" s="170"/>
      <c r="AJ55" s="170"/>
      <c r="AK55" s="170"/>
      <c r="AL55" s="170"/>
      <c r="AM55" s="170"/>
      <c r="AN55" s="170"/>
      <c r="AO55" s="170"/>
      <c r="AP55" s="170"/>
      <c r="AQ55" s="170"/>
      <c r="AR55" s="170"/>
      <c r="AS55" s="170"/>
      <c r="AT55" s="170"/>
      <c r="AU55" s="170"/>
      <c r="AV55" s="170"/>
      <c r="AW55" s="170"/>
      <c r="AX55" s="170"/>
      <c r="AY55" s="170"/>
      <c r="AZ55" s="170"/>
      <c r="BA55" s="170"/>
      <c r="BB55" s="170"/>
      <c r="BC55" s="170"/>
      <c r="BD55" s="170"/>
      <c r="BE55" s="170"/>
      <c r="BF55" s="170"/>
      <c r="BG55" s="170"/>
      <c r="BH55" s="170"/>
      <c r="BI55" s="170"/>
      <c r="BJ55" s="170"/>
      <c r="BK55" s="170"/>
      <c r="BL55" s="170"/>
      <c r="BM55" s="170"/>
      <c r="BN55" s="170"/>
      <c r="BO55" s="170"/>
      <c r="BP55" s="170"/>
      <c r="BQ55" s="170"/>
      <c r="BR55" s="170"/>
      <c r="BS55" s="170"/>
      <c r="BT55" s="170"/>
      <c r="BU55" s="170"/>
      <c r="BV55" s="170"/>
    </row>
    <row r="56" spans="1:74" s="408" customFormat="1" ht="17.25" customHeight="1">
      <c r="A56" s="244"/>
      <c r="B56" s="482"/>
      <c r="C56" s="483" t="s">
        <v>197</v>
      </c>
      <c r="D56" s="429"/>
      <c r="E56" s="442"/>
      <c r="F56" s="442"/>
      <c r="G56" s="442"/>
      <c r="H56" s="442"/>
      <c r="I56" s="442"/>
      <c r="J56" s="443"/>
      <c r="L56" s="170"/>
      <c r="M56" s="170"/>
      <c r="N56" s="170"/>
      <c r="O56" s="170"/>
      <c r="P56" s="170"/>
      <c r="Q56" s="170"/>
      <c r="R56" s="170"/>
      <c r="S56" s="170"/>
      <c r="T56" s="170"/>
      <c r="U56" s="170"/>
      <c r="V56" s="170"/>
      <c r="W56" s="170"/>
      <c r="X56" s="170"/>
      <c r="Y56" s="170"/>
      <c r="Z56" s="170"/>
      <c r="AA56" s="170"/>
      <c r="AB56" s="170"/>
      <c r="AC56" s="170"/>
      <c r="AD56" s="170"/>
      <c r="AE56" s="170"/>
      <c r="AF56" s="170"/>
      <c r="AG56" s="170"/>
      <c r="AH56" s="170"/>
      <c r="AI56" s="170"/>
      <c r="AJ56" s="170"/>
      <c r="AK56" s="170"/>
      <c r="AL56" s="170"/>
      <c r="AM56" s="170"/>
      <c r="AN56" s="170"/>
      <c r="AO56" s="170"/>
      <c r="AP56" s="170"/>
      <c r="AQ56" s="170"/>
      <c r="AR56" s="170"/>
      <c r="AS56" s="170"/>
      <c r="AT56" s="170"/>
      <c r="AU56" s="170"/>
      <c r="AV56" s="170"/>
      <c r="AW56" s="170"/>
      <c r="AX56" s="170"/>
      <c r="AY56" s="170"/>
      <c r="AZ56" s="170"/>
      <c r="BA56" s="170"/>
      <c r="BB56" s="170"/>
      <c r="BC56" s="170"/>
      <c r="BD56" s="170"/>
      <c r="BE56" s="170"/>
      <c r="BF56" s="170"/>
      <c r="BG56" s="170"/>
      <c r="BH56" s="170"/>
      <c r="BI56" s="170"/>
      <c r="BJ56" s="170"/>
      <c r="BK56" s="170"/>
      <c r="BL56" s="170"/>
      <c r="BM56" s="170"/>
      <c r="BN56" s="170"/>
      <c r="BO56" s="170"/>
      <c r="BP56" s="170"/>
      <c r="BQ56" s="170"/>
      <c r="BR56" s="170"/>
      <c r="BS56" s="170"/>
      <c r="BT56" s="170"/>
      <c r="BU56" s="170"/>
      <c r="BV56" s="170"/>
    </row>
    <row r="57" spans="1:74" s="408" customFormat="1" ht="17.25" customHeight="1">
      <c r="A57" s="244"/>
      <c r="B57" s="482">
        <v>29</v>
      </c>
      <c r="C57" s="484" t="s">
        <v>208</v>
      </c>
      <c r="D57" s="485"/>
      <c r="E57" s="478">
        <v>0.15</v>
      </c>
      <c r="F57" s="478">
        <v>0.15</v>
      </c>
      <c r="G57" s="478">
        <v>0.15</v>
      </c>
      <c r="H57" s="478">
        <v>0.15</v>
      </c>
      <c r="I57" s="478">
        <v>0.15</v>
      </c>
      <c r="J57" s="479">
        <v>0.15</v>
      </c>
      <c r="L57" s="170"/>
      <c r="M57" s="170"/>
      <c r="N57" s="170"/>
      <c r="O57" s="170"/>
      <c r="P57" s="170"/>
      <c r="Q57" s="170"/>
      <c r="R57" s="170"/>
      <c r="S57" s="170"/>
      <c r="T57" s="170"/>
      <c r="U57" s="170"/>
      <c r="V57" s="170"/>
      <c r="W57" s="170"/>
      <c r="X57" s="170"/>
      <c r="Y57" s="170"/>
      <c r="Z57" s="170"/>
      <c r="AA57" s="170"/>
      <c r="AB57" s="170"/>
      <c r="AC57" s="170"/>
      <c r="AD57" s="170"/>
      <c r="AE57" s="170"/>
      <c r="AF57" s="170"/>
      <c r="AG57" s="170"/>
      <c r="AH57" s="170"/>
      <c r="AI57" s="170"/>
      <c r="AJ57" s="170"/>
      <c r="AK57" s="170"/>
      <c r="AL57" s="170"/>
      <c r="AM57" s="170"/>
      <c r="AN57" s="170"/>
      <c r="AO57" s="170"/>
      <c r="AP57" s="170"/>
      <c r="AQ57" s="170"/>
      <c r="AR57" s="170"/>
      <c r="AS57" s="170"/>
      <c r="AT57" s="170"/>
      <c r="AU57" s="170"/>
      <c r="AV57" s="170"/>
      <c r="AW57" s="170"/>
      <c r="AX57" s="170"/>
      <c r="AY57" s="170"/>
      <c r="AZ57" s="170"/>
      <c r="BA57" s="170"/>
      <c r="BB57" s="170"/>
      <c r="BC57" s="170"/>
      <c r="BD57" s="170"/>
      <c r="BE57" s="170"/>
      <c r="BF57" s="170"/>
      <c r="BG57" s="170"/>
      <c r="BH57" s="170"/>
      <c r="BI57" s="170"/>
      <c r="BJ57" s="170"/>
      <c r="BK57" s="170"/>
      <c r="BL57" s="170"/>
      <c r="BM57" s="170"/>
      <c r="BN57" s="170"/>
      <c r="BO57" s="170"/>
      <c r="BP57" s="170"/>
      <c r="BQ57" s="170"/>
      <c r="BR57" s="170"/>
      <c r="BS57" s="170"/>
      <c r="BT57" s="170"/>
      <c r="BU57" s="170"/>
      <c r="BV57" s="170"/>
    </row>
    <row r="58" spans="1:74" s="408" customFormat="1" ht="17.25" customHeight="1" thickBot="1">
      <c r="A58" s="244"/>
      <c r="B58" s="482">
        <f>B57+1</f>
        <v>30</v>
      </c>
      <c r="C58" s="484" t="s">
        <v>209</v>
      </c>
      <c r="D58" s="485"/>
      <c r="E58" s="486">
        <v>0.1</v>
      </c>
      <c r="F58" s="486">
        <v>0.1</v>
      </c>
      <c r="G58" s="486">
        <v>0.1</v>
      </c>
      <c r="H58" s="486">
        <v>0.1</v>
      </c>
      <c r="I58" s="486">
        <v>0.1</v>
      </c>
      <c r="J58" s="487">
        <v>0.1</v>
      </c>
      <c r="L58" s="170"/>
      <c r="M58" s="170"/>
      <c r="N58" s="170"/>
      <c r="O58" s="170"/>
      <c r="P58" s="170"/>
      <c r="Q58" s="170"/>
      <c r="R58" s="170"/>
      <c r="S58" s="170"/>
      <c r="T58" s="170"/>
      <c r="U58" s="170"/>
      <c r="V58" s="170"/>
      <c r="W58" s="170"/>
      <c r="X58" s="170"/>
      <c r="Y58" s="170"/>
      <c r="Z58" s="170"/>
      <c r="AA58" s="170"/>
      <c r="AB58" s="170"/>
      <c r="AC58" s="170"/>
      <c r="AD58" s="170"/>
      <c r="AE58" s="170"/>
      <c r="AF58" s="170"/>
      <c r="AG58" s="170"/>
      <c r="AH58" s="170"/>
      <c r="AI58" s="170"/>
      <c r="AJ58" s="170"/>
      <c r="AK58" s="170"/>
      <c r="AL58" s="170"/>
      <c r="AM58" s="170"/>
      <c r="AN58" s="170"/>
      <c r="AO58" s="170"/>
      <c r="AP58" s="170"/>
      <c r="AQ58" s="170"/>
      <c r="AR58" s="170"/>
      <c r="AS58" s="170"/>
      <c r="AT58" s="170"/>
      <c r="AU58" s="170"/>
      <c r="AV58" s="170"/>
      <c r="AW58" s="170"/>
      <c r="AX58" s="170"/>
      <c r="AY58" s="170"/>
      <c r="AZ58" s="170"/>
      <c r="BA58" s="170"/>
      <c r="BB58" s="170"/>
      <c r="BC58" s="170"/>
      <c r="BD58" s="170"/>
      <c r="BE58" s="170"/>
      <c r="BF58" s="170"/>
      <c r="BG58" s="170"/>
      <c r="BH58" s="170"/>
      <c r="BI58" s="170"/>
      <c r="BJ58" s="170"/>
      <c r="BK58" s="170"/>
      <c r="BL58" s="170"/>
      <c r="BM58" s="170"/>
      <c r="BN58" s="170"/>
      <c r="BO58" s="170"/>
      <c r="BP58" s="170"/>
      <c r="BQ58" s="170"/>
      <c r="BR58" s="170"/>
      <c r="BS58" s="170"/>
      <c r="BT58" s="170"/>
      <c r="BU58" s="170"/>
      <c r="BV58" s="170"/>
    </row>
    <row r="59" spans="1:74" s="408" customFormat="1" ht="17.25" customHeight="1">
      <c r="A59" s="244"/>
      <c r="B59" s="482">
        <f>B58+1</f>
        <v>31</v>
      </c>
      <c r="C59" s="488" t="s">
        <v>210</v>
      </c>
      <c r="D59" s="485"/>
      <c r="E59" s="489">
        <f t="shared" ref="E59:J59" si="16">SUM(E57:E58)</f>
        <v>0.25</v>
      </c>
      <c r="F59" s="489">
        <f t="shared" si="16"/>
        <v>0.25</v>
      </c>
      <c r="G59" s="489">
        <f t="shared" si="16"/>
        <v>0.25</v>
      </c>
      <c r="H59" s="489">
        <f t="shared" si="16"/>
        <v>0.25</v>
      </c>
      <c r="I59" s="489">
        <f t="shared" si="16"/>
        <v>0.25</v>
      </c>
      <c r="J59" s="490">
        <f t="shared" si="16"/>
        <v>0.25</v>
      </c>
      <c r="L59" s="170"/>
      <c r="M59" s="170"/>
      <c r="N59" s="170"/>
      <c r="O59" s="170"/>
      <c r="P59" s="170"/>
      <c r="Q59" s="170"/>
      <c r="R59" s="170"/>
      <c r="S59" s="170"/>
      <c r="T59" s="170"/>
      <c r="U59" s="170"/>
      <c r="V59" s="170"/>
      <c r="W59" s="170"/>
      <c r="X59" s="170"/>
      <c r="Y59" s="170"/>
      <c r="Z59" s="170"/>
      <c r="AA59" s="170"/>
      <c r="AB59" s="170"/>
      <c r="AC59" s="170"/>
      <c r="AD59" s="170"/>
      <c r="AE59" s="170"/>
      <c r="AF59" s="170"/>
      <c r="AG59" s="170"/>
      <c r="AH59" s="170"/>
      <c r="AI59" s="170"/>
      <c r="AJ59" s="170"/>
      <c r="AK59" s="170"/>
      <c r="AL59" s="170"/>
      <c r="AM59" s="170"/>
      <c r="AN59" s="170"/>
      <c r="AO59" s="170"/>
      <c r="AP59" s="170"/>
      <c r="AQ59" s="170"/>
      <c r="AR59" s="170"/>
      <c r="AS59" s="170"/>
      <c r="AT59" s="170"/>
      <c r="AU59" s="170"/>
      <c r="AV59" s="170"/>
      <c r="AW59" s="170"/>
      <c r="AX59" s="170"/>
      <c r="AY59" s="170"/>
      <c r="AZ59" s="170"/>
      <c r="BA59" s="170"/>
      <c r="BB59" s="170"/>
      <c r="BC59" s="170"/>
      <c r="BD59" s="170"/>
      <c r="BE59" s="170"/>
      <c r="BF59" s="170"/>
      <c r="BG59" s="170"/>
      <c r="BH59" s="170"/>
      <c r="BI59" s="170"/>
      <c r="BJ59" s="170"/>
      <c r="BK59" s="170"/>
      <c r="BL59" s="170"/>
      <c r="BM59" s="170"/>
      <c r="BN59" s="170"/>
      <c r="BO59" s="170"/>
      <c r="BP59" s="170"/>
      <c r="BQ59" s="170"/>
      <c r="BR59" s="170"/>
      <c r="BS59" s="170"/>
      <c r="BT59" s="170"/>
      <c r="BU59" s="170"/>
      <c r="BV59" s="170"/>
    </row>
    <row r="60" spans="1:74" s="408" customFormat="1" ht="17.25" customHeight="1">
      <c r="A60" s="244"/>
      <c r="B60" s="491"/>
      <c r="C60" s="492"/>
      <c r="D60" s="429"/>
      <c r="E60" s="493"/>
      <c r="F60" s="493"/>
      <c r="G60" s="493"/>
      <c r="H60" s="493"/>
      <c r="I60" s="493"/>
      <c r="J60" s="494"/>
      <c r="L60" s="170"/>
      <c r="M60" s="170"/>
      <c r="N60" s="170"/>
      <c r="O60" s="170"/>
      <c r="P60" s="170"/>
      <c r="Q60" s="170"/>
      <c r="R60" s="170"/>
      <c r="S60" s="170"/>
      <c r="T60" s="170"/>
      <c r="U60" s="170"/>
      <c r="V60" s="170"/>
      <c r="W60" s="170"/>
      <c r="X60" s="170"/>
      <c r="Y60" s="170"/>
      <c r="Z60" s="170"/>
      <c r="AA60" s="170"/>
      <c r="AB60" s="170"/>
      <c r="AC60" s="170"/>
      <c r="AD60" s="170"/>
      <c r="AE60" s="170"/>
      <c r="AF60" s="170"/>
      <c r="AG60" s="170"/>
      <c r="AH60" s="170"/>
      <c r="AI60" s="170"/>
      <c r="AJ60" s="170"/>
      <c r="AK60" s="170"/>
      <c r="AL60" s="170"/>
      <c r="AM60" s="170"/>
      <c r="AN60" s="170"/>
      <c r="AO60" s="170"/>
      <c r="AP60" s="170"/>
      <c r="AQ60" s="170"/>
      <c r="AR60" s="170"/>
      <c r="AS60" s="170"/>
      <c r="AT60" s="170"/>
      <c r="AU60" s="170"/>
      <c r="AV60" s="170"/>
      <c r="AW60" s="170"/>
      <c r="AX60" s="170"/>
      <c r="AY60" s="170"/>
      <c r="AZ60" s="170"/>
      <c r="BA60" s="170"/>
      <c r="BB60" s="170"/>
      <c r="BC60" s="170"/>
      <c r="BD60" s="170"/>
      <c r="BE60" s="170"/>
      <c r="BF60" s="170"/>
      <c r="BG60" s="170"/>
      <c r="BH60" s="170"/>
      <c r="BI60" s="170"/>
      <c r="BJ60" s="170"/>
      <c r="BK60" s="170"/>
      <c r="BL60" s="170"/>
      <c r="BM60" s="170"/>
      <c r="BN60" s="170"/>
      <c r="BO60" s="170"/>
      <c r="BP60" s="170"/>
      <c r="BQ60" s="170"/>
      <c r="BR60" s="170"/>
      <c r="BS60" s="170"/>
      <c r="BT60" s="170"/>
      <c r="BU60" s="170"/>
      <c r="BV60" s="170"/>
    </row>
    <row r="61" spans="1:74" s="408" customFormat="1" ht="17.25" customHeight="1">
      <c r="A61" s="244"/>
      <c r="B61" s="482"/>
      <c r="C61" s="483" t="s">
        <v>211</v>
      </c>
      <c r="D61" s="429"/>
      <c r="E61" s="495"/>
      <c r="F61" s="495"/>
      <c r="G61" s="495"/>
      <c r="H61" s="495"/>
      <c r="I61" s="495"/>
      <c r="J61" s="496"/>
      <c r="L61" s="170"/>
      <c r="M61" s="170"/>
      <c r="N61" s="170"/>
      <c r="O61" s="170"/>
      <c r="P61" s="170"/>
      <c r="Q61" s="170"/>
      <c r="R61" s="170"/>
      <c r="S61" s="170"/>
      <c r="T61" s="170"/>
      <c r="U61" s="170"/>
      <c r="V61" s="170"/>
      <c r="W61" s="170"/>
      <c r="X61" s="170"/>
      <c r="Y61" s="170"/>
      <c r="Z61" s="170"/>
      <c r="AA61" s="170"/>
      <c r="AB61" s="170"/>
      <c r="AC61" s="170"/>
      <c r="AD61" s="170"/>
      <c r="AE61" s="170"/>
      <c r="AF61" s="170"/>
      <c r="AG61" s="170"/>
      <c r="AH61" s="170"/>
      <c r="AI61" s="170"/>
      <c r="AJ61" s="170"/>
      <c r="AK61" s="170"/>
      <c r="AL61" s="170"/>
      <c r="AM61" s="170"/>
      <c r="AN61" s="170"/>
      <c r="AO61" s="170"/>
      <c r="AP61" s="170"/>
      <c r="AQ61" s="170"/>
      <c r="AR61" s="170"/>
      <c r="AS61" s="170"/>
      <c r="AT61" s="170"/>
      <c r="AU61" s="170"/>
      <c r="AV61" s="170"/>
      <c r="AW61" s="170"/>
      <c r="AX61" s="170"/>
      <c r="AY61" s="170"/>
      <c r="AZ61" s="170"/>
      <c r="BA61" s="170"/>
      <c r="BB61" s="170"/>
      <c r="BC61" s="170"/>
      <c r="BD61" s="170"/>
      <c r="BE61" s="170"/>
      <c r="BF61" s="170"/>
      <c r="BG61" s="170"/>
      <c r="BH61" s="170"/>
      <c r="BI61" s="170"/>
      <c r="BJ61" s="170"/>
      <c r="BK61" s="170"/>
      <c r="BL61" s="170"/>
      <c r="BM61" s="170"/>
      <c r="BN61" s="170"/>
      <c r="BO61" s="170"/>
      <c r="BP61" s="170"/>
      <c r="BQ61" s="170"/>
      <c r="BR61" s="170"/>
      <c r="BS61" s="170"/>
      <c r="BT61" s="170"/>
      <c r="BU61" s="170"/>
      <c r="BV61" s="170"/>
    </row>
    <row r="62" spans="1:74" s="408" customFormat="1" ht="17.25" customHeight="1">
      <c r="A62" s="244"/>
      <c r="B62" s="482">
        <f>B59+1</f>
        <v>32</v>
      </c>
      <c r="C62" s="484" t="s">
        <v>208</v>
      </c>
      <c r="D62" s="485"/>
      <c r="E62" s="478">
        <v>0.15</v>
      </c>
      <c r="F62" s="478">
        <v>0.15</v>
      </c>
      <c r="G62" s="478">
        <v>0.15</v>
      </c>
      <c r="H62" s="478">
        <v>0.15</v>
      </c>
      <c r="I62" s="478">
        <v>0.15</v>
      </c>
      <c r="J62" s="479">
        <v>0.15</v>
      </c>
      <c r="L62" s="170"/>
      <c r="M62" s="170"/>
      <c r="N62" s="170"/>
      <c r="O62" s="170"/>
      <c r="P62" s="170"/>
      <c r="Q62" s="170"/>
      <c r="R62" s="170"/>
      <c r="S62" s="170"/>
      <c r="T62" s="170"/>
      <c r="U62" s="170"/>
      <c r="V62" s="170"/>
      <c r="W62" s="170"/>
      <c r="X62" s="170"/>
      <c r="Y62" s="170"/>
      <c r="Z62" s="170"/>
      <c r="AA62" s="170"/>
      <c r="AB62" s="170"/>
      <c r="AC62" s="170"/>
      <c r="AD62" s="170"/>
      <c r="AE62" s="170"/>
      <c r="AF62" s="170"/>
      <c r="AG62" s="170"/>
      <c r="AH62" s="170"/>
      <c r="AI62" s="170"/>
      <c r="AJ62" s="170"/>
      <c r="AK62" s="170"/>
      <c r="AL62" s="170"/>
      <c r="AM62" s="170"/>
      <c r="AN62" s="170"/>
      <c r="AO62" s="170"/>
      <c r="AP62" s="170"/>
      <c r="AQ62" s="170"/>
      <c r="AR62" s="170"/>
      <c r="AS62" s="170"/>
      <c r="AT62" s="170"/>
      <c r="AU62" s="170"/>
      <c r="AV62" s="170"/>
      <c r="AW62" s="170"/>
      <c r="AX62" s="170"/>
      <c r="AY62" s="170"/>
      <c r="AZ62" s="170"/>
      <c r="BA62" s="170"/>
      <c r="BB62" s="170"/>
      <c r="BC62" s="170"/>
      <c r="BD62" s="170"/>
      <c r="BE62" s="170"/>
      <c r="BF62" s="170"/>
      <c r="BG62" s="170"/>
      <c r="BH62" s="170"/>
      <c r="BI62" s="170"/>
      <c r="BJ62" s="170"/>
      <c r="BK62" s="170"/>
      <c r="BL62" s="170"/>
      <c r="BM62" s="170"/>
      <c r="BN62" s="170"/>
      <c r="BO62" s="170"/>
      <c r="BP62" s="170"/>
      <c r="BQ62" s="170"/>
      <c r="BR62" s="170"/>
      <c r="BS62" s="170"/>
      <c r="BT62" s="170"/>
      <c r="BU62" s="170"/>
      <c r="BV62" s="170"/>
    </row>
    <row r="63" spans="1:74" s="408" customFormat="1" ht="17.25" customHeight="1" thickBot="1">
      <c r="A63" s="244"/>
      <c r="B63" s="482">
        <f>B62+1</f>
        <v>33</v>
      </c>
      <c r="C63" s="484" t="s">
        <v>209</v>
      </c>
      <c r="D63" s="485"/>
      <c r="E63" s="486">
        <v>0.1</v>
      </c>
      <c r="F63" s="486">
        <v>0.1</v>
      </c>
      <c r="G63" s="486">
        <v>0.1</v>
      </c>
      <c r="H63" s="486">
        <v>0.1</v>
      </c>
      <c r="I63" s="486">
        <v>0.1</v>
      </c>
      <c r="J63" s="487">
        <v>0.1</v>
      </c>
      <c r="L63" s="170"/>
      <c r="M63" s="170"/>
      <c r="N63" s="170"/>
      <c r="O63" s="170"/>
      <c r="P63" s="170"/>
      <c r="Q63" s="170"/>
      <c r="R63" s="170"/>
      <c r="S63" s="170"/>
      <c r="T63" s="170"/>
      <c r="U63" s="170"/>
      <c r="V63" s="170"/>
      <c r="W63" s="170"/>
      <c r="X63" s="170"/>
      <c r="Y63" s="170"/>
      <c r="Z63" s="170"/>
      <c r="AA63" s="170"/>
      <c r="AB63" s="170"/>
      <c r="AC63" s="170"/>
      <c r="AD63" s="170"/>
      <c r="AE63" s="170"/>
      <c r="AF63" s="170"/>
      <c r="AG63" s="170"/>
      <c r="AH63" s="170"/>
      <c r="AI63" s="170"/>
      <c r="AJ63" s="170"/>
      <c r="AK63" s="170"/>
      <c r="AL63" s="170"/>
      <c r="AM63" s="170"/>
      <c r="AN63" s="170"/>
      <c r="AO63" s="170"/>
      <c r="AP63" s="170"/>
      <c r="AQ63" s="170"/>
      <c r="AR63" s="170"/>
      <c r="AS63" s="170"/>
      <c r="AT63" s="170"/>
      <c r="AU63" s="170"/>
      <c r="AV63" s="170"/>
      <c r="AW63" s="170"/>
      <c r="AX63" s="170"/>
      <c r="AY63" s="170"/>
      <c r="AZ63" s="170"/>
      <c r="BA63" s="170"/>
      <c r="BB63" s="170"/>
      <c r="BC63" s="170"/>
      <c r="BD63" s="170"/>
      <c r="BE63" s="170"/>
      <c r="BF63" s="170"/>
      <c r="BG63" s="170"/>
      <c r="BH63" s="170"/>
      <c r="BI63" s="170"/>
      <c r="BJ63" s="170"/>
      <c r="BK63" s="170"/>
      <c r="BL63" s="170"/>
      <c r="BM63" s="170"/>
      <c r="BN63" s="170"/>
      <c r="BO63" s="170"/>
      <c r="BP63" s="170"/>
      <c r="BQ63" s="170"/>
      <c r="BR63" s="170"/>
      <c r="BS63" s="170"/>
      <c r="BT63" s="170"/>
      <c r="BU63" s="170"/>
      <c r="BV63" s="170"/>
    </row>
    <row r="64" spans="1:74" s="408" customFormat="1" ht="17.25" customHeight="1" thickBot="1">
      <c r="A64" s="244"/>
      <c r="B64" s="497">
        <f>B63+1</f>
        <v>34</v>
      </c>
      <c r="C64" s="498" t="s">
        <v>212</v>
      </c>
      <c r="D64" s="499"/>
      <c r="E64" s="500">
        <f t="shared" ref="E64:J64" si="17">SUM(E62:E63)</f>
        <v>0.25</v>
      </c>
      <c r="F64" s="500">
        <f t="shared" si="17"/>
        <v>0.25</v>
      </c>
      <c r="G64" s="500">
        <f t="shared" si="17"/>
        <v>0.25</v>
      </c>
      <c r="H64" s="500">
        <f t="shared" si="17"/>
        <v>0.25</v>
      </c>
      <c r="I64" s="500">
        <f t="shared" si="17"/>
        <v>0.25</v>
      </c>
      <c r="J64" s="501">
        <f t="shared" si="17"/>
        <v>0.25</v>
      </c>
      <c r="L64" s="170"/>
      <c r="M64" s="170"/>
      <c r="N64" s="170"/>
      <c r="O64" s="170"/>
      <c r="P64" s="170"/>
      <c r="Q64" s="170"/>
      <c r="R64" s="170"/>
      <c r="S64" s="170"/>
      <c r="T64" s="170"/>
      <c r="U64" s="170"/>
      <c r="V64" s="170"/>
      <c r="W64" s="170"/>
      <c r="X64" s="170"/>
      <c r="Y64" s="170"/>
      <c r="Z64" s="170"/>
      <c r="AA64" s="170"/>
      <c r="AB64" s="170"/>
      <c r="AC64" s="170"/>
      <c r="AD64" s="170"/>
      <c r="AE64" s="170"/>
      <c r="AF64" s="170"/>
      <c r="AG64" s="170"/>
      <c r="AH64" s="170"/>
      <c r="AI64" s="170"/>
      <c r="AJ64" s="170"/>
      <c r="AK64" s="170"/>
      <c r="AL64" s="170"/>
      <c r="AM64" s="170"/>
      <c r="AN64" s="170"/>
      <c r="AO64" s="170"/>
      <c r="AP64" s="170"/>
      <c r="AQ64" s="170"/>
      <c r="AR64" s="170"/>
      <c r="AS64" s="170"/>
      <c r="AT64" s="170"/>
      <c r="AU64" s="170"/>
      <c r="AV64" s="170"/>
      <c r="AW64" s="170"/>
      <c r="AX64" s="170"/>
      <c r="AY64" s="170"/>
      <c r="AZ64" s="170"/>
      <c r="BA64" s="170"/>
      <c r="BB64" s="170"/>
      <c r="BC64" s="170"/>
      <c r="BD64" s="170"/>
      <c r="BE64" s="170"/>
      <c r="BF64" s="170"/>
      <c r="BG64" s="170"/>
      <c r="BH64" s="170"/>
      <c r="BI64" s="170"/>
      <c r="BJ64" s="170"/>
      <c r="BK64" s="170"/>
      <c r="BL64" s="170"/>
      <c r="BM64" s="170"/>
      <c r="BN64" s="170"/>
      <c r="BO64" s="170"/>
      <c r="BP64" s="170"/>
      <c r="BQ64" s="170"/>
      <c r="BR64" s="170"/>
      <c r="BS64" s="170"/>
      <c r="BT64" s="170"/>
      <c r="BU64" s="170"/>
      <c r="BV64" s="170"/>
    </row>
    <row r="65" spans="1:74" s="408" customFormat="1" ht="17.25" customHeight="1">
      <c r="A65" s="244"/>
      <c r="B65" s="244"/>
      <c r="C65" s="244"/>
      <c r="D65" s="244"/>
      <c r="E65" s="502"/>
      <c r="F65" s="502"/>
      <c r="G65" s="502"/>
      <c r="H65" s="502"/>
      <c r="I65" s="502"/>
      <c r="J65" s="502"/>
      <c r="L65" s="170"/>
      <c r="M65" s="170"/>
      <c r="N65" s="170"/>
      <c r="O65" s="170"/>
      <c r="P65" s="170"/>
      <c r="Q65" s="170"/>
      <c r="R65" s="170"/>
      <c r="S65" s="170"/>
      <c r="T65" s="170"/>
      <c r="U65" s="170"/>
      <c r="V65" s="170"/>
      <c r="W65" s="170"/>
      <c r="X65" s="170"/>
      <c r="Y65" s="170"/>
      <c r="Z65" s="170"/>
      <c r="AA65" s="170"/>
      <c r="AB65" s="170"/>
      <c r="AC65" s="170"/>
      <c r="AD65" s="170"/>
      <c r="AE65" s="170"/>
      <c r="AF65" s="170"/>
      <c r="AG65" s="170"/>
      <c r="AH65" s="170"/>
      <c r="AI65" s="170"/>
      <c r="AJ65" s="170"/>
      <c r="AK65" s="170"/>
      <c r="AL65" s="170"/>
      <c r="AM65" s="170"/>
      <c r="AN65" s="170"/>
      <c r="AO65" s="170"/>
      <c r="AP65" s="170"/>
      <c r="AQ65" s="170"/>
      <c r="AR65" s="170"/>
      <c r="AS65" s="170"/>
      <c r="AT65" s="170"/>
      <c r="AU65" s="170"/>
      <c r="AV65" s="170"/>
      <c r="AW65" s="170"/>
      <c r="AX65" s="170"/>
      <c r="AY65" s="170"/>
      <c r="AZ65" s="170"/>
      <c r="BA65" s="170"/>
      <c r="BB65" s="170"/>
      <c r="BC65" s="170"/>
      <c r="BD65" s="170"/>
      <c r="BE65" s="170"/>
      <c r="BF65" s="170"/>
      <c r="BG65" s="170"/>
      <c r="BH65" s="170"/>
      <c r="BI65" s="170"/>
      <c r="BJ65" s="170"/>
      <c r="BK65" s="170"/>
      <c r="BL65" s="170"/>
      <c r="BM65" s="170"/>
      <c r="BN65" s="170"/>
      <c r="BO65" s="170"/>
      <c r="BP65" s="170"/>
      <c r="BQ65" s="170"/>
      <c r="BR65" s="170"/>
      <c r="BS65" s="170"/>
      <c r="BT65" s="170"/>
      <c r="BU65" s="170"/>
      <c r="BV65" s="170"/>
    </row>
    <row r="66" spans="1:74" s="408" customFormat="1" ht="17.25" customHeight="1">
      <c r="A66" s="244"/>
      <c r="B66" s="244" t="s">
        <v>32</v>
      </c>
      <c r="C66" s="244"/>
      <c r="D66" s="244"/>
      <c r="L66" s="170"/>
      <c r="M66" s="170"/>
      <c r="N66" s="170"/>
      <c r="O66" s="170"/>
      <c r="P66" s="170"/>
      <c r="Q66" s="170"/>
      <c r="R66" s="170"/>
      <c r="S66" s="170"/>
      <c r="T66" s="170"/>
      <c r="U66" s="170"/>
      <c r="V66" s="170"/>
      <c r="W66" s="170"/>
      <c r="X66" s="170"/>
      <c r="Y66" s="170"/>
      <c r="Z66" s="170"/>
      <c r="AA66" s="170"/>
      <c r="AB66" s="170"/>
      <c r="AC66" s="170"/>
      <c r="AD66" s="170"/>
      <c r="AE66" s="170"/>
      <c r="AF66" s="170"/>
      <c r="AG66" s="170"/>
      <c r="AH66" s="170"/>
      <c r="AI66" s="170"/>
      <c r="AJ66" s="170"/>
      <c r="AK66" s="170"/>
      <c r="AL66" s="170"/>
      <c r="AM66" s="170"/>
      <c r="AN66" s="170"/>
      <c r="AO66" s="170"/>
      <c r="AP66" s="170"/>
      <c r="AQ66" s="170"/>
      <c r="AR66" s="170"/>
      <c r="AS66" s="170"/>
      <c r="AT66" s="170"/>
      <c r="AU66" s="170"/>
      <c r="AV66" s="170"/>
      <c r="AW66" s="170"/>
      <c r="AX66" s="170"/>
      <c r="AY66" s="170"/>
      <c r="AZ66" s="170"/>
      <c r="BA66" s="170"/>
      <c r="BB66" s="170"/>
      <c r="BC66" s="170"/>
      <c r="BD66" s="170"/>
      <c r="BE66" s="170"/>
      <c r="BF66" s="170"/>
      <c r="BG66" s="170"/>
      <c r="BH66" s="170"/>
      <c r="BI66" s="170"/>
      <c r="BJ66" s="170"/>
      <c r="BK66" s="170"/>
      <c r="BL66" s="170"/>
      <c r="BM66" s="170"/>
      <c r="BN66" s="170"/>
      <c r="BO66" s="170"/>
      <c r="BP66" s="170"/>
      <c r="BQ66" s="170"/>
      <c r="BR66" s="170"/>
      <c r="BS66" s="170"/>
      <c r="BT66" s="170"/>
      <c r="BU66" s="170"/>
      <c r="BV66" s="170"/>
    </row>
    <row r="67" spans="1:74" s="408" customFormat="1" ht="17.25" customHeight="1">
      <c r="A67" s="244"/>
      <c r="B67" s="413">
        <v>1</v>
      </c>
      <c r="C67" s="560" t="s">
        <v>213</v>
      </c>
      <c r="D67" s="560"/>
      <c r="E67" s="560"/>
      <c r="F67" s="560"/>
      <c r="G67" s="560"/>
      <c r="H67" s="560"/>
      <c r="I67" s="560"/>
      <c r="J67" s="560"/>
      <c r="L67" s="170"/>
      <c r="M67" s="170"/>
      <c r="N67" s="170"/>
      <c r="O67" s="170"/>
      <c r="P67" s="170"/>
      <c r="Q67" s="170"/>
      <c r="R67" s="170"/>
      <c r="S67" s="170"/>
      <c r="T67" s="170"/>
      <c r="U67" s="170"/>
      <c r="V67" s="170"/>
      <c r="W67" s="170"/>
      <c r="X67" s="170"/>
      <c r="Y67" s="170"/>
      <c r="Z67" s="170"/>
      <c r="AA67" s="170"/>
      <c r="AB67" s="170"/>
      <c r="AC67" s="170"/>
      <c r="AD67" s="170"/>
      <c r="AE67" s="170"/>
      <c r="AF67" s="170"/>
      <c r="AG67" s="170"/>
      <c r="AH67" s="170"/>
      <c r="AI67" s="170"/>
      <c r="AJ67" s="170"/>
      <c r="AK67" s="170"/>
      <c r="AL67" s="170"/>
      <c r="AM67" s="170"/>
      <c r="AN67" s="170"/>
      <c r="AO67" s="170"/>
      <c r="AP67" s="170"/>
      <c r="AQ67" s="170"/>
      <c r="AR67" s="170"/>
      <c r="AS67" s="170"/>
      <c r="AT67" s="170"/>
      <c r="AU67" s="170"/>
      <c r="AV67" s="170"/>
      <c r="AW67" s="170"/>
      <c r="AX67" s="170"/>
      <c r="AY67" s="170"/>
      <c r="AZ67" s="170"/>
      <c r="BA67" s="170"/>
      <c r="BB67" s="170"/>
      <c r="BC67" s="170"/>
      <c r="BD67" s="170"/>
      <c r="BE67" s="170"/>
      <c r="BF67" s="170"/>
      <c r="BG67" s="170"/>
      <c r="BH67" s="170"/>
      <c r="BI67" s="170"/>
      <c r="BJ67" s="170"/>
      <c r="BK67" s="170"/>
      <c r="BL67" s="170"/>
      <c r="BM67" s="170"/>
      <c r="BN67" s="170"/>
      <c r="BO67" s="170"/>
      <c r="BP67" s="170"/>
      <c r="BQ67" s="170"/>
      <c r="BR67" s="170"/>
      <c r="BS67" s="170"/>
      <c r="BT67" s="170"/>
      <c r="BU67" s="170"/>
      <c r="BV67" s="170"/>
    </row>
    <row r="68" spans="1:74" s="170" customFormat="1" ht="33" customHeight="1"/>
    <row r="69" spans="1:74" s="170" customFormat="1" ht="33" customHeight="1"/>
    <row r="70" spans="1:74" s="170" customFormat="1" ht="17.25" customHeight="1"/>
    <row r="71" spans="1:74" s="170" customFormat="1" ht="17.25" customHeight="1"/>
    <row r="72" spans="1:74" s="170" customFormat="1" ht="17.25" customHeight="1"/>
    <row r="73" spans="1:74" s="170" customFormat="1" ht="17.25" customHeight="1"/>
    <row r="74" spans="1:74" s="170" customFormat="1" ht="17.25" customHeight="1"/>
    <row r="75" spans="1:74" s="170" customFormat="1"/>
    <row r="76" spans="1:74" s="170" customFormat="1"/>
    <row r="77" spans="1:74" s="170" customFormat="1"/>
    <row r="78" spans="1:74" s="170" customFormat="1"/>
    <row r="79" spans="1:74" s="170" customFormat="1"/>
    <row r="80" spans="1:74" s="170" customFormat="1"/>
    <row r="81" s="170" customFormat="1"/>
    <row r="82" s="170" customFormat="1"/>
    <row r="83" s="170" customFormat="1"/>
    <row r="84" s="170" customFormat="1"/>
    <row r="85" s="170" customFormat="1"/>
    <row r="86" s="170" customFormat="1"/>
    <row r="87" s="170" customFormat="1"/>
    <row r="88" s="170" customFormat="1"/>
    <row r="89" s="170" customFormat="1"/>
    <row r="90" s="170" customFormat="1"/>
    <row r="91" s="170" customFormat="1"/>
    <row r="92" s="170" customFormat="1"/>
    <row r="93" s="170" customFormat="1"/>
    <row r="94" s="170" customFormat="1"/>
    <row r="95" s="170" customFormat="1"/>
    <row r="96" s="170" customFormat="1"/>
    <row r="97" s="170" customFormat="1"/>
    <row r="98" s="170" customFormat="1"/>
    <row r="99" s="170" customFormat="1"/>
    <row r="100" s="170" customFormat="1"/>
    <row r="101" s="170" customFormat="1"/>
    <row r="102" s="170" customFormat="1"/>
    <row r="103" s="170" customFormat="1"/>
    <row r="104" s="170" customFormat="1"/>
    <row r="105" s="170" customFormat="1"/>
    <row r="106" s="170" customFormat="1"/>
    <row r="107" s="170" customFormat="1"/>
    <row r="108" s="170" customFormat="1"/>
    <row r="109" s="170" customFormat="1"/>
    <row r="110" s="170" customFormat="1"/>
    <row r="111" s="170" customFormat="1"/>
    <row r="112" s="170" customFormat="1"/>
    <row r="113" s="170" customFormat="1"/>
    <row r="114" s="170" customFormat="1"/>
    <row r="115" s="170" customFormat="1"/>
    <row r="116" s="170" customFormat="1"/>
    <row r="117" s="170" customFormat="1"/>
    <row r="118" s="170" customFormat="1"/>
    <row r="119" s="170" customFormat="1"/>
    <row r="120" s="170" customFormat="1"/>
    <row r="121" s="170" customFormat="1"/>
    <row r="122" s="170" customFormat="1"/>
    <row r="123" s="170" customFormat="1"/>
    <row r="124" s="170" customFormat="1"/>
    <row r="125" s="170" customFormat="1"/>
    <row r="126" s="170" customFormat="1"/>
    <row r="127" s="170" customFormat="1"/>
    <row r="128" s="170" customFormat="1"/>
    <row r="129" s="170" customFormat="1"/>
    <row r="130" s="170" customFormat="1"/>
    <row r="131" s="170" customFormat="1"/>
    <row r="132" s="170" customFormat="1"/>
    <row r="133" s="170" customFormat="1"/>
    <row r="134" s="170" customFormat="1"/>
    <row r="135" s="170" customFormat="1"/>
    <row r="136" s="170" customFormat="1"/>
    <row r="137" s="170" customFormat="1"/>
    <row r="138" s="170" customFormat="1"/>
    <row r="139" s="170" customFormat="1"/>
    <row r="140" s="170" customFormat="1"/>
    <row r="141" s="170" customFormat="1"/>
    <row r="142" s="170" customFormat="1"/>
    <row r="143" s="170" customFormat="1"/>
    <row r="144" s="170" customFormat="1"/>
    <row r="145" s="170" customFormat="1"/>
    <row r="146" s="170" customFormat="1"/>
    <row r="147" s="170" customFormat="1"/>
    <row r="148" s="170" customFormat="1"/>
    <row r="149" s="170" customFormat="1"/>
    <row r="150" s="170" customFormat="1"/>
    <row r="151" s="170" customFormat="1"/>
    <row r="152" s="170" customFormat="1"/>
    <row r="153" s="170" customFormat="1"/>
    <row r="154" s="170" customFormat="1"/>
    <row r="155" s="170" customFormat="1"/>
    <row r="156" s="170" customFormat="1"/>
    <row r="157" s="170" customFormat="1"/>
    <row r="158" s="170" customFormat="1"/>
    <row r="159" s="170" customFormat="1"/>
    <row r="160" s="170" customFormat="1"/>
    <row r="161" s="170" customFormat="1"/>
    <row r="162" s="170" customFormat="1"/>
    <row r="163" s="170" customFormat="1"/>
    <row r="164" s="170" customFormat="1"/>
    <row r="165" s="170" customFormat="1"/>
    <row r="166" s="170" customFormat="1"/>
    <row r="167" s="170" customFormat="1"/>
    <row r="168" s="170" customFormat="1"/>
    <row r="169" s="170" customFormat="1"/>
    <row r="170" s="170" customFormat="1"/>
    <row r="171" s="170" customFormat="1"/>
    <row r="172" s="170" customFormat="1"/>
    <row r="173" s="170" customFormat="1"/>
    <row r="174" s="170" customFormat="1"/>
    <row r="175" s="170" customFormat="1"/>
    <row r="176" s="170" customFormat="1"/>
    <row r="177" s="170" customFormat="1"/>
    <row r="178" s="170" customFormat="1"/>
    <row r="179" s="170" customFormat="1"/>
    <row r="180" s="170" customFormat="1"/>
    <row r="181" s="170" customFormat="1"/>
    <row r="182" s="170" customFormat="1"/>
    <row r="183" s="170" customFormat="1"/>
    <row r="184" s="170" customFormat="1"/>
    <row r="185" s="170" customFormat="1"/>
    <row r="186" s="170" customFormat="1"/>
    <row r="187" s="170" customFormat="1"/>
    <row r="188" s="170" customFormat="1"/>
    <row r="189" s="170" customFormat="1"/>
    <row r="190" s="170" customFormat="1"/>
    <row r="191" s="170" customFormat="1"/>
    <row r="192" s="170" customFormat="1"/>
    <row r="193" s="170" customFormat="1"/>
    <row r="194" s="170" customFormat="1"/>
    <row r="195" s="170" customFormat="1"/>
    <row r="196" s="170" customFormat="1"/>
    <row r="197" s="170" customFormat="1"/>
    <row r="198" s="170" customFormat="1"/>
    <row r="199" s="170" customFormat="1"/>
    <row r="200" s="170" customFormat="1"/>
    <row r="201" s="170" customFormat="1"/>
    <row r="202" s="170" customFormat="1"/>
    <row r="203" s="170" customFormat="1"/>
    <row r="204" s="170" customFormat="1"/>
    <row r="205" s="170" customFormat="1"/>
    <row r="206" s="170" customFormat="1"/>
    <row r="207" s="170" customFormat="1"/>
    <row r="208" s="170" customFormat="1"/>
    <row r="209" s="170" customFormat="1"/>
    <row r="210" s="170" customFormat="1"/>
    <row r="211" s="170" customFormat="1"/>
    <row r="212" s="170" customFormat="1"/>
    <row r="213" s="170" customFormat="1"/>
    <row r="214" s="170" customFormat="1"/>
    <row r="215" s="170" customFormat="1"/>
    <row r="216" s="170" customFormat="1"/>
    <row r="217" s="170" customFormat="1"/>
    <row r="218" s="170" customFormat="1"/>
    <row r="219" s="170" customFormat="1"/>
    <row r="220" s="170" customFormat="1"/>
    <row r="221" s="170" customFormat="1"/>
    <row r="222" s="170" customFormat="1"/>
    <row r="223" s="170" customFormat="1"/>
    <row r="224" s="170" customFormat="1"/>
    <row r="225" s="170" customFormat="1"/>
    <row r="226" s="170" customFormat="1"/>
    <row r="227" s="170" customFormat="1"/>
    <row r="228" s="170" customFormat="1"/>
    <row r="229" s="170" customFormat="1"/>
    <row r="230" s="170" customFormat="1"/>
    <row r="231" s="170" customFormat="1"/>
    <row r="232" s="170" customFormat="1"/>
    <row r="233" s="170" customFormat="1"/>
    <row r="234" s="170" customFormat="1"/>
    <row r="235" s="170" customFormat="1"/>
    <row r="236" s="170" customFormat="1"/>
    <row r="237" s="170" customFormat="1"/>
    <row r="238" s="170" customFormat="1"/>
    <row r="239" s="170" customFormat="1"/>
    <row r="240" s="170" customFormat="1"/>
    <row r="241" s="170" customFormat="1"/>
    <row r="242" s="170" customFormat="1"/>
    <row r="243" s="170" customFormat="1"/>
    <row r="244" s="170" customFormat="1"/>
    <row r="245" s="170" customFormat="1"/>
    <row r="246" s="170" customFormat="1"/>
    <row r="247" s="170" customFormat="1"/>
    <row r="248" s="170" customFormat="1"/>
    <row r="249" s="170" customFormat="1"/>
    <row r="250" s="170" customFormat="1"/>
    <row r="251" s="170" customFormat="1"/>
    <row r="252" s="170" customFormat="1"/>
    <row r="253" s="170" customFormat="1"/>
    <row r="254" s="170" customFormat="1"/>
    <row r="255" s="170" customFormat="1"/>
    <row r="256" s="170" customFormat="1"/>
    <row r="257" s="170" customFormat="1"/>
    <row r="258" s="170" customFormat="1"/>
    <row r="259" s="170" customFormat="1"/>
    <row r="260" s="170" customFormat="1"/>
    <row r="261" s="170" customFormat="1"/>
    <row r="262" s="170" customFormat="1"/>
    <row r="263" s="170" customFormat="1"/>
    <row r="264" s="170" customFormat="1"/>
    <row r="265" s="170" customFormat="1"/>
    <row r="266" s="170" customFormat="1"/>
    <row r="267" s="170" customFormat="1"/>
    <row r="268" s="170" customFormat="1"/>
    <row r="269" s="170" customFormat="1"/>
    <row r="270" s="170" customFormat="1"/>
    <row r="271" s="170" customFormat="1"/>
    <row r="272" s="170" customFormat="1"/>
    <row r="273" s="170" customFormat="1"/>
    <row r="274" s="170" customFormat="1"/>
    <row r="275" s="170" customFormat="1"/>
    <row r="276" s="170" customFormat="1"/>
    <row r="277" s="170" customFormat="1"/>
    <row r="278" s="170" customFormat="1"/>
    <row r="279" s="170" customFormat="1"/>
    <row r="280" s="170" customFormat="1"/>
    <row r="281" s="170" customFormat="1"/>
    <row r="282" s="170" customFormat="1"/>
    <row r="283" s="170" customFormat="1"/>
    <row r="284" s="170" customFormat="1"/>
    <row r="285" s="170" customFormat="1"/>
    <row r="286" s="170" customFormat="1"/>
    <row r="287" s="170" customFormat="1"/>
    <row r="288" s="170" customFormat="1"/>
    <row r="289" s="170" customFormat="1"/>
    <row r="290" s="170" customFormat="1"/>
    <row r="291" s="170" customFormat="1"/>
    <row r="292" s="170" customFormat="1"/>
    <row r="293" s="170" customFormat="1"/>
    <row r="294" s="170" customFormat="1"/>
    <row r="295" s="170" customFormat="1"/>
    <row r="296" s="170" customFormat="1"/>
    <row r="297" s="170" customFormat="1"/>
    <row r="298" s="170" customFormat="1"/>
    <row r="299" s="170" customFormat="1"/>
    <row r="300" s="170" customFormat="1"/>
    <row r="301" s="170" customFormat="1"/>
    <row r="302" s="170" customFormat="1"/>
    <row r="303" s="170" customFormat="1"/>
    <row r="304" s="170" customFormat="1"/>
    <row r="305" s="170" customFormat="1"/>
    <row r="306" s="170" customFormat="1"/>
    <row r="307" s="170" customFormat="1"/>
    <row r="308" s="170" customFormat="1"/>
    <row r="309" s="170" customFormat="1"/>
    <row r="310" s="170" customFormat="1"/>
    <row r="311" s="170" customFormat="1"/>
    <row r="312" s="170" customFormat="1"/>
    <row r="313" s="170" customFormat="1"/>
    <row r="314" s="170" customFormat="1"/>
    <row r="315" s="170" customFormat="1"/>
    <row r="316" s="170" customFormat="1"/>
    <row r="317" s="170" customFormat="1"/>
    <row r="318" s="170" customFormat="1"/>
    <row r="319" s="170" customFormat="1"/>
    <row r="320" s="170" customFormat="1"/>
    <row r="321" s="170" customFormat="1"/>
    <row r="322" s="170" customFormat="1"/>
    <row r="323" s="170" customFormat="1"/>
    <row r="324" s="170" customFormat="1"/>
    <row r="325" s="170" customFormat="1"/>
    <row r="326" s="170" customFormat="1"/>
    <row r="327" s="170" customFormat="1"/>
    <row r="328" s="170" customFormat="1"/>
    <row r="329" s="170" customFormat="1"/>
    <row r="330" s="170" customFormat="1"/>
    <row r="331" s="170" customFormat="1"/>
    <row r="332" s="170" customFormat="1"/>
    <row r="333" s="170" customFormat="1"/>
    <row r="334" s="170" customFormat="1"/>
    <row r="335" s="170" customFormat="1"/>
    <row r="336" s="170" customFormat="1"/>
    <row r="337" s="170" customFormat="1"/>
    <row r="338" s="170" customFormat="1"/>
    <row r="339" s="170" customFormat="1"/>
    <row r="340" s="170" customFormat="1"/>
    <row r="341" s="170" customFormat="1"/>
    <row r="342" s="170" customFormat="1"/>
    <row r="343" s="170" customFormat="1"/>
    <row r="344" s="170" customFormat="1"/>
    <row r="345" s="170" customFormat="1"/>
    <row r="346" s="170" customFormat="1"/>
    <row r="347" s="170" customFormat="1"/>
    <row r="348" s="170" customFormat="1"/>
    <row r="349" s="170" customFormat="1"/>
    <row r="350" s="170" customFormat="1"/>
    <row r="351" s="170" customFormat="1"/>
    <row r="352" s="170" customFormat="1"/>
    <row r="353" spans="1:10" s="170" customFormat="1"/>
    <row r="354" spans="1:10" s="170" customFormat="1"/>
    <row r="355" spans="1:10" s="170" customFormat="1"/>
    <row r="356" spans="1:10" ht="15">
      <c r="A356" s="503"/>
      <c r="B356" s="503"/>
      <c r="C356" s="503"/>
      <c r="D356" s="503"/>
      <c r="E356" s="503"/>
      <c r="F356" s="503"/>
      <c r="G356" s="503"/>
      <c r="H356" s="503"/>
      <c r="I356" s="503"/>
      <c r="J356" s="503"/>
    </row>
    <row r="357" spans="1:10" ht="15">
      <c r="A357" s="503"/>
      <c r="B357" s="503"/>
      <c r="C357" s="503"/>
      <c r="D357" s="503"/>
      <c r="E357" s="503"/>
      <c r="F357" s="503"/>
      <c r="G357" s="503"/>
      <c r="H357" s="503"/>
      <c r="I357" s="503"/>
      <c r="J357" s="503"/>
    </row>
    <row r="358" spans="1:10" ht="15">
      <c r="A358" s="503"/>
      <c r="B358" s="503"/>
      <c r="C358" s="503"/>
      <c r="D358" s="503"/>
      <c r="E358" s="503"/>
      <c r="F358" s="503"/>
      <c r="G358" s="503"/>
      <c r="H358" s="503"/>
      <c r="I358" s="503"/>
      <c r="J358" s="503"/>
    </row>
    <row r="359" spans="1:10" ht="15">
      <c r="A359" s="503"/>
      <c r="B359" s="503"/>
      <c r="C359" s="503"/>
      <c r="D359" s="503"/>
      <c r="E359" s="503"/>
      <c r="F359" s="503"/>
      <c r="G359" s="503"/>
      <c r="H359" s="503"/>
      <c r="I359" s="503"/>
      <c r="J359" s="503"/>
    </row>
    <row r="360" spans="1:10" ht="15">
      <c r="A360" s="503"/>
      <c r="B360" s="503"/>
      <c r="C360" s="503"/>
      <c r="D360" s="503"/>
      <c r="E360" s="503"/>
      <c r="F360" s="503"/>
      <c r="G360" s="503"/>
      <c r="H360" s="503"/>
      <c r="I360" s="503"/>
      <c r="J360" s="503"/>
    </row>
    <row r="361" spans="1:10" ht="15">
      <c r="A361" s="503"/>
      <c r="B361" s="503"/>
      <c r="C361" s="503"/>
      <c r="D361" s="503"/>
      <c r="E361" s="503"/>
      <c r="F361" s="503"/>
      <c r="G361" s="503"/>
      <c r="H361" s="503"/>
      <c r="I361" s="503"/>
      <c r="J361" s="503"/>
    </row>
    <row r="362" spans="1:10" ht="15">
      <c r="A362" s="503"/>
      <c r="B362" s="503"/>
      <c r="C362" s="503"/>
      <c r="D362" s="503"/>
      <c r="E362" s="503"/>
      <c r="F362" s="503"/>
      <c r="G362" s="503"/>
      <c r="H362" s="503"/>
      <c r="I362" s="503"/>
      <c r="J362" s="503"/>
    </row>
    <row r="363" spans="1:10" ht="15">
      <c r="A363" s="503"/>
      <c r="B363" s="503"/>
      <c r="C363" s="503"/>
      <c r="D363" s="503"/>
      <c r="E363" s="503"/>
      <c r="F363" s="503"/>
      <c r="G363" s="503"/>
      <c r="H363" s="503"/>
      <c r="I363" s="503"/>
      <c r="J363" s="503"/>
    </row>
    <row r="364" spans="1:10" ht="15">
      <c r="A364" s="503"/>
      <c r="B364" s="503"/>
      <c r="C364" s="503"/>
      <c r="D364" s="503"/>
      <c r="E364" s="503"/>
      <c r="F364" s="503"/>
      <c r="G364" s="503"/>
      <c r="H364" s="503"/>
      <c r="I364" s="503"/>
      <c r="J364" s="503"/>
    </row>
    <row r="365" spans="1:10" ht="15">
      <c r="A365" s="503"/>
      <c r="B365" s="503"/>
      <c r="C365" s="503"/>
      <c r="D365" s="503"/>
      <c r="E365" s="503"/>
      <c r="F365" s="503"/>
      <c r="G365" s="503"/>
      <c r="H365" s="503"/>
      <c r="I365" s="503"/>
      <c r="J365" s="503"/>
    </row>
    <row r="366" spans="1:10" ht="15">
      <c r="A366" s="503"/>
      <c r="B366" s="503"/>
      <c r="C366" s="503"/>
      <c r="D366" s="503"/>
      <c r="E366" s="503"/>
      <c r="F366" s="503"/>
      <c r="G366" s="503"/>
      <c r="H366" s="503"/>
      <c r="I366" s="503"/>
      <c r="J366" s="503"/>
    </row>
    <row r="367" spans="1:10" ht="15">
      <c r="A367" s="503"/>
      <c r="B367" s="503"/>
      <c r="C367" s="503"/>
      <c r="D367" s="503"/>
      <c r="E367" s="503"/>
      <c r="F367" s="503"/>
      <c r="G367" s="503"/>
      <c r="H367" s="503"/>
      <c r="I367" s="503"/>
      <c r="J367" s="503"/>
    </row>
    <row r="368" spans="1:10" ht="15">
      <c r="A368" s="503"/>
      <c r="B368" s="503"/>
      <c r="C368" s="503"/>
      <c r="D368" s="503"/>
      <c r="E368" s="503"/>
      <c r="F368" s="503"/>
      <c r="G368" s="503"/>
      <c r="H368" s="503"/>
      <c r="I368" s="503"/>
      <c r="J368" s="503"/>
    </row>
    <row r="369" spans="1:10" ht="15">
      <c r="A369" s="503"/>
      <c r="B369" s="503"/>
      <c r="C369" s="503"/>
      <c r="D369" s="503"/>
      <c r="E369" s="503"/>
      <c r="F369" s="503"/>
      <c r="G369" s="503"/>
      <c r="H369" s="503"/>
      <c r="I369" s="503"/>
      <c r="J369" s="503"/>
    </row>
    <row r="370" spans="1:10" ht="15">
      <c r="A370" s="503"/>
      <c r="B370" s="503"/>
      <c r="C370" s="503"/>
      <c r="D370" s="503"/>
      <c r="E370" s="503"/>
      <c r="F370" s="503"/>
      <c r="G370" s="503"/>
      <c r="H370" s="503"/>
      <c r="I370" s="503"/>
      <c r="J370" s="503"/>
    </row>
    <row r="371" spans="1:10" ht="15">
      <c r="A371" s="503"/>
      <c r="B371" s="503"/>
      <c r="C371" s="503"/>
      <c r="D371" s="503"/>
      <c r="E371" s="503"/>
      <c r="F371" s="503"/>
      <c r="G371" s="503"/>
      <c r="H371" s="503"/>
      <c r="I371" s="503"/>
      <c r="J371" s="503"/>
    </row>
    <row r="372" spans="1:10" ht="15">
      <c r="A372" s="503"/>
      <c r="B372" s="503"/>
      <c r="C372" s="503"/>
      <c r="D372" s="503"/>
      <c r="E372" s="503"/>
      <c r="F372" s="503"/>
      <c r="G372" s="503"/>
      <c r="H372" s="503"/>
      <c r="I372" s="503"/>
      <c r="J372" s="503"/>
    </row>
    <row r="373" spans="1:10" ht="15">
      <c r="A373" s="503"/>
      <c r="B373" s="503"/>
      <c r="C373" s="503"/>
      <c r="D373" s="503"/>
      <c r="E373" s="503"/>
      <c r="F373" s="503"/>
      <c r="G373" s="503"/>
      <c r="H373" s="503"/>
      <c r="I373" s="503"/>
      <c r="J373" s="503"/>
    </row>
    <row r="374" spans="1:10" ht="15">
      <c r="A374" s="503"/>
      <c r="B374" s="503"/>
      <c r="C374" s="503"/>
      <c r="D374" s="503"/>
      <c r="E374" s="503"/>
      <c r="F374" s="503"/>
      <c r="G374" s="503"/>
      <c r="H374" s="503"/>
      <c r="I374" s="503"/>
      <c r="J374" s="503"/>
    </row>
    <row r="375" spans="1:10" ht="15">
      <c r="A375" s="503"/>
      <c r="B375" s="503"/>
      <c r="C375" s="503"/>
      <c r="D375" s="503"/>
      <c r="E375" s="503"/>
      <c r="F375" s="503"/>
      <c r="G375" s="503"/>
      <c r="H375" s="503"/>
      <c r="I375" s="503"/>
      <c r="J375" s="503"/>
    </row>
    <row r="376" spans="1:10" ht="15">
      <c r="A376" s="503"/>
      <c r="B376" s="503"/>
      <c r="C376" s="503"/>
      <c r="D376" s="503"/>
      <c r="E376" s="503"/>
      <c r="F376" s="503"/>
      <c r="G376" s="503"/>
      <c r="H376" s="503"/>
      <c r="I376" s="503"/>
      <c r="J376" s="503"/>
    </row>
    <row r="377" spans="1:10" ht="15">
      <c r="A377" s="503"/>
      <c r="B377" s="503"/>
      <c r="C377" s="503"/>
      <c r="D377" s="503"/>
      <c r="E377" s="503"/>
      <c r="F377" s="503"/>
      <c r="G377" s="503"/>
      <c r="H377" s="503"/>
      <c r="I377" s="503"/>
      <c r="J377" s="503"/>
    </row>
    <row r="378" spans="1:10" ht="15">
      <c r="A378" s="503"/>
      <c r="B378" s="503"/>
      <c r="C378" s="503"/>
      <c r="D378" s="503"/>
      <c r="E378" s="503"/>
      <c r="F378" s="503"/>
      <c r="G378" s="503"/>
      <c r="H378" s="503"/>
      <c r="I378" s="503"/>
      <c r="J378" s="503"/>
    </row>
    <row r="379" spans="1:10" ht="15">
      <c r="A379" s="503"/>
      <c r="B379" s="503"/>
      <c r="C379" s="503"/>
      <c r="D379" s="503"/>
      <c r="E379" s="503"/>
      <c r="F379" s="503"/>
      <c r="G379" s="503"/>
      <c r="H379" s="503"/>
      <c r="I379" s="503"/>
      <c r="J379" s="503"/>
    </row>
    <row r="380" spans="1:10" ht="15">
      <c r="A380" s="503"/>
      <c r="B380" s="503"/>
      <c r="C380" s="503"/>
      <c r="D380" s="503"/>
      <c r="E380" s="503"/>
      <c r="F380" s="503"/>
      <c r="G380" s="503"/>
      <c r="H380" s="503"/>
      <c r="I380" s="503"/>
      <c r="J380" s="503"/>
    </row>
    <row r="381" spans="1:10" ht="15">
      <c r="A381" s="503"/>
      <c r="B381" s="503"/>
      <c r="C381" s="503"/>
      <c r="D381" s="503"/>
      <c r="E381" s="503"/>
      <c r="F381" s="503"/>
      <c r="G381" s="503"/>
      <c r="H381" s="503"/>
      <c r="I381" s="503"/>
      <c r="J381" s="503"/>
    </row>
    <row r="382" spans="1:10" ht="15">
      <c r="A382" s="503"/>
      <c r="B382" s="503"/>
      <c r="C382" s="503"/>
      <c r="D382" s="503"/>
      <c r="E382" s="503"/>
      <c r="F382" s="503"/>
      <c r="G382" s="503"/>
      <c r="H382" s="503"/>
      <c r="I382" s="503"/>
      <c r="J382" s="503"/>
    </row>
    <row r="383" spans="1:10" ht="15">
      <c r="A383" s="503"/>
      <c r="B383" s="503"/>
      <c r="C383" s="503"/>
      <c r="D383" s="503"/>
      <c r="E383" s="503"/>
      <c r="F383" s="503"/>
      <c r="G383" s="503"/>
      <c r="H383" s="503"/>
      <c r="I383" s="503"/>
      <c r="J383" s="503"/>
    </row>
    <row r="384" spans="1:10" ht="15">
      <c r="A384" s="503"/>
      <c r="B384" s="503"/>
      <c r="C384" s="503"/>
      <c r="D384" s="503"/>
      <c r="E384" s="503"/>
      <c r="F384" s="503"/>
      <c r="G384" s="503"/>
      <c r="H384" s="503"/>
      <c r="I384" s="503"/>
      <c r="J384" s="503"/>
    </row>
    <row r="385" spans="1:10" ht="15">
      <c r="A385" s="503"/>
      <c r="B385" s="503"/>
      <c r="C385" s="503"/>
      <c r="D385" s="503"/>
      <c r="E385" s="503"/>
      <c r="F385" s="503"/>
      <c r="G385" s="503"/>
      <c r="H385" s="503"/>
      <c r="I385" s="503"/>
      <c r="J385" s="503"/>
    </row>
    <row r="386" spans="1:10" ht="15">
      <c r="A386" s="503"/>
      <c r="B386" s="503"/>
      <c r="C386" s="503"/>
      <c r="D386" s="503"/>
      <c r="E386" s="503"/>
      <c r="F386" s="503"/>
      <c r="G386" s="503"/>
      <c r="H386" s="503"/>
      <c r="I386" s="503"/>
      <c r="J386" s="503"/>
    </row>
    <row r="387" spans="1:10" ht="15">
      <c r="A387" s="503"/>
      <c r="B387" s="503"/>
      <c r="C387" s="503"/>
      <c r="D387" s="503"/>
      <c r="E387" s="503"/>
      <c r="F387" s="503"/>
      <c r="G387" s="503"/>
      <c r="H387" s="503"/>
      <c r="I387" s="503"/>
      <c r="J387" s="503"/>
    </row>
    <row r="388" spans="1:10" ht="15">
      <c r="A388" s="503"/>
      <c r="B388" s="503"/>
      <c r="C388" s="503"/>
      <c r="D388" s="503"/>
      <c r="E388" s="503"/>
      <c r="F388" s="503"/>
      <c r="G388" s="503"/>
      <c r="H388" s="503"/>
      <c r="I388" s="503"/>
      <c r="J388" s="503"/>
    </row>
    <row r="389" spans="1:10" ht="15">
      <c r="A389" s="503"/>
      <c r="B389" s="503"/>
      <c r="C389" s="503"/>
      <c r="D389" s="503"/>
      <c r="E389" s="503"/>
      <c r="F389" s="503"/>
      <c r="G389" s="503"/>
      <c r="H389" s="503"/>
      <c r="I389" s="503"/>
      <c r="J389" s="503"/>
    </row>
    <row r="390" spans="1:10" ht="15">
      <c r="A390" s="503"/>
      <c r="B390" s="503"/>
      <c r="C390" s="503"/>
      <c r="D390" s="503"/>
      <c r="E390" s="503"/>
      <c r="F390" s="503"/>
      <c r="G390" s="503"/>
      <c r="H390" s="503"/>
      <c r="I390" s="503"/>
      <c r="J390" s="503"/>
    </row>
    <row r="391" spans="1:10" ht="15">
      <c r="A391" s="503"/>
      <c r="B391" s="503"/>
      <c r="C391" s="503"/>
      <c r="D391" s="503"/>
      <c r="E391" s="503"/>
      <c r="F391" s="503"/>
      <c r="G391" s="503"/>
      <c r="H391" s="503"/>
      <c r="I391" s="503"/>
      <c r="J391" s="503"/>
    </row>
    <row r="392" spans="1:10" ht="15">
      <c r="A392" s="503"/>
      <c r="B392" s="503"/>
      <c r="C392" s="503"/>
      <c r="D392" s="503"/>
      <c r="E392" s="503"/>
      <c r="F392" s="503"/>
      <c r="G392" s="503"/>
      <c r="H392" s="503"/>
      <c r="I392" s="503"/>
      <c r="J392" s="503"/>
    </row>
    <row r="393" spans="1:10" ht="15">
      <c r="A393" s="503"/>
      <c r="B393" s="503"/>
      <c r="C393" s="503"/>
      <c r="D393" s="503"/>
      <c r="E393" s="503"/>
      <c r="F393" s="503"/>
      <c r="G393" s="503"/>
      <c r="H393" s="503"/>
      <c r="I393" s="503"/>
      <c r="J393" s="503"/>
    </row>
    <row r="394" spans="1:10" ht="15">
      <c r="A394" s="503"/>
      <c r="B394" s="503"/>
      <c r="C394" s="503"/>
      <c r="D394" s="503"/>
      <c r="E394" s="503"/>
      <c r="F394" s="503"/>
      <c r="G394" s="503"/>
      <c r="H394" s="503"/>
      <c r="I394" s="503"/>
      <c r="J394" s="503"/>
    </row>
    <row r="395" spans="1:10" ht="15">
      <c r="A395" s="503"/>
      <c r="B395" s="503"/>
      <c r="C395" s="503"/>
      <c r="D395" s="503"/>
      <c r="E395" s="503"/>
      <c r="F395" s="503"/>
      <c r="G395" s="503"/>
      <c r="H395" s="503"/>
      <c r="I395" s="503"/>
      <c r="J395" s="503"/>
    </row>
    <row r="396" spans="1:10" ht="15">
      <c r="A396" s="503"/>
      <c r="B396" s="503"/>
      <c r="C396" s="503"/>
      <c r="D396" s="503"/>
      <c r="E396" s="503"/>
      <c r="F396" s="503"/>
      <c r="G396" s="503"/>
      <c r="H396" s="503"/>
      <c r="I396" s="503"/>
      <c r="J396" s="503"/>
    </row>
    <row r="397" spans="1:10" ht="15">
      <c r="A397" s="503"/>
      <c r="B397" s="503"/>
      <c r="C397" s="503"/>
      <c r="D397" s="503"/>
      <c r="E397" s="503"/>
      <c r="F397" s="503"/>
      <c r="G397" s="503"/>
      <c r="H397" s="503"/>
      <c r="I397" s="503"/>
      <c r="J397" s="503"/>
    </row>
    <row r="398" spans="1:10" ht="15">
      <c r="A398" s="503"/>
      <c r="B398" s="503"/>
      <c r="C398" s="503"/>
      <c r="D398" s="503"/>
      <c r="E398" s="503"/>
      <c r="F398" s="503"/>
      <c r="G398" s="503"/>
      <c r="H398" s="503"/>
      <c r="I398" s="503"/>
      <c r="J398" s="503"/>
    </row>
    <row r="399" spans="1:10" ht="15">
      <c r="A399" s="503"/>
      <c r="B399" s="503"/>
      <c r="C399" s="503"/>
      <c r="D399" s="503"/>
      <c r="E399" s="503"/>
      <c r="F399" s="503"/>
      <c r="G399" s="503"/>
      <c r="H399" s="503"/>
      <c r="I399" s="503"/>
      <c r="J399" s="503"/>
    </row>
    <row r="400" spans="1:10" ht="15">
      <c r="A400" s="503"/>
      <c r="B400" s="503"/>
      <c r="C400" s="503"/>
      <c r="D400" s="503"/>
      <c r="E400" s="503"/>
      <c r="F400" s="503"/>
      <c r="G400" s="503"/>
      <c r="H400" s="503"/>
      <c r="I400" s="503"/>
      <c r="J400" s="503"/>
    </row>
    <row r="401" spans="1:10" ht="15">
      <c r="A401" s="503"/>
      <c r="B401" s="503"/>
      <c r="C401" s="503"/>
      <c r="D401" s="503"/>
      <c r="E401" s="503"/>
      <c r="F401" s="503"/>
      <c r="G401" s="503"/>
      <c r="H401" s="503"/>
      <c r="I401" s="503"/>
      <c r="J401" s="503"/>
    </row>
    <row r="402" spans="1:10" ht="15">
      <c r="A402" s="503"/>
      <c r="B402" s="503"/>
      <c r="C402" s="503"/>
      <c r="D402" s="503"/>
      <c r="E402" s="503"/>
      <c r="F402" s="503"/>
      <c r="G402" s="503"/>
      <c r="H402" s="503"/>
      <c r="I402" s="503"/>
      <c r="J402" s="503"/>
    </row>
    <row r="403" spans="1:10" ht="15">
      <c r="A403" s="503"/>
      <c r="B403" s="503"/>
      <c r="C403" s="503"/>
      <c r="D403" s="503"/>
      <c r="E403" s="503"/>
      <c r="F403" s="503"/>
      <c r="G403" s="503"/>
      <c r="H403" s="503"/>
      <c r="I403" s="503"/>
      <c r="J403" s="503"/>
    </row>
    <row r="404" spans="1:10" ht="15">
      <c r="A404" s="503"/>
      <c r="B404" s="503"/>
      <c r="C404" s="503"/>
      <c r="D404" s="503"/>
      <c r="E404" s="503"/>
      <c r="F404" s="503"/>
      <c r="G404" s="503"/>
      <c r="H404" s="503"/>
      <c r="I404" s="503"/>
      <c r="J404" s="503"/>
    </row>
    <row r="405" spans="1:10" ht="15">
      <c r="A405" s="503"/>
      <c r="B405" s="503"/>
      <c r="C405" s="503"/>
      <c r="D405" s="503"/>
      <c r="E405" s="503"/>
      <c r="F405" s="503"/>
      <c r="G405" s="503"/>
      <c r="H405" s="503"/>
      <c r="I405" s="503"/>
      <c r="J405" s="503"/>
    </row>
    <row r="406" spans="1:10" ht="15">
      <c r="A406" s="503"/>
      <c r="B406" s="503"/>
      <c r="C406" s="503"/>
      <c r="D406" s="503"/>
      <c r="E406" s="503"/>
      <c r="F406" s="503"/>
      <c r="G406" s="503"/>
      <c r="H406" s="503"/>
      <c r="I406" s="503"/>
      <c r="J406" s="503"/>
    </row>
    <row r="407" spans="1:10" ht="15">
      <c r="A407" s="503"/>
      <c r="B407" s="503"/>
      <c r="C407" s="503"/>
      <c r="D407" s="503"/>
      <c r="E407" s="503"/>
      <c r="F407" s="503"/>
      <c r="G407" s="503"/>
      <c r="H407" s="503"/>
      <c r="I407" s="503"/>
      <c r="J407" s="503"/>
    </row>
    <row r="408" spans="1:10" ht="15">
      <c r="A408" s="503"/>
      <c r="B408" s="503"/>
      <c r="C408" s="503"/>
      <c r="D408" s="503"/>
      <c r="E408" s="503"/>
      <c r="F408" s="503"/>
      <c r="G408" s="503"/>
      <c r="H408" s="503"/>
      <c r="I408" s="503"/>
      <c r="J408" s="503"/>
    </row>
    <row r="409" spans="1:10" ht="15">
      <c r="A409" s="503"/>
      <c r="B409" s="503"/>
      <c r="C409" s="503"/>
      <c r="D409" s="503"/>
      <c r="E409" s="503"/>
      <c r="F409" s="503"/>
      <c r="G409" s="503"/>
      <c r="H409" s="503"/>
      <c r="I409" s="503"/>
      <c r="J409" s="503"/>
    </row>
    <row r="410" spans="1:10" ht="15">
      <c r="A410" s="503"/>
      <c r="B410" s="503"/>
      <c r="C410" s="503"/>
      <c r="D410" s="503"/>
      <c r="E410" s="503"/>
      <c r="F410" s="503"/>
      <c r="G410" s="503"/>
      <c r="H410" s="503"/>
      <c r="I410" s="503"/>
      <c r="J410" s="503"/>
    </row>
    <row r="411" spans="1:10" ht="15">
      <c r="A411" s="503"/>
      <c r="B411" s="503"/>
      <c r="C411" s="503"/>
      <c r="D411" s="503"/>
      <c r="E411" s="503"/>
      <c r="F411" s="503"/>
      <c r="G411" s="503"/>
      <c r="H411" s="503"/>
      <c r="I411" s="503"/>
      <c r="J411" s="503"/>
    </row>
    <row r="412" spans="1:10" ht="15">
      <c r="A412" s="503"/>
      <c r="B412" s="503"/>
      <c r="C412" s="503"/>
      <c r="D412" s="503"/>
      <c r="E412" s="503"/>
      <c r="F412" s="503"/>
      <c r="G412" s="503"/>
      <c r="H412" s="503"/>
      <c r="I412" s="503"/>
      <c r="J412" s="503"/>
    </row>
    <row r="413" spans="1:10" ht="15">
      <c r="A413" s="503"/>
      <c r="B413" s="503"/>
      <c r="C413" s="503"/>
      <c r="D413" s="503"/>
      <c r="E413" s="503"/>
      <c r="F413" s="503"/>
      <c r="G413" s="503"/>
      <c r="H413" s="503"/>
      <c r="I413" s="503"/>
      <c r="J413" s="503"/>
    </row>
    <row r="414" spans="1:10" ht="15">
      <c r="A414" s="503"/>
      <c r="B414" s="503"/>
      <c r="C414" s="503"/>
      <c r="D414" s="503"/>
      <c r="E414" s="503"/>
      <c r="F414" s="503"/>
      <c r="G414" s="503"/>
      <c r="H414" s="503"/>
      <c r="I414" s="503"/>
      <c r="J414" s="503"/>
    </row>
    <row r="415" spans="1:10" ht="15">
      <c r="A415" s="503"/>
      <c r="B415" s="503"/>
      <c r="C415" s="503"/>
      <c r="D415" s="503"/>
      <c r="E415" s="503"/>
      <c r="F415" s="503"/>
      <c r="G415" s="503"/>
      <c r="H415" s="503"/>
      <c r="I415" s="503"/>
      <c r="J415" s="503"/>
    </row>
    <row r="416" spans="1:10" ht="15">
      <c r="A416" s="503"/>
      <c r="B416" s="503"/>
      <c r="C416" s="503"/>
      <c r="D416" s="503"/>
      <c r="E416" s="503"/>
      <c r="F416" s="503"/>
      <c r="G416" s="503"/>
      <c r="H416" s="503"/>
      <c r="I416" s="503"/>
      <c r="J416" s="503"/>
    </row>
    <row r="417" spans="1:10" ht="15">
      <c r="A417" s="503"/>
      <c r="B417" s="503"/>
      <c r="C417" s="503"/>
      <c r="D417" s="503"/>
      <c r="E417" s="503"/>
      <c r="F417" s="503"/>
      <c r="G417" s="503"/>
      <c r="H417" s="503"/>
      <c r="I417" s="503"/>
      <c r="J417" s="503"/>
    </row>
    <row r="418" spans="1:10" ht="15">
      <c r="A418" s="503"/>
      <c r="B418" s="503"/>
      <c r="C418" s="503"/>
      <c r="D418" s="503"/>
      <c r="E418" s="503"/>
      <c r="F418" s="503"/>
      <c r="G418" s="503"/>
      <c r="H418" s="503"/>
      <c r="I418" s="503"/>
      <c r="J418" s="503"/>
    </row>
    <row r="419" spans="1:10" ht="15">
      <c r="A419" s="503"/>
      <c r="B419" s="503"/>
      <c r="C419" s="503"/>
      <c r="D419" s="503"/>
      <c r="E419" s="503"/>
      <c r="F419" s="503"/>
      <c r="G419" s="503"/>
      <c r="H419" s="503"/>
      <c r="I419" s="503"/>
      <c r="J419" s="503"/>
    </row>
    <row r="420" spans="1:10" ht="15">
      <c r="A420" s="503"/>
      <c r="B420" s="503"/>
      <c r="C420" s="503"/>
      <c r="D420" s="503"/>
      <c r="E420" s="503"/>
      <c r="F420" s="503"/>
      <c r="G420" s="503"/>
      <c r="H420" s="503"/>
      <c r="I420" s="503"/>
      <c r="J420" s="503"/>
    </row>
    <row r="421" spans="1:10" ht="15">
      <c r="A421" s="503"/>
      <c r="B421" s="503"/>
      <c r="C421" s="503"/>
      <c r="D421" s="503"/>
      <c r="E421" s="503"/>
      <c r="F421" s="503"/>
      <c r="G421" s="503"/>
      <c r="H421" s="503"/>
      <c r="I421" s="503"/>
      <c r="J421" s="503"/>
    </row>
    <row r="422" spans="1:10" ht="15">
      <c r="A422" s="503"/>
      <c r="B422" s="503"/>
      <c r="C422" s="503"/>
      <c r="D422" s="503"/>
      <c r="E422" s="503"/>
      <c r="F422" s="503"/>
      <c r="G422" s="503"/>
      <c r="H422" s="503"/>
      <c r="I422" s="503"/>
      <c r="J422" s="503"/>
    </row>
    <row r="423" spans="1:10" ht="15">
      <c r="A423" s="503"/>
      <c r="B423" s="503"/>
      <c r="C423" s="503"/>
      <c r="D423" s="503"/>
      <c r="E423" s="503"/>
      <c r="F423" s="503"/>
      <c r="G423" s="503"/>
      <c r="H423" s="503"/>
      <c r="I423" s="503"/>
      <c r="J423" s="503"/>
    </row>
    <row r="424" spans="1:10" ht="15">
      <c r="A424" s="503"/>
      <c r="B424" s="503"/>
      <c r="C424" s="503"/>
      <c r="D424" s="503"/>
      <c r="E424" s="503"/>
      <c r="F424" s="503"/>
      <c r="G424" s="503"/>
      <c r="H424" s="503"/>
      <c r="I424" s="503"/>
      <c r="J424" s="503"/>
    </row>
    <row r="425" spans="1:10" ht="15">
      <c r="A425" s="503"/>
      <c r="B425" s="503"/>
      <c r="C425" s="503"/>
      <c r="D425" s="503"/>
      <c r="E425" s="503"/>
      <c r="F425" s="503"/>
      <c r="G425" s="503"/>
      <c r="H425" s="503"/>
      <c r="I425" s="503"/>
      <c r="J425" s="503"/>
    </row>
    <row r="426" spans="1:10" ht="15">
      <c r="A426" s="503"/>
      <c r="B426" s="503"/>
      <c r="C426" s="503"/>
      <c r="D426" s="503"/>
      <c r="E426" s="503"/>
      <c r="F426" s="503"/>
      <c r="G426" s="503"/>
      <c r="H426" s="503"/>
      <c r="I426" s="503"/>
      <c r="J426" s="503"/>
    </row>
    <row r="427" spans="1:10" ht="15">
      <c r="A427" s="503"/>
      <c r="B427" s="503"/>
      <c r="C427" s="503"/>
      <c r="D427" s="503"/>
      <c r="E427" s="503"/>
      <c r="F427" s="503"/>
      <c r="G427" s="503"/>
      <c r="H427" s="503"/>
      <c r="I427" s="503"/>
      <c r="J427" s="503"/>
    </row>
    <row r="428" spans="1:10" ht="15">
      <c r="A428" s="503"/>
      <c r="B428" s="503"/>
      <c r="C428" s="503"/>
      <c r="D428" s="503"/>
      <c r="E428" s="503"/>
      <c r="F428" s="503"/>
      <c r="G428" s="503"/>
      <c r="H428" s="503"/>
      <c r="I428" s="503"/>
      <c r="J428" s="503"/>
    </row>
    <row r="429" spans="1:10" ht="15">
      <c r="A429" s="503"/>
      <c r="B429" s="503"/>
      <c r="C429" s="503"/>
      <c r="D429" s="503"/>
      <c r="E429" s="503"/>
      <c r="F429" s="503"/>
      <c r="G429" s="503"/>
      <c r="H429" s="503"/>
      <c r="I429" s="503"/>
      <c r="J429" s="503"/>
    </row>
    <row r="430" spans="1:10" ht="15">
      <c r="A430" s="503"/>
      <c r="B430" s="503"/>
      <c r="C430" s="503"/>
      <c r="D430" s="503"/>
      <c r="E430" s="503"/>
      <c r="F430" s="503"/>
      <c r="G430" s="503"/>
      <c r="H430" s="503"/>
      <c r="I430" s="503"/>
      <c r="J430" s="503"/>
    </row>
    <row r="431" spans="1:10" ht="15">
      <c r="A431" s="503"/>
      <c r="B431" s="503"/>
      <c r="C431" s="503"/>
      <c r="D431" s="503"/>
      <c r="E431" s="503"/>
      <c r="F431" s="503"/>
      <c r="G431" s="503"/>
      <c r="H431" s="503"/>
      <c r="I431" s="503"/>
      <c r="J431" s="503"/>
    </row>
    <row r="432" spans="1:10" ht="15">
      <c r="A432" s="503"/>
      <c r="B432" s="503"/>
      <c r="C432" s="503"/>
      <c r="D432" s="503"/>
      <c r="E432" s="503"/>
      <c r="F432" s="503"/>
      <c r="G432" s="503"/>
      <c r="H432" s="503"/>
      <c r="I432" s="503"/>
      <c r="J432" s="503"/>
    </row>
    <row r="433" spans="1:10" ht="15">
      <c r="A433" s="503"/>
      <c r="B433" s="503"/>
      <c r="C433" s="503"/>
      <c r="D433" s="503"/>
      <c r="E433" s="503"/>
      <c r="F433" s="503"/>
      <c r="G433" s="503"/>
      <c r="H433" s="503"/>
      <c r="I433" s="503"/>
      <c r="J433" s="503"/>
    </row>
    <row r="434" spans="1:10" ht="15">
      <c r="A434" s="503"/>
      <c r="B434" s="503"/>
      <c r="C434" s="503"/>
      <c r="D434" s="503"/>
      <c r="E434" s="503"/>
      <c r="F434" s="503"/>
      <c r="G434" s="503"/>
      <c r="H434" s="503"/>
      <c r="I434" s="503"/>
      <c r="J434" s="503"/>
    </row>
    <row r="435" spans="1:10" ht="15">
      <c r="A435" s="503"/>
      <c r="B435" s="503"/>
      <c r="C435" s="503"/>
      <c r="D435" s="503"/>
      <c r="E435" s="503"/>
      <c r="F435" s="503"/>
      <c r="G435" s="503"/>
      <c r="H435" s="503"/>
      <c r="I435" s="503"/>
      <c r="J435" s="503"/>
    </row>
    <row r="436" spans="1:10" ht="15">
      <c r="A436" s="503"/>
      <c r="B436" s="503"/>
      <c r="C436" s="503"/>
      <c r="D436" s="503"/>
      <c r="E436" s="503"/>
      <c r="F436" s="503"/>
      <c r="G436" s="503"/>
      <c r="H436" s="503"/>
      <c r="I436" s="503"/>
      <c r="J436" s="503"/>
    </row>
    <row r="437" spans="1:10" ht="15">
      <c r="A437" s="503"/>
      <c r="B437" s="503"/>
      <c r="C437" s="503"/>
      <c r="D437" s="503"/>
      <c r="E437" s="503"/>
      <c r="F437" s="503"/>
      <c r="G437" s="503"/>
      <c r="H437" s="503"/>
      <c r="I437" s="503"/>
      <c r="J437" s="503"/>
    </row>
    <row r="438" spans="1:10" ht="15">
      <c r="A438" s="503"/>
      <c r="B438" s="503"/>
      <c r="C438" s="503"/>
      <c r="D438" s="503"/>
      <c r="E438" s="503"/>
      <c r="F438" s="503"/>
      <c r="G438" s="503"/>
      <c r="H438" s="503"/>
      <c r="I438" s="503"/>
      <c r="J438" s="503"/>
    </row>
    <row r="439" spans="1:10" ht="15">
      <c r="A439" s="503"/>
      <c r="B439" s="503"/>
      <c r="C439" s="503"/>
      <c r="D439" s="503"/>
      <c r="E439" s="503"/>
      <c r="F439" s="503"/>
      <c r="G439" s="503"/>
      <c r="H439" s="503"/>
      <c r="I439" s="503"/>
      <c r="J439" s="503"/>
    </row>
    <row r="440" spans="1:10" ht="15">
      <c r="A440" s="503"/>
      <c r="B440" s="503"/>
      <c r="C440" s="503"/>
      <c r="D440" s="503"/>
      <c r="E440" s="503"/>
      <c r="F440" s="503"/>
      <c r="G440" s="503"/>
      <c r="H440" s="503"/>
      <c r="I440" s="503"/>
      <c r="J440" s="503"/>
    </row>
    <row r="441" spans="1:10" ht="15">
      <c r="A441" s="503"/>
      <c r="B441" s="503"/>
      <c r="C441" s="503"/>
      <c r="D441" s="503"/>
      <c r="E441" s="503"/>
      <c r="F441" s="503"/>
      <c r="G441" s="503"/>
      <c r="H441" s="503"/>
      <c r="I441" s="503"/>
      <c r="J441" s="503"/>
    </row>
    <row r="442" spans="1:10" ht="15">
      <c r="A442" s="503"/>
      <c r="B442" s="503"/>
      <c r="C442" s="503"/>
      <c r="D442" s="503"/>
      <c r="E442" s="503"/>
      <c r="F442" s="503"/>
      <c r="G442" s="503"/>
      <c r="H442" s="503"/>
      <c r="I442" s="503"/>
      <c r="J442" s="503"/>
    </row>
    <row r="443" spans="1:10" ht="15">
      <c r="A443" s="503"/>
      <c r="B443" s="503"/>
      <c r="C443" s="503"/>
      <c r="D443" s="503"/>
      <c r="E443" s="503"/>
      <c r="F443" s="503"/>
      <c r="G443" s="503"/>
      <c r="H443" s="503"/>
      <c r="I443" s="503"/>
      <c r="J443" s="503"/>
    </row>
    <row r="444" spans="1:10" ht="15">
      <c r="A444" s="503"/>
      <c r="B444" s="503"/>
      <c r="C444" s="503"/>
      <c r="D444" s="503"/>
      <c r="E444" s="503"/>
      <c r="F444" s="503"/>
      <c r="G444" s="503"/>
      <c r="H444" s="503"/>
      <c r="I444" s="503"/>
      <c r="J444" s="503"/>
    </row>
    <row r="445" spans="1:10" ht="15">
      <c r="A445" s="503"/>
      <c r="B445" s="503"/>
      <c r="C445" s="503"/>
      <c r="D445" s="503"/>
      <c r="E445" s="503"/>
      <c r="F445" s="503"/>
      <c r="G445" s="503"/>
      <c r="H445" s="503"/>
      <c r="I445" s="503"/>
      <c r="J445" s="503"/>
    </row>
    <row r="446" spans="1:10" ht="15">
      <c r="A446" s="503"/>
      <c r="B446" s="503"/>
      <c r="C446" s="503"/>
      <c r="D446" s="503"/>
      <c r="E446" s="503"/>
      <c r="F446" s="503"/>
      <c r="G446" s="503"/>
      <c r="H446" s="503"/>
      <c r="I446" s="503"/>
      <c r="J446" s="503"/>
    </row>
    <row r="447" spans="1:10" ht="15">
      <c r="A447" s="503"/>
      <c r="B447" s="503"/>
      <c r="C447" s="503"/>
      <c r="D447" s="503"/>
      <c r="E447" s="503"/>
      <c r="F447" s="503"/>
      <c r="G447" s="503"/>
      <c r="H447" s="503"/>
      <c r="I447" s="503"/>
      <c r="J447" s="503"/>
    </row>
    <row r="448" spans="1:10" ht="15">
      <c r="A448" s="503"/>
      <c r="B448" s="503"/>
      <c r="C448" s="503"/>
      <c r="D448" s="503"/>
      <c r="E448" s="503"/>
      <c r="F448" s="503"/>
      <c r="G448" s="503"/>
      <c r="H448" s="503"/>
      <c r="I448" s="503"/>
      <c r="J448" s="503"/>
    </row>
    <row r="449" spans="1:10" ht="15">
      <c r="A449" s="503"/>
      <c r="B449" s="503"/>
      <c r="C449" s="503"/>
      <c r="D449" s="503"/>
      <c r="E449" s="503"/>
      <c r="F449" s="503"/>
      <c r="G449" s="503"/>
      <c r="H449" s="503"/>
      <c r="I449" s="503"/>
      <c r="J449" s="503"/>
    </row>
    <row r="450" spans="1:10" ht="15">
      <c r="A450" s="503"/>
      <c r="B450" s="503"/>
      <c r="C450" s="503"/>
      <c r="D450" s="503"/>
      <c r="E450" s="503"/>
      <c r="F450" s="503"/>
      <c r="G450" s="503"/>
      <c r="H450" s="503"/>
      <c r="I450" s="503"/>
      <c r="J450" s="503"/>
    </row>
    <row r="451" spans="1:10" ht="15">
      <c r="A451" s="503"/>
      <c r="B451" s="503"/>
      <c r="C451" s="503"/>
      <c r="D451" s="503"/>
      <c r="E451" s="503"/>
      <c r="F451" s="503"/>
      <c r="G451" s="503"/>
      <c r="H451" s="503"/>
      <c r="I451" s="503"/>
      <c r="J451" s="503"/>
    </row>
    <row r="452" spans="1:10" ht="15">
      <c r="A452" s="503"/>
      <c r="B452" s="503"/>
      <c r="C452" s="503"/>
      <c r="D452" s="503"/>
      <c r="E452" s="503"/>
      <c r="F452" s="503"/>
      <c r="G452" s="503"/>
      <c r="H452" s="503"/>
      <c r="I452" s="503"/>
      <c r="J452" s="503"/>
    </row>
    <row r="453" spans="1:10" ht="15">
      <c r="A453" s="503"/>
      <c r="B453" s="503"/>
      <c r="C453" s="503"/>
      <c r="D453" s="503"/>
      <c r="E453" s="503"/>
      <c r="F453" s="503"/>
      <c r="G453" s="503"/>
      <c r="H453" s="503"/>
      <c r="I453" s="503"/>
      <c r="J453" s="503"/>
    </row>
    <row r="454" spans="1:10" ht="15">
      <c r="A454" s="503"/>
      <c r="B454" s="503"/>
      <c r="C454" s="503"/>
      <c r="D454" s="503"/>
      <c r="E454" s="503"/>
      <c r="F454" s="503"/>
      <c r="G454" s="503"/>
      <c r="H454" s="503"/>
      <c r="I454" s="503"/>
      <c r="J454" s="503"/>
    </row>
    <row r="455" spans="1:10" ht="15">
      <c r="A455" s="503"/>
      <c r="B455" s="503"/>
      <c r="C455" s="503"/>
      <c r="D455" s="503"/>
      <c r="E455" s="503"/>
      <c r="F455" s="503"/>
      <c r="G455" s="503"/>
      <c r="H455" s="503"/>
      <c r="I455" s="503"/>
      <c r="J455" s="503"/>
    </row>
    <row r="456" spans="1:10" ht="15">
      <c r="A456" s="503"/>
      <c r="B456" s="503"/>
      <c r="C456" s="503"/>
      <c r="D456" s="503"/>
      <c r="E456" s="503"/>
      <c r="F456" s="503"/>
      <c r="G456" s="503"/>
      <c r="H456" s="503"/>
      <c r="I456" s="503"/>
      <c r="J456" s="503"/>
    </row>
    <row r="457" spans="1:10" ht="15">
      <c r="A457" s="503"/>
      <c r="B457" s="503"/>
      <c r="C457" s="503"/>
      <c r="D457" s="503"/>
      <c r="E457" s="503"/>
      <c r="F457" s="503"/>
      <c r="G457" s="503"/>
      <c r="H457" s="503"/>
      <c r="I457" s="503"/>
      <c r="J457" s="503"/>
    </row>
    <row r="458" spans="1:10" ht="15">
      <c r="A458" s="503"/>
      <c r="B458" s="503"/>
      <c r="C458" s="503"/>
      <c r="D458" s="503"/>
      <c r="E458" s="503"/>
      <c r="F458" s="503"/>
      <c r="G458" s="503"/>
      <c r="H458" s="503"/>
      <c r="I458" s="503"/>
      <c r="J458" s="503"/>
    </row>
    <row r="459" spans="1:10" ht="15">
      <c r="A459" s="503"/>
      <c r="B459" s="503"/>
      <c r="C459" s="503"/>
      <c r="D459" s="503"/>
      <c r="E459" s="503"/>
      <c r="F459" s="503"/>
      <c r="G459" s="503"/>
      <c r="H459" s="503"/>
      <c r="I459" s="503"/>
      <c r="J459" s="503"/>
    </row>
    <row r="460" spans="1:10" ht="15">
      <c r="A460" s="503"/>
      <c r="B460" s="503"/>
      <c r="C460" s="503"/>
      <c r="D460" s="503"/>
      <c r="E460" s="503"/>
      <c r="F460" s="503"/>
      <c r="G460" s="503"/>
      <c r="H460" s="503"/>
      <c r="I460" s="503"/>
      <c r="J460" s="503"/>
    </row>
    <row r="461" spans="1:10" ht="15">
      <c r="A461" s="503"/>
      <c r="B461" s="503"/>
      <c r="C461" s="503"/>
      <c r="D461" s="503"/>
      <c r="E461" s="503"/>
      <c r="F461" s="503"/>
      <c r="G461" s="503"/>
      <c r="H461" s="503"/>
      <c r="I461" s="503"/>
      <c r="J461" s="503"/>
    </row>
    <row r="462" spans="1:10" ht="15">
      <c r="A462" s="503"/>
      <c r="B462" s="503"/>
      <c r="C462" s="503"/>
      <c r="D462" s="503"/>
      <c r="E462" s="503"/>
      <c r="F462" s="503"/>
      <c r="G462" s="503"/>
      <c r="H462" s="503"/>
      <c r="I462" s="503"/>
      <c r="J462" s="503"/>
    </row>
    <row r="463" spans="1:10" ht="15">
      <c r="A463" s="503"/>
      <c r="B463" s="503"/>
      <c r="C463" s="503"/>
      <c r="D463" s="503"/>
      <c r="E463" s="503"/>
      <c r="F463" s="503"/>
      <c r="G463" s="503"/>
      <c r="H463" s="503"/>
      <c r="I463" s="503"/>
      <c r="J463" s="503"/>
    </row>
    <row r="464" spans="1:10" ht="15">
      <c r="A464" s="503"/>
      <c r="B464" s="503"/>
      <c r="C464" s="503"/>
      <c r="D464" s="503"/>
      <c r="E464" s="503"/>
      <c r="F464" s="503"/>
      <c r="G464" s="503"/>
      <c r="H464" s="503"/>
      <c r="I464" s="503"/>
      <c r="J464" s="503"/>
    </row>
    <row r="465" spans="1:10" ht="15">
      <c r="A465" s="503"/>
      <c r="B465" s="503"/>
      <c r="C465" s="503"/>
      <c r="D465" s="503"/>
      <c r="E465" s="503"/>
      <c r="F465" s="503"/>
      <c r="G465" s="503"/>
      <c r="H465" s="503"/>
      <c r="I465" s="503"/>
      <c r="J465" s="503"/>
    </row>
    <row r="466" spans="1:10" ht="15">
      <c r="A466" s="503"/>
      <c r="B466" s="503"/>
      <c r="C466" s="503"/>
      <c r="D466" s="503"/>
      <c r="E466" s="503"/>
      <c r="F466" s="503"/>
      <c r="G466" s="503"/>
      <c r="H466" s="503"/>
      <c r="I466" s="503"/>
      <c r="J466" s="503"/>
    </row>
    <row r="467" spans="1:10" ht="15">
      <c r="A467" s="503"/>
      <c r="B467" s="503"/>
      <c r="C467" s="503"/>
      <c r="D467" s="503"/>
      <c r="E467" s="503"/>
      <c r="F467" s="503"/>
      <c r="G467" s="503"/>
      <c r="H467" s="503"/>
      <c r="I467" s="503"/>
      <c r="J467" s="503"/>
    </row>
    <row r="468" spans="1:10" ht="15">
      <c r="A468" s="503"/>
      <c r="B468" s="503"/>
      <c r="C468" s="503"/>
      <c r="D468" s="503"/>
      <c r="E468" s="503"/>
      <c r="F468" s="503"/>
      <c r="G468" s="503"/>
      <c r="H468" s="503"/>
      <c r="I468" s="503"/>
      <c r="J468" s="503"/>
    </row>
    <row r="469" spans="1:10" ht="15">
      <c r="A469" s="503"/>
      <c r="B469" s="503"/>
      <c r="C469" s="503"/>
      <c r="D469" s="503"/>
      <c r="E469" s="503"/>
      <c r="F469" s="503"/>
      <c r="G469" s="503"/>
      <c r="H469" s="503"/>
      <c r="I469" s="503"/>
      <c r="J469" s="503"/>
    </row>
    <row r="470" spans="1:10" ht="15">
      <c r="A470" s="503"/>
      <c r="B470" s="503"/>
      <c r="C470" s="503"/>
      <c r="D470" s="503"/>
      <c r="E470" s="503"/>
      <c r="F470" s="503"/>
      <c r="G470" s="503"/>
      <c r="H470" s="503"/>
      <c r="I470" s="503"/>
      <c r="J470" s="503"/>
    </row>
    <row r="471" spans="1:10" ht="15">
      <c r="A471" s="503"/>
      <c r="B471" s="503"/>
      <c r="C471" s="503"/>
      <c r="D471" s="503"/>
      <c r="E471" s="503"/>
      <c r="F471" s="503"/>
      <c r="G471" s="503"/>
      <c r="H471" s="503"/>
      <c r="I471" s="503"/>
      <c r="J471" s="503"/>
    </row>
    <row r="472" spans="1:10" ht="15">
      <c r="A472" s="503"/>
      <c r="B472" s="503"/>
      <c r="C472" s="503"/>
      <c r="D472" s="503"/>
      <c r="E472" s="503"/>
      <c r="F472" s="503"/>
      <c r="G472" s="503"/>
      <c r="H472" s="503"/>
      <c r="I472" s="503"/>
      <c r="J472" s="503"/>
    </row>
    <row r="473" spans="1:10" ht="15">
      <c r="A473" s="503"/>
      <c r="B473" s="503"/>
      <c r="C473" s="503"/>
      <c r="D473" s="503"/>
      <c r="E473" s="503"/>
      <c r="F473" s="503"/>
      <c r="G473" s="503"/>
      <c r="H473" s="503"/>
      <c r="I473" s="503"/>
      <c r="J473" s="503"/>
    </row>
    <row r="474" spans="1:10" ht="15">
      <c r="A474" s="503"/>
      <c r="B474" s="503"/>
      <c r="C474" s="503"/>
      <c r="D474" s="503"/>
      <c r="E474" s="503"/>
      <c r="F474" s="503"/>
      <c r="G474" s="503"/>
      <c r="H474" s="503"/>
      <c r="I474" s="503"/>
      <c r="J474" s="503"/>
    </row>
    <row r="475" spans="1:10" ht="15">
      <c r="A475" s="503"/>
      <c r="B475" s="503"/>
      <c r="C475" s="503"/>
      <c r="D475" s="503"/>
      <c r="E475" s="503"/>
      <c r="F475" s="503"/>
      <c r="G475" s="503"/>
      <c r="H475" s="503"/>
      <c r="I475" s="503"/>
      <c r="J475" s="503"/>
    </row>
    <row r="476" spans="1:10" ht="15">
      <c r="A476" s="503"/>
      <c r="B476" s="503"/>
      <c r="C476" s="503"/>
      <c r="D476" s="503"/>
      <c r="E476" s="503"/>
      <c r="F476" s="503"/>
      <c r="G476" s="503"/>
      <c r="H476" s="503"/>
      <c r="I476" s="503"/>
      <c r="J476" s="503"/>
    </row>
    <row r="477" spans="1:10" ht="15">
      <c r="A477" s="503"/>
      <c r="B477" s="503"/>
      <c r="C477" s="503"/>
      <c r="D477" s="503"/>
      <c r="E477" s="503"/>
      <c r="F477" s="503"/>
      <c r="G477" s="503"/>
      <c r="H477" s="503"/>
      <c r="I477" s="503"/>
      <c r="J477" s="503"/>
    </row>
    <row r="478" spans="1:10" ht="15">
      <c r="A478" s="503"/>
      <c r="B478" s="503"/>
      <c r="C478" s="503"/>
      <c r="D478" s="503"/>
      <c r="E478" s="503"/>
      <c r="F478" s="503"/>
      <c r="G478" s="503"/>
      <c r="H478" s="503"/>
      <c r="I478" s="503"/>
      <c r="J478" s="503"/>
    </row>
    <row r="479" spans="1:10" ht="15">
      <c r="A479" s="503"/>
      <c r="B479" s="503"/>
      <c r="C479" s="503"/>
      <c r="D479" s="503"/>
      <c r="E479" s="503"/>
      <c r="F479" s="503"/>
      <c r="G479" s="503"/>
      <c r="H479" s="503"/>
      <c r="I479" s="503"/>
      <c r="J479" s="503"/>
    </row>
    <row r="480" spans="1:10" ht="15">
      <c r="A480" s="503"/>
      <c r="B480" s="503"/>
      <c r="C480" s="503"/>
      <c r="D480" s="503"/>
      <c r="E480" s="503"/>
      <c r="F480" s="503"/>
      <c r="G480" s="503"/>
      <c r="H480" s="503"/>
      <c r="I480" s="503"/>
      <c r="J480" s="503"/>
    </row>
    <row r="481" spans="1:10" ht="15">
      <c r="A481" s="503"/>
      <c r="B481" s="503"/>
      <c r="C481" s="503"/>
      <c r="D481" s="503"/>
      <c r="E481" s="503"/>
      <c r="F481" s="503"/>
      <c r="G481" s="503"/>
      <c r="H481" s="503"/>
      <c r="I481" s="503"/>
      <c r="J481" s="503"/>
    </row>
    <row r="482" spans="1:10" ht="15">
      <c r="A482" s="503"/>
      <c r="B482" s="503"/>
    </row>
    <row r="483" spans="1:10" ht="15">
      <c r="A483" s="503"/>
      <c r="B483" s="503"/>
    </row>
    <row r="484" spans="1:10" ht="15">
      <c r="A484" s="503"/>
    </row>
    <row r="485" spans="1:10" ht="15">
      <c r="A485" s="503"/>
    </row>
    <row r="486" spans="1:10" ht="15">
      <c r="A486" s="503"/>
    </row>
  </sheetData>
  <mergeCells count="4">
    <mergeCell ref="B7:J7"/>
    <mergeCell ref="B8:J8"/>
    <mergeCell ref="B9:J9"/>
    <mergeCell ref="C67:J67"/>
  </mergeCells>
  <printOptions horizontalCentered="1"/>
  <pageMargins left="0.98425196850393704" right="0.51181102362204722" top="0.74803149606299213" bottom="0.23622047244094491" header="0" footer="0"/>
  <pageSetup scale="41"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8C2A51-530F-40EF-A789-A458EF83D2D7}">
  <sheetPr>
    <pageSetUpPr fitToPage="1"/>
  </sheetPr>
  <dimension ref="A1:AI470"/>
  <sheetViews>
    <sheetView view="pageBreakPreview" zoomScaleNormal="100" zoomScaleSheetLayoutView="100" workbookViewId="0">
      <selection activeCell="B7" sqref="B7:J7"/>
    </sheetView>
  </sheetViews>
  <sheetFormatPr defaultColWidth="9.42578125" defaultRowHeight="12.75"/>
  <cols>
    <col min="1" max="1" width="2.5703125" style="504" customWidth="1"/>
    <col min="2" max="2" width="6.42578125" style="504" customWidth="1"/>
    <col min="3" max="3" width="104.28515625" style="504" customWidth="1"/>
    <col min="4" max="4" width="6.5703125" style="504" customWidth="1"/>
    <col min="5" max="10" width="14.5703125" style="504" customWidth="1"/>
    <col min="11" max="11" width="2.5703125" style="504" customWidth="1"/>
    <col min="12" max="12" width="16.28515625" style="170" bestFit="1" customWidth="1"/>
    <col min="13" max="35" width="9.42578125" style="170"/>
    <col min="36" max="16384" width="9.42578125" style="504"/>
  </cols>
  <sheetData>
    <row r="1" spans="1:35" s="408" customFormat="1" ht="17.25" customHeight="1">
      <c r="A1" s="410"/>
      <c r="B1" s="406" t="s">
        <v>0</v>
      </c>
      <c r="C1" s="407"/>
      <c r="D1" s="407"/>
      <c r="E1" s="407"/>
      <c r="F1" s="244"/>
      <c r="H1" s="244"/>
      <c r="J1" s="100" t="s">
        <v>48</v>
      </c>
      <c r="K1" s="244"/>
      <c r="L1" s="170"/>
      <c r="M1" s="170"/>
      <c r="N1" s="170"/>
      <c r="O1" s="170"/>
      <c r="P1" s="170"/>
      <c r="Q1" s="170"/>
      <c r="R1" s="170"/>
      <c r="S1" s="170"/>
      <c r="T1" s="170"/>
      <c r="U1" s="170"/>
      <c r="V1" s="170"/>
      <c r="W1" s="170"/>
      <c r="X1" s="170"/>
      <c r="Y1" s="170"/>
      <c r="Z1" s="170"/>
      <c r="AA1" s="170"/>
      <c r="AB1" s="170"/>
      <c r="AC1" s="170"/>
      <c r="AD1" s="170"/>
      <c r="AE1" s="170"/>
      <c r="AF1" s="170"/>
      <c r="AG1" s="170"/>
      <c r="AH1" s="170"/>
      <c r="AI1" s="170"/>
    </row>
    <row r="2" spans="1:35" s="408" customFormat="1" ht="17.25" customHeight="1">
      <c r="A2" s="410"/>
      <c r="B2" s="406"/>
      <c r="C2" s="244"/>
      <c r="D2" s="244"/>
      <c r="E2" s="407"/>
      <c r="F2" s="244"/>
      <c r="H2" s="244"/>
      <c r="J2" s="100" t="s">
        <v>1</v>
      </c>
      <c r="K2" s="244"/>
      <c r="L2" s="170"/>
      <c r="M2" s="170"/>
      <c r="N2" s="170"/>
      <c r="O2" s="170"/>
      <c r="P2" s="170"/>
      <c r="Q2" s="170"/>
      <c r="R2" s="170"/>
      <c r="S2" s="170"/>
      <c r="T2" s="170"/>
      <c r="U2" s="170"/>
      <c r="V2" s="170"/>
      <c r="W2" s="170"/>
      <c r="X2" s="170"/>
      <c r="Y2" s="170"/>
      <c r="Z2" s="170"/>
      <c r="AA2" s="170"/>
      <c r="AB2" s="170"/>
      <c r="AC2" s="170"/>
      <c r="AD2" s="170"/>
      <c r="AE2" s="170"/>
      <c r="AF2" s="170"/>
      <c r="AG2" s="170"/>
      <c r="AH2" s="170"/>
      <c r="AI2" s="170"/>
    </row>
    <row r="3" spans="1:35" s="408" customFormat="1" ht="17.25" customHeight="1">
      <c r="A3" s="410"/>
      <c r="B3" s="411"/>
      <c r="C3" s="410"/>
      <c r="D3" s="410"/>
      <c r="E3" s="410"/>
      <c r="F3" s="244"/>
      <c r="H3" s="244"/>
      <c r="J3" s="100" t="s">
        <v>50</v>
      </c>
      <c r="K3" s="244"/>
      <c r="L3" s="170"/>
      <c r="M3" s="170"/>
      <c r="N3" s="170"/>
      <c r="O3" s="170"/>
      <c r="P3" s="170"/>
      <c r="Q3" s="170"/>
      <c r="R3" s="170"/>
      <c r="S3" s="170"/>
      <c r="T3" s="170"/>
      <c r="U3" s="170"/>
      <c r="V3" s="170"/>
      <c r="W3" s="170"/>
      <c r="X3" s="170"/>
      <c r="Y3" s="170"/>
      <c r="Z3" s="170"/>
      <c r="AA3" s="170"/>
      <c r="AB3" s="170"/>
      <c r="AC3" s="170"/>
      <c r="AD3" s="170"/>
      <c r="AE3" s="170"/>
      <c r="AF3" s="170"/>
      <c r="AG3" s="170"/>
      <c r="AH3" s="170"/>
      <c r="AI3" s="170"/>
    </row>
    <row r="4" spans="1:35" s="408" customFormat="1" ht="17.25" customHeight="1">
      <c r="A4" s="410"/>
      <c r="B4" s="410"/>
      <c r="C4" s="410"/>
      <c r="D4" s="410"/>
      <c r="E4" s="410"/>
      <c r="F4" s="244"/>
      <c r="H4" s="244"/>
      <c r="J4" s="505" t="s">
        <v>90</v>
      </c>
      <c r="K4" s="244"/>
      <c r="L4" s="170"/>
      <c r="M4" s="170"/>
      <c r="N4" s="170"/>
      <c r="O4" s="170"/>
      <c r="P4" s="170"/>
      <c r="Q4" s="170"/>
      <c r="R4" s="170"/>
      <c r="S4" s="170"/>
      <c r="T4" s="170"/>
      <c r="U4" s="170"/>
      <c r="V4" s="170"/>
      <c r="W4" s="170"/>
      <c r="X4" s="170"/>
      <c r="Y4" s="170"/>
      <c r="Z4" s="170"/>
      <c r="AA4" s="170"/>
      <c r="AB4" s="170"/>
      <c r="AC4" s="170"/>
      <c r="AD4" s="170"/>
      <c r="AE4" s="170"/>
      <c r="AF4" s="170"/>
      <c r="AG4" s="170"/>
      <c r="AH4" s="170"/>
      <c r="AI4" s="170"/>
    </row>
    <row r="5" spans="1:35" s="408" customFormat="1" ht="17.25" customHeight="1">
      <c r="A5" s="410"/>
      <c r="B5" s="410"/>
      <c r="C5" s="410"/>
      <c r="D5" s="410"/>
      <c r="E5" s="410"/>
      <c r="F5" s="244"/>
      <c r="H5" s="244"/>
      <c r="J5" s="505" t="s">
        <v>4</v>
      </c>
      <c r="K5" s="244"/>
      <c r="L5" s="170"/>
      <c r="M5" s="170"/>
      <c r="N5" s="170"/>
      <c r="O5" s="170"/>
      <c r="P5" s="170"/>
      <c r="Q5" s="170"/>
      <c r="R5" s="170"/>
      <c r="S5" s="170"/>
      <c r="T5" s="170"/>
      <c r="U5" s="170"/>
      <c r="V5" s="170"/>
      <c r="W5" s="170"/>
      <c r="X5" s="170"/>
      <c r="Y5" s="170"/>
      <c r="Z5" s="170"/>
      <c r="AA5" s="170"/>
      <c r="AB5" s="170"/>
      <c r="AC5" s="170"/>
      <c r="AD5" s="170"/>
      <c r="AE5" s="170"/>
      <c r="AF5" s="170"/>
      <c r="AG5" s="170"/>
      <c r="AH5" s="170"/>
      <c r="AI5" s="170"/>
    </row>
    <row r="6" spans="1:35" s="408" customFormat="1" ht="17.25" customHeight="1">
      <c r="A6" s="410"/>
      <c r="B6" s="410"/>
      <c r="C6" s="410"/>
      <c r="D6" s="410"/>
      <c r="E6" s="410"/>
      <c r="F6" s="244"/>
      <c r="H6" s="244"/>
      <c r="J6" s="505" t="s">
        <v>214</v>
      </c>
      <c r="K6" s="244"/>
      <c r="L6" s="170"/>
      <c r="M6" s="170"/>
      <c r="N6" s="170"/>
      <c r="O6" s="170"/>
      <c r="P6" s="170"/>
      <c r="Q6" s="170"/>
      <c r="R6" s="170"/>
      <c r="S6" s="170"/>
      <c r="T6" s="170"/>
      <c r="U6" s="170"/>
      <c r="V6" s="170"/>
      <c r="W6" s="170"/>
      <c r="X6" s="170"/>
      <c r="Y6" s="170"/>
      <c r="Z6" s="170"/>
      <c r="AA6" s="170"/>
      <c r="AB6" s="170"/>
      <c r="AC6" s="170"/>
      <c r="AD6" s="170"/>
      <c r="AE6" s="170"/>
      <c r="AF6" s="170"/>
      <c r="AG6" s="170"/>
      <c r="AH6" s="170"/>
      <c r="AI6" s="170"/>
    </row>
    <row r="7" spans="1:35" s="408" customFormat="1" ht="17.25" customHeight="1">
      <c r="A7" s="410"/>
      <c r="B7" s="558" t="s">
        <v>214</v>
      </c>
      <c r="C7" s="558"/>
      <c r="D7" s="558"/>
      <c r="E7" s="558"/>
      <c r="F7" s="558"/>
      <c r="G7" s="558"/>
      <c r="H7" s="558"/>
      <c r="I7" s="558"/>
      <c r="J7" s="558"/>
      <c r="K7" s="244"/>
      <c r="L7" s="170"/>
      <c r="M7" s="170"/>
      <c r="N7" s="170"/>
      <c r="O7" s="170"/>
      <c r="P7" s="170"/>
      <c r="Q7" s="170"/>
      <c r="R7" s="170"/>
      <c r="S7" s="170"/>
      <c r="T7" s="170"/>
      <c r="U7" s="170"/>
      <c r="V7" s="170"/>
      <c r="W7" s="170"/>
      <c r="X7" s="170"/>
      <c r="Y7" s="170"/>
      <c r="Z7" s="170"/>
      <c r="AA7" s="170"/>
      <c r="AB7" s="170"/>
      <c r="AC7" s="170"/>
      <c r="AD7" s="170"/>
      <c r="AE7" s="170"/>
      <c r="AF7" s="170"/>
      <c r="AG7" s="170"/>
      <c r="AH7" s="170"/>
      <c r="AI7" s="170"/>
    </row>
    <row r="8" spans="1:35" s="408" customFormat="1" ht="17.25" customHeight="1">
      <c r="A8" s="410"/>
      <c r="B8" s="558" t="s">
        <v>172</v>
      </c>
      <c r="C8" s="558"/>
      <c r="D8" s="558"/>
      <c r="E8" s="558"/>
      <c r="F8" s="558"/>
      <c r="G8" s="558"/>
      <c r="H8" s="558"/>
      <c r="I8" s="558"/>
      <c r="J8" s="558"/>
      <c r="K8" s="244"/>
      <c r="L8" s="170"/>
      <c r="M8" s="170"/>
      <c r="N8" s="170"/>
      <c r="O8" s="170"/>
      <c r="P8" s="170"/>
      <c r="Q8" s="170"/>
      <c r="R8" s="170"/>
      <c r="S8" s="170"/>
      <c r="T8" s="170"/>
      <c r="U8" s="170"/>
      <c r="V8" s="170"/>
      <c r="W8" s="170"/>
      <c r="X8" s="170"/>
      <c r="Y8" s="170"/>
      <c r="Z8" s="170"/>
      <c r="AA8" s="170"/>
      <c r="AB8" s="170"/>
      <c r="AC8" s="170"/>
      <c r="AD8" s="170"/>
      <c r="AE8" s="170"/>
      <c r="AF8" s="170"/>
      <c r="AG8" s="170"/>
      <c r="AH8" s="170"/>
      <c r="AI8" s="170"/>
    </row>
    <row r="9" spans="1:35" s="408" customFormat="1" ht="17.25" customHeight="1">
      <c r="A9" s="410"/>
      <c r="B9" s="559" t="s">
        <v>215</v>
      </c>
      <c r="C9" s="559"/>
      <c r="D9" s="559"/>
      <c r="E9" s="559"/>
      <c r="F9" s="559"/>
      <c r="G9" s="559"/>
      <c r="H9" s="559"/>
      <c r="I9" s="559"/>
      <c r="J9" s="559"/>
      <c r="K9" s="244"/>
      <c r="L9" s="170"/>
      <c r="M9" s="170"/>
      <c r="N9" s="170"/>
      <c r="O9" s="170"/>
      <c r="P9" s="170"/>
      <c r="Q9" s="170"/>
      <c r="R9" s="170"/>
      <c r="S9" s="170"/>
      <c r="T9" s="170"/>
      <c r="U9" s="170"/>
      <c r="V9" s="170"/>
      <c r="W9" s="170"/>
      <c r="X9" s="170"/>
      <c r="Y9" s="170"/>
      <c r="Z9" s="170"/>
      <c r="AA9" s="170"/>
      <c r="AB9" s="170"/>
      <c r="AC9" s="170"/>
      <c r="AD9" s="170"/>
      <c r="AE9" s="170"/>
      <c r="AF9" s="170"/>
      <c r="AG9" s="170"/>
      <c r="AH9" s="170"/>
      <c r="AI9" s="170"/>
    </row>
    <row r="10" spans="1:35" s="408" customFormat="1" ht="17.25" customHeight="1" thickBot="1">
      <c r="A10" s="244"/>
      <c r="B10" s="244"/>
      <c r="C10" s="244"/>
      <c r="D10" s="244"/>
      <c r="E10" s="244"/>
      <c r="F10" s="506"/>
      <c r="G10" s="506"/>
      <c r="H10" s="244"/>
      <c r="I10" s="244"/>
      <c r="J10" s="244"/>
      <c r="K10" s="244"/>
      <c r="L10" s="170"/>
      <c r="M10" s="170"/>
      <c r="N10" s="170"/>
      <c r="O10" s="170"/>
      <c r="P10" s="170"/>
      <c r="Q10" s="170"/>
      <c r="R10" s="170"/>
      <c r="S10" s="170"/>
      <c r="T10" s="170"/>
      <c r="U10" s="170"/>
      <c r="V10" s="170"/>
      <c r="W10" s="170"/>
      <c r="X10" s="170"/>
      <c r="Y10" s="170"/>
      <c r="Z10" s="170"/>
      <c r="AA10" s="170"/>
      <c r="AB10" s="170"/>
      <c r="AC10" s="170"/>
      <c r="AD10" s="170"/>
      <c r="AE10" s="170"/>
      <c r="AF10" s="170"/>
      <c r="AG10" s="170"/>
      <c r="AH10" s="170"/>
      <c r="AI10" s="170"/>
    </row>
    <row r="11" spans="1:35" s="408" customFormat="1" ht="17.25" customHeight="1">
      <c r="A11" s="244"/>
      <c r="B11" s="507" t="s">
        <v>7</v>
      </c>
      <c r="C11" s="508"/>
      <c r="D11" s="508"/>
      <c r="E11" s="108">
        <v>2026</v>
      </c>
      <c r="F11" s="108">
        <v>2027</v>
      </c>
      <c r="G11" s="108">
        <v>2028</v>
      </c>
      <c r="H11" s="108">
        <v>2029</v>
      </c>
      <c r="I11" s="108">
        <v>2030</v>
      </c>
      <c r="J11" s="110">
        <v>2031</v>
      </c>
      <c r="L11" s="170"/>
      <c r="M11" s="170"/>
      <c r="N11" s="170"/>
      <c r="O11" s="170"/>
      <c r="P11" s="170"/>
      <c r="Q11" s="170"/>
      <c r="R11" s="170"/>
      <c r="S11" s="170"/>
      <c r="T11" s="170"/>
      <c r="U11" s="170"/>
      <c r="V11" s="170"/>
      <c r="W11" s="170"/>
      <c r="X11" s="170"/>
      <c r="Y11" s="170"/>
      <c r="Z11" s="170"/>
      <c r="AA11" s="170"/>
      <c r="AB11" s="170"/>
      <c r="AC11" s="170"/>
      <c r="AD11" s="170"/>
      <c r="AE11" s="170"/>
      <c r="AF11" s="170"/>
      <c r="AG11" s="170"/>
      <c r="AH11" s="170"/>
      <c r="AI11" s="170"/>
    </row>
    <row r="12" spans="1:35" s="408" customFormat="1" ht="17.25" customHeight="1" thickBot="1">
      <c r="A12" s="244"/>
      <c r="B12" s="509" t="s">
        <v>8</v>
      </c>
      <c r="C12" s="510" t="s">
        <v>174</v>
      </c>
      <c r="D12" s="510" t="s">
        <v>99</v>
      </c>
      <c r="E12" s="113" t="s">
        <v>11</v>
      </c>
      <c r="F12" s="114" t="s">
        <v>30</v>
      </c>
      <c r="G12" s="114" t="s">
        <v>30</v>
      </c>
      <c r="H12" s="114" t="s">
        <v>30</v>
      </c>
      <c r="I12" s="114" t="s">
        <v>30</v>
      </c>
      <c r="J12" s="116" t="s">
        <v>30</v>
      </c>
      <c r="L12" s="170"/>
      <c r="M12" s="170"/>
      <c r="N12" s="170"/>
      <c r="O12" s="170"/>
      <c r="P12" s="170"/>
      <c r="Q12" s="170"/>
      <c r="R12" s="170"/>
      <c r="S12" s="170"/>
      <c r="T12" s="170"/>
      <c r="U12" s="170"/>
      <c r="V12" s="170"/>
      <c r="W12" s="170"/>
      <c r="X12" s="170"/>
      <c r="Y12" s="170"/>
      <c r="Z12" s="170"/>
      <c r="AA12" s="170"/>
      <c r="AB12" s="170"/>
      <c r="AC12" s="170"/>
      <c r="AD12" s="170"/>
      <c r="AE12" s="170"/>
      <c r="AF12" s="170"/>
      <c r="AG12" s="170"/>
      <c r="AH12" s="170"/>
      <c r="AI12" s="170"/>
    </row>
    <row r="13" spans="1:35" s="408" customFormat="1" ht="17.25" customHeight="1">
      <c r="A13" s="244"/>
      <c r="B13" s="511"/>
      <c r="C13" s="512"/>
      <c r="D13" s="512"/>
      <c r="E13" s="513" t="s">
        <v>12</v>
      </c>
      <c r="F13" s="513" t="s">
        <v>13</v>
      </c>
      <c r="G13" s="426" t="s">
        <v>14</v>
      </c>
      <c r="H13" s="426" t="s">
        <v>15</v>
      </c>
      <c r="I13" s="426" t="s">
        <v>16</v>
      </c>
      <c r="J13" s="514" t="s">
        <v>17</v>
      </c>
      <c r="L13" s="170"/>
      <c r="M13" s="170"/>
      <c r="N13" s="170"/>
      <c r="O13" s="170"/>
      <c r="P13" s="170"/>
      <c r="Q13" s="170"/>
      <c r="R13" s="170"/>
      <c r="S13" s="170"/>
      <c r="T13" s="170"/>
      <c r="U13" s="170"/>
      <c r="V13" s="170"/>
      <c r="W13" s="170"/>
      <c r="X13" s="170"/>
      <c r="Y13" s="170"/>
      <c r="Z13" s="170"/>
      <c r="AA13" s="170"/>
      <c r="AB13" s="170"/>
      <c r="AC13" s="170"/>
      <c r="AD13" s="170"/>
      <c r="AE13" s="170"/>
      <c r="AF13" s="170"/>
      <c r="AG13" s="170"/>
      <c r="AH13" s="170"/>
      <c r="AI13" s="170"/>
    </row>
    <row r="14" spans="1:35" s="408" customFormat="1" ht="17.25" customHeight="1">
      <c r="A14" s="244"/>
      <c r="B14" s="423"/>
      <c r="C14" s="424"/>
      <c r="D14" s="429"/>
      <c r="E14" s="430"/>
      <c r="F14" s="430"/>
      <c r="G14" s="440"/>
      <c r="H14" s="440"/>
      <c r="I14" s="440"/>
      <c r="J14" s="431"/>
      <c r="L14" s="170"/>
      <c r="M14" s="170"/>
      <c r="N14" s="170"/>
      <c r="O14" s="170"/>
      <c r="P14" s="170"/>
      <c r="Q14" s="170"/>
      <c r="R14" s="170"/>
      <c r="S14" s="170"/>
      <c r="T14" s="170"/>
      <c r="U14" s="170"/>
      <c r="V14" s="170"/>
      <c r="W14" s="170"/>
      <c r="X14" s="170"/>
      <c r="Y14" s="170"/>
      <c r="Z14" s="170"/>
      <c r="AA14" s="170"/>
      <c r="AB14" s="170"/>
      <c r="AC14" s="170"/>
      <c r="AD14" s="170"/>
      <c r="AE14" s="170"/>
      <c r="AF14" s="170"/>
      <c r="AG14" s="170"/>
      <c r="AH14" s="170"/>
      <c r="AI14" s="170"/>
    </row>
    <row r="15" spans="1:35" s="408" customFormat="1" ht="17.25" customHeight="1">
      <c r="A15" s="244"/>
      <c r="B15" s="432"/>
      <c r="C15" s="515" t="s">
        <v>175</v>
      </c>
      <c r="D15" s="434"/>
      <c r="E15" s="516"/>
      <c r="F15" s="516"/>
      <c r="G15" s="516"/>
      <c r="H15" s="516"/>
      <c r="I15" s="516"/>
      <c r="J15" s="517"/>
      <c r="L15" s="170"/>
      <c r="M15" s="170"/>
      <c r="N15" s="170"/>
      <c r="O15" s="170"/>
      <c r="P15" s="170"/>
      <c r="Q15" s="170"/>
      <c r="R15" s="170"/>
      <c r="S15" s="170"/>
      <c r="T15" s="170"/>
      <c r="U15" s="170"/>
      <c r="V15" s="170"/>
      <c r="W15" s="170"/>
      <c r="X15" s="170"/>
      <c r="Y15" s="170"/>
      <c r="Z15" s="170"/>
      <c r="AA15" s="170"/>
      <c r="AB15" s="170"/>
      <c r="AC15" s="170"/>
      <c r="AD15" s="170"/>
      <c r="AE15" s="170"/>
      <c r="AF15" s="170"/>
      <c r="AG15" s="170"/>
      <c r="AH15" s="170"/>
      <c r="AI15" s="170"/>
    </row>
    <row r="16" spans="1:35" s="408" customFormat="1" ht="17.25" customHeight="1">
      <c r="A16" s="244"/>
      <c r="B16" s="423">
        <v>1</v>
      </c>
      <c r="C16" s="518" t="s">
        <v>176</v>
      </c>
      <c r="D16" s="429">
        <v>1</v>
      </c>
      <c r="E16" s="449">
        <v>35.313257328973179</v>
      </c>
      <c r="F16" s="449">
        <v>-6.9719638566675428</v>
      </c>
      <c r="G16" s="449">
        <v>15.333402915068632</v>
      </c>
      <c r="H16" s="449">
        <v>-24.162491348151974</v>
      </c>
      <c r="I16" s="449">
        <v>9.7749775497955227</v>
      </c>
      <c r="J16" s="450">
        <v>-22.790178129547428</v>
      </c>
      <c r="L16" s="170"/>
      <c r="M16" s="170"/>
      <c r="N16" s="170"/>
      <c r="O16" s="170"/>
      <c r="P16" s="170"/>
      <c r="Q16" s="170"/>
      <c r="R16" s="170"/>
      <c r="S16" s="170"/>
      <c r="T16" s="170"/>
      <c r="U16" s="170"/>
      <c r="V16" s="170"/>
      <c r="W16" s="170"/>
      <c r="X16" s="170"/>
      <c r="Y16" s="170"/>
      <c r="Z16" s="170"/>
      <c r="AA16" s="170"/>
      <c r="AB16" s="170"/>
      <c r="AC16" s="170"/>
      <c r="AD16" s="170"/>
      <c r="AE16" s="170"/>
      <c r="AF16" s="170"/>
      <c r="AG16" s="170"/>
      <c r="AH16" s="170"/>
      <c r="AI16" s="170"/>
    </row>
    <row r="17" spans="1:35" s="408" customFormat="1" ht="17.25" customHeight="1">
      <c r="A17" s="244"/>
      <c r="B17" s="423"/>
      <c r="C17" s="519"/>
      <c r="D17" s="429"/>
      <c r="E17" s="520"/>
      <c r="F17" s="520"/>
      <c r="G17" s="520"/>
      <c r="H17" s="520"/>
      <c r="I17" s="520"/>
      <c r="J17" s="521"/>
      <c r="L17" s="170"/>
      <c r="M17" s="170"/>
      <c r="N17" s="170"/>
      <c r="O17" s="170"/>
      <c r="P17" s="170"/>
      <c r="Q17" s="170"/>
      <c r="R17" s="170"/>
      <c r="S17" s="170"/>
      <c r="T17" s="170"/>
      <c r="U17" s="170"/>
      <c r="V17" s="170"/>
      <c r="W17" s="170"/>
      <c r="X17" s="170"/>
      <c r="Y17" s="170"/>
      <c r="Z17" s="170"/>
      <c r="AA17" s="170"/>
      <c r="AB17" s="170"/>
      <c r="AC17" s="170"/>
      <c r="AD17" s="170"/>
      <c r="AE17" s="170"/>
      <c r="AF17" s="170"/>
      <c r="AG17" s="170"/>
      <c r="AH17" s="170"/>
      <c r="AI17" s="170"/>
    </row>
    <row r="18" spans="1:35" s="408" customFormat="1" ht="17.25" customHeight="1">
      <c r="A18" s="244"/>
      <c r="B18" s="423"/>
      <c r="C18" s="518" t="s">
        <v>177</v>
      </c>
      <c r="D18" s="429"/>
      <c r="E18" s="522"/>
      <c r="F18" s="522"/>
      <c r="G18" s="522"/>
      <c r="H18" s="522"/>
      <c r="I18" s="522"/>
      <c r="J18" s="523"/>
      <c r="L18" s="170"/>
      <c r="M18" s="170"/>
      <c r="N18" s="170"/>
      <c r="O18" s="170"/>
      <c r="P18" s="170"/>
      <c r="Q18" s="170"/>
      <c r="R18" s="170"/>
      <c r="S18" s="170"/>
      <c r="T18" s="170"/>
      <c r="U18" s="170"/>
      <c r="V18" s="170"/>
      <c r="W18" s="170"/>
      <c r="X18" s="170"/>
      <c r="Y18" s="170"/>
      <c r="Z18" s="170"/>
      <c r="AA18" s="170"/>
      <c r="AB18" s="170"/>
      <c r="AC18" s="170"/>
      <c r="AD18" s="170"/>
      <c r="AE18" s="170"/>
      <c r="AF18" s="170"/>
      <c r="AG18" s="170"/>
      <c r="AH18" s="170"/>
      <c r="AI18" s="170"/>
    </row>
    <row r="19" spans="1:35" s="408" customFormat="1" ht="17.25" customHeight="1">
      <c r="A19" s="244"/>
      <c r="B19" s="423">
        <f>B16+1</f>
        <v>2</v>
      </c>
      <c r="C19" s="524" t="s">
        <v>178</v>
      </c>
      <c r="D19" s="429"/>
      <c r="E19" s="445">
        <v>-9.1</v>
      </c>
      <c r="F19" s="445">
        <v>-9.1</v>
      </c>
      <c r="G19" s="445">
        <v>-9.1</v>
      </c>
      <c r="H19" s="445">
        <v>-9.1</v>
      </c>
      <c r="I19" s="445">
        <v>-9.1</v>
      </c>
      <c r="J19" s="446">
        <v>-9.1</v>
      </c>
      <c r="L19" s="170"/>
      <c r="M19" s="170"/>
      <c r="N19" s="170"/>
      <c r="O19" s="170"/>
      <c r="P19" s="170"/>
      <c r="Q19" s="170"/>
      <c r="R19" s="170"/>
      <c r="S19" s="170"/>
      <c r="T19" s="170"/>
      <c r="U19" s="170"/>
      <c r="V19" s="170"/>
      <c r="W19" s="170"/>
      <c r="X19" s="170"/>
      <c r="Y19" s="170"/>
      <c r="Z19" s="170"/>
      <c r="AA19" s="170"/>
      <c r="AB19" s="170"/>
      <c r="AC19" s="170"/>
      <c r="AD19" s="170"/>
      <c r="AE19" s="170"/>
      <c r="AF19" s="170"/>
      <c r="AG19" s="170"/>
      <c r="AH19" s="170"/>
      <c r="AI19" s="170"/>
    </row>
    <row r="20" spans="1:35" s="408" customFormat="1" ht="17.25" customHeight="1">
      <c r="A20" s="244"/>
      <c r="B20" s="423">
        <f>B19+1</f>
        <v>3</v>
      </c>
      <c r="C20" s="524" t="s">
        <v>179</v>
      </c>
      <c r="D20" s="429"/>
      <c r="E20" s="449">
        <v>44.285737839999989</v>
      </c>
      <c r="F20" s="449">
        <v>44.264485530000002</v>
      </c>
      <c r="G20" s="449">
        <v>44.264487189999997</v>
      </c>
      <c r="H20" s="449">
        <v>44.264485449999988</v>
      </c>
      <c r="I20" s="449">
        <v>44.264487389999999</v>
      </c>
      <c r="J20" s="450">
        <v>44.264229799999981</v>
      </c>
      <c r="L20" s="170"/>
      <c r="M20" s="170"/>
      <c r="N20" s="170"/>
      <c r="O20" s="170"/>
      <c r="P20" s="170"/>
      <c r="Q20" s="170"/>
      <c r="R20" s="170"/>
      <c r="S20" s="170"/>
      <c r="T20" s="170"/>
      <c r="U20" s="170"/>
      <c r="V20" s="170"/>
      <c r="W20" s="170"/>
      <c r="X20" s="170"/>
      <c r="Y20" s="170"/>
      <c r="Z20" s="170"/>
      <c r="AA20" s="170"/>
      <c r="AB20" s="170"/>
      <c r="AC20" s="170"/>
      <c r="AD20" s="170"/>
      <c r="AE20" s="170"/>
      <c r="AF20" s="170"/>
      <c r="AG20" s="170"/>
      <c r="AH20" s="170"/>
      <c r="AI20" s="170"/>
    </row>
    <row r="21" spans="1:35" s="408" customFormat="1" ht="17.25" customHeight="1">
      <c r="A21" s="244"/>
      <c r="B21" s="423">
        <f t="shared" ref="B21:B26" si="0">B20+1</f>
        <v>4</v>
      </c>
      <c r="C21" s="524" t="s">
        <v>180</v>
      </c>
      <c r="D21" s="429"/>
      <c r="E21" s="449">
        <v>567.29999999999995</v>
      </c>
      <c r="F21" s="449">
        <v>587.79999999999995</v>
      </c>
      <c r="G21" s="449">
        <v>607.6</v>
      </c>
      <c r="H21" s="449">
        <v>626.9</v>
      </c>
      <c r="I21" s="449">
        <v>649.5</v>
      </c>
      <c r="J21" s="450">
        <v>668.1</v>
      </c>
      <c r="L21" s="170"/>
      <c r="M21" s="170"/>
      <c r="N21" s="170"/>
      <c r="O21" s="170"/>
      <c r="P21" s="170"/>
      <c r="Q21" s="170"/>
      <c r="R21" s="170"/>
      <c r="S21" s="170"/>
      <c r="T21" s="170"/>
      <c r="U21" s="170"/>
      <c r="V21" s="170"/>
      <c r="W21" s="170"/>
      <c r="X21" s="170"/>
      <c r="Y21" s="170"/>
      <c r="Z21" s="170"/>
      <c r="AA21" s="170"/>
      <c r="AB21" s="170"/>
      <c r="AC21" s="170"/>
      <c r="AD21" s="170"/>
      <c r="AE21" s="170"/>
      <c r="AF21" s="170"/>
      <c r="AG21" s="170"/>
      <c r="AH21" s="170"/>
      <c r="AI21" s="170"/>
    </row>
    <row r="22" spans="1:35" s="408" customFormat="1" ht="17.25" customHeight="1">
      <c r="A22" s="244"/>
      <c r="B22" s="447">
        <v>5</v>
      </c>
      <c r="C22" s="524" t="s">
        <v>181</v>
      </c>
      <c r="D22" s="448"/>
      <c r="E22" s="449">
        <v>0</v>
      </c>
      <c r="F22" s="449">
        <v>0</v>
      </c>
      <c r="G22" s="449">
        <v>0</v>
      </c>
      <c r="H22" s="449">
        <v>0</v>
      </c>
      <c r="I22" s="449">
        <v>0</v>
      </c>
      <c r="J22" s="450">
        <v>0</v>
      </c>
      <c r="L22" s="170"/>
      <c r="M22" s="170"/>
      <c r="N22" s="170"/>
      <c r="O22" s="170"/>
      <c r="P22" s="170"/>
      <c r="Q22" s="170"/>
      <c r="R22" s="170"/>
      <c r="S22" s="170"/>
      <c r="T22" s="170"/>
      <c r="U22" s="170"/>
      <c r="V22" s="170"/>
      <c r="W22" s="170"/>
      <c r="X22" s="170"/>
      <c r="Y22" s="170"/>
      <c r="Z22" s="170"/>
      <c r="AA22" s="170"/>
      <c r="AB22" s="170"/>
      <c r="AC22" s="170"/>
      <c r="AD22" s="170"/>
      <c r="AE22" s="170"/>
      <c r="AF22" s="170"/>
      <c r="AG22" s="170"/>
      <c r="AH22" s="170"/>
      <c r="AI22" s="170"/>
    </row>
    <row r="23" spans="1:35" s="408" customFormat="1" ht="17.25" customHeight="1">
      <c r="A23" s="244"/>
      <c r="B23" s="423">
        <f>B22+1</f>
        <v>6</v>
      </c>
      <c r="C23" s="524" t="s">
        <v>182</v>
      </c>
      <c r="D23" s="448"/>
      <c r="E23" s="449">
        <v>75.7</v>
      </c>
      <c r="F23" s="449">
        <v>87.100000000000009</v>
      </c>
      <c r="G23" s="449">
        <v>76.8</v>
      </c>
      <c r="H23" s="449">
        <v>82.3</v>
      </c>
      <c r="I23" s="449">
        <v>76.2</v>
      </c>
      <c r="J23" s="450">
        <v>87.9</v>
      </c>
      <c r="L23" s="170"/>
      <c r="M23" s="170"/>
      <c r="N23" s="170"/>
      <c r="O23" s="170"/>
      <c r="P23" s="170"/>
      <c r="Q23" s="170"/>
      <c r="R23" s="170"/>
      <c r="S23" s="170"/>
      <c r="T23" s="170"/>
      <c r="U23" s="170"/>
      <c r="V23" s="170"/>
      <c r="W23" s="170"/>
      <c r="X23" s="170"/>
      <c r="Y23" s="170"/>
      <c r="Z23" s="170"/>
      <c r="AA23" s="170"/>
      <c r="AB23" s="170"/>
      <c r="AC23" s="170"/>
      <c r="AD23" s="170"/>
      <c r="AE23" s="170"/>
      <c r="AF23" s="170"/>
      <c r="AG23" s="170"/>
      <c r="AH23" s="170"/>
      <c r="AI23" s="170"/>
    </row>
    <row r="24" spans="1:35" s="408" customFormat="1" ht="17.25" customHeight="1">
      <c r="A24" s="244"/>
      <c r="B24" s="423">
        <f t="shared" si="0"/>
        <v>7</v>
      </c>
      <c r="C24" s="444" t="s">
        <v>183</v>
      </c>
      <c r="D24" s="448"/>
      <c r="E24" s="525">
        <v>170.47256661018358</v>
      </c>
      <c r="F24" s="525">
        <v>196.00001181009617</v>
      </c>
      <c r="G24" s="525">
        <v>187.04140865032079</v>
      </c>
      <c r="H24" s="525">
        <v>118.37644753895896</v>
      </c>
      <c r="I24" s="525">
        <v>129.89936806486855</v>
      </c>
      <c r="J24" s="526">
        <v>122.04130272492229</v>
      </c>
      <c r="L24" s="170"/>
      <c r="M24" s="170"/>
      <c r="N24" s="170"/>
      <c r="O24" s="170"/>
      <c r="P24" s="170"/>
      <c r="Q24" s="170"/>
      <c r="R24" s="170"/>
      <c r="S24" s="170"/>
      <c r="T24" s="170"/>
      <c r="U24" s="170"/>
      <c r="V24" s="170"/>
      <c r="W24" s="170"/>
      <c r="X24" s="170"/>
      <c r="Y24" s="170"/>
      <c r="Z24" s="170"/>
      <c r="AA24" s="170"/>
      <c r="AB24" s="170"/>
      <c r="AC24" s="170"/>
      <c r="AD24" s="170"/>
      <c r="AE24" s="170"/>
      <c r="AF24" s="170"/>
      <c r="AG24" s="170"/>
      <c r="AH24" s="170"/>
      <c r="AI24" s="170"/>
    </row>
    <row r="25" spans="1:35" s="408" customFormat="1" ht="17.25" customHeight="1" thickBot="1">
      <c r="A25" s="244"/>
      <c r="B25" s="423">
        <f t="shared" si="0"/>
        <v>8</v>
      </c>
      <c r="C25" s="444" t="s">
        <v>184</v>
      </c>
      <c r="D25" s="448"/>
      <c r="E25" s="451">
        <v>1.5947992004492002</v>
      </c>
      <c r="F25" s="451">
        <v>3.7538372553495001</v>
      </c>
      <c r="G25" s="451">
        <v>0</v>
      </c>
      <c r="H25" s="451">
        <v>0</v>
      </c>
      <c r="I25" s="451">
        <v>0</v>
      </c>
      <c r="J25" s="452">
        <v>0</v>
      </c>
      <c r="L25" s="170"/>
      <c r="M25" s="170"/>
      <c r="N25" s="170"/>
      <c r="O25" s="170"/>
      <c r="P25" s="170"/>
      <c r="Q25" s="170"/>
      <c r="R25" s="170"/>
      <c r="S25" s="170"/>
      <c r="T25" s="170"/>
      <c r="U25" s="170"/>
      <c r="V25" s="170"/>
      <c r="W25" s="170"/>
      <c r="X25" s="170"/>
      <c r="Y25" s="170"/>
      <c r="Z25" s="170"/>
      <c r="AA25" s="170"/>
      <c r="AB25" s="170"/>
      <c r="AC25" s="170"/>
      <c r="AD25" s="170"/>
      <c r="AE25" s="170"/>
      <c r="AF25" s="170"/>
      <c r="AG25" s="170"/>
      <c r="AH25" s="170"/>
      <c r="AI25" s="170"/>
    </row>
    <row r="26" spans="1:35" s="408" customFormat="1" ht="17.25" customHeight="1">
      <c r="A26" s="244"/>
      <c r="B26" s="423">
        <f t="shared" si="0"/>
        <v>9</v>
      </c>
      <c r="C26" s="437" t="s">
        <v>185</v>
      </c>
      <c r="D26" s="448"/>
      <c r="E26" s="453">
        <f t="shared" ref="E26:J26" si="1">SUM(E19:E25)</f>
        <v>850.25310365063274</v>
      </c>
      <c r="F26" s="453">
        <f t="shared" si="1"/>
        <v>909.81833459544555</v>
      </c>
      <c r="G26" s="453">
        <f t="shared" si="1"/>
        <v>906.60589584032084</v>
      </c>
      <c r="H26" s="453">
        <f t="shared" si="1"/>
        <v>862.74093298895889</v>
      </c>
      <c r="I26" s="453">
        <f t="shared" si="1"/>
        <v>890.76385545486858</v>
      </c>
      <c r="J26" s="527">
        <f t="shared" si="1"/>
        <v>913.20553252492221</v>
      </c>
      <c r="L26" s="170"/>
      <c r="M26" s="170"/>
      <c r="N26" s="170"/>
      <c r="O26" s="170"/>
      <c r="P26" s="170"/>
      <c r="Q26" s="170"/>
      <c r="R26" s="170"/>
      <c r="S26" s="170"/>
      <c r="T26" s="170"/>
      <c r="U26" s="170"/>
      <c r="V26" s="170"/>
      <c r="W26" s="170"/>
      <c r="X26" s="170"/>
      <c r="Y26" s="170"/>
      <c r="Z26" s="170"/>
      <c r="AA26" s="170"/>
      <c r="AB26" s="170"/>
      <c r="AC26" s="170"/>
      <c r="AD26" s="170"/>
      <c r="AE26" s="170"/>
      <c r="AF26" s="170"/>
      <c r="AG26" s="170"/>
      <c r="AH26" s="170"/>
      <c r="AI26" s="170"/>
    </row>
    <row r="27" spans="1:35" s="408" customFormat="1" ht="17.25" customHeight="1">
      <c r="A27" s="244"/>
      <c r="B27" s="423"/>
      <c r="C27" s="444"/>
      <c r="D27" s="448"/>
      <c r="E27" s="455"/>
      <c r="F27" s="455"/>
      <c r="G27" s="455"/>
      <c r="H27" s="455"/>
      <c r="I27" s="455"/>
      <c r="J27" s="528"/>
      <c r="L27" s="170"/>
      <c r="M27" s="170"/>
      <c r="N27" s="170"/>
      <c r="O27" s="170"/>
      <c r="P27" s="170"/>
      <c r="Q27" s="170"/>
      <c r="R27" s="170"/>
      <c r="S27" s="170"/>
      <c r="T27" s="170"/>
      <c r="U27" s="170"/>
      <c r="V27" s="170"/>
      <c r="W27" s="170"/>
      <c r="X27" s="170"/>
      <c r="Y27" s="170"/>
      <c r="Z27" s="170"/>
      <c r="AA27" s="170"/>
      <c r="AB27" s="170"/>
      <c r="AC27" s="170"/>
      <c r="AD27" s="170"/>
      <c r="AE27" s="170"/>
      <c r="AF27" s="170"/>
      <c r="AG27" s="170"/>
      <c r="AH27" s="170"/>
      <c r="AI27" s="170"/>
    </row>
    <row r="28" spans="1:35" s="408" customFormat="1" ht="17.25" customHeight="1">
      <c r="A28" s="244"/>
      <c r="B28" s="423"/>
      <c r="C28" s="437" t="s">
        <v>186</v>
      </c>
      <c r="D28" s="448"/>
      <c r="E28" s="456"/>
      <c r="F28" s="456"/>
      <c r="G28" s="456"/>
      <c r="H28" s="456"/>
      <c r="I28" s="456"/>
      <c r="J28" s="529"/>
      <c r="L28" s="170"/>
      <c r="M28" s="170"/>
      <c r="N28" s="170"/>
      <c r="O28" s="170"/>
      <c r="P28" s="170"/>
      <c r="Q28" s="170"/>
      <c r="R28" s="170"/>
      <c r="S28" s="170"/>
      <c r="T28" s="170"/>
      <c r="U28" s="170"/>
      <c r="V28" s="170"/>
      <c r="W28" s="170"/>
      <c r="X28" s="170"/>
      <c r="Y28" s="170"/>
      <c r="Z28" s="170"/>
      <c r="AA28" s="170"/>
      <c r="AB28" s="170"/>
      <c r="AC28" s="170"/>
      <c r="AD28" s="170"/>
      <c r="AE28" s="170"/>
      <c r="AF28" s="170"/>
      <c r="AG28" s="170"/>
      <c r="AH28" s="170"/>
      <c r="AI28" s="170"/>
    </row>
    <row r="29" spans="1:35" s="408" customFormat="1" ht="17.25" customHeight="1">
      <c r="A29" s="244"/>
      <c r="B29" s="423">
        <f>B26+1</f>
        <v>10</v>
      </c>
      <c r="C29" s="444" t="s">
        <v>187</v>
      </c>
      <c r="D29" s="448"/>
      <c r="E29" s="445">
        <v>7.35675015869632</v>
      </c>
      <c r="F29" s="445">
        <v>6.4548141233825929</v>
      </c>
      <c r="G29" s="445">
        <v>5.8917339528960095</v>
      </c>
      <c r="H29" s="445">
        <v>5.4276028826460596</v>
      </c>
      <c r="I29" s="445">
        <v>4.6973665548814401</v>
      </c>
      <c r="J29" s="446">
        <v>4.0990805018633107</v>
      </c>
      <c r="L29" s="170"/>
      <c r="M29" s="170"/>
      <c r="N29" s="170"/>
      <c r="O29" s="170"/>
      <c r="P29" s="170"/>
      <c r="Q29" s="170"/>
      <c r="R29" s="170"/>
      <c r="S29" s="170"/>
      <c r="T29" s="170"/>
      <c r="U29" s="170"/>
      <c r="V29" s="170"/>
      <c r="W29" s="170"/>
      <c r="X29" s="170"/>
      <c r="Y29" s="170"/>
      <c r="Z29" s="170"/>
      <c r="AA29" s="170"/>
      <c r="AB29" s="170"/>
      <c r="AC29" s="170"/>
      <c r="AD29" s="170"/>
      <c r="AE29" s="170"/>
      <c r="AF29" s="170"/>
      <c r="AG29" s="170"/>
      <c r="AH29" s="170"/>
      <c r="AI29" s="170"/>
    </row>
    <row r="30" spans="1:35" s="408" customFormat="1" ht="18.600000000000001" customHeight="1">
      <c r="A30" s="244"/>
      <c r="B30" s="423">
        <f>B29+1</f>
        <v>11</v>
      </c>
      <c r="C30" s="530" t="s">
        <v>188</v>
      </c>
      <c r="D30" s="531"/>
      <c r="E30" s="449">
        <v>282.3</v>
      </c>
      <c r="F30" s="449">
        <v>293.8</v>
      </c>
      <c r="G30" s="449">
        <v>302.2</v>
      </c>
      <c r="H30" s="449">
        <v>256.89999999999998</v>
      </c>
      <c r="I30" s="449">
        <v>254.6</v>
      </c>
      <c r="J30" s="450">
        <v>228.6</v>
      </c>
      <c r="L30" s="170"/>
      <c r="M30" s="170"/>
      <c r="N30" s="170"/>
      <c r="O30" s="170"/>
      <c r="P30" s="170"/>
      <c r="Q30" s="170"/>
      <c r="R30" s="170"/>
      <c r="S30" s="170"/>
      <c r="T30" s="170"/>
      <c r="U30" s="170"/>
      <c r="V30" s="170"/>
      <c r="W30" s="170"/>
      <c r="X30" s="170"/>
      <c r="Y30" s="170"/>
      <c r="Z30" s="170"/>
      <c r="AA30" s="170"/>
      <c r="AB30" s="170"/>
      <c r="AC30" s="170"/>
      <c r="AD30" s="170"/>
      <c r="AE30" s="170"/>
      <c r="AF30" s="170"/>
      <c r="AG30" s="170"/>
      <c r="AH30" s="170"/>
      <c r="AI30" s="170"/>
    </row>
    <row r="31" spans="1:35" s="408" customFormat="1" ht="17.25" customHeight="1">
      <c r="A31" s="244"/>
      <c r="B31" s="423">
        <f t="shared" ref="B31:B33" si="2">B30+1</f>
        <v>12</v>
      </c>
      <c r="C31" s="444" t="s">
        <v>189</v>
      </c>
      <c r="D31" s="448"/>
      <c r="E31" s="449">
        <v>-39.212943450508803</v>
      </c>
      <c r="F31" s="449">
        <v>0</v>
      </c>
      <c r="G31" s="449">
        <v>0</v>
      </c>
      <c r="H31" s="449">
        <v>0</v>
      </c>
      <c r="I31" s="449">
        <v>0</v>
      </c>
      <c r="J31" s="450">
        <v>0</v>
      </c>
      <c r="L31" s="170"/>
      <c r="M31" s="170"/>
      <c r="N31" s="170"/>
      <c r="O31" s="170"/>
      <c r="P31" s="170"/>
      <c r="Q31" s="170"/>
      <c r="R31" s="170"/>
      <c r="S31" s="170"/>
      <c r="T31" s="170"/>
      <c r="U31" s="170"/>
      <c r="V31" s="170"/>
      <c r="W31" s="170"/>
      <c r="X31" s="170"/>
      <c r="Y31" s="170"/>
      <c r="Z31" s="170"/>
      <c r="AA31" s="170"/>
      <c r="AB31" s="170"/>
      <c r="AC31" s="170"/>
      <c r="AD31" s="170"/>
      <c r="AE31" s="170"/>
      <c r="AF31" s="170"/>
      <c r="AG31" s="170"/>
      <c r="AH31" s="170"/>
      <c r="AI31" s="170"/>
    </row>
    <row r="32" spans="1:35" s="408" customFormat="1" ht="17.25" customHeight="1" thickBot="1">
      <c r="A32" s="244"/>
      <c r="B32" s="423">
        <f t="shared" si="2"/>
        <v>13</v>
      </c>
      <c r="C32" s="444" t="s">
        <v>190</v>
      </c>
      <c r="D32" s="448"/>
      <c r="E32" s="461">
        <v>486.08871825822013</v>
      </c>
      <c r="F32" s="461">
        <v>500.67588506034565</v>
      </c>
      <c r="G32" s="461">
        <v>516.59737656409766</v>
      </c>
      <c r="H32" s="461">
        <v>535.33763166027484</v>
      </c>
      <c r="I32" s="461">
        <v>556.51441743898044</v>
      </c>
      <c r="J32" s="462">
        <v>578.68743766425075</v>
      </c>
      <c r="L32" s="170"/>
      <c r="M32" s="170"/>
      <c r="N32" s="170"/>
      <c r="O32" s="170"/>
      <c r="P32" s="170"/>
      <c r="Q32" s="170"/>
      <c r="R32" s="170"/>
      <c r="S32" s="170"/>
      <c r="T32" s="170"/>
      <c r="U32" s="170"/>
      <c r="V32" s="170"/>
      <c r="W32" s="170"/>
      <c r="X32" s="170"/>
      <c r="Y32" s="170"/>
      <c r="Z32" s="170"/>
      <c r="AA32" s="170"/>
      <c r="AB32" s="170"/>
      <c r="AC32" s="170"/>
      <c r="AD32" s="170"/>
      <c r="AE32" s="170"/>
      <c r="AF32" s="170"/>
      <c r="AG32" s="170"/>
      <c r="AH32" s="170"/>
      <c r="AI32" s="170"/>
    </row>
    <row r="33" spans="1:35" s="408" customFormat="1" ht="17.25" customHeight="1">
      <c r="A33" s="244"/>
      <c r="B33" s="423">
        <f t="shared" si="2"/>
        <v>14</v>
      </c>
      <c r="C33" s="444" t="s">
        <v>191</v>
      </c>
      <c r="D33" s="448"/>
      <c r="E33" s="453">
        <f t="shared" ref="E33:J33" si="3">SUM(E29:E32)</f>
        <v>736.53252496640766</v>
      </c>
      <c r="F33" s="453">
        <f t="shared" si="3"/>
        <v>800.93069918372828</v>
      </c>
      <c r="G33" s="453">
        <f t="shared" si="3"/>
        <v>824.68911051699365</v>
      </c>
      <c r="H33" s="453">
        <f t="shared" si="3"/>
        <v>797.66523454292087</v>
      </c>
      <c r="I33" s="453">
        <f t="shared" si="3"/>
        <v>815.81178399386181</v>
      </c>
      <c r="J33" s="454">
        <f t="shared" si="3"/>
        <v>811.386518166114</v>
      </c>
      <c r="L33" s="170"/>
      <c r="M33" s="170"/>
      <c r="N33" s="170"/>
      <c r="O33" s="170"/>
      <c r="P33" s="170"/>
      <c r="Q33" s="170"/>
      <c r="R33" s="170"/>
      <c r="S33" s="170"/>
      <c r="T33" s="170"/>
      <c r="U33" s="170"/>
      <c r="V33" s="170"/>
      <c r="W33" s="170"/>
      <c r="X33" s="170"/>
      <c r="Y33" s="170"/>
      <c r="Z33" s="170"/>
      <c r="AA33" s="170"/>
      <c r="AB33" s="170"/>
      <c r="AC33" s="170"/>
      <c r="AD33" s="170"/>
      <c r="AE33" s="170"/>
      <c r="AF33" s="170"/>
      <c r="AG33" s="170"/>
      <c r="AH33" s="170"/>
      <c r="AI33" s="170"/>
    </row>
    <row r="34" spans="1:35" s="408" customFormat="1" ht="17.25" customHeight="1">
      <c r="A34" s="244"/>
      <c r="B34" s="423"/>
      <c r="C34" s="428"/>
      <c r="D34" s="448"/>
      <c r="E34" s="455"/>
      <c r="F34" s="455"/>
      <c r="G34" s="455"/>
      <c r="H34" s="455"/>
      <c r="I34" s="455"/>
      <c r="J34" s="528"/>
      <c r="L34" s="170"/>
      <c r="M34" s="170"/>
      <c r="N34" s="170"/>
      <c r="O34" s="170"/>
      <c r="P34" s="170"/>
      <c r="Q34" s="170"/>
      <c r="R34" s="170"/>
      <c r="S34" s="170"/>
      <c r="T34" s="170"/>
      <c r="U34" s="170"/>
      <c r="V34" s="170"/>
      <c r="W34" s="170"/>
      <c r="X34" s="170"/>
      <c r="Y34" s="170"/>
      <c r="Z34" s="170"/>
      <c r="AA34" s="170"/>
      <c r="AB34" s="170"/>
      <c r="AC34" s="170"/>
      <c r="AD34" s="170"/>
      <c r="AE34" s="170"/>
      <c r="AF34" s="170"/>
      <c r="AG34" s="170"/>
      <c r="AH34" s="170"/>
      <c r="AI34" s="170"/>
    </row>
    <row r="35" spans="1:35" s="408" customFormat="1" ht="17.25" customHeight="1">
      <c r="A35" s="244"/>
      <c r="B35" s="423">
        <f>B33+1</f>
        <v>15</v>
      </c>
      <c r="C35" s="437" t="s">
        <v>192</v>
      </c>
      <c r="D35" s="448"/>
      <c r="E35" s="469">
        <f>E16+E26-E33</f>
        <v>149.0338360131982</v>
      </c>
      <c r="F35" s="469">
        <f>F16+F26-F33</f>
        <v>101.9156715550497</v>
      </c>
      <c r="G35" s="469">
        <f t="shared" ref="G35:I35" si="4">G16+G26-G33</f>
        <v>97.250188238395822</v>
      </c>
      <c r="H35" s="469">
        <f t="shared" si="4"/>
        <v>40.913207097886016</v>
      </c>
      <c r="I35" s="469">
        <f t="shared" si="4"/>
        <v>84.727049010802261</v>
      </c>
      <c r="J35" s="470">
        <f>J16+J26-J33</f>
        <v>79.028836229260833</v>
      </c>
      <c r="L35" s="170"/>
      <c r="M35" s="170"/>
      <c r="N35" s="170"/>
      <c r="O35" s="170"/>
      <c r="P35" s="170"/>
      <c r="Q35" s="170"/>
      <c r="R35" s="170"/>
      <c r="S35" s="170"/>
      <c r="T35" s="170"/>
      <c r="U35" s="170"/>
      <c r="V35" s="170"/>
      <c r="W35" s="170"/>
      <c r="X35" s="170"/>
      <c r="Y35" s="170"/>
      <c r="Z35" s="170"/>
      <c r="AA35" s="170"/>
      <c r="AB35" s="170"/>
      <c r="AC35" s="170"/>
      <c r="AD35" s="170"/>
      <c r="AE35" s="170"/>
      <c r="AF35" s="170"/>
      <c r="AG35" s="170"/>
      <c r="AH35" s="170"/>
      <c r="AI35" s="170"/>
    </row>
    <row r="36" spans="1:35" s="408" customFormat="1" ht="17.25" customHeight="1" thickBot="1">
      <c r="A36" s="244"/>
      <c r="B36" s="423">
        <f>B35+1</f>
        <v>16</v>
      </c>
      <c r="C36" s="437" t="s">
        <v>193</v>
      </c>
      <c r="D36" s="448"/>
      <c r="E36" s="451">
        <v>0</v>
      </c>
      <c r="F36" s="451">
        <v>0</v>
      </c>
      <c r="G36" s="451">
        <v>0</v>
      </c>
      <c r="H36" s="451">
        <v>0</v>
      </c>
      <c r="I36" s="451">
        <v>0</v>
      </c>
      <c r="J36" s="452">
        <v>0</v>
      </c>
      <c r="L36" s="170"/>
      <c r="M36" s="170"/>
      <c r="N36" s="170"/>
      <c r="O36" s="170"/>
      <c r="P36" s="170"/>
      <c r="Q36" s="170"/>
      <c r="R36" s="170"/>
      <c r="S36" s="170"/>
      <c r="T36" s="170"/>
      <c r="U36" s="170"/>
      <c r="V36" s="170"/>
      <c r="W36" s="170"/>
      <c r="X36" s="170"/>
      <c r="Y36" s="170"/>
      <c r="Z36" s="170"/>
      <c r="AA36" s="170"/>
      <c r="AB36" s="170"/>
      <c r="AC36" s="170"/>
      <c r="AD36" s="170"/>
      <c r="AE36" s="170"/>
      <c r="AF36" s="170"/>
      <c r="AG36" s="170"/>
      <c r="AH36" s="170"/>
      <c r="AI36" s="170"/>
    </row>
    <row r="37" spans="1:35" s="408" customFormat="1" ht="17.25" customHeight="1">
      <c r="A37" s="244"/>
      <c r="B37" s="423">
        <f>B36+1</f>
        <v>17</v>
      </c>
      <c r="C37" s="437" t="s">
        <v>194</v>
      </c>
      <c r="D37" s="448"/>
      <c r="E37" s="469">
        <f t="shared" ref="E37:J37" si="5">SUM(E35:E36)</f>
        <v>149.0338360131982</v>
      </c>
      <c r="F37" s="469">
        <f t="shared" si="5"/>
        <v>101.9156715550497</v>
      </c>
      <c r="G37" s="469">
        <f t="shared" si="5"/>
        <v>97.250188238395822</v>
      </c>
      <c r="H37" s="469">
        <f t="shared" si="5"/>
        <v>40.913207097886016</v>
      </c>
      <c r="I37" s="469">
        <f t="shared" si="5"/>
        <v>84.727049010802261</v>
      </c>
      <c r="J37" s="470">
        <f t="shared" si="5"/>
        <v>79.028836229260833</v>
      </c>
      <c r="L37" s="170"/>
      <c r="M37" s="170"/>
      <c r="N37" s="170"/>
      <c r="O37" s="170"/>
      <c r="P37" s="170"/>
      <c r="Q37" s="170"/>
      <c r="R37" s="170"/>
      <c r="S37" s="170"/>
      <c r="T37" s="170"/>
      <c r="U37" s="170"/>
      <c r="V37" s="170"/>
      <c r="W37" s="170"/>
      <c r="X37" s="170"/>
      <c r="Y37" s="170"/>
      <c r="Z37" s="170"/>
      <c r="AA37" s="170"/>
      <c r="AB37" s="170"/>
      <c r="AC37" s="170"/>
      <c r="AD37" s="170"/>
      <c r="AE37" s="170"/>
      <c r="AF37" s="170"/>
      <c r="AG37" s="170"/>
      <c r="AH37" s="170"/>
      <c r="AI37" s="170"/>
    </row>
    <row r="38" spans="1:35" s="408" customFormat="1" ht="17.25" customHeight="1">
      <c r="A38" s="244"/>
      <c r="B38" s="423"/>
      <c r="C38" s="437"/>
      <c r="D38" s="448"/>
      <c r="E38" s="455"/>
      <c r="F38" s="455"/>
      <c r="G38" s="455"/>
      <c r="H38" s="455"/>
      <c r="I38" s="455"/>
      <c r="J38" s="528"/>
      <c r="L38" s="170"/>
      <c r="M38" s="170"/>
      <c r="N38" s="170"/>
      <c r="O38" s="170"/>
      <c r="P38" s="170"/>
      <c r="Q38" s="170"/>
      <c r="R38" s="170"/>
      <c r="S38" s="170"/>
      <c r="T38" s="170"/>
      <c r="U38" s="170"/>
      <c r="V38" s="170"/>
      <c r="W38" s="170"/>
      <c r="X38" s="170"/>
      <c r="Y38" s="170"/>
      <c r="Z38" s="170"/>
      <c r="AA38" s="170"/>
      <c r="AB38" s="170"/>
      <c r="AC38" s="170"/>
      <c r="AD38" s="170"/>
      <c r="AE38" s="170"/>
      <c r="AF38" s="170"/>
      <c r="AG38" s="170"/>
      <c r="AH38" s="170"/>
      <c r="AI38" s="170"/>
    </row>
    <row r="39" spans="1:35" s="408" customFormat="1" ht="17.25" customHeight="1">
      <c r="A39" s="244"/>
      <c r="B39" s="423"/>
      <c r="C39" s="433" t="s">
        <v>216</v>
      </c>
      <c r="D39" s="532"/>
      <c r="E39" s="455"/>
      <c r="F39" s="455"/>
      <c r="G39" s="455"/>
      <c r="H39" s="455"/>
      <c r="I39" s="455"/>
      <c r="J39" s="528"/>
      <c r="L39" s="170"/>
      <c r="M39" s="170"/>
      <c r="N39" s="170"/>
      <c r="O39" s="170"/>
      <c r="P39" s="170"/>
      <c r="Q39" s="170"/>
      <c r="R39" s="170"/>
      <c r="S39" s="170"/>
      <c r="T39" s="170"/>
      <c r="U39" s="170"/>
      <c r="V39" s="170"/>
      <c r="W39" s="170"/>
      <c r="X39" s="170"/>
      <c r="Y39" s="170"/>
      <c r="Z39" s="170"/>
      <c r="AA39" s="170"/>
      <c r="AB39" s="170"/>
      <c r="AC39" s="170"/>
      <c r="AD39" s="170"/>
      <c r="AE39" s="170"/>
      <c r="AF39" s="170"/>
      <c r="AG39" s="170"/>
      <c r="AH39" s="170"/>
      <c r="AI39" s="170"/>
    </row>
    <row r="40" spans="1:35" s="408" customFormat="1" ht="17.25" customHeight="1">
      <c r="A40" s="244"/>
      <c r="B40" s="423">
        <f>B37+1</f>
        <v>18</v>
      </c>
      <c r="C40" s="437" t="s">
        <v>196</v>
      </c>
      <c r="D40" s="448"/>
      <c r="E40" s="445">
        <f t="shared" ref="E40:J40" si="6">E37</f>
        <v>149.0338360131982</v>
      </c>
      <c r="F40" s="445">
        <f t="shared" si="6"/>
        <v>101.9156715550497</v>
      </c>
      <c r="G40" s="445">
        <f t="shared" si="6"/>
        <v>97.250188238395822</v>
      </c>
      <c r="H40" s="445">
        <f t="shared" si="6"/>
        <v>40.913207097886016</v>
      </c>
      <c r="I40" s="445">
        <f t="shared" si="6"/>
        <v>84.727049010802261</v>
      </c>
      <c r="J40" s="446">
        <f t="shared" si="6"/>
        <v>79.028836229260833</v>
      </c>
      <c r="L40" s="170"/>
      <c r="M40" s="170"/>
      <c r="N40" s="170"/>
      <c r="O40" s="170"/>
      <c r="P40" s="170"/>
      <c r="Q40" s="170"/>
      <c r="R40" s="170"/>
      <c r="S40" s="170"/>
      <c r="T40" s="170"/>
      <c r="U40" s="170"/>
      <c r="V40" s="170"/>
      <c r="W40" s="170"/>
      <c r="X40" s="170"/>
      <c r="Y40" s="170"/>
      <c r="Z40" s="170"/>
      <c r="AA40" s="170"/>
      <c r="AB40" s="170"/>
      <c r="AC40" s="170"/>
      <c r="AD40" s="170"/>
      <c r="AE40" s="170"/>
      <c r="AF40" s="170"/>
      <c r="AG40" s="170"/>
      <c r="AH40" s="170"/>
      <c r="AI40" s="170"/>
    </row>
    <row r="41" spans="1:35" s="408" customFormat="1" ht="17.25" customHeight="1" thickBot="1">
      <c r="A41" s="244"/>
      <c r="B41" s="423">
        <f>B40+1</f>
        <v>19</v>
      </c>
      <c r="C41" s="437" t="s">
        <v>197</v>
      </c>
      <c r="D41" s="448"/>
      <c r="E41" s="486">
        <f t="shared" ref="E41:J41" si="7">E59</f>
        <v>0.25</v>
      </c>
      <c r="F41" s="486">
        <f t="shared" si="7"/>
        <v>0.25</v>
      </c>
      <c r="G41" s="486">
        <f t="shared" si="7"/>
        <v>0.25</v>
      </c>
      <c r="H41" s="486">
        <f t="shared" si="7"/>
        <v>0.25</v>
      </c>
      <c r="I41" s="486">
        <f t="shared" si="7"/>
        <v>0.25</v>
      </c>
      <c r="J41" s="487">
        <f t="shared" si="7"/>
        <v>0.25</v>
      </c>
      <c r="L41" s="170"/>
      <c r="M41" s="170"/>
      <c r="N41" s="170"/>
      <c r="O41" s="170"/>
      <c r="P41" s="170"/>
      <c r="Q41" s="170"/>
      <c r="R41" s="170"/>
      <c r="S41" s="170"/>
      <c r="T41" s="170"/>
      <c r="U41" s="170"/>
      <c r="V41" s="170"/>
      <c r="W41" s="170"/>
      <c r="X41" s="170"/>
      <c r="Y41" s="170"/>
      <c r="Z41" s="170"/>
      <c r="AA41" s="170"/>
      <c r="AB41" s="170"/>
      <c r="AC41" s="170"/>
      <c r="AD41" s="170"/>
      <c r="AE41" s="170"/>
      <c r="AF41" s="170"/>
      <c r="AG41" s="170"/>
      <c r="AH41" s="170"/>
      <c r="AI41" s="170"/>
    </row>
    <row r="42" spans="1:35" s="408" customFormat="1" ht="17.25" customHeight="1">
      <c r="A42" s="244"/>
      <c r="B42" s="423">
        <f>B41+1</f>
        <v>20</v>
      </c>
      <c r="C42" s="437" t="s">
        <v>198</v>
      </c>
      <c r="D42" s="448"/>
      <c r="E42" s="469">
        <f t="shared" ref="E42:J42" si="8">E40*E41</f>
        <v>37.258459003299549</v>
      </c>
      <c r="F42" s="469">
        <f t="shared" si="8"/>
        <v>25.478917888762425</v>
      </c>
      <c r="G42" s="469">
        <f t="shared" si="8"/>
        <v>24.312547059598955</v>
      </c>
      <c r="H42" s="469">
        <f t="shared" si="8"/>
        <v>10.228301774471504</v>
      </c>
      <c r="I42" s="469">
        <f t="shared" si="8"/>
        <v>21.181762252700565</v>
      </c>
      <c r="J42" s="470">
        <f t="shared" si="8"/>
        <v>19.757209057315208</v>
      </c>
      <c r="L42" s="170"/>
      <c r="M42" s="170"/>
      <c r="N42" s="170"/>
      <c r="O42" s="170"/>
      <c r="P42" s="170"/>
      <c r="Q42" s="170"/>
      <c r="R42" s="170"/>
      <c r="S42" s="170"/>
      <c r="T42" s="170"/>
      <c r="U42" s="170"/>
      <c r="V42" s="170"/>
      <c r="W42" s="170"/>
      <c r="X42" s="170"/>
      <c r="Y42" s="170"/>
      <c r="Z42" s="170"/>
      <c r="AA42" s="170"/>
      <c r="AB42" s="170"/>
      <c r="AC42" s="170"/>
      <c r="AD42" s="170"/>
      <c r="AE42" s="170"/>
      <c r="AF42" s="170"/>
      <c r="AG42" s="170"/>
      <c r="AH42" s="170"/>
      <c r="AI42" s="170"/>
    </row>
    <row r="43" spans="1:35" s="408" customFormat="1" ht="17.25" customHeight="1">
      <c r="A43" s="244"/>
      <c r="B43" s="423"/>
      <c r="C43" s="437"/>
      <c r="D43" s="448"/>
      <c r="E43" s="445"/>
      <c r="F43" s="445"/>
      <c r="G43" s="445"/>
      <c r="H43" s="445"/>
      <c r="I43" s="445"/>
      <c r="J43" s="446"/>
      <c r="L43" s="170"/>
      <c r="M43" s="170"/>
      <c r="N43" s="170"/>
      <c r="O43" s="170"/>
      <c r="P43" s="170"/>
      <c r="Q43" s="170"/>
      <c r="R43" s="170"/>
      <c r="S43" s="170"/>
      <c r="T43" s="170"/>
      <c r="U43" s="170"/>
      <c r="V43" s="170"/>
      <c r="W43" s="170"/>
      <c r="X43" s="170"/>
      <c r="Y43" s="170"/>
      <c r="Z43" s="170"/>
      <c r="AA43" s="170"/>
      <c r="AB43" s="170"/>
      <c r="AC43" s="170"/>
      <c r="AD43" s="170"/>
      <c r="AE43" s="170"/>
      <c r="AF43" s="170"/>
      <c r="AG43" s="170"/>
      <c r="AH43" s="170"/>
      <c r="AI43" s="170"/>
    </row>
    <row r="44" spans="1:35" s="408" customFormat="1" ht="17.25" customHeight="1">
      <c r="A44" s="244"/>
      <c r="B44" s="423">
        <v>21</v>
      </c>
      <c r="C44" s="475" t="s">
        <v>217</v>
      </c>
      <c r="D44" s="448"/>
      <c r="E44" s="469">
        <v>0</v>
      </c>
      <c r="F44" s="469">
        <v>0</v>
      </c>
      <c r="G44" s="469">
        <v>0</v>
      </c>
      <c r="H44" s="469">
        <v>0</v>
      </c>
      <c r="I44" s="469">
        <v>0</v>
      </c>
      <c r="J44" s="470">
        <v>0</v>
      </c>
      <c r="L44" s="170"/>
      <c r="M44" s="170"/>
      <c r="N44" s="170"/>
      <c r="O44" s="170"/>
      <c r="P44" s="170"/>
      <c r="Q44" s="170"/>
      <c r="R44" s="170"/>
      <c r="S44" s="170"/>
      <c r="T44" s="170"/>
      <c r="U44" s="170"/>
      <c r="V44" s="170"/>
      <c r="W44" s="170"/>
      <c r="X44" s="170"/>
      <c r="Y44" s="170"/>
      <c r="Z44" s="170"/>
      <c r="AA44" s="170"/>
      <c r="AB44" s="170"/>
      <c r="AC44" s="170"/>
      <c r="AD44" s="170"/>
      <c r="AE44" s="170"/>
      <c r="AF44" s="170"/>
      <c r="AG44" s="170"/>
      <c r="AH44" s="170"/>
      <c r="AI44" s="170"/>
    </row>
    <row r="45" spans="1:35" s="408" customFormat="1" ht="17.25" customHeight="1">
      <c r="A45" s="244"/>
      <c r="B45" s="423"/>
      <c r="C45" s="475"/>
      <c r="D45" s="448"/>
      <c r="E45" s="533"/>
      <c r="F45" s="533"/>
      <c r="G45" s="533"/>
      <c r="H45" s="533"/>
      <c r="I45" s="533"/>
      <c r="J45" s="534"/>
      <c r="L45" s="170"/>
      <c r="M45" s="170"/>
      <c r="N45" s="170"/>
      <c r="O45" s="170"/>
      <c r="P45" s="170"/>
      <c r="Q45" s="170"/>
      <c r="R45" s="170"/>
      <c r="S45" s="170"/>
      <c r="T45" s="170"/>
      <c r="U45" s="170"/>
      <c r="V45" s="170"/>
      <c r="W45" s="170"/>
      <c r="X45" s="170"/>
      <c r="Y45" s="170"/>
      <c r="Z45" s="170"/>
      <c r="AA45" s="170"/>
      <c r="AB45" s="170"/>
      <c r="AC45" s="170"/>
      <c r="AD45" s="170"/>
      <c r="AE45" s="170"/>
      <c r="AF45" s="170"/>
      <c r="AG45" s="170"/>
      <c r="AH45" s="170"/>
      <c r="AI45" s="170"/>
    </row>
    <row r="46" spans="1:35" s="408" customFormat="1" ht="17.25" customHeight="1">
      <c r="A46" s="244"/>
      <c r="B46" s="423"/>
      <c r="C46" s="433" t="s">
        <v>200</v>
      </c>
      <c r="D46" s="532"/>
      <c r="E46" s="440"/>
      <c r="F46" s="440"/>
      <c r="G46" s="440"/>
      <c r="H46" s="440"/>
      <c r="I46" s="440"/>
      <c r="J46" s="441"/>
      <c r="L46" s="170"/>
      <c r="M46" s="170"/>
      <c r="N46" s="170"/>
      <c r="O46" s="170"/>
      <c r="P46" s="170"/>
      <c r="Q46" s="170"/>
      <c r="R46" s="170"/>
      <c r="S46" s="170"/>
      <c r="T46" s="170"/>
      <c r="U46" s="170"/>
      <c r="V46" s="170"/>
      <c r="W46" s="170"/>
      <c r="X46" s="170"/>
      <c r="Y46" s="170"/>
      <c r="Z46" s="170"/>
      <c r="AA46" s="170"/>
      <c r="AB46" s="170"/>
      <c r="AC46" s="170"/>
      <c r="AD46" s="170"/>
      <c r="AE46" s="170"/>
      <c r="AF46" s="170"/>
      <c r="AG46" s="170"/>
      <c r="AH46" s="170"/>
      <c r="AI46" s="170"/>
    </row>
    <row r="47" spans="1:35" s="408" customFormat="1" ht="17.25" customHeight="1">
      <c r="A47" s="244"/>
      <c r="B47" s="423">
        <v>22</v>
      </c>
      <c r="C47" s="475" t="s">
        <v>201</v>
      </c>
      <c r="D47" s="448"/>
      <c r="E47" s="469">
        <f t="shared" ref="E47:J47" si="9">E26-E33</f>
        <v>113.72057868422507</v>
      </c>
      <c r="F47" s="469">
        <f t="shared" si="9"/>
        <v>108.88763541171727</v>
      </c>
      <c r="G47" s="469">
        <f t="shared" si="9"/>
        <v>81.91678532332719</v>
      </c>
      <c r="H47" s="469">
        <f t="shared" si="9"/>
        <v>65.075698446038018</v>
      </c>
      <c r="I47" s="469">
        <f t="shared" si="9"/>
        <v>74.952071461006767</v>
      </c>
      <c r="J47" s="470">
        <f t="shared" si="9"/>
        <v>101.8190143588082</v>
      </c>
      <c r="L47" s="170"/>
      <c r="M47" s="170"/>
      <c r="N47" s="170"/>
      <c r="O47" s="170"/>
      <c r="P47" s="170"/>
      <c r="Q47" s="170"/>
      <c r="R47" s="170"/>
      <c r="S47" s="170"/>
      <c r="T47" s="170"/>
      <c r="U47" s="170"/>
      <c r="V47" s="170"/>
      <c r="W47" s="170"/>
      <c r="X47" s="170"/>
      <c r="Y47" s="170"/>
      <c r="Z47" s="170"/>
      <c r="AA47" s="170"/>
      <c r="AB47" s="170"/>
      <c r="AC47" s="170"/>
      <c r="AD47" s="170"/>
      <c r="AE47" s="170"/>
      <c r="AF47" s="170"/>
      <c r="AG47" s="170"/>
      <c r="AH47" s="170"/>
      <c r="AI47" s="170"/>
    </row>
    <row r="48" spans="1:35" s="408" customFormat="1" ht="17.25" customHeight="1" thickBot="1">
      <c r="A48" s="244"/>
      <c r="B48" s="423">
        <f>B47+1</f>
        <v>23</v>
      </c>
      <c r="C48" s="437" t="s">
        <v>202</v>
      </c>
      <c r="D48" s="448"/>
      <c r="E48" s="486">
        <f t="shared" ref="E48:J48" si="10">E64</f>
        <v>0.25</v>
      </c>
      <c r="F48" s="486">
        <f t="shared" si="10"/>
        <v>0.25</v>
      </c>
      <c r="G48" s="486">
        <f t="shared" si="10"/>
        <v>0.25</v>
      </c>
      <c r="H48" s="486">
        <f t="shared" si="10"/>
        <v>0.25</v>
      </c>
      <c r="I48" s="486">
        <f t="shared" si="10"/>
        <v>0.25</v>
      </c>
      <c r="J48" s="487">
        <f t="shared" si="10"/>
        <v>0.25</v>
      </c>
      <c r="L48" s="170"/>
      <c r="M48" s="170"/>
      <c r="N48" s="170"/>
      <c r="O48" s="170"/>
      <c r="P48" s="170"/>
      <c r="Q48" s="170"/>
      <c r="R48" s="170"/>
      <c r="S48" s="170"/>
      <c r="T48" s="170"/>
      <c r="U48" s="170"/>
      <c r="V48" s="170"/>
      <c r="W48" s="170"/>
      <c r="X48" s="170"/>
      <c r="Y48" s="170"/>
      <c r="Z48" s="170"/>
      <c r="AA48" s="170"/>
      <c r="AB48" s="170"/>
      <c r="AC48" s="170"/>
      <c r="AD48" s="170"/>
      <c r="AE48" s="170"/>
      <c r="AF48" s="170"/>
      <c r="AG48" s="170"/>
      <c r="AH48" s="170"/>
      <c r="AI48" s="170"/>
    </row>
    <row r="49" spans="1:35" s="408" customFormat="1" ht="17.25" customHeight="1">
      <c r="A49" s="244"/>
      <c r="B49" s="423">
        <f>B48+1</f>
        <v>24</v>
      </c>
      <c r="C49" s="437" t="s">
        <v>203</v>
      </c>
      <c r="D49" s="448"/>
      <c r="E49" s="471">
        <f>-E47*E48</f>
        <v>-28.430144671056269</v>
      </c>
      <c r="F49" s="471">
        <f t="shared" ref="F49:J49" si="11">-F47*F48</f>
        <v>-27.221908852929317</v>
      </c>
      <c r="G49" s="471">
        <f t="shared" si="11"/>
        <v>-20.479196330831797</v>
      </c>
      <c r="H49" s="471">
        <f t="shared" si="11"/>
        <v>-16.268924611509505</v>
      </c>
      <c r="I49" s="471">
        <f t="shared" si="11"/>
        <v>-18.738017865251692</v>
      </c>
      <c r="J49" s="472">
        <f t="shared" si="11"/>
        <v>-25.454753589702051</v>
      </c>
      <c r="L49" s="170"/>
      <c r="M49" s="170"/>
      <c r="N49" s="170"/>
      <c r="O49" s="170"/>
      <c r="P49" s="170"/>
      <c r="Q49" s="170"/>
      <c r="R49" s="170"/>
      <c r="S49" s="170"/>
      <c r="T49" s="170"/>
      <c r="U49" s="170"/>
      <c r="V49" s="170"/>
      <c r="W49" s="170"/>
      <c r="X49" s="170"/>
      <c r="Y49" s="170"/>
      <c r="Z49" s="170"/>
      <c r="AA49" s="170"/>
      <c r="AB49" s="170"/>
      <c r="AC49" s="170"/>
      <c r="AD49" s="170"/>
      <c r="AE49" s="170"/>
      <c r="AF49" s="170"/>
      <c r="AG49" s="170"/>
      <c r="AH49" s="170"/>
      <c r="AI49" s="170"/>
    </row>
    <row r="50" spans="1:35" s="408" customFormat="1" ht="17.25" customHeight="1">
      <c r="A50" s="244"/>
      <c r="B50" s="423"/>
      <c r="C50" s="444"/>
      <c r="D50" s="448"/>
      <c r="E50" s="440"/>
      <c r="F50" s="440"/>
      <c r="G50" s="440"/>
      <c r="H50" s="440"/>
      <c r="I50" s="440"/>
      <c r="J50" s="441"/>
      <c r="L50" s="170"/>
      <c r="M50" s="170"/>
      <c r="N50" s="170"/>
      <c r="O50" s="170"/>
      <c r="P50" s="170"/>
      <c r="Q50" s="170"/>
      <c r="R50" s="170"/>
      <c r="S50" s="170"/>
      <c r="T50" s="170"/>
      <c r="U50" s="170"/>
      <c r="V50" s="170"/>
      <c r="W50" s="170"/>
      <c r="X50" s="170"/>
      <c r="Y50" s="170"/>
      <c r="Z50" s="170"/>
      <c r="AA50" s="170"/>
      <c r="AB50" s="170"/>
      <c r="AC50" s="170"/>
      <c r="AD50" s="170"/>
      <c r="AE50" s="170"/>
      <c r="AF50" s="170"/>
      <c r="AG50" s="170"/>
      <c r="AH50" s="170"/>
      <c r="AI50" s="170"/>
    </row>
    <row r="51" spans="1:35" s="408" customFormat="1" ht="17.25" customHeight="1">
      <c r="A51" s="244"/>
      <c r="B51" s="423">
        <f>B49+1</f>
        <v>25</v>
      </c>
      <c r="C51" s="475" t="s">
        <v>204</v>
      </c>
      <c r="D51" s="448"/>
      <c r="E51" s="469">
        <f>IF(E35&lt;E36,E35,E36)</f>
        <v>0</v>
      </c>
      <c r="F51" s="469">
        <f t="shared" ref="F51:J51" si="12">IF(F35&lt;F36,F35,F36)</f>
        <v>0</v>
      </c>
      <c r="G51" s="469">
        <f t="shared" si="12"/>
        <v>0</v>
      </c>
      <c r="H51" s="469">
        <f t="shared" si="12"/>
        <v>0</v>
      </c>
      <c r="I51" s="469">
        <f t="shared" si="12"/>
        <v>0</v>
      </c>
      <c r="J51" s="470">
        <f t="shared" si="12"/>
        <v>0</v>
      </c>
      <c r="L51" s="170"/>
      <c r="M51" s="170"/>
      <c r="N51" s="170"/>
      <c r="O51" s="170"/>
      <c r="P51" s="170"/>
      <c r="Q51" s="170"/>
      <c r="R51" s="170"/>
      <c r="S51" s="170"/>
      <c r="T51" s="170"/>
      <c r="U51" s="170"/>
      <c r="V51" s="170"/>
      <c r="W51" s="170"/>
      <c r="X51" s="170"/>
      <c r="Y51" s="170"/>
      <c r="Z51" s="170"/>
      <c r="AA51" s="170"/>
      <c r="AB51" s="170"/>
      <c r="AC51" s="170"/>
      <c r="AD51" s="170"/>
      <c r="AE51" s="170"/>
      <c r="AF51" s="170"/>
      <c r="AG51" s="170"/>
      <c r="AH51" s="170"/>
      <c r="AI51" s="170"/>
    </row>
    <row r="52" spans="1:35" s="408" customFormat="1" ht="17.25" customHeight="1">
      <c r="A52" s="244"/>
      <c r="B52" s="423">
        <f>B51+1</f>
        <v>26</v>
      </c>
      <c r="C52" s="437" t="s">
        <v>205</v>
      </c>
      <c r="D52" s="448"/>
      <c r="E52" s="478">
        <f t="shared" ref="E52:J52" si="13">E59</f>
        <v>0.25</v>
      </c>
      <c r="F52" s="478">
        <f t="shared" si="13"/>
        <v>0.25</v>
      </c>
      <c r="G52" s="478">
        <f t="shared" si="13"/>
        <v>0.25</v>
      </c>
      <c r="H52" s="478">
        <f t="shared" si="13"/>
        <v>0.25</v>
      </c>
      <c r="I52" s="478">
        <f t="shared" si="13"/>
        <v>0.25</v>
      </c>
      <c r="J52" s="479">
        <f t="shared" si="13"/>
        <v>0.25</v>
      </c>
      <c r="L52" s="170"/>
      <c r="M52" s="170"/>
      <c r="N52" s="170"/>
      <c r="O52" s="170"/>
      <c r="P52" s="170"/>
      <c r="Q52" s="170"/>
      <c r="R52" s="170"/>
      <c r="S52" s="170"/>
      <c r="T52" s="170"/>
      <c r="U52" s="170"/>
      <c r="V52" s="170"/>
      <c r="W52" s="170"/>
      <c r="X52" s="170"/>
      <c r="Y52" s="170"/>
      <c r="Z52" s="170"/>
      <c r="AA52" s="170"/>
      <c r="AB52" s="170"/>
      <c r="AC52" s="170"/>
      <c r="AD52" s="170"/>
      <c r="AE52" s="170"/>
      <c r="AF52" s="170"/>
      <c r="AG52" s="170"/>
      <c r="AH52" s="170"/>
      <c r="AI52" s="170"/>
    </row>
    <row r="53" spans="1:35" s="408" customFormat="1" ht="17.25" customHeight="1" thickBot="1">
      <c r="A53" s="244"/>
      <c r="B53" s="423">
        <f>B52+1</f>
        <v>27</v>
      </c>
      <c r="C53" s="437" t="s">
        <v>206</v>
      </c>
      <c r="D53" s="448"/>
      <c r="E53" s="451">
        <f t="shared" ref="E53:J53" si="14">IF(E35&lt;E36,E51*E52,-E51*E52)</f>
        <v>0</v>
      </c>
      <c r="F53" s="451">
        <f>IF(F35&lt;F36,F51*F52,-F51*F52)</f>
        <v>0</v>
      </c>
      <c r="G53" s="451">
        <f t="shared" si="14"/>
        <v>0</v>
      </c>
      <c r="H53" s="451">
        <f t="shared" si="14"/>
        <v>0</v>
      </c>
      <c r="I53" s="451">
        <f t="shared" si="14"/>
        <v>0</v>
      </c>
      <c r="J53" s="452">
        <f t="shared" si="14"/>
        <v>0</v>
      </c>
      <c r="L53" s="170"/>
      <c r="M53" s="170"/>
      <c r="N53" s="170"/>
      <c r="O53" s="170"/>
      <c r="P53" s="170"/>
      <c r="Q53" s="170"/>
      <c r="R53" s="170"/>
      <c r="S53" s="170"/>
      <c r="T53" s="170"/>
      <c r="U53" s="170"/>
      <c r="V53" s="170"/>
      <c r="W53" s="170"/>
      <c r="X53" s="170"/>
      <c r="Y53" s="170"/>
      <c r="Z53" s="170"/>
      <c r="AA53" s="170"/>
      <c r="AB53" s="170"/>
      <c r="AC53" s="170"/>
      <c r="AD53" s="170"/>
      <c r="AE53" s="170"/>
      <c r="AF53" s="170"/>
      <c r="AG53" s="170"/>
      <c r="AH53" s="170"/>
      <c r="AI53" s="170"/>
    </row>
    <row r="54" spans="1:35" s="408" customFormat="1" ht="17.25" customHeight="1">
      <c r="A54" s="244"/>
      <c r="B54" s="423">
        <f>B53+1</f>
        <v>28</v>
      </c>
      <c r="C54" s="475" t="s">
        <v>207</v>
      </c>
      <c r="D54" s="448"/>
      <c r="E54" s="471">
        <f t="shared" ref="E54:J54" si="15">E53+E49</f>
        <v>-28.430144671056269</v>
      </c>
      <c r="F54" s="471">
        <f t="shared" si="15"/>
        <v>-27.221908852929317</v>
      </c>
      <c r="G54" s="471">
        <f t="shared" si="15"/>
        <v>-20.479196330831797</v>
      </c>
      <c r="H54" s="471">
        <f t="shared" si="15"/>
        <v>-16.268924611509505</v>
      </c>
      <c r="I54" s="471">
        <f t="shared" si="15"/>
        <v>-18.738017865251692</v>
      </c>
      <c r="J54" s="472">
        <f t="shared" si="15"/>
        <v>-25.454753589702051</v>
      </c>
      <c r="L54" s="170"/>
      <c r="M54" s="170"/>
      <c r="N54" s="170"/>
      <c r="O54" s="170"/>
      <c r="P54" s="170"/>
      <c r="Q54" s="170"/>
      <c r="R54" s="170"/>
      <c r="S54" s="170"/>
      <c r="T54" s="170"/>
      <c r="U54" s="170"/>
      <c r="V54" s="170"/>
      <c r="W54" s="170"/>
      <c r="X54" s="170"/>
      <c r="Y54" s="170"/>
      <c r="Z54" s="170"/>
      <c r="AA54" s="170"/>
      <c r="AB54" s="170"/>
      <c r="AC54" s="170"/>
      <c r="AD54" s="170"/>
      <c r="AE54" s="170"/>
      <c r="AF54" s="170"/>
      <c r="AG54" s="170"/>
      <c r="AH54" s="170"/>
      <c r="AI54" s="170"/>
    </row>
    <row r="55" spans="1:35" s="408" customFormat="1" ht="17.25" customHeight="1">
      <c r="A55" s="244"/>
      <c r="B55" s="423"/>
      <c r="C55" s="444"/>
      <c r="D55" s="429"/>
      <c r="E55" s="440"/>
      <c r="F55" s="440"/>
      <c r="G55" s="440"/>
      <c r="H55" s="440"/>
      <c r="I55" s="440"/>
      <c r="J55" s="441"/>
      <c r="L55" s="170"/>
      <c r="M55" s="170"/>
      <c r="N55" s="170"/>
      <c r="O55" s="170"/>
      <c r="P55" s="170"/>
      <c r="Q55" s="170"/>
      <c r="R55" s="170"/>
      <c r="S55" s="170"/>
      <c r="T55" s="170"/>
      <c r="U55" s="170"/>
      <c r="V55" s="170"/>
      <c r="W55" s="170"/>
      <c r="X55" s="170"/>
      <c r="Y55" s="170"/>
      <c r="Z55" s="170"/>
      <c r="AA55" s="170"/>
      <c r="AB55" s="170"/>
      <c r="AC55" s="170"/>
      <c r="AD55" s="170"/>
      <c r="AE55" s="170"/>
      <c r="AF55" s="170"/>
      <c r="AG55" s="170"/>
      <c r="AH55" s="170"/>
      <c r="AI55" s="170"/>
    </row>
    <row r="56" spans="1:35" s="408" customFormat="1" ht="17.25" customHeight="1">
      <c r="A56" s="244"/>
      <c r="B56" s="482"/>
      <c r="C56" s="433" t="s">
        <v>197</v>
      </c>
      <c r="D56" s="434"/>
      <c r="E56" s="442"/>
      <c r="F56" s="442"/>
      <c r="G56" s="442"/>
      <c r="H56" s="442"/>
      <c r="I56" s="442"/>
      <c r="J56" s="443"/>
      <c r="L56" s="170"/>
      <c r="M56" s="170"/>
      <c r="N56" s="170"/>
      <c r="O56" s="170"/>
      <c r="P56" s="170"/>
      <c r="Q56" s="170"/>
      <c r="R56" s="170"/>
      <c r="S56" s="170"/>
      <c r="T56" s="170"/>
      <c r="U56" s="170"/>
      <c r="V56" s="170"/>
      <c r="W56" s="170"/>
      <c r="X56" s="170"/>
      <c r="Y56" s="170"/>
      <c r="Z56" s="170"/>
      <c r="AA56" s="170"/>
      <c r="AB56" s="170"/>
      <c r="AC56" s="170"/>
      <c r="AD56" s="170"/>
      <c r="AE56" s="170"/>
      <c r="AF56" s="170"/>
      <c r="AG56" s="170"/>
      <c r="AH56" s="170"/>
      <c r="AI56" s="170"/>
    </row>
    <row r="57" spans="1:35" s="408" customFormat="1" ht="17.25" customHeight="1">
      <c r="A57" s="244"/>
      <c r="B57" s="482">
        <f>B54+1</f>
        <v>29</v>
      </c>
      <c r="C57" s="535" t="s">
        <v>208</v>
      </c>
      <c r="D57" s="485"/>
      <c r="E57" s="536">
        <v>0.15</v>
      </c>
      <c r="F57" s="536">
        <v>0.15</v>
      </c>
      <c r="G57" s="536">
        <v>0.15</v>
      </c>
      <c r="H57" s="536">
        <v>0.15</v>
      </c>
      <c r="I57" s="536">
        <v>0.15</v>
      </c>
      <c r="J57" s="479">
        <v>0.15</v>
      </c>
      <c r="L57" s="170"/>
      <c r="M57" s="170"/>
      <c r="N57" s="170"/>
      <c r="O57" s="170"/>
      <c r="P57" s="170"/>
      <c r="Q57" s="170"/>
      <c r="R57" s="170"/>
      <c r="S57" s="170"/>
      <c r="T57" s="170"/>
      <c r="U57" s="170"/>
      <c r="V57" s="170"/>
      <c r="W57" s="170"/>
      <c r="X57" s="170"/>
      <c r="Y57" s="170"/>
      <c r="Z57" s="170"/>
      <c r="AA57" s="170"/>
      <c r="AB57" s="170"/>
      <c r="AC57" s="170"/>
      <c r="AD57" s="170"/>
      <c r="AE57" s="170"/>
      <c r="AF57" s="170"/>
      <c r="AG57" s="170"/>
      <c r="AH57" s="170"/>
      <c r="AI57" s="170"/>
    </row>
    <row r="58" spans="1:35" s="408" customFormat="1" ht="17.25" customHeight="1" thickBot="1">
      <c r="A58" s="244"/>
      <c r="B58" s="482">
        <f>B57+1</f>
        <v>30</v>
      </c>
      <c r="C58" s="484" t="s">
        <v>209</v>
      </c>
      <c r="D58" s="485"/>
      <c r="E58" s="537">
        <v>0.1</v>
      </c>
      <c r="F58" s="537">
        <v>0.1</v>
      </c>
      <c r="G58" s="537">
        <v>0.1</v>
      </c>
      <c r="H58" s="537">
        <v>0.1</v>
      </c>
      <c r="I58" s="537">
        <v>0.1</v>
      </c>
      <c r="J58" s="487">
        <v>0.1</v>
      </c>
      <c r="L58" s="170"/>
      <c r="M58" s="170"/>
      <c r="N58" s="170"/>
      <c r="O58" s="170"/>
      <c r="P58" s="170"/>
      <c r="Q58" s="170"/>
      <c r="R58" s="170"/>
      <c r="S58" s="170"/>
      <c r="T58" s="170"/>
      <c r="U58" s="170"/>
      <c r="V58" s="170"/>
      <c r="W58" s="170"/>
      <c r="X58" s="170"/>
      <c r="Y58" s="170"/>
      <c r="Z58" s="170"/>
      <c r="AA58" s="170"/>
      <c r="AB58" s="170"/>
      <c r="AC58" s="170"/>
      <c r="AD58" s="170"/>
      <c r="AE58" s="170"/>
      <c r="AF58" s="170"/>
      <c r="AG58" s="170"/>
      <c r="AH58" s="170"/>
      <c r="AI58" s="170"/>
    </row>
    <row r="59" spans="1:35" s="408" customFormat="1" ht="17.25" customHeight="1">
      <c r="A59" s="244"/>
      <c r="B59" s="482">
        <f>B58+1</f>
        <v>31</v>
      </c>
      <c r="C59" s="535" t="s">
        <v>210</v>
      </c>
      <c r="D59" s="485"/>
      <c r="E59" s="489">
        <f t="shared" ref="E59:J59" si="16">SUM(E57:E58)</f>
        <v>0.25</v>
      </c>
      <c r="F59" s="489">
        <f t="shared" si="16"/>
        <v>0.25</v>
      </c>
      <c r="G59" s="489">
        <f t="shared" si="16"/>
        <v>0.25</v>
      </c>
      <c r="H59" s="489">
        <f t="shared" si="16"/>
        <v>0.25</v>
      </c>
      <c r="I59" s="489">
        <f t="shared" si="16"/>
        <v>0.25</v>
      </c>
      <c r="J59" s="490">
        <f t="shared" si="16"/>
        <v>0.25</v>
      </c>
      <c r="L59" s="170"/>
      <c r="M59" s="170"/>
      <c r="N59" s="170"/>
      <c r="O59" s="170"/>
      <c r="P59" s="170"/>
      <c r="Q59" s="170"/>
      <c r="R59" s="170"/>
      <c r="S59" s="170"/>
      <c r="T59" s="170"/>
      <c r="U59" s="170"/>
      <c r="V59" s="170"/>
      <c r="W59" s="170"/>
      <c r="X59" s="170"/>
      <c r="Y59" s="170"/>
      <c r="Z59" s="170"/>
      <c r="AA59" s="170"/>
      <c r="AB59" s="170"/>
      <c r="AC59" s="170"/>
      <c r="AD59" s="170"/>
      <c r="AE59" s="170"/>
      <c r="AF59" s="170"/>
      <c r="AG59" s="170"/>
      <c r="AH59" s="170"/>
      <c r="AI59" s="170"/>
    </row>
    <row r="60" spans="1:35" s="408" customFormat="1" ht="17.25" customHeight="1">
      <c r="A60" s="244"/>
      <c r="B60" s="491"/>
      <c r="C60" s="428"/>
      <c r="D60" s="429"/>
      <c r="E60" s="493"/>
      <c r="F60" s="493"/>
      <c r="G60" s="493"/>
      <c r="H60" s="493"/>
      <c r="I60" s="493"/>
      <c r="J60" s="494"/>
      <c r="L60" s="170"/>
      <c r="M60" s="170"/>
      <c r="N60" s="170"/>
      <c r="O60" s="170"/>
      <c r="P60" s="170"/>
      <c r="Q60" s="170"/>
      <c r="R60" s="170"/>
      <c r="S60" s="170"/>
      <c r="T60" s="170"/>
      <c r="U60" s="170"/>
      <c r="V60" s="170"/>
      <c r="W60" s="170"/>
      <c r="X60" s="170"/>
      <c r="Y60" s="170"/>
      <c r="Z60" s="170"/>
      <c r="AA60" s="170"/>
      <c r="AB60" s="170"/>
      <c r="AC60" s="170"/>
      <c r="AD60" s="170"/>
      <c r="AE60" s="170"/>
      <c r="AF60" s="170"/>
      <c r="AG60" s="170"/>
      <c r="AH60" s="170"/>
      <c r="AI60" s="170"/>
    </row>
    <row r="61" spans="1:35" s="408" customFormat="1" ht="17.25" customHeight="1">
      <c r="A61" s="244"/>
      <c r="B61" s="482"/>
      <c r="C61" s="433" t="s">
        <v>211</v>
      </c>
      <c r="D61" s="434"/>
      <c r="E61" s="495"/>
      <c r="F61" s="495"/>
      <c r="G61" s="495"/>
      <c r="H61" s="495"/>
      <c r="I61" s="495"/>
      <c r="J61" s="496"/>
      <c r="L61" s="170"/>
      <c r="M61" s="170"/>
      <c r="N61" s="170"/>
      <c r="O61" s="170"/>
      <c r="P61" s="170"/>
      <c r="Q61" s="170"/>
      <c r="R61" s="170"/>
      <c r="S61" s="170"/>
      <c r="T61" s="170"/>
      <c r="U61" s="170"/>
      <c r="V61" s="170"/>
      <c r="W61" s="170"/>
      <c r="X61" s="170"/>
      <c r="Y61" s="170"/>
      <c r="Z61" s="170"/>
      <c r="AA61" s="170"/>
      <c r="AB61" s="170"/>
      <c r="AC61" s="170"/>
      <c r="AD61" s="170"/>
      <c r="AE61" s="170"/>
      <c r="AF61" s="170"/>
      <c r="AG61" s="170"/>
      <c r="AH61" s="170"/>
      <c r="AI61" s="170"/>
    </row>
    <row r="62" spans="1:35" s="408" customFormat="1" ht="17.25" customHeight="1">
      <c r="A62" s="244"/>
      <c r="B62" s="482">
        <f>B59+1</f>
        <v>32</v>
      </c>
      <c r="C62" s="535" t="s">
        <v>208</v>
      </c>
      <c r="D62" s="485"/>
      <c r="E62" s="536">
        <v>0.15</v>
      </c>
      <c r="F62" s="536">
        <v>0.15</v>
      </c>
      <c r="G62" s="536">
        <v>0.15</v>
      </c>
      <c r="H62" s="536">
        <v>0.15</v>
      </c>
      <c r="I62" s="536">
        <v>0.15</v>
      </c>
      <c r="J62" s="538">
        <v>0.15</v>
      </c>
      <c r="L62" s="170"/>
      <c r="M62" s="170"/>
      <c r="N62" s="170"/>
      <c r="O62" s="170"/>
      <c r="P62" s="170"/>
      <c r="Q62" s="170"/>
      <c r="R62" s="170"/>
      <c r="S62" s="170"/>
      <c r="T62" s="170"/>
      <c r="U62" s="170"/>
      <c r="V62" s="170"/>
      <c r="W62" s="170"/>
      <c r="X62" s="170"/>
      <c r="Y62" s="170"/>
      <c r="Z62" s="170"/>
      <c r="AA62" s="170"/>
      <c r="AB62" s="170"/>
      <c r="AC62" s="170"/>
      <c r="AD62" s="170"/>
      <c r="AE62" s="170"/>
      <c r="AF62" s="170"/>
      <c r="AG62" s="170"/>
      <c r="AH62" s="170"/>
      <c r="AI62" s="170"/>
    </row>
    <row r="63" spans="1:35" s="408" customFormat="1" ht="17.25" customHeight="1" thickBot="1">
      <c r="A63" s="244"/>
      <c r="B63" s="482">
        <f>B62+1</f>
        <v>33</v>
      </c>
      <c r="C63" s="484" t="s">
        <v>209</v>
      </c>
      <c r="D63" s="485"/>
      <c r="E63" s="537">
        <v>0.1</v>
      </c>
      <c r="F63" s="537">
        <v>0.1</v>
      </c>
      <c r="G63" s="537">
        <v>0.1</v>
      </c>
      <c r="H63" s="537">
        <v>0.1</v>
      </c>
      <c r="I63" s="537">
        <v>0.1</v>
      </c>
      <c r="J63" s="539">
        <v>0.1</v>
      </c>
      <c r="L63" s="170"/>
      <c r="M63" s="170"/>
      <c r="N63" s="170"/>
      <c r="O63" s="170"/>
      <c r="P63" s="170"/>
      <c r="Q63" s="170"/>
      <c r="R63" s="170"/>
      <c r="S63" s="170"/>
      <c r="T63" s="170"/>
      <c r="U63" s="170"/>
      <c r="V63" s="170"/>
      <c r="W63" s="170"/>
      <c r="X63" s="170"/>
      <c r="Y63" s="170"/>
      <c r="Z63" s="170"/>
      <c r="AA63" s="170"/>
      <c r="AB63" s="170"/>
      <c r="AC63" s="170"/>
      <c r="AD63" s="170"/>
      <c r="AE63" s="170"/>
      <c r="AF63" s="170"/>
      <c r="AG63" s="170"/>
      <c r="AH63" s="170"/>
      <c r="AI63" s="170"/>
    </row>
    <row r="64" spans="1:35" s="408" customFormat="1" ht="17.25" customHeight="1" thickBot="1">
      <c r="A64" s="244"/>
      <c r="B64" s="497">
        <f>B63+1</f>
        <v>34</v>
      </c>
      <c r="C64" s="540" t="s">
        <v>212</v>
      </c>
      <c r="D64" s="499"/>
      <c r="E64" s="500">
        <f t="shared" ref="E64:J64" si="17">SUM(E62:E63)</f>
        <v>0.25</v>
      </c>
      <c r="F64" s="500">
        <f t="shared" si="17"/>
        <v>0.25</v>
      </c>
      <c r="G64" s="500">
        <f t="shared" si="17"/>
        <v>0.25</v>
      </c>
      <c r="H64" s="500">
        <f t="shared" si="17"/>
        <v>0.25</v>
      </c>
      <c r="I64" s="500">
        <f t="shared" si="17"/>
        <v>0.25</v>
      </c>
      <c r="J64" s="501">
        <f t="shared" si="17"/>
        <v>0.25</v>
      </c>
      <c r="L64" s="170"/>
      <c r="M64" s="170"/>
      <c r="N64" s="170"/>
      <c r="O64" s="170"/>
      <c r="P64" s="170"/>
      <c r="Q64" s="170"/>
      <c r="R64" s="170"/>
      <c r="S64" s="170"/>
      <c r="T64" s="170"/>
      <c r="U64" s="170"/>
      <c r="V64" s="170"/>
      <c r="W64" s="170"/>
      <c r="X64" s="170"/>
      <c r="Y64" s="170"/>
      <c r="Z64" s="170"/>
      <c r="AA64" s="170"/>
      <c r="AB64" s="170"/>
      <c r="AC64" s="170"/>
      <c r="AD64" s="170"/>
      <c r="AE64" s="170"/>
      <c r="AF64" s="170"/>
      <c r="AG64" s="170"/>
      <c r="AH64" s="170"/>
      <c r="AI64" s="170"/>
    </row>
    <row r="65" spans="1:35" s="408" customFormat="1" ht="17.25" customHeight="1">
      <c r="A65" s="244"/>
      <c r="B65" s="244"/>
      <c r="C65" s="244"/>
      <c r="D65" s="244"/>
      <c r="E65" s="244"/>
      <c r="F65" s="541"/>
      <c r="G65" s="541"/>
      <c r="H65" s="244"/>
      <c r="I65" s="244"/>
      <c r="J65" s="244"/>
      <c r="L65" s="170"/>
      <c r="M65" s="170"/>
      <c r="N65" s="170"/>
      <c r="O65" s="170"/>
      <c r="P65" s="170"/>
      <c r="Q65" s="170"/>
      <c r="R65" s="170"/>
      <c r="S65" s="170"/>
      <c r="T65" s="170"/>
      <c r="U65" s="170"/>
      <c r="V65" s="170"/>
      <c r="W65" s="170"/>
      <c r="X65" s="170"/>
      <c r="Y65" s="170"/>
      <c r="Z65" s="170"/>
      <c r="AA65" s="170"/>
      <c r="AB65" s="170"/>
      <c r="AC65" s="170"/>
      <c r="AD65" s="170"/>
      <c r="AE65" s="170"/>
      <c r="AF65" s="170"/>
      <c r="AG65" s="170"/>
      <c r="AH65" s="170"/>
      <c r="AI65" s="170"/>
    </row>
    <row r="66" spans="1:35" s="408" customFormat="1" ht="17.25" customHeight="1">
      <c r="A66" s="244"/>
      <c r="B66" s="244" t="s">
        <v>32</v>
      </c>
      <c r="C66" s="244"/>
      <c r="D66" s="244"/>
      <c r="E66" s="542"/>
      <c r="F66" s="244"/>
      <c r="G66" s="244"/>
      <c r="H66" s="244"/>
      <c r="I66" s="244"/>
      <c r="J66" s="244"/>
      <c r="L66" s="170"/>
      <c r="M66" s="170"/>
      <c r="N66" s="170"/>
      <c r="O66" s="170"/>
      <c r="P66" s="170"/>
      <c r="Q66" s="170"/>
      <c r="R66" s="170"/>
      <c r="S66" s="170"/>
      <c r="T66" s="170"/>
      <c r="U66" s="170"/>
      <c r="V66" s="170"/>
      <c r="W66" s="170"/>
      <c r="X66" s="170"/>
      <c r="Y66" s="170"/>
      <c r="Z66" s="170"/>
      <c r="AA66" s="170"/>
      <c r="AB66" s="170"/>
      <c r="AC66" s="170"/>
      <c r="AD66" s="170"/>
      <c r="AE66" s="170"/>
      <c r="AF66" s="170"/>
      <c r="AG66" s="170"/>
      <c r="AH66" s="170"/>
      <c r="AI66" s="170"/>
    </row>
    <row r="67" spans="1:35" s="408" customFormat="1" ht="32.1" customHeight="1">
      <c r="A67" s="244"/>
      <c r="B67" s="413">
        <v>1</v>
      </c>
      <c r="C67" s="561" t="s">
        <v>218</v>
      </c>
      <c r="D67" s="561"/>
      <c r="E67" s="561"/>
      <c r="F67" s="561"/>
      <c r="G67" s="561"/>
      <c r="H67" s="561"/>
      <c r="I67" s="561"/>
      <c r="J67" s="561"/>
      <c r="L67" s="170"/>
      <c r="M67" s="170"/>
      <c r="N67" s="170"/>
      <c r="O67" s="170"/>
      <c r="P67" s="170"/>
      <c r="Q67" s="170"/>
      <c r="R67" s="170"/>
      <c r="S67" s="170"/>
      <c r="T67" s="170"/>
      <c r="U67" s="170"/>
      <c r="V67" s="170"/>
      <c r="W67" s="170"/>
      <c r="X67" s="170"/>
      <c r="Y67" s="170"/>
      <c r="Z67" s="170"/>
      <c r="AA67" s="170"/>
      <c r="AB67" s="170"/>
      <c r="AC67" s="170"/>
      <c r="AD67" s="170"/>
      <c r="AE67" s="170"/>
      <c r="AF67" s="170"/>
      <c r="AG67" s="170"/>
      <c r="AH67" s="170"/>
      <c r="AI67" s="170"/>
    </row>
    <row r="68" spans="1:35" s="408" customFormat="1" ht="33" customHeight="1">
      <c r="A68" s="244"/>
      <c r="B68" s="543"/>
      <c r="C68" s="562"/>
      <c r="D68" s="562"/>
      <c r="E68" s="562"/>
      <c r="F68" s="562"/>
      <c r="G68" s="562"/>
      <c r="H68" s="562"/>
      <c r="I68" s="562"/>
      <c r="J68" s="562"/>
      <c r="K68" s="244"/>
      <c r="L68" s="170"/>
      <c r="M68" s="170"/>
      <c r="N68" s="170"/>
      <c r="O68" s="170"/>
      <c r="P68" s="170"/>
      <c r="Q68" s="170"/>
      <c r="R68" s="170"/>
      <c r="S68" s="170"/>
      <c r="T68" s="170"/>
      <c r="U68" s="170"/>
      <c r="V68" s="170"/>
      <c r="W68" s="170"/>
      <c r="X68" s="170"/>
      <c r="Y68" s="170"/>
      <c r="Z68" s="170"/>
      <c r="AA68" s="170"/>
      <c r="AB68" s="170"/>
      <c r="AC68" s="170"/>
      <c r="AD68" s="170"/>
      <c r="AE68" s="170"/>
      <c r="AF68" s="170"/>
      <c r="AG68" s="170"/>
      <c r="AH68" s="170"/>
      <c r="AI68" s="170"/>
    </row>
    <row r="69" spans="1:35" s="408" customFormat="1" ht="55.5" customHeight="1">
      <c r="A69" s="244"/>
      <c r="B69" s="543"/>
      <c r="C69" s="562"/>
      <c r="D69" s="562"/>
      <c r="E69" s="562"/>
      <c r="F69" s="562"/>
      <c r="G69" s="562"/>
      <c r="H69" s="562"/>
      <c r="I69" s="562"/>
      <c r="J69" s="562"/>
      <c r="K69" s="244"/>
      <c r="L69" s="170"/>
      <c r="M69" s="170"/>
      <c r="N69" s="170"/>
      <c r="O69" s="170"/>
      <c r="P69" s="170"/>
      <c r="Q69" s="170"/>
      <c r="R69" s="170"/>
      <c r="S69" s="170"/>
      <c r="T69" s="170"/>
      <c r="U69" s="170"/>
      <c r="V69" s="170"/>
      <c r="W69" s="170"/>
      <c r="X69" s="170"/>
      <c r="Y69" s="170"/>
      <c r="Z69" s="170"/>
      <c r="AA69" s="170"/>
      <c r="AB69" s="170"/>
      <c r="AC69" s="170"/>
      <c r="AD69" s="170"/>
      <c r="AE69" s="170"/>
      <c r="AF69" s="170"/>
      <c r="AG69" s="170"/>
      <c r="AH69" s="170"/>
      <c r="AI69" s="170"/>
    </row>
    <row r="70" spans="1:35" s="408" customFormat="1" ht="15">
      <c r="A70" s="244"/>
      <c r="D70" s="544"/>
      <c r="E70" s="544"/>
      <c r="F70" s="544"/>
      <c r="G70" s="544"/>
      <c r="H70" s="544"/>
      <c r="I70" s="544"/>
      <c r="J70" s="544"/>
      <c r="K70" s="244"/>
      <c r="L70" s="170"/>
      <c r="M70" s="170"/>
      <c r="N70" s="170"/>
      <c r="O70" s="170"/>
      <c r="P70" s="170"/>
      <c r="Q70" s="170"/>
      <c r="R70" s="170"/>
      <c r="S70" s="170"/>
      <c r="T70" s="170"/>
      <c r="U70" s="170"/>
      <c r="V70" s="170"/>
      <c r="W70" s="170"/>
      <c r="X70" s="170"/>
      <c r="Y70" s="170"/>
      <c r="Z70" s="170"/>
      <c r="AA70" s="170"/>
      <c r="AB70" s="170"/>
      <c r="AC70" s="170"/>
      <c r="AD70" s="170"/>
      <c r="AE70" s="170"/>
      <c r="AF70" s="170"/>
      <c r="AG70" s="170"/>
      <c r="AH70" s="170"/>
      <c r="AI70" s="170"/>
    </row>
    <row r="71" spans="1:35" s="408" customFormat="1" ht="15">
      <c r="A71" s="244"/>
      <c r="B71" s="543"/>
      <c r="C71" s="545"/>
      <c r="D71" s="544"/>
      <c r="E71" s="544"/>
      <c r="F71" s="544"/>
      <c r="G71" s="544"/>
      <c r="H71" s="544"/>
      <c r="I71" s="544"/>
      <c r="J71" s="544"/>
      <c r="K71" s="244"/>
      <c r="L71" s="170"/>
      <c r="M71" s="170"/>
      <c r="N71" s="170"/>
      <c r="O71" s="170"/>
      <c r="P71" s="170"/>
      <c r="Q71" s="170"/>
      <c r="R71" s="170"/>
      <c r="S71" s="170"/>
      <c r="T71" s="170"/>
      <c r="U71" s="170"/>
      <c r="V71" s="170"/>
      <c r="W71" s="170"/>
      <c r="X71" s="170"/>
      <c r="Y71" s="170"/>
      <c r="Z71" s="170"/>
      <c r="AA71" s="170"/>
      <c r="AB71" s="170"/>
      <c r="AC71" s="170"/>
      <c r="AD71" s="170"/>
      <c r="AE71" s="170"/>
      <c r="AF71" s="170"/>
      <c r="AG71" s="170"/>
      <c r="AH71" s="170"/>
      <c r="AI71" s="170"/>
    </row>
    <row r="72" spans="1:35" s="408" customFormat="1" ht="15">
      <c r="A72" s="244"/>
      <c r="B72" s="244"/>
      <c r="C72" s="244"/>
      <c r="D72" s="244"/>
      <c r="E72" s="244"/>
      <c r="F72" s="244"/>
      <c r="G72" s="244"/>
      <c r="H72" s="244"/>
      <c r="I72" s="244"/>
      <c r="J72" s="244"/>
      <c r="K72" s="244"/>
      <c r="L72" s="170"/>
      <c r="M72" s="170"/>
      <c r="N72" s="170"/>
      <c r="O72" s="170"/>
      <c r="P72" s="170"/>
      <c r="Q72" s="170"/>
      <c r="R72" s="170"/>
      <c r="S72" s="170"/>
      <c r="T72" s="170"/>
      <c r="U72" s="170"/>
      <c r="V72" s="170"/>
      <c r="W72" s="170"/>
      <c r="X72" s="170"/>
      <c r="Y72" s="170"/>
      <c r="Z72" s="170"/>
      <c r="AA72" s="170"/>
      <c r="AB72" s="170"/>
      <c r="AC72" s="170"/>
      <c r="AD72" s="170"/>
      <c r="AE72" s="170"/>
      <c r="AF72" s="170"/>
      <c r="AG72" s="170"/>
      <c r="AH72" s="170"/>
      <c r="AI72" s="170"/>
    </row>
    <row r="73" spans="1:35" s="408" customFormat="1" ht="15">
      <c r="A73" s="244"/>
      <c r="B73" s="244"/>
      <c r="C73" s="244"/>
      <c r="D73" s="244"/>
      <c r="E73" s="244"/>
      <c r="F73" s="244"/>
      <c r="G73" s="244"/>
      <c r="H73" s="244"/>
      <c r="I73" s="244"/>
      <c r="J73" s="244"/>
      <c r="K73" s="244"/>
      <c r="L73" s="170"/>
      <c r="M73" s="170"/>
      <c r="N73" s="170"/>
      <c r="O73" s="170"/>
      <c r="P73" s="170"/>
      <c r="Q73" s="170"/>
      <c r="R73" s="170"/>
      <c r="S73" s="170"/>
      <c r="T73" s="170"/>
      <c r="U73" s="170"/>
      <c r="V73" s="170"/>
      <c r="W73" s="170"/>
      <c r="X73" s="170"/>
      <c r="Y73" s="170"/>
      <c r="Z73" s="170"/>
      <c r="AA73" s="170"/>
      <c r="AB73" s="170"/>
      <c r="AC73" s="170"/>
      <c r="AD73" s="170"/>
      <c r="AE73" s="170"/>
      <c r="AF73" s="170"/>
      <c r="AG73" s="170"/>
      <c r="AH73" s="170"/>
      <c r="AI73" s="170"/>
    </row>
    <row r="74" spans="1:35" s="408" customFormat="1" ht="15">
      <c r="A74" s="244"/>
      <c r="B74" s="244"/>
      <c r="C74" s="244"/>
      <c r="D74" s="244"/>
      <c r="E74" s="244"/>
      <c r="F74" s="244"/>
      <c r="G74" s="244"/>
      <c r="H74" s="244"/>
      <c r="I74" s="244"/>
      <c r="J74" s="244"/>
      <c r="K74" s="244"/>
      <c r="L74" s="170"/>
      <c r="M74" s="170"/>
      <c r="N74" s="170"/>
      <c r="O74" s="170"/>
      <c r="P74" s="170"/>
      <c r="Q74" s="170"/>
      <c r="R74" s="170"/>
      <c r="S74" s="170"/>
      <c r="T74" s="170"/>
      <c r="U74" s="170"/>
      <c r="V74" s="170"/>
      <c r="W74" s="170"/>
      <c r="X74" s="170"/>
      <c r="Y74" s="170"/>
      <c r="Z74" s="170"/>
      <c r="AA74" s="170"/>
      <c r="AB74" s="170"/>
      <c r="AC74" s="170"/>
      <c r="AD74" s="170"/>
      <c r="AE74" s="170"/>
      <c r="AF74" s="170"/>
      <c r="AG74" s="170"/>
      <c r="AH74" s="170"/>
      <c r="AI74" s="170"/>
    </row>
    <row r="75" spans="1:35" s="408" customFormat="1" ht="15">
      <c r="A75" s="244"/>
      <c r="B75" s="244"/>
      <c r="C75" s="244"/>
      <c r="D75" s="244"/>
      <c r="E75" s="244"/>
      <c r="F75" s="244"/>
      <c r="G75" s="244"/>
      <c r="H75" s="244"/>
      <c r="I75" s="244"/>
      <c r="J75" s="244"/>
      <c r="K75" s="244"/>
      <c r="L75" s="170"/>
      <c r="M75" s="170"/>
      <c r="N75" s="170"/>
      <c r="O75" s="170"/>
      <c r="P75" s="170"/>
      <c r="Q75" s="170"/>
      <c r="R75" s="170"/>
      <c r="S75" s="170"/>
      <c r="T75" s="170"/>
      <c r="U75" s="170"/>
      <c r="V75" s="170"/>
      <c r="W75" s="170"/>
      <c r="X75" s="170"/>
      <c r="Y75" s="170"/>
      <c r="Z75" s="170"/>
      <c r="AA75" s="170"/>
      <c r="AB75" s="170"/>
      <c r="AC75" s="170"/>
      <c r="AD75" s="170"/>
      <c r="AE75" s="170"/>
      <c r="AF75" s="170"/>
      <c r="AG75" s="170"/>
      <c r="AH75" s="170"/>
      <c r="AI75" s="170"/>
    </row>
    <row r="76" spans="1:35" s="408" customFormat="1" ht="15">
      <c r="A76" s="244"/>
      <c r="B76" s="244"/>
      <c r="C76" s="244"/>
      <c r="D76" s="244"/>
      <c r="E76" s="244"/>
      <c r="F76" s="244"/>
      <c r="G76" s="244"/>
      <c r="H76" s="244"/>
      <c r="I76" s="244"/>
      <c r="J76" s="244"/>
      <c r="K76" s="244"/>
      <c r="L76" s="170"/>
      <c r="M76" s="170"/>
      <c r="N76" s="170"/>
      <c r="O76" s="170"/>
      <c r="P76" s="170"/>
      <c r="Q76" s="170"/>
      <c r="R76" s="170"/>
      <c r="S76" s="170"/>
      <c r="T76" s="170"/>
      <c r="U76" s="170"/>
      <c r="V76" s="170"/>
      <c r="W76" s="170"/>
      <c r="X76" s="170"/>
      <c r="Y76" s="170"/>
      <c r="Z76" s="170"/>
      <c r="AA76" s="170"/>
      <c r="AB76" s="170"/>
      <c r="AC76" s="170"/>
      <c r="AD76" s="170"/>
      <c r="AE76" s="170"/>
      <c r="AF76" s="170"/>
      <c r="AG76" s="170"/>
      <c r="AH76" s="170"/>
      <c r="AI76" s="170"/>
    </row>
    <row r="77" spans="1:35" s="408" customFormat="1" ht="15">
      <c r="A77" s="244"/>
      <c r="B77" s="244"/>
      <c r="C77" s="244"/>
      <c r="D77" s="244"/>
      <c r="E77" s="244"/>
      <c r="F77" s="244"/>
      <c r="G77" s="244"/>
      <c r="H77" s="244"/>
      <c r="I77" s="244"/>
      <c r="J77" s="244"/>
      <c r="K77" s="244"/>
      <c r="L77" s="170"/>
      <c r="M77" s="170"/>
      <c r="N77" s="170"/>
      <c r="O77" s="170"/>
      <c r="P77" s="170"/>
      <c r="Q77" s="170"/>
      <c r="R77" s="170"/>
      <c r="S77" s="170"/>
      <c r="T77" s="170"/>
      <c r="U77" s="170"/>
      <c r="V77" s="170"/>
      <c r="W77" s="170"/>
      <c r="X77" s="170"/>
      <c r="Y77" s="170"/>
      <c r="Z77" s="170"/>
      <c r="AA77" s="170"/>
      <c r="AB77" s="170"/>
      <c r="AC77" s="170"/>
      <c r="AD77" s="170"/>
      <c r="AE77" s="170"/>
      <c r="AF77" s="170"/>
      <c r="AG77" s="170"/>
      <c r="AH77" s="170"/>
      <c r="AI77" s="170"/>
    </row>
    <row r="78" spans="1:35" s="408" customFormat="1" ht="15">
      <c r="A78" s="244"/>
      <c r="B78" s="244"/>
      <c r="C78" s="244"/>
      <c r="D78" s="244"/>
      <c r="E78" s="244"/>
      <c r="F78" s="244"/>
      <c r="G78" s="244"/>
      <c r="H78" s="244"/>
      <c r="I78" s="244"/>
      <c r="J78" s="244"/>
      <c r="K78" s="244"/>
      <c r="L78" s="170"/>
      <c r="M78" s="170"/>
      <c r="N78" s="170"/>
      <c r="O78" s="170"/>
      <c r="P78" s="170"/>
      <c r="Q78" s="170"/>
      <c r="R78" s="170"/>
      <c r="S78" s="170"/>
      <c r="T78" s="170"/>
      <c r="U78" s="170"/>
      <c r="V78" s="170"/>
      <c r="W78" s="170"/>
      <c r="X78" s="170"/>
      <c r="Y78" s="170"/>
      <c r="Z78" s="170"/>
      <c r="AA78" s="170"/>
      <c r="AB78" s="170"/>
      <c r="AC78" s="170"/>
      <c r="AD78" s="170"/>
      <c r="AE78" s="170"/>
      <c r="AF78" s="170"/>
      <c r="AG78" s="170"/>
      <c r="AH78" s="170"/>
      <c r="AI78" s="170"/>
    </row>
    <row r="79" spans="1:35" s="408" customFormat="1" ht="15">
      <c r="A79" s="244"/>
      <c r="B79" s="244"/>
      <c r="C79" s="244"/>
      <c r="D79" s="244"/>
      <c r="E79" s="244"/>
      <c r="F79" s="244"/>
      <c r="G79" s="244"/>
      <c r="H79" s="244"/>
      <c r="I79" s="244"/>
      <c r="J79" s="244"/>
      <c r="K79" s="244"/>
      <c r="L79" s="170"/>
      <c r="M79" s="170"/>
      <c r="N79" s="170"/>
      <c r="O79" s="170"/>
      <c r="P79" s="170"/>
      <c r="Q79" s="170"/>
      <c r="R79" s="170"/>
      <c r="S79" s="170"/>
      <c r="T79" s="170"/>
      <c r="U79" s="170"/>
      <c r="V79" s="170"/>
      <c r="W79" s="170"/>
      <c r="X79" s="170"/>
      <c r="Y79" s="170"/>
      <c r="Z79" s="170"/>
      <c r="AA79" s="170"/>
      <c r="AB79" s="170"/>
      <c r="AC79" s="170"/>
      <c r="AD79" s="170"/>
      <c r="AE79" s="170"/>
      <c r="AF79" s="170"/>
      <c r="AG79" s="170"/>
      <c r="AH79" s="170"/>
      <c r="AI79" s="170"/>
    </row>
    <row r="80" spans="1:35" s="408" customFormat="1" ht="15">
      <c r="A80" s="244"/>
      <c r="B80" s="244"/>
      <c r="C80" s="244"/>
      <c r="D80" s="244"/>
      <c r="E80" s="244"/>
      <c r="F80" s="244"/>
      <c r="G80" s="244"/>
      <c r="H80" s="244"/>
      <c r="I80" s="244"/>
      <c r="J80" s="244"/>
      <c r="K80" s="244"/>
      <c r="L80" s="170"/>
      <c r="M80" s="170"/>
      <c r="N80" s="170"/>
      <c r="O80" s="170"/>
      <c r="P80" s="170"/>
      <c r="Q80" s="170"/>
      <c r="R80" s="170"/>
      <c r="S80" s="170"/>
      <c r="T80" s="170"/>
      <c r="U80" s="170"/>
      <c r="V80" s="170"/>
      <c r="W80" s="170"/>
      <c r="X80" s="170"/>
      <c r="Y80" s="170"/>
      <c r="Z80" s="170"/>
      <c r="AA80" s="170"/>
      <c r="AB80" s="170"/>
      <c r="AC80" s="170"/>
      <c r="AD80" s="170"/>
      <c r="AE80" s="170"/>
      <c r="AF80" s="170"/>
      <c r="AG80" s="170"/>
      <c r="AH80" s="170"/>
      <c r="AI80" s="170"/>
    </row>
    <row r="81" spans="1:35" s="408" customFormat="1" ht="15">
      <c r="A81" s="244"/>
      <c r="B81" s="244"/>
      <c r="C81" s="244"/>
      <c r="D81" s="244"/>
      <c r="E81" s="244"/>
      <c r="F81" s="244"/>
      <c r="G81" s="244"/>
      <c r="H81" s="244"/>
      <c r="I81" s="244"/>
      <c r="J81" s="244"/>
      <c r="K81" s="244"/>
      <c r="L81" s="170"/>
      <c r="M81" s="170"/>
      <c r="N81" s="170"/>
      <c r="O81" s="170"/>
      <c r="P81" s="170"/>
      <c r="Q81" s="170"/>
      <c r="R81" s="170"/>
      <c r="S81" s="170"/>
      <c r="T81" s="170"/>
      <c r="U81" s="170"/>
      <c r="V81" s="170"/>
      <c r="W81" s="170"/>
      <c r="X81" s="170"/>
      <c r="Y81" s="170"/>
      <c r="Z81" s="170"/>
      <c r="AA81" s="170"/>
      <c r="AB81" s="170"/>
      <c r="AC81" s="170"/>
      <c r="AD81" s="170"/>
      <c r="AE81" s="170"/>
      <c r="AF81" s="170"/>
      <c r="AG81" s="170"/>
      <c r="AH81" s="170"/>
      <c r="AI81" s="170"/>
    </row>
    <row r="82" spans="1:35" s="408" customFormat="1" ht="15">
      <c r="A82" s="244"/>
      <c r="B82" s="244"/>
      <c r="C82" s="244"/>
      <c r="D82" s="244"/>
      <c r="E82" s="244"/>
      <c r="F82" s="244"/>
      <c r="G82" s="244"/>
      <c r="H82" s="244"/>
      <c r="I82" s="244"/>
      <c r="J82" s="244"/>
      <c r="K82" s="244"/>
      <c r="L82" s="170"/>
      <c r="M82" s="170"/>
      <c r="N82" s="170"/>
      <c r="O82" s="170"/>
      <c r="P82" s="170"/>
      <c r="Q82" s="170"/>
      <c r="R82" s="170"/>
      <c r="S82" s="170"/>
      <c r="T82" s="170"/>
      <c r="U82" s="170"/>
      <c r="V82" s="170"/>
      <c r="W82" s="170"/>
      <c r="X82" s="170"/>
      <c r="Y82" s="170"/>
      <c r="Z82" s="170"/>
      <c r="AA82" s="170"/>
      <c r="AB82" s="170"/>
      <c r="AC82" s="170"/>
      <c r="AD82" s="170"/>
      <c r="AE82" s="170"/>
      <c r="AF82" s="170"/>
      <c r="AG82" s="170"/>
      <c r="AH82" s="170"/>
      <c r="AI82" s="170"/>
    </row>
    <row r="83" spans="1:35" s="408" customFormat="1" ht="15">
      <c r="A83" s="244"/>
      <c r="B83" s="244"/>
      <c r="C83" s="244"/>
      <c r="D83" s="244"/>
      <c r="E83" s="244"/>
      <c r="F83" s="244"/>
      <c r="G83" s="244"/>
      <c r="H83" s="244"/>
      <c r="I83" s="244"/>
      <c r="J83" s="244"/>
      <c r="K83" s="244"/>
      <c r="L83" s="170"/>
      <c r="M83" s="170"/>
      <c r="N83" s="170"/>
      <c r="O83" s="170"/>
      <c r="P83" s="170"/>
      <c r="Q83" s="170"/>
      <c r="R83" s="170"/>
      <c r="S83" s="170"/>
      <c r="T83" s="170"/>
      <c r="U83" s="170"/>
      <c r="V83" s="170"/>
      <c r="W83" s="170"/>
      <c r="X83" s="170"/>
      <c r="Y83" s="170"/>
      <c r="Z83" s="170"/>
      <c r="AA83" s="170"/>
      <c r="AB83" s="170"/>
      <c r="AC83" s="170"/>
      <c r="AD83" s="170"/>
      <c r="AE83" s="170"/>
      <c r="AF83" s="170"/>
      <c r="AG83" s="170"/>
      <c r="AH83" s="170"/>
      <c r="AI83" s="170"/>
    </row>
    <row r="84" spans="1:35" s="408" customFormat="1" ht="15">
      <c r="A84" s="244"/>
      <c r="B84" s="244"/>
      <c r="C84" s="244"/>
      <c r="D84" s="244"/>
      <c r="E84" s="244"/>
      <c r="F84" s="244"/>
      <c r="G84" s="244"/>
      <c r="H84" s="244"/>
      <c r="I84" s="244"/>
      <c r="J84" s="244"/>
      <c r="K84" s="244"/>
      <c r="L84" s="170"/>
      <c r="M84" s="170"/>
      <c r="N84" s="170"/>
      <c r="O84" s="170"/>
      <c r="P84" s="170"/>
      <c r="Q84" s="170"/>
      <c r="R84" s="170"/>
      <c r="S84" s="170"/>
      <c r="T84" s="170"/>
      <c r="U84" s="170"/>
      <c r="V84" s="170"/>
      <c r="W84" s="170"/>
      <c r="X84" s="170"/>
      <c r="Y84" s="170"/>
      <c r="Z84" s="170"/>
      <c r="AA84" s="170"/>
      <c r="AB84" s="170"/>
      <c r="AC84" s="170"/>
      <c r="AD84" s="170"/>
      <c r="AE84" s="170"/>
      <c r="AF84" s="170"/>
      <c r="AG84" s="170"/>
      <c r="AH84" s="170"/>
      <c r="AI84" s="170"/>
    </row>
    <row r="85" spans="1:35" s="408" customFormat="1" ht="15">
      <c r="A85" s="244"/>
      <c r="B85" s="244"/>
      <c r="C85" s="244"/>
      <c r="D85" s="244"/>
      <c r="E85" s="244"/>
      <c r="F85" s="244"/>
      <c r="G85" s="244"/>
      <c r="H85" s="244"/>
      <c r="I85" s="244"/>
      <c r="J85" s="244"/>
      <c r="K85" s="244"/>
      <c r="L85" s="170"/>
      <c r="M85" s="170"/>
      <c r="N85" s="170"/>
      <c r="O85" s="170"/>
      <c r="P85" s="170"/>
      <c r="Q85" s="170"/>
      <c r="R85" s="170"/>
      <c r="S85" s="170"/>
      <c r="T85" s="170"/>
      <c r="U85" s="170"/>
      <c r="V85" s="170"/>
      <c r="W85" s="170"/>
      <c r="X85" s="170"/>
      <c r="Y85" s="170"/>
      <c r="Z85" s="170"/>
      <c r="AA85" s="170"/>
      <c r="AB85" s="170"/>
      <c r="AC85" s="170"/>
      <c r="AD85" s="170"/>
      <c r="AE85" s="170"/>
      <c r="AF85" s="170"/>
      <c r="AG85" s="170"/>
      <c r="AH85" s="170"/>
      <c r="AI85" s="170"/>
    </row>
    <row r="86" spans="1:35" s="408" customFormat="1" ht="15">
      <c r="A86" s="244"/>
      <c r="B86" s="244"/>
      <c r="C86" s="244"/>
      <c r="D86" s="244"/>
      <c r="E86" s="244"/>
      <c r="F86" s="244"/>
      <c r="G86" s="244"/>
      <c r="H86" s="244"/>
      <c r="I86" s="244"/>
      <c r="J86" s="244"/>
      <c r="K86" s="244"/>
      <c r="L86" s="170"/>
      <c r="M86" s="170"/>
      <c r="N86" s="170"/>
      <c r="O86" s="170"/>
      <c r="P86" s="170"/>
      <c r="Q86" s="170"/>
      <c r="R86" s="170"/>
      <c r="S86" s="170"/>
      <c r="T86" s="170"/>
      <c r="U86" s="170"/>
      <c r="V86" s="170"/>
      <c r="W86" s="170"/>
      <c r="X86" s="170"/>
      <c r="Y86" s="170"/>
      <c r="Z86" s="170"/>
      <c r="AA86" s="170"/>
      <c r="AB86" s="170"/>
      <c r="AC86" s="170"/>
      <c r="AD86" s="170"/>
      <c r="AE86" s="170"/>
      <c r="AF86" s="170"/>
      <c r="AG86" s="170"/>
      <c r="AH86" s="170"/>
      <c r="AI86" s="170"/>
    </row>
    <row r="87" spans="1:35" s="408" customFormat="1" ht="15">
      <c r="A87" s="244"/>
      <c r="B87" s="244"/>
      <c r="C87" s="244"/>
      <c r="D87" s="244"/>
      <c r="E87" s="244"/>
      <c r="F87" s="244"/>
      <c r="G87" s="244"/>
      <c r="H87" s="244"/>
      <c r="I87" s="244"/>
      <c r="J87" s="244"/>
      <c r="K87" s="244"/>
      <c r="L87" s="170"/>
      <c r="M87" s="170"/>
      <c r="N87" s="170"/>
      <c r="O87" s="170"/>
      <c r="P87" s="170"/>
      <c r="Q87" s="170"/>
      <c r="R87" s="170"/>
      <c r="S87" s="170"/>
      <c r="T87" s="170"/>
      <c r="U87" s="170"/>
      <c r="V87" s="170"/>
      <c r="W87" s="170"/>
      <c r="X87" s="170"/>
      <c r="Y87" s="170"/>
      <c r="Z87" s="170"/>
      <c r="AA87" s="170"/>
      <c r="AB87" s="170"/>
      <c r="AC87" s="170"/>
      <c r="AD87" s="170"/>
      <c r="AE87" s="170"/>
      <c r="AF87" s="170"/>
      <c r="AG87" s="170"/>
      <c r="AH87" s="170"/>
      <c r="AI87" s="170"/>
    </row>
    <row r="88" spans="1:35" s="408" customFormat="1" ht="15">
      <c r="A88" s="244"/>
      <c r="B88" s="244"/>
      <c r="C88" s="244"/>
      <c r="D88" s="244"/>
      <c r="E88" s="244"/>
      <c r="F88" s="244"/>
      <c r="G88" s="244"/>
      <c r="H88" s="244"/>
      <c r="I88" s="244"/>
      <c r="J88" s="244"/>
      <c r="K88" s="244"/>
      <c r="L88" s="170"/>
      <c r="M88" s="170"/>
      <c r="N88" s="170"/>
      <c r="O88" s="170"/>
      <c r="P88" s="170"/>
      <c r="Q88" s="170"/>
      <c r="R88" s="170"/>
      <c r="S88" s="170"/>
      <c r="T88" s="170"/>
      <c r="U88" s="170"/>
      <c r="V88" s="170"/>
      <c r="W88" s="170"/>
      <c r="X88" s="170"/>
      <c r="Y88" s="170"/>
      <c r="Z88" s="170"/>
      <c r="AA88" s="170"/>
      <c r="AB88" s="170"/>
      <c r="AC88" s="170"/>
      <c r="AD88" s="170"/>
      <c r="AE88" s="170"/>
      <c r="AF88" s="170"/>
      <c r="AG88" s="170"/>
      <c r="AH88" s="170"/>
      <c r="AI88" s="170"/>
    </row>
    <row r="89" spans="1:35" s="408" customFormat="1" ht="15">
      <c r="A89" s="244"/>
      <c r="B89" s="244"/>
      <c r="C89" s="244"/>
      <c r="D89" s="244"/>
      <c r="E89" s="244"/>
      <c r="F89" s="244"/>
      <c r="G89" s="244"/>
      <c r="H89" s="244"/>
      <c r="I89" s="244"/>
      <c r="J89" s="244"/>
      <c r="K89" s="244"/>
      <c r="L89" s="170"/>
      <c r="M89" s="170"/>
      <c r="N89" s="170"/>
      <c r="O89" s="170"/>
      <c r="P89" s="170"/>
      <c r="Q89" s="170"/>
      <c r="R89" s="170"/>
      <c r="S89" s="170"/>
      <c r="T89" s="170"/>
      <c r="U89" s="170"/>
      <c r="V89" s="170"/>
      <c r="W89" s="170"/>
      <c r="X89" s="170"/>
      <c r="Y89" s="170"/>
      <c r="Z89" s="170"/>
      <c r="AA89" s="170"/>
      <c r="AB89" s="170"/>
      <c r="AC89" s="170"/>
      <c r="AD89" s="170"/>
      <c r="AE89" s="170"/>
      <c r="AF89" s="170"/>
      <c r="AG89" s="170"/>
      <c r="AH89" s="170"/>
      <c r="AI89" s="170"/>
    </row>
    <row r="90" spans="1:35" s="408" customFormat="1" ht="15">
      <c r="A90" s="244"/>
      <c r="B90" s="244"/>
      <c r="C90" s="244"/>
      <c r="D90" s="244"/>
      <c r="E90" s="244"/>
      <c r="F90" s="244"/>
      <c r="G90" s="244"/>
      <c r="H90" s="244"/>
      <c r="I90" s="244"/>
      <c r="J90" s="244"/>
      <c r="K90" s="244"/>
      <c r="L90" s="170"/>
      <c r="M90" s="170"/>
      <c r="N90" s="170"/>
      <c r="O90" s="170"/>
      <c r="P90" s="170"/>
      <c r="Q90" s="170"/>
      <c r="R90" s="170"/>
      <c r="S90" s="170"/>
      <c r="T90" s="170"/>
      <c r="U90" s="170"/>
      <c r="V90" s="170"/>
      <c r="W90" s="170"/>
      <c r="X90" s="170"/>
      <c r="Y90" s="170"/>
      <c r="Z90" s="170"/>
      <c r="AA90" s="170"/>
      <c r="AB90" s="170"/>
      <c r="AC90" s="170"/>
      <c r="AD90" s="170"/>
      <c r="AE90" s="170"/>
      <c r="AF90" s="170"/>
      <c r="AG90" s="170"/>
      <c r="AH90" s="170"/>
      <c r="AI90" s="170"/>
    </row>
    <row r="91" spans="1:35" s="408" customFormat="1" ht="15">
      <c r="A91" s="244"/>
      <c r="B91" s="244"/>
      <c r="C91" s="244"/>
      <c r="D91" s="244"/>
      <c r="E91" s="244"/>
      <c r="F91" s="244"/>
      <c r="G91" s="244"/>
      <c r="H91" s="244"/>
      <c r="I91" s="244"/>
      <c r="J91" s="244"/>
      <c r="K91" s="244"/>
      <c r="L91" s="170"/>
      <c r="M91" s="170"/>
      <c r="N91" s="170"/>
      <c r="O91" s="170"/>
      <c r="P91" s="170"/>
      <c r="Q91" s="170"/>
      <c r="R91" s="170"/>
      <c r="S91" s="170"/>
      <c r="T91" s="170"/>
      <c r="U91" s="170"/>
      <c r="V91" s="170"/>
      <c r="W91" s="170"/>
      <c r="X91" s="170"/>
      <c r="Y91" s="170"/>
      <c r="Z91" s="170"/>
      <c r="AA91" s="170"/>
      <c r="AB91" s="170"/>
      <c r="AC91" s="170"/>
      <c r="AD91" s="170"/>
      <c r="AE91" s="170"/>
      <c r="AF91" s="170"/>
      <c r="AG91" s="170"/>
      <c r="AH91" s="170"/>
      <c r="AI91" s="170"/>
    </row>
    <row r="92" spans="1:35" s="408" customFormat="1" ht="15">
      <c r="A92" s="244"/>
      <c r="B92" s="244"/>
      <c r="C92" s="244"/>
      <c r="D92" s="244"/>
      <c r="E92" s="244"/>
      <c r="F92" s="244"/>
      <c r="G92" s="244"/>
      <c r="H92" s="244"/>
      <c r="I92" s="244"/>
      <c r="J92" s="244"/>
      <c r="K92" s="244"/>
      <c r="L92" s="170"/>
      <c r="M92" s="170"/>
      <c r="N92" s="170"/>
      <c r="O92" s="170"/>
      <c r="P92" s="170"/>
      <c r="Q92" s="170"/>
      <c r="R92" s="170"/>
      <c r="S92" s="170"/>
      <c r="T92" s="170"/>
      <c r="U92" s="170"/>
      <c r="V92" s="170"/>
      <c r="W92" s="170"/>
      <c r="X92" s="170"/>
      <c r="Y92" s="170"/>
      <c r="Z92" s="170"/>
      <c r="AA92" s="170"/>
      <c r="AB92" s="170"/>
      <c r="AC92" s="170"/>
      <c r="AD92" s="170"/>
      <c r="AE92" s="170"/>
      <c r="AF92" s="170"/>
      <c r="AG92" s="170"/>
      <c r="AH92" s="170"/>
      <c r="AI92" s="170"/>
    </row>
    <row r="93" spans="1:35" s="408" customFormat="1" ht="15">
      <c r="A93" s="244"/>
      <c r="B93" s="244"/>
      <c r="C93" s="244"/>
      <c r="D93" s="244"/>
      <c r="E93" s="244"/>
      <c r="F93" s="244"/>
      <c r="G93" s="244"/>
      <c r="H93" s="244"/>
      <c r="I93" s="244"/>
      <c r="J93" s="244"/>
      <c r="K93" s="244"/>
      <c r="L93" s="170"/>
      <c r="M93" s="170"/>
      <c r="N93" s="170"/>
      <c r="O93" s="170"/>
      <c r="P93" s="170"/>
      <c r="Q93" s="170"/>
      <c r="R93" s="170"/>
      <c r="S93" s="170"/>
      <c r="T93" s="170"/>
      <c r="U93" s="170"/>
      <c r="V93" s="170"/>
      <c r="W93" s="170"/>
      <c r="X93" s="170"/>
      <c r="Y93" s="170"/>
      <c r="Z93" s="170"/>
      <c r="AA93" s="170"/>
      <c r="AB93" s="170"/>
      <c r="AC93" s="170"/>
      <c r="AD93" s="170"/>
      <c r="AE93" s="170"/>
      <c r="AF93" s="170"/>
      <c r="AG93" s="170"/>
      <c r="AH93" s="170"/>
      <c r="AI93" s="170"/>
    </row>
    <row r="94" spans="1:35" s="408" customFormat="1" ht="15">
      <c r="A94" s="244"/>
      <c r="B94" s="244"/>
      <c r="C94" s="244"/>
      <c r="D94" s="244"/>
      <c r="E94" s="244"/>
      <c r="F94" s="244"/>
      <c r="G94" s="244"/>
      <c r="H94" s="244"/>
      <c r="I94" s="244"/>
      <c r="J94" s="244"/>
      <c r="K94" s="244"/>
      <c r="L94" s="170"/>
      <c r="M94" s="170"/>
      <c r="N94" s="170"/>
      <c r="O94" s="170"/>
      <c r="P94" s="170"/>
      <c r="Q94" s="170"/>
      <c r="R94" s="170"/>
      <c r="S94" s="170"/>
      <c r="T94" s="170"/>
      <c r="U94" s="170"/>
      <c r="V94" s="170"/>
      <c r="W94" s="170"/>
      <c r="X94" s="170"/>
      <c r="Y94" s="170"/>
      <c r="Z94" s="170"/>
      <c r="AA94" s="170"/>
      <c r="AB94" s="170"/>
      <c r="AC94" s="170"/>
      <c r="AD94" s="170"/>
      <c r="AE94" s="170"/>
      <c r="AF94" s="170"/>
      <c r="AG94" s="170"/>
      <c r="AH94" s="170"/>
      <c r="AI94" s="170"/>
    </row>
    <row r="95" spans="1:35" s="408" customFormat="1" ht="15">
      <c r="A95" s="244"/>
      <c r="B95" s="244"/>
      <c r="C95" s="244"/>
      <c r="D95" s="244"/>
      <c r="E95" s="244"/>
      <c r="F95" s="244"/>
      <c r="G95" s="244"/>
      <c r="H95" s="244"/>
      <c r="I95" s="244"/>
      <c r="J95" s="244"/>
      <c r="K95" s="244"/>
      <c r="L95" s="170"/>
      <c r="M95" s="170"/>
      <c r="N95" s="170"/>
      <c r="O95" s="170"/>
      <c r="P95" s="170"/>
      <c r="Q95" s="170"/>
      <c r="R95" s="170"/>
      <c r="S95" s="170"/>
      <c r="T95" s="170"/>
      <c r="U95" s="170"/>
      <c r="V95" s="170"/>
      <c r="W95" s="170"/>
      <c r="X95" s="170"/>
      <c r="Y95" s="170"/>
      <c r="Z95" s="170"/>
      <c r="AA95" s="170"/>
      <c r="AB95" s="170"/>
      <c r="AC95" s="170"/>
      <c r="AD95" s="170"/>
      <c r="AE95" s="170"/>
      <c r="AF95" s="170"/>
      <c r="AG95" s="170"/>
      <c r="AH95" s="170"/>
      <c r="AI95" s="170"/>
    </row>
    <row r="96" spans="1:35" s="408" customFormat="1" ht="15">
      <c r="A96" s="244"/>
      <c r="B96" s="244"/>
      <c r="C96" s="244"/>
      <c r="D96" s="244"/>
      <c r="E96" s="244"/>
      <c r="F96" s="244"/>
      <c r="G96" s="244"/>
      <c r="H96" s="244"/>
      <c r="I96" s="244"/>
      <c r="J96" s="244"/>
      <c r="K96" s="244"/>
      <c r="L96" s="170"/>
      <c r="M96" s="170"/>
      <c r="N96" s="170"/>
      <c r="O96" s="170"/>
      <c r="P96" s="170"/>
      <c r="Q96" s="170"/>
      <c r="R96" s="170"/>
      <c r="S96" s="170"/>
      <c r="T96" s="170"/>
      <c r="U96" s="170"/>
      <c r="V96" s="170"/>
      <c r="W96" s="170"/>
      <c r="X96" s="170"/>
      <c r="Y96" s="170"/>
      <c r="Z96" s="170"/>
      <c r="AA96" s="170"/>
      <c r="AB96" s="170"/>
      <c r="AC96" s="170"/>
      <c r="AD96" s="170"/>
      <c r="AE96" s="170"/>
      <c r="AF96" s="170"/>
      <c r="AG96" s="170"/>
      <c r="AH96" s="170"/>
      <c r="AI96" s="170"/>
    </row>
    <row r="97" spans="1:35" s="408" customFormat="1" ht="15">
      <c r="A97" s="244"/>
      <c r="B97" s="244"/>
      <c r="C97" s="244"/>
      <c r="D97" s="244"/>
      <c r="E97" s="244"/>
      <c r="F97" s="244"/>
      <c r="G97" s="244"/>
      <c r="H97" s="244"/>
      <c r="I97" s="244"/>
      <c r="J97" s="244"/>
      <c r="K97" s="244"/>
      <c r="L97" s="170"/>
      <c r="M97" s="170"/>
      <c r="N97" s="170"/>
      <c r="O97" s="170"/>
      <c r="P97" s="170"/>
      <c r="Q97" s="170"/>
      <c r="R97" s="170"/>
      <c r="S97" s="170"/>
      <c r="T97" s="170"/>
      <c r="U97" s="170"/>
      <c r="V97" s="170"/>
      <c r="W97" s="170"/>
      <c r="X97" s="170"/>
      <c r="Y97" s="170"/>
      <c r="Z97" s="170"/>
      <c r="AA97" s="170"/>
      <c r="AB97" s="170"/>
      <c r="AC97" s="170"/>
      <c r="AD97" s="170"/>
      <c r="AE97" s="170"/>
      <c r="AF97" s="170"/>
      <c r="AG97" s="170"/>
      <c r="AH97" s="170"/>
      <c r="AI97" s="170"/>
    </row>
    <row r="98" spans="1:35" s="408" customFormat="1" ht="15">
      <c r="A98" s="244"/>
      <c r="B98" s="244"/>
      <c r="C98" s="244"/>
      <c r="D98" s="244"/>
      <c r="E98" s="244"/>
      <c r="F98" s="244"/>
      <c r="G98" s="244"/>
      <c r="H98" s="244"/>
      <c r="I98" s="244"/>
      <c r="J98" s="244"/>
      <c r="K98" s="244"/>
      <c r="L98" s="170"/>
      <c r="M98" s="170"/>
      <c r="N98" s="170"/>
      <c r="O98" s="170"/>
      <c r="P98" s="170"/>
      <c r="Q98" s="170"/>
      <c r="R98" s="170"/>
      <c r="S98" s="170"/>
      <c r="T98" s="170"/>
      <c r="U98" s="170"/>
      <c r="V98" s="170"/>
      <c r="W98" s="170"/>
      <c r="X98" s="170"/>
      <c r="Y98" s="170"/>
      <c r="Z98" s="170"/>
      <c r="AA98" s="170"/>
      <c r="AB98" s="170"/>
      <c r="AC98" s="170"/>
      <c r="AD98" s="170"/>
      <c r="AE98" s="170"/>
      <c r="AF98" s="170"/>
      <c r="AG98" s="170"/>
      <c r="AH98" s="170"/>
      <c r="AI98" s="170"/>
    </row>
    <row r="99" spans="1:35" s="408" customFormat="1" ht="15">
      <c r="A99" s="244"/>
      <c r="B99" s="244"/>
      <c r="C99" s="244"/>
      <c r="D99" s="244"/>
      <c r="E99" s="244"/>
      <c r="F99" s="244"/>
      <c r="G99" s="244"/>
      <c r="H99" s="244"/>
      <c r="I99" s="244"/>
      <c r="J99" s="244"/>
      <c r="K99" s="244"/>
      <c r="L99" s="170"/>
      <c r="M99" s="170"/>
      <c r="N99" s="170"/>
      <c r="O99" s="170"/>
      <c r="P99" s="170"/>
      <c r="Q99" s="170"/>
      <c r="R99" s="170"/>
      <c r="S99" s="170"/>
      <c r="T99" s="170"/>
      <c r="U99" s="170"/>
      <c r="V99" s="170"/>
      <c r="W99" s="170"/>
      <c r="X99" s="170"/>
      <c r="Y99" s="170"/>
      <c r="Z99" s="170"/>
      <c r="AA99" s="170"/>
      <c r="AB99" s="170"/>
      <c r="AC99" s="170"/>
      <c r="AD99" s="170"/>
      <c r="AE99" s="170"/>
      <c r="AF99" s="170"/>
      <c r="AG99" s="170"/>
      <c r="AH99" s="170"/>
      <c r="AI99" s="170"/>
    </row>
    <row r="100" spans="1:35" s="408" customFormat="1" ht="15">
      <c r="A100" s="244"/>
      <c r="B100" s="244"/>
      <c r="C100" s="244"/>
      <c r="D100" s="244"/>
      <c r="E100" s="244"/>
      <c r="F100" s="244"/>
      <c r="G100" s="244"/>
      <c r="H100" s="244"/>
      <c r="I100" s="244"/>
      <c r="J100" s="244"/>
      <c r="K100" s="244"/>
      <c r="L100" s="170"/>
      <c r="M100" s="170"/>
      <c r="N100" s="170"/>
      <c r="O100" s="170"/>
      <c r="P100" s="170"/>
      <c r="Q100" s="170"/>
      <c r="R100" s="170"/>
      <c r="S100" s="170"/>
      <c r="T100" s="170"/>
      <c r="U100" s="170"/>
      <c r="V100" s="170"/>
      <c r="W100" s="170"/>
      <c r="X100" s="170"/>
      <c r="Y100" s="170"/>
      <c r="Z100" s="170"/>
      <c r="AA100" s="170"/>
      <c r="AB100" s="170"/>
      <c r="AC100" s="170"/>
      <c r="AD100" s="170"/>
      <c r="AE100" s="170"/>
      <c r="AF100" s="170"/>
      <c r="AG100" s="170"/>
      <c r="AH100" s="170"/>
      <c r="AI100" s="170"/>
    </row>
    <row r="101" spans="1:35" s="408" customFormat="1" ht="15">
      <c r="A101" s="244"/>
      <c r="B101" s="244"/>
      <c r="C101" s="244"/>
      <c r="D101" s="244"/>
      <c r="E101" s="244"/>
      <c r="F101" s="244"/>
      <c r="G101" s="244"/>
      <c r="H101" s="244"/>
      <c r="I101" s="244"/>
      <c r="J101" s="244"/>
      <c r="K101" s="244"/>
      <c r="L101" s="170"/>
      <c r="M101" s="170"/>
      <c r="N101" s="170"/>
      <c r="O101" s="170"/>
      <c r="P101" s="170"/>
      <c r="Q101" s="170"/>
      <c r="R101" s="170"/>
      <c r="S101" s="170"/>
      <c r="T101" s="170"/>
      <c r="U101" s="170"/>
      <c r="V101" s="170"/>
      <c r="W101" s="170"/>
      <c r="X101" s="170"/>
      <c r="Y101" s="170"/>
      <c r="Z101" s="170"/>
      <c r="AA101" s="170"/>
      <c r="AB101" s="170"/>
      <c r="AC101" s="170"/>
      <c r="AD101" s="170"/>
      <c r="AE101" s="170"/>
      <c r="AF101" s="170"/>
      <c r="AG101" s="170"/>
      <c r="AH101" s="170"/>
      <c r="AI101" s="170"/>
    </row>
    <row r="102" spans="1:35" s="408" customFormat="1" ht="15">
      <c r="A102" s="244"/>
      <c r="B102" s="244"/>
      <c r="C102" s="244"/>
      <c r="D102" s="244"/>
      <c r="E102" s="244"/>
      <c r="F102" s="244"/>
      <c r="G102" s="244"/>
      <c r="H102" s="244"/>
      <c r="I102" s="244"/>
      <c r="J102" s="244"/>
      <c r="K102" s="244"/>
      <c r="L102" s="170"/>
      <c r="M102" s="170"/>
      <c r="N102" s="170"/>
      <c r="O102" s="170"/>
      <c r="P102" s="170"/>
      <c r="Q102" s="170"/>
      <c r="R102" s="170"/>
      <c r="S102" s="170"/>
      <c r="T102" s="170"/>
      <c r="U102" s="170"/>
      <c r="V102" s="170"/>
      <c r="W102" s="170"/>
      <c r="X102" s="170"/>
      <c r="Y102" s="170"/>
      <c r="Z102" s="170"/>
      <c r="AA102" s="170"/>
      <c r="AB102" s="170"/>
      <c r="AC102" s="170"/>
      <c r="AD102" s="170"/>
      <c r="AE102" s="170"/>
      <c r="AF102" s="170"/>
      <c r="AG102" s="170"/>
      <c r="AH102" s="170"/>
      <c r="AI102" s="170"/>
    </row>
    <row r="103" spans="1:35" s="408" customFormat="1" ht="15">
      <c r="A103" s="244"/>
      <c r="B103" s="244"/>
      <c r="C103" s="244"/>
      <c r="D103" s="244"/>
      <c r="E103" s="244"/>
      <c r="F103" s="244"/>
      <c r="G103" s="244"/>
      <c r="H103" s="244"/>
      <c r="I103" s="244"/>
      <c r="J103" s="244"/>
      <c r="K103" s="244"/>
      <c r="L103" s="170"/>
      <c r="M103" s="170"/>
      <c r="N103" s="170"/>
      <c r="O103" s="170"/>
      <c r="P103" s="170"/>
      <c r="Q103" s="170"/>
      <c r="R103" s="170"/>
      <c r="S103" s="170"/>
      <c r="T103" s="170"/>
      <c r="U103" s="170"/>
      <c r="V103" s="170"/>
      <c r="W103" s="170"/>
      <c r="X103" s="170"/>
      <c r="Y103" s="170"/>
      <c r="Z103" s="170"/>
      <c r="AA103" s="170"/>
      <c r="AB103" s="170"/>
      <c r="AC103" s="170"/>
      <c r="AD103" s="170"/>
      <c r="AE103" s="170"/>
      <c r="AF103" s="170"/>
      <c r="AG103" s="170"/>
      <c r="AH103" s="170"/>
      <c r="AI103" s="170"/>
    </row>
    <row r="104" spans="1:35" s="408" customFormat="1" ht="15">
      <c r="A104" s="244"/>
      <c r="B104" s="244"/>
      <c r="C104" s="244"/>
      <c r="D104" s="244"/>
      <c r="E104" s="244"/>
      <c r="F104" s="244"/>
      <c r="G104" s="244"/>
      <c r="H104" s="244"/>
      <c r="I104" s="244"/>
      <c r="J104" s="244"/>
      <c r="K104" s="244"/>
      <c r="L104" s="170"/>
      <c r="M104" s="170"/>
      <c r="N104" s="170"/>
      <c r="O104" s="170"/>
      <c r="P104" s="170"/>
      <c r="Q104" s="170"/>
      <c r="R104" s="170"/>
      <c r="S104" s="170"/>
      <c r="T104" s="170"/>
      <c r="U104" s="170"/>
      <c r="V104" s="170"/>
      <c r="W104" s="170"/>
      <c r="X104" s="170"/>
      <c r="Y104" s="170"/>
      <c r="Z104" s="170"/>
      <c r="AA104" s="170"/>
      <c r="AB104" s="170"/>
      <c r="AC104" s="170"/>
      <c r="AD104" s="170"/>
      <c r="AE104" s="170"/>
      <c r="AF104" s="170"/>
      <c r="AG104" s="170"/>
      <c r="AH104" s="170"/>
      <c r="AI104" s="170"/>
    </row>
    <row r="105" spans="1:35" s="408" customFormat="1" ht="15">
      <c r="A105" s="244"/>
      <c r="B105" s="244"/>
      <c r="C105" s="244"/>
      <c r="D105" s="244"/>
      <c r="E105" s="244"/>
      <c r="F105" s="244"/>
      <c r="G105" s="244"/>
      <c r="H105" s="244"/>
      <c r="I105" s="244"/>
      <c r="J105" s="244"/>
      <c r="K105" s="244"/>
      <c r="L105" s="170"/>
      <c r="M105" s="170"/>
      <c r="N105" s="170"/>
      <c r="O105" s="170"/>
      <c r="P105" s="170"/>
      <c r="Q105" s="170"/>
      <c r="R105" s="170"/>
      <c r="S105" s="170"/>
      <c r="T105" s="170"/>
      <c r="U105" s="170"/>
      <c r="V105" s="170"/>
      <c r="W105" s="170"/>
      <c r="X105" s="170"/>
      <c r="Y105" s="170"/>
      <c r="Z105" s="170"/>
      <c r="AA105" s="170"/>
      <c r="AB105" s="170"/>
      <c r="AC105" s="170"/>
      <c r="AD105" s="170"/>
      <c r="AE105" s="170"/>
      <c r="AF105" s="170"/>
      <c r="AG105" s="170"/>
      <c r="AH105" s="170"/>
      <c r="AI105" s="170"/>
    </row>
    <row r="106" spans="1:35" s="408" customFormat="1" ht="15">
      <c r="A106" s="244"/>
      <c r="B106" s="244"/>
      <c r="C106" s="244"/>
      <c r="D106" s="244"/>
      <c r="E106" s="244"/>
      <c r="F106" s="244"/>
      <c r="G106" s="244"/>
      <c r="H106" s="244"/>
      <c r="I106" s="244"/>
      <c r="J106" s="244"/>
      <c r="K106" s="244"/>
      <c r="L106" s="170"/>
      <c r="M106" s="170"/>
      <c r="N106" s="170"/>
      <c r="O106" s="170"/>
      <c r="P106" s="170"/>
      <c r="Q106" s="170"/>
      <c r="R106" s="170"/>
      <c r="S106" s="170"/>
      <c r="T106" s="170"/>
      <c r="U106" s="170"/>
      <c r="V106" s="170"/>
      <c r="W106" s="170"/>
      <c r="X106" s="170"/>
      <c r="Y106" s="170"/>
      <c r="Z106" s="170"/>
      <c r="AA106" s="170"/>
      <c r="AB106" s="170"/>
      <c r="AC106" s="170"/>
      <c r="AD106" s="170"/>
      <c r="AE106" s="170"/>
      <c r="AF106" s="170"/>
      <c r="AG106" s="170"/>
      <c r="AH106" s="170"/>
      <c r="AI106" s="170"/>
    </row>
    <row r="107" spans="1:35" s="408" customFormat="1" ht="15">
      <c r="A107" s="244"/>
      <c r="B107" s="244"/>
      <c r="C107" s="244"/>
      <c r="D107" s="244"/>
      <c r="E107" s="244"/>
      <c r="F107" s="244"/>
      <c r="G107" s="244"/>
      <c r="H107" s="244"/>
      <c r="I107" s="244"/>
      <c r="J107" s="244"/>
      <c r="K107" s="244"/>
      <c r="L107" s="170"/>
      <c r="M107" s="170"/>
      <c r="N107" s="170"/>
      <c r="O107" s="170"/>
      <c r="P107" s="170"/>
      <c r="Q107" s="170"/>
      <c r="R107" s="170"/>
      <c r="S107" s="170"/>
      <c r="T107" s="170"/>
      <c r="U107" s="170"/>
      <c r="V107" s="170"/>
      <c r="W107" s="170"/>
      <c r="X107" s="170"/>
      <c r="Y107" s="170"/>
      <c r="Z107" s="170"/>
      <c r="AA107" s="170"/>
      <c r="AB107" s="170"/>
      <c r="AC107" s="170"/>
      <c r="AD107" s="170"/>
      <c r="AE107" s="170"/>
      <c r="AF107" s="170"/>
      <c r="AG107" s="170"/>
      <c r="AH107" s="170"/>
      <c r="AI107" s="170"/>
    </row>
    <row r="108" spans="1:35" s="408" customFormat="1" ht="15">
      <c r="A108" s="244"/>
      <c r="B108" s="244"/>
      <c r="C108" s="244"/>
      <c r="D108" s="244"/>
      <c r="E108" s="244"/>
      <c r="F108" s="244"/>
      <c r="G108" s="244"/>
      <c r="H108" s="244"/>
      <c r="I108" s="244"/>
      <c r="J108" s="244"/>
      <c r="K108" s="244"/>
      <c r="L108" s="170"/>
      <c r="M108" s="170"/>
      <c r="N108" s="170"/>
      <c r="O108" s="170"/>
      <c r="P108" s="170"/>
      <c r="Q108" s="170"/>
      <c r="R108" s="170"/>
      <c r="S108" s="170"/>
      <c r="T108" s="170"/>
      <c r="U108" s="170"/>
      <c r="V108" s="170"/>
      <c r="W108" s="170"/>
      <c r="X108" s="170"/>
      <c r="Y108" s="170"/>
      <c r="Z108" s="170"/>
      <c r="AA108" s="170"/>
      <c r="AB108" s="170"/>
      <c r="AC108" s="170"/>
      <c r="AD108" s="170"/>
      <c r="AE108" s="170"/>
      <c r="AF108" s="170"/>
      <c r="AG108" s="170"/>
      <c r="AH108" s="170"/>
      <c r="AI108" s="170"/>
    </row>
    <row r="109" spans="1:35" s="408" customFormat="1" ht="15">
      <c r="A109" s="244"/>
      <c r="B109" s="244"/>
      <c r="C109" s="244"/>
      <c r="D109" s="244"/>
      <c r="E109" s="244"/>
      <c r="F109" s="244"/>
      <c r="G109" s="244"/>
      <c r="H109" s="244"/>
      <c r="I109" s="244"/>
      <c r="J109" s="244"/>
      <c r="K109" s="244"/>
      <c r="L109" s="170"/>
      <c r="M109" s="170"/>
      <c r="N109" s="170"/>
      <c r="O109" s="170"/>
      <c r="P109" s="170"/>
      <c r="Q109" s="170"/>
      <c r="R109" s="170"/>
      <c r="S109" s="170"/>
      <c r="T109" s="170"/>
      <c r="U109" s="170"/>
      <c r="V109" s="170"/>
      <c r="W109" s="170"/>
      <c r="X109" s="170"/>
      <c r="Y109" s="170"/>
      <c r="Z109" s="170"/>
      <c r="AA109" s="170"/>
      <c r="AB109" s="170"/>
      <c r="AC109" s="170"/>
      <c r="AD109" s="170"/>
      <c r="AE109" s="170"/>
      <c r="AF109" s="170"/>
      <c r="AG109" s="170"/>
      <c r="AH109" s="170"/>
      <c r="AI109" s="170"/>
    </row>
    <row r="110" spans="1:35" s="408" customFormat="1" ht="15">
      <c r="A110" s="244"/>
      <c r="B110" s="244"/>
      <c r="C110" s="244"/>
      <c r="D110" s="244"/>
      <c r="E110" s="244"/>
      <c r="F110" s="244"/>
      <c r="G110" s="244"/>
      <c r="H110" s="244"/>
      <c r="I110" s="244"/>
      <c r="J110" s="244"/>
      <c r="K110" s="244"/>
      <c r="L110" s="170"/>
      <c r="M110" s="170"/>
      <c r="N110" s="170"/>
      <c r="O110" s="170"/>
      <c r="P110" s="170"/>
      <c r="Q110" s="170"/>
      <c r="R110" s="170"/>
      <c r="S110" s="170"/>
      <c r="T110" s="170"/>
      <c r="U110" s="170"/>
      <c r="V110" s="170"/>
      <c r="W110" s="170"/>
      <c r="X110" s="170"/>
      <c r="Y110" s="170"/>
      <c r="Z110" s="170"/>
      <c r="AA110" s="170"/>
      <c r="AB110" s="170"/>
      <c r="AC110" s="170"/>
      <c r="AD110" s="170"/>
      <c r="AE110" s="170"/>
      <c r="AF110" s="170"/>
      <c r="AG110" s="170"/>
      <c r="AH110" s="170"/>
      <c r="AI110" s="170"/>
    </row>
    <row r="111" spans="1:35" s="408" customFormat="1" ht="15">
      <c r="A111" s="244"/>
      <c r="B111" s="244"/>
      <c r="C111" s="244"/>
      <c r="D111" s="244"/>
      <c r="E111" s="244"/>
      <c r="F111" s="244"/>
      <c r="G111" s="244"/>
      <c r="H111" s="244"/>
      <c r="I111" s="244"/>
      <c r="J111" s="244"/>
      <c r="K111" s="244"/>
      <c r="L111" s="170"/>
      <c r="M111" s="170"/>
      <c r="N111" s="170"/>
      <c r="O111" s="170"/>
      <c r="P111" s="170"/>
      <c r="Q111" s="170"/>
      <c r="R111" s="170"/>
      <c r="S111" s="170"/>
      <c r="T111" s="170"/>
      <c r="U111" s="170"/>
      <c r="V111" s="170"/>
      <c r="W111" s="170"/>
      <c r="X111" s="170"/>
      <c r="Y111" s="170"/>
      <c r="Z111" s="170"/>
      <c r="AA111" s="170"/>
      <c r="AB111" s="170"/>
      <c r="AC111" s="170"/>
      <c r="AD111" s="170"/>
      <c r="AE111" s="170"/>
      <c r="AF111" s="170"/>
      <c r="AG111" s="170"/>
      <c r="AH111" s="170"/>
      <c r="AI111" s="170"/>
    </row>
    <row r="112" spans="1:35" s="408" customFormat="1" ht="15">
      <c r="A112" s="244"/>
      <c r="B112" s="244"/>
      <c r="C112" s="244"/>
      <c r="D112" s="244"/>
      <c r="E112" s="244"/>
      <c r="F112" s="244"/>
      <c r="G112" s="244"/>
      <c r="H112" s="244"/>
      <c r="I112" s="244"/>
      <c r="J112" s="244"/>
      <c r="K112" s="244"/>
      <c r="L112" s="170"/>
      <c r="M112" s="170"/>
      <c r="N112" s="170"/>
      <c r="O112" s="170"/>
      <c r="P112" s="170"/>
      <c r="Q112" s="170"/>
      <c r="R112" s="170"/>
      <c r="S112" s="170"/>
      <c r="T112" s="170"/>
      <c r="U112" s="170"/>
      <c r="V112" s="170"/>
      <c r="W112" s="170"/>
      <c r="X112" s="170"/>
      <c r="Y112" s="170"/>
      <c r="Z112" s="170"/>
      <c r="AA112" s="170"/>
      <c r="AB112" s="170"/>
      <c r="AC112" s="170"/>
      <c r="AD112" s="170"/>
      <c r="AE112" s="170"/>
      <c r="AF112" s="170"/>
      <c r="AG112" s="170"/>
      <c r="AH112" s="170"/>
      <c r="AI112" s="170"/>
    </row>
    <row r="113" spans="1:35" s="408" customFormat="1" ht="15">
      <c r="A113" s="244"/>
      <c r="B113" s="244"/>
      <c r="C113" s="244"/>
      <c r="D113" s="244"/>
      <c r="E113" s="244"/>
      <c r="F113" s="244"/>
      <c r="G113" s="244"/>
      <c r="H113" s="244"/>
      <c r="I113" s="244"/>
      <c r="J113" s="244"/>
      <c r="K113" s="244"/>
      <c r="L113" s="170"/>
      <c r="M113" s="170"/>
      <c r="N113" s="170"/>
      <c r="O113" s="170"/>
      <c r="P113" s="170"/>
      <c r="Q113" s="170"/>
      <c r="R113" s="170"/>
      <c r="S113" s="170"/>
      <c r="T113" s="170"/>
      <c r="U113" s="170"/>
      <c r="V113" s="170"/>
      <c r="W113" s="170"/>
      <c r="X113" s="170"/>
      <c r="Y113" s="170"/>
      <c r="Z113" s="170"/>
      <c r="AA113" s="170"/>
      <c r="AB113" s="170"/>
      <c r="AC113" s="170"/>
      <c r="AD113" s="170"/>
      <c r="AE113" s="170"/>
      <c r="AF113" s="170"/>
      <c r="AG113" s="170"/>
      <c r="AH113" s="170"/>
      <c r="AI113" s="170"/>
    </row>
    <row r="114" spans="1:35" s="408" customFormat="1" ht="15">
      <c r="A114" s="244"/>
      <c r="B114" s="244"/>
      <c r="C114" s="244"/>
      <c r="D114" s="244"/>
      <c r="E114" s="244"/>
      <c r="F114" s="244"/>
      <c r="G114" s="244"/>
      <c r="H114" s="244"/>
      <c r="I114" s="244"/>
      <c r="J114" s="244"/>
      <c r="K114" s="244"/>
      <c r="L114" s="170"/>
      <c r="M114" s="170"/>
      <c r="N114" s="170"/>
      <c r="O114" s="170"/>
      <c r="P114" s="170"/>
      <c r="Q114" s="170"/>
      <c r="R114" s="170"/>
      <c r="S114" s="170"/>
      <c r="T114" s="170"/>
      <c r="U114" s="170"/>
      <c r="V114" s="170"/>
      <c r="W114" s="170"/>
      <c r="X114" s="170"/>
      <c r="Y114" s="170"/>
      <c r="Z114" s="170"/>
      <c r="AA114" s="170"/>
      <c r="AB114" s="170"/>
      <c r="AC114" s="170"/>
      <c r="AD114" s="170"/>
      <c r="AE114" s="170"/>
      <c r="AF114" s="170"/>
      <c r="AG114" s="170"/>
      <c r="AH114" s="170"/>
      <c r="AI114" s="170"/>
    </row>
    <row r="115" spans="1:35" s="408" customFormat="1" ht="15">
      <c r="A115" s="244"/>
      <c r="B115" s="244"/>
      <c r="C115" s="244"/>
      <c r="D115" s="244"/>
      <c r="E115" s="244"/>
      <c r="F115" s="244"/>
      <c r="G115" s="244"/>
      <c r="H115" s="244"/>
      <c r="I115" s="244"/>
      <c r="J115" s="244"/>
      <c r="K115" s="244"/>
      <c r="L115" s="170"/>
      <c r="M115" s="170"/>
      <c r="N115" s="170"/>
      <c r="O115" s="170"/>
      <c r="P115" s="170"/>
      <c r="Q115" s="170"/>
      <c r="R115" s="170"/>
      <c r="S115" s="170"/>
      <c r="T115" s="170"/>
      <c r="U115" s="170"/>
      <c r="V115" s="170"/>
      <c r="W115" s="170"/>
      <c r="X115" s="170"/>
      <c r="Y115" s="170"/>
      <c r="Z115" s="170"/>
      <c r="AA115" s="170"/>
      <c r="AB115" s="170"/>
      <c r="AC115" s="170"/>
      <c r="AD115" s="170"/>
      <c r="AE115" s="170"/>
      <c r="AF115" s="170"/>
      <c r="AG115" s="170"/>
      <c r="AH115" s="170"/>
      <c r="AI115" s="170"/>
    </row>
    <row r="116" spans="1:35" s="408" customFormat="1" ht="15">
      <c r="A116" s="244"/>
      <c r="B116" s="244"/>
      <c r="C116" s="244"/>
      <c r="D116" s="244"/>
      <c r="E116" s="244"/>
      <c r="F116" s="244"/>
      <c r="G116" s="244"/>
      <c r="H116" s="244"/>
      <c r="I116" s="244"/>
      <c r="J116" s="244"/>
      <c r="K116" s="244"/>
      <c r="L116" s="170"/>
      <c r="M116" s="170"/>
      <c r="N116" s="170"/>
      <c r="O116" s="170"/>
      <c r="P116" s="170"/>
      <c r="Q116" s="170"/>
      <c r="R116" s="170"/>
      <c r="S116" s="170"/>
      <c r="T116" s="170"/>
      <c r="U116" s="170"/>
      <c r="V116" s="170"/>
      <c r="W116" s="170"/>
      <c r="X116" s="170"/>
      <c r="Y116" s="170"/>
      <c r="Z116" s="170"/>
      <c r="AA116" s="170"/>
      <c r="AB116" s="170"/>
      <c r="AC116" s="170"/>
      <c r="AD116" s="170"/>
      <c r="AE116" s="170"/>
      <c r="AF116" s="170"/>
      <c r="AG116" s="170"/>
      <c r="AH116" s="170"/>
      <c r="AI116" s="170"/>
    </row>
    <row r="117" spans="1:35" s="408" customFormat="1" ht="15">
      <c r="A117" s="244"/>
      <c r="B117" s="244"/>
      <c r="C117" s="244"/>
      <c r="D117" s="244"/>
      <c r="E117" s="244"/>
      <c r="F117" s="244"/>
      <c r="G117" s="244"/>
      <c r="H117" s="244"/>
      <c r="I117" s="244"/>
      <c r="J117" s="244"/>
      <c r="K117" s="244"/>
      <c r="L117" s="170"/>
      <c r="M117" s="170"/>
      <c r="N117" s="170"/>
      <c r="O117" s="170"/>
      <c r="P117" s="170"/>
      <c r="Q117" s="170"/>
      <c r="R117" s="170"/>
      <c r="S117" s="170"/>
      <c r="T117" s="170"/>
      <c r="U117" s="170"/>
      <c r="V117" s="170"/>
      <c r="W117" s="170"/>
      <c r="X117" s="170"/>
      <c r="Y117" s="170"/>
      <c r="Z117" s="170"/>
      <c r="AA117" s="170"/>
      <c r="AB117" s="170"/>
      <c r="AC117" s="170"/>
      <c r="AD117" s="170"/>
      <c r="AE117" s="170"/>
      <c r="AF117" s="170"/>
      <c r="AG117" s="170"/>
      <c r="AH117" s="170"/>
      <c r="AI117" s="170"/>
    </row>
    <row r="118" spans="1:35" s="408" customFormat="1" ht="15">
      <c r="A118" s="244"/>
      <c r="B118" s="244"/>
      <c r="C118" s="244"/>
      <c r="D118" s="244"/>
      <c r="E118" s="244"/>
      <c r="F118" s="244"/>
      <c r="G118" s="244"/>
      <c r="H118" s="244"/>
      <c r="I118" s="244"/>
      <c r="J118" s="244"/>
      <c r="K118" s="244"/>
      <c r="L118" s="170"/>
      <c r="M118" s="170"/>
      <c r="N118" s="170"/>
      <c r="O118" s="170"/>
      <c r="P118" s="170"/>
      <c r="Q118" s="170"/>
      <c r="R118" s="170"/>
      <c r="S118" s="170"/>
      <c r="T118" s="170"/>
      <c r="U118" s="170"/>
      <c r="V118" s="170"/>
      <c r="W118" s="170"/>
      <c r="X118" s="170"/>
      <c r="Y118" s="170"/>
      <c r="Z118" s="170"/>
      <c r="AA118" s="170"/>
      <c r="AB118" s="170"/>
      <c r="AC118" s="170"/>
      <c r="AD118" s="170"/>
      <c r="AE118" s="170"/>
      <c r="AF118" s="170"/>
      <c r="AG118" s="170"/>
      <c r="AH118" s="170"/>
      <c r="AI118" s="170"/>
    </row>
    <row r="119" spans="1:35" s="408" customFormat="1" ht="15">
      <c r="A119" s="244"/>
      <c r="B119" s="244"/>
      <c r="C119" s="244"/>
      <c r="D119" s="244"/>
      <c r="E119" s="244"/>
      <c r="F119" s="244"/>
      <c r="G119" s="244"/>
      <c r="H119" s="244"/>
      <c r="I119" s="244"/>
      <c r="J119" s="244"/>
      <c r="K119" s="244"/>
      <c r="L119" s="170"/>
      <c r="M119" s="170"/>
      <c r="N119" s="170"/>
      <c r="O119" s="170"/>
      <c r="P119" s="170"/>
      <c r="Q119" s="170"/>
      <c r="R119" s="170"/>
      <c r="S119" s="170"/>
      <c r="T119" s="170"/>
      <c r="U119" s="170"/>
      <c r="V119" s="170"/>
      <c r="W119" s="170"/>
      <c r="X119" s="170"/>
      <c r="Y119" s="170"/>
      <c r="Z119" s="170"/>
      <c r="AA119" s="170"/>
      <c r="AB119" s="170"/>
      <c r="AC119" s="170"/>
      <c r="AD119" s="170"/>
      <c r="AE119" s="170"/>
      <c r="AF119" s="170"/>
      <c r="AG119" s="170"/>
      <c r="AH119" s="170"/>
      <c r="AI119" s="170"/>
    </row>
    <row r="120" spans="1:35" s="408" customFormat="1" ht="15">
      <c r="A120" s="244"/>
      <c r="B120" s="244"/>
      <c r="C120" s="244"/>
      <c r="D120" s="244"/>
      <c r="E120" s="244"/>
      <c r="F120" s="244"/>
      <c r="G120" s="244"/>
      <c r="H120" s="244"/>
      <c r="I120" s="244"/>
      <c r="J120" s="244"/>
      <c r="K120" s="244"/>
      <c r="L120" s="170"/>
      <c r="M120" s="170"/>
      <c r="N120" s="170"/>
      <c r="O120" s="170"/>
      <c r="P120" s="170"/>
      <c r="Q120" s="170"/>
      <c r="R120" s="170"/>
      <c r="S120" s="170"/>
      <c r="T120" s="170"/>
      <c r="U120" s="170"/>
      <c r="V120" s="170"/>
      <c r="W120" s="170"/>
      <c r="X120" s="170"/>
      <c r="Y120" s="170"/>
      <c r="Z120" s="170"/>
      <c r="AA120" s="170"/>
      <c r="AB120" s="170"/>
      <c r="AC120" s="170"/>
      <c r="AD120" s="170"/>
      <c r="AE120" s="170"/>
      <c r="AF120" s="170"/>
      <c r="AG120" s="170"/>
      <c r="AH120" s="170"/>
      <c r="AI120" s="170"/>
    </row>
    <row r="121" spans="1:35" s="408" customFormat="1" ht="15">
      <c r="A121" s="244"/>
      <c r="B121" s="244"/>
      <c r="C121" s="244"/>
      <c r="D121" s="244"/>
      <c r="E121" s="244"/>
      <c r="F121" s="244"/>
      <c r="G121" s="244"/>
      <c r="H121" s="244"/>
      <c r="I121" s="244"/>
      <c r="J121" s="244"/>
      <c r="K121" s="244"/>
      <c r="L121" s="170"/>
      <c r="M121" s="170"/>
      <c r="N121" s="170"/>
      <c r="O121" s="170"/>
      <c r="P121" s="170"/>
      <c r="Q121" s="170"/>
      <c r="R121" s="170"/>
      <c r="S121" s="170"/>
      <c r="T121" s="170"/>
      <c r="U121" s="170"/>
      <c r="V121" s="170"/>
      <c r="W121" s="170"/>
      <c r="X121" s="170"/>
      <c r="Y121" s="170"/>
      <c r="Z121" s="170"/>
      <c r="AA121" s="170"/>
      <c r="AB121" s="170"/>
      <c r="AC121" s="170"/>
      <c r="AD121" s="170"/>
      <c r="AE121" s="170"/>
      <c r="AF121" s="170"/>
      <c r="AG121" s="170"/>
      <c r="AH121" s="170"/>
      <c r="AI121" s="170"/>
    </row>
    <row r="122" spans="1:35" s="408" customFormat="1" ht="15">
      <c r="A122" s="244"/>
      <c r="B122" s="244"/>
      <c r="C122" s="244"/>
      <c r="D122" s="244"/>
      <c r="E122" s="244"/>
      <c r="F122" s="244"/>
      <c r="G122" s="244"/>
      <c r="H122" s="244"/>
      <c r="I122" s="244"/>
      <c r="J122" s="244"/>
      <c r="K122" s="244"/>
      <c r="L122" s="170"/>
      <c r="M122" s="170"/>
      <c r="N122" s="170"/>
      <c r="O122" s="170"/>
      <c r="P122" s="170"/>
      <c r="Q122" s="170"/>
      <c r="R122" s="170"/>
      <c r="S122" s="170"/>
      <c r="T122" s="170"/>
      <c r="U122" s="170"/>
      <c r="V122" s="170"/>
      <c r="W122" s="170"/>
      <c r="X122" s="170"/>
      <c r="Y122" s="170"/>
      <c r="Z122" s="170"/>
      <c r="AA122" s="170"/>
      <c r="AB122" s="170"/>
      <c r="AC122" s="170"/>
      <c r="AD122" s="170"/>
      <c r="AE122" s="170"/>
      <c r="AF122" s="170"/>
      <c r="AG122" s="170"/>
      <c r="AH122" s="170"/>
      <c r="AI122" s="170"/>
    </row>
    <row r="123" spans="1:35" s="408" customFormat="1" ht="15">
      <c r="A123" s="244"/>
      <c r="B123" s="244"/>
      <c r="C123" s="244"/>
      <c r="D123" s="244"/>
      <c r="E123" s="244"/>
      <c r="F123" s="244"/>
      <c r="G123" s="244"/>
      <c r="H123" s="244"/>
      <c r="I123" s="244"/>
      <c r="J123" s="244"/>
      <c r="K123" s="244"/>
      <c r="L123" s="170"/>
      <c r="M123" s="170"/>
      <c r="N123" s="170"/>
      <c r="O123" s="170"/>
      <c r="P123" s="170"/>
      <c r="Q123" s="170"/>
      <c r="R123" s="170"/>
      <c r="S123" s="170"/>
      <c r="T123" s="170"/>
      <c r="U123" s="170"/>
      <c r="V123" s="170"/>
      <c r="W123" s="170"/>
      <c r="X123" s="170"/>
      <c r="Y123" s="170"/>
      <c r="Z123" s="170"/>
      <c r="AA123" s="170"/>
      <c r="AB123" s="170"/>
      <c r="AC123" s="170"/>
      <c r="AD123" s="170"/>
      <c r="AE123" s="170"/>
      <c r="AF123" s="170"/>
      <c r="AG123" s="170"/>
      <c r="AH123" s="170"/>
      <c r="AI123" s="170"/>
    </row>
    <row r="124" spans="1:35" s="408" customFormat="1" ht="15">
      <c r="A124" s="244"/>
      <c r="B124" s="244"/>
      <c r="C124" s="244"/>
      <c r="D124" s="244"/>
      <c r="E124" s="244"/>
      <c r="F124" s="244"/>
      <c r="G124" s="244"/>
      <c r="H124" s="244"/>
      <c r="I124" s="244"/>
      <c r="J124" s="244"/>
      <c r="K124" s="244"/>
      <c r="L124" s="170"/>
      <c r="M124" s="170"/>
      <c r="N124" s="170"/>
      <c r="O124" s="170"/>
      <c r="P124" s="170"/>
      <c r="Q124" s="170"/>
      <c r="R124" s="170"/>
      <c r="S124" s="170"/>
      <c r="T124" s="170"/>
      <c r="U124" s="170"/>
      <c r="V124" s="170"/>
      <c r="W124" s="170"/>
      <c r="X124" s="170"/>
      <c r="Y124" s="170"/>
      <c r="Z124" s="170"/>
      <c r="AA124" s="170"/>
      <c r="AB124" s="170"/>
      <c r="AC124" s="170"/>
      <c r="AD124" s="170"/>
      <c r="AE124" s="170"/>
      <c r="AF124" s="170"/>
      <c r="AG124" s="170"/>
      <c r="AH124" s="170"/>
      <c r="AI124" s="170"/>
    </row>
    <row r="125" spans="1:35" s="408" customFormat="1" ht="15">
      <c r="A125" s="244"/>
      <c r="B125" s="244"/>
      <c r="C125" s="244"/>
      <c r="D125" s="244"/>
      <c r="E125" s="244"/>
      <c r="F125" s="244"/>
      <c r="G125" s="244"/>
      <c r="H125" s="244"/>
      <c r="I125" s="244"/>
      <c r="J125" s="244"/>
      <c r="K125" s="244"/>
      <c r="L125" s="170"/>
      <c r="M125" s="170"/>
      <c r="N125" s="170"/>
      <c r="O125" s="170"/>
      <c r="P125" s="170"/>
      <c r="Q125" s="170"/>
      <c r="R125" s="170"/>
      <c r="S125" s="170"/>
      <c r="T125" s="170"/>
      <c r="U125" s="170"/>
      <c r="V125" s="170"/>
      <c r="W125" s="170"/>
      <c r="X125" s="170"/>
      <c r="Y125" s="170"/>
      <c r="Z125" s="170"/>
      <c r="AA125" s="170"/>
      <c r="AB125" s="170"/>
      <c r="AC125" s="170"/>
      <c r="AD125" s="170"/>
      <c r="AE125" s="170"/>
      <c r="AF125" s="170"/>
      <c r="AG125" s="170"/>
      <c r="AH125" s="170"/>
      <c r="AI125" s="170"/>
    </row>
    <row r="126" spans="1:35" s="408" customFormat="1" ht="15">
      <c r="A126" s="244"/>
      <c r="B126" s="244"/>
      <c r="C126" s="244"/>
      <c r="D126" s="244"/>
      <c r="E126" s="244"/>
      <c r="F126" s="244"/>
      <c r="G126" s="244"/>
      <c r="H126" s="244"/>
      <c r="I126" s="244"/>
      <c r="J126" s="244"/>
      <c r="K126" s="244"/>
      <c r="L126" s="170"/>
      <c r="M126" s="170"/>
      <c r="N126" s="170"/>
      <c r="O126" s="170"/>
      <c r="P126" s="170"/>
      <c r="Q126" s="170"/>
      <c r="R126" s="170"/>
      <c r="S126" s="170"/>
      <c r="T126" s="170"/>
      <c r="U126" s="170"/>
      <c r="V126" s="170"/>
      <c r="W126" s="170"/>
      <c r="X126" s="170"/>
      <c r="Y126" s="170"/>
      <c r="Z126" s="170"/>
      <c r="AA126" s="170"/>
      <c r="AB126" s="170"/>
      <c r="AC126" s="170"/>
      <c r="AD126" s="170"/>
      <c r="AE126" s="170"/>
      <c r="AF126" s="170"/>
      <c r="AG126" s="170"/>
      <c r="AH126" s="170"/>
      <c r="AI126" s="170"/>
    </row>
    <row r="127" spans="1:35" s="408" customFormat="1" ht="15">
      <c r="A127" s="244"/>
      <c r="B127" s="244"/>
      <c r="C127" s="244"/>
      <c r="D127" s="244"/>
      <c r="E127" s="244"/>
      <c r="F127" s="244"/>
      <c r="G127" s="244"/>
      <c r="H127" s="244"/>
      <c r="I127" s="244"/>
      <c r="J127" s="244"/>
      <c r="K127" s="244"/>
      <c r="L127" s="170"/>
      <c r="M127" s="170"/>
      <c r="N127" s="170"/>
      <c r="O127" s="170"/>
      <c r="P127" s="170"/>
      <c r="Q127" s="170"/>
      <c r="R127" s="170"/>
      <c r="S127" s="170"/>
      <c r="T127" s="170"/>
      <c r="U127" s="170"/>
      <c r="V127" s="170"/>
      <c r="W127" s="170"/>
      <c r="X127" s="170"/>
      <c r="Y127" s="170"/>
      <c r="Z127" s="170"/>
      <c r="AA127" s="170"/>
      <c r="AB127" s="170"/>
      <c r="AC127" s="170"/>
      <c r="AD127" s="170"/>
      <c r="AE127" s="170"/>
      <c r="AF127" s="170"/>
      <c r="AG127" s="170"/>
      <c r="AH127" s="170"/>
      <c r="AI127" s="170"/>
    </row>
    <row r="128" spans="1:35" s="408" customFormat="1" ht="15">
      <c r="A128" s="244"/>
      <c r="B128" s="244"/>
      <c r="C128" s="244"/>
      <c r="D128" s="244"/>
      <c r="E128" s="244"/>
      <c r="F128" s="244"/>
      <c r="G128" s="244"/>
      <c r="H128" s="244"/>
      <c r="I128" s="244"/>
      <c r="J128" s="244"/>
      <c r="K128" s="244"/>
      <c r="L128" s="170"/>
      <c r="M128" s="170"/>
      <c r="N128" s="170"/>
      <c r="O128" s="170"/>
      <c r="P128" s="170"/>
      <c r="Q128" s="170"/>
      <c r="R128" s="170"/>
      <c r="S128" s="170"/>
      <c r="T128" s="170"/>
      <c r="U128" s="170"/>
      <c r="V128" s="170"/>
      <c r="W128" s="170"/>
      <c r="X128" s="170"/>
      <c r="Y128" s="170"/>
      <c r="Z128" s="170"/>
      <c r="AA128" s="170"/>
      <c r="AB128" s="170"/>
      <c r="AC128" s="170"/>
      <c r="AD128" s="170"/>
      <c r="AE128" s="170"/>
      <c r="AF128" s="170"/>
      <c r="AG128" s="170"/>
      <c r="AH128" s="170"/>
      <c r="AI128" s="170"/>
    </row>
    <row r="129" spans="1:35" s="408" customFormat="1" ht="15">
      <c r="A129" s="244"/>
      <c r="B129" s="244"/>
      <c r="C129" s="244"/>
      <c r="D129" s="244"/>
      <c r="E129" s="244"/>
      <c r="F129" s="244"/>
      <c r="G129" s="244"/>
      <c r="H129" s="244"/>
      <c r="I129" s="244"/>
      <c r="J129" s="244"/>
      <c r="K129" s="244"/>
      <c r="L129" s="170"/>
      <c r="M129" s="170"/>
      <c r="N129" s="170"/>
      <c r="O129" s="170"/>
      <c r="P129" s="170"/>
      <c r="Q129" s="170"/>
      <c r="R129" s="170"/>
      <c r="S129" s="170"/>
      <c r="T129" s="170"/>
      <c r="U129" s="170"/>
      <c r="V129" s="170"/>
      <c r="W129" s="170"/>
      <c r="X129" s="170"/>
      <c r="Y129" s="170"/>
      <c r="Z129" s="170"/>
      <c r="AA129" s="170"/>
      <c r="AB129" s="170"/>
      <c r="AC129" s="170"/>
      <c r="AD129" s="170"/>
      <c r="AE129" s="170"/>
      <c r="AF129" s="170"/>
      <c r="AG129" s="170"/>
      <c r="AH129" s="170"/>
      <c r="AI129" s="170"/>
    </row>
    <row r="130" spans="1:35" s="408" customFormat="1" ht="15">
      <c r="A130" s="244"/>
      <c r="B130" s="244"/>
      <c r="C130" s="244"/>
      <c r="D130" s="244"/>
      <c r="E130" s="244"/>
      <c r="F130" s="244"/>
      <c r="G130" s="244"/>
      <c r="H130" s="244"/>
      <c r="I130" s="244"/>
      <c r="J130" s="244"/>
      <c r="K130" s="244"/>
      <c r="L130" s="170"/>
      <c r="M130" s="170"/>
      <c r="N130" s="170"/>
      <c r="O130" s="170"/>
      <c r="P130" s="170"/>
      <c r="Q130" s="170"/>
      <c r="R130" s="170"/>
      <c r="S130" s="170"/>
      <c r="T130" s="170"/>
      <c r="U130" s="170"/>
      <c r="V130" s="170"/>
      <c r="W130" s="170"/>
      <c r="X130" s="170"/>
      <c r="Y130" s="170"/>
      <c r="Z130" s="170"/>
      <c r="AA130" s="170"/>
      <c r="AB130" s="170"/>
      <c r="AC130" s="170"/>
      <c r="AD130" s="170"/>
      <c r="AE130" s="170"/>
      <c r="AF130" s="170"/>
      <c r="AG130" s="170"/>
      <c r="AH130" s="170"/>
      <c r="AI130" s="170"/>
    </row>
    <row r="131" spans="1:35" s="408" customFormat="1" ht="15">
      <c r="A131" s="244"/>
      <c r="B131" s="244"/>
      <c r="C131" s="244"/>
      <c r="D131" s="244"/>
      <c r="E131" s="244"/>
      <c r="F131" s="244"/>
      <c r="G131" s="244"/>
      <c r="H131" s="244"/>
      <c r="I131" s="244"/>
      <c r="J131" s="244"/>
      <c r="K131" s="244"/>
      <c r="L131" s="170"/>
      <c r="M131" s="170"/>
      <c r="N131" s="170"/>
      <c r="O131" s="170"/>
      <c r="P131" s="170"/>
      <c r="Q131" s="170"/>
      <c r="R131" s="170"/>
      <c r="S131" s="170"/>
      <c r="T131" s="170"/>
      <c r="U131" s="170"/>
      <c r="V131" s="170"/>
      <c r="W131" s="170"/>
      <c r="X131" s="170"/>
      <c r="Y131" s="170"/>
      <c r="Z131" s="170"/>
      <c r="AA131" s="170"/>
      <c r="AB131" s="170"/>
      <c r="AC131" s="170"/>
      <c r="AD131" s="170"/>
      <c r="AE131" s="170"/>
      <c r="AF131" s="170"/>
      <c r="AG131" s="170"/>
      <c r="AH131" s="170"/>
      <c r="AI131" s="170"/>
    </row>
    <row r="132" spans="1:35" s="408" customFormat="1" ht="15">
      <c r="A132" s="244"/>
      <c r="B132" s="244"/>
      <c r="C132" s="244"/>
      <c r="D132" s="244"/>
      <c r="E132" s="244"/>
      <c r="F132" s="244"/>
      <c r="G132" s="244"/>
      <c r="H132" s="244"/>
      <c r="I132" s="244"/>
      <c r="J132" s="244"/>
      <c r="K132" s="244"/>
      <c r="L132" s="170"/>
      <c r="M132" s="170"/>
      <c r="N132" s="170"/>
      <c r="O132" s="170"/>
      <c r="P132" s="170"/>
      <c r="Q132" s="170"/>
      <c r="R132" s="170"/>
      <c r="S132" s="170"/>
      <c r="T132" s="170"/>
      <c r="U132" s="170"/>
      <c r="V132" s="170"/>
      <c r="W132" s="170"/>
      <c r="X132" s="170"/>
      <c r="Y132" s="170"/>
      <c r="Z132" s="170"/>
      <c r="AA132" s="170"/>
      <c r="AB132" s="170"/>
      <c r="AC132" s="170"/>
      <c r="AD132" s="170"/>
      <c r="AE132" s="170"/>
      <c r="AF132" s="170"/>
      <c r="AG132" s="170"/>
      <c r="AH132" s="170"/>
      <c r="AI132" s="170"/>
    </row>
    <row r="133" spans="1:35" s="408" customFormat="1" ht="15">
      <c r="A133" s="244"/>
      <c r="B133" s="244"/>
      <c r="C133" s="244"/>
      <c r="D133" s="244"/>
      <c r="E133" s="244"/>
      <c r="F133" s="244"/>
      <c r="G133" s="244"/>
      <c r="H133" s="244"/>
      <c r="I133" s="244"/>
      <c r="J133" s="244"/>
      <c r="K133" s="244"/>
      <c r="L133" s="170"/>
      <c r="M133" s="170"/>
      <c r="N133" s="170"/>
      <c r="O133" s="170"/>
      <c r="P133" s="170"/>
      <c r="Q133" s="170"/>
      <c r="R133" s="170"/>
      <c r="S133" s="170"/>
      <c r="T133" s="170"/>
      <c r="U133" s="170"/>
      <c r="V133" s="170"/>
      <c r="W133" s="170"/>
      <c r="X133" s="170"/>
      <c r="Y133" s="170"/>
      <c r="Z133" s="170"/>
      <c r="AA133" s="170"/>
      <c r="AB133" s="170"/>
      <c r="AC133" s="170"/>
      <c r="AD133" s="170"/>
      <c r="AE133" s="170"/>
      <c r="AF133" s="170"/>
      <c r="AG133" s="170"/>
      <c r="AH133" s="170"/>
      <c r="AI133" s="170"/>
    </row>
    <row r="134" spans="1:35" s="408" customFormat="1" ht="15">
      <c r="A134" s="244"/>
      <c r="B134" s="244"/>
      <c r="C134" s="244"/>
      <c r="D134" s="244"/>
      <c r="E134" s="244"/>
      <c r="F134" s="244"/>
      <c r="G134" s="244"/>
      <c r="H134" s="244"/>
      <c r="I134" s="244"/>
      <c r="J134" s="244"/>
      <c r="K134" s="244"/>
      <c r="L134" s="170"/>
      <c r="M134" s="170"/>
      <c r="N134" s="170"/>
      <c r="O134" s="170"/>
      <c r="P134" s="170"/>
      <c r="Q134" s="170"/>
      <c r="R134" s="170"/>
      <c r="S134" s="170"/>
      <c r="T134" s="170"/>
      <c r="U134" s="170"/>
      <c r="V134" s="170"/>
      <c r="W134" s="170"/>
      <c r="X134" s="170"/>
      <c r="Y134" s="170"/>
      <c r="Z134" s="170"/>
      <c r="AA134" s="170"/>
      <c r="AB134" s="170"/>
      <c r="AC134" s="170"/>
      <c r="AD134" s="170"/>
      <c r="AE134" s="170"/>
      <c r="AF134" s="170"/>
      <c r="AG134" s="170"/>
      <c r="AH134" s="170"/>
      <c r="AI134" s="170"/>
    </row>
    <row r="135" spans="1:35" s="408" customFormat="1" ht="15">
      <c r="A135" s="244"/>
      <c r="B135" s="244"/>
      <c r="C135" s="244"/>
      <c r="D135" s="244"/>
      <c r="E135" s="244"/>
      <c r="F135" s="244"/>
      <c r="G135" s="244"/>
      <c r="H135" s="244"/>
      <c r="I135" s="244"/>
      <c r="J135" s="244"/>
      <c r="K135" s="244"/>
      <c r="L135" s="170"/>
      <c r="M135" s="170"/>
      <c r="N135" s="170"/>
      <c r="O135" s="170"/>
      <c r="P135" s="170"/>
      <c r="Q135" s="170"/>
      <c r="R135" s="170"/>
      <c r="S135" s="170"/>
      <c r="T135" s="170"/>
      <c r="U135" s="170"/>
      <c r="V135" s="170"/>
      <c r="W135" s="170"/>
      <c r="X135" s="170"/>
      <c r="Y135" s="170"/>
      <c r="Z135" s="170"/>
      <c r="AA135" s="170"/>
      <c r="AB135" s="170"/>
      <c r="AC135" s="170"/>
      <c r="AD135" s="170"/>
      <c r="AE135" s="170"/>
      <c r="AF135" s="170"/>
      <c r="AG135" s="170"/>
      <c r="AH135" s="170"/>
      <c r="AI135" s="170"/>
    </row>
    <row r="136" spans="1:35" s="408" customFormat="1" ht="15">
      <c r="A136" s="244"/>
      <c r="B136" s="244"/>
      <c r="C136" s="244"/>
      <c r="D136" s="244"/>
      <c r="E136" s="244"/>
      <c r="F136" s="244"/>
      <c r="G136" s="244"/>
      <c r="H136" s="244"/>
      <c r="I136" s="244"/>
      <c r="J136" s="244"/>
      <c r="K136" s="244"/>
      <c r="L136" s="170"/>
      <c r="M136" s="170"/>
      <c r="N136" s="170"/>
      <c r="O136" s="170"/>
      <c r="P136" s="170"/>
      <c r="Q136" s="170"/>
      <c r="R136" s="170"/>
      <c r="S136" s="170"/>
      <c r="T136" s="170"/>
      <c r="U136" s="170"/>
      <c r="V136" s="170"/>
      <c r="W136" s="170"/>
      <c r="X136" s="170"/>
      <c r="Y136" s="170"/>
      <c r="Z136" s="170"/>
      <c r="AA136" s="170"/>
      <c r="AB136" s="170"/>
      <c r="AC136" s="170"/>
      <c r="AD136" s="170"/>
      <c r="AE136" s="170"/>
      <c r="AF136" s="170"/>
      <c r="AG136" s="170"/>
      <c r="AH136" s="170"/>
      <c r="AI136" s="170"/>
    </row>
    <row r="137" spans="1:35" s="408" customFormat="1" ht="15">
      <c r="A137" s="244"/>
      <c r="B137" s="244"/>
      <c r="C137" s="244"/>
      <c r="D137" s="244"/>
      <c r="E137" s="244"/>
      <c r="F137" s="244"/>
      <c r="G137" s="244"/>
      <c r="H137" s="244"/>
      <c r="I137" s="244"/>
      <c r="J137" s="244"/>
      <c r="K137" s="244"/>
      <c r="L137" s="170"/>
      <c r="M137" s="170"/>
      <c r="N137" s="170"/>
      <c r="O137" s="170"/>
      <c r="P137" s="170"/>
      <c r="Q137" s="170"/>
      <c r="R137" s="170"/>
      <c r="S137" s="170"/>
      <c r="T137" s="170"/>
      <c r="U137" s="170"/>
      <c r="V137" s="170"/>
      <c r="W137" s="170"/>
      <c r="X137" s="170"/>
      <c r="Y137" s="170"/>
      <c r="Z137" s="170"/>
      <c r="AA137" s="170"/>
      <c r="AB137" s="170"/>
      <c r="AC137" s="170"/>
      <c r="AD137" s="170"/>
      <c r="AE137" s="170"/>
      <c r="AF137" s="170"/>
      <c r="AG137" s="170"/>
      <c r="AH137" s="170"/>
      <c r="AI137" s="170"/>
    </row>
    <row r="138" spans="1:35" s="408" customFormat="1" ht="15">
      <c r="A138" s="244"/>
      <c r="B138" s="244"/>
      <c r="C138" s="244"/>
      <c r="D138" s="244"/>
      <c r="E138" s="244"/>
      <c r="F138" s="244"/>
      <c r="G138" s="244"/>
      <c r="H138" s="244"/>
      <c r="I138" s="244"/>
      <c r="J138" s="244"/>
      <c r="K138" s="244"/>
      <c r="L138" s="170"/>
      <c r="M138" s="170"/>
      <c r="N138" s="170"/>
      <c r="O138" s="170"/>
      <c r="P138" s="170"/>
      <c r="Q138" s="170"/>
      <c r="R138" s="170"/>
      <c r="S138" s="170"/>
      <c r="T138" s="170"/>
      <c r="U138" s="170"/>
      <c r="V138" s="170"/>
      <c r="W138" s="170"/>
      <c r="X138" s="170"/>
      <c r="Y138" s="170"/>
      <c r="Z138" s="170"/>
      <c r="AA138" s="170"/>
      <c r="AB138" s="170"/>
      <c r="AC138" s="170"/>
      <c r="AD138" s="170"/>
      <c r="AE138" s="170"/>
      <c r="AF138" s="170"/>
      <c r="AG138" s="170"/>
      <c r="AH138" s="170"/>
      <c r="AI138" s="170"/>
    </row>
    <row r="139" spans="1:35" s="408" customFormat="1" ht="15">
      <c r="A139" s="244"/>
      <c r="B139" s="503"/>
      <c r="C139" s="503"/>
      <c r="D139" s="503"/>
      <c r="E139" s="503"/>
      <c r="F139" s="503"/>
      <c r="G139" s="503"/>
      <c r="H139" s="503"/>
      <c r="I139" s="503"/>
      <c r="J139" s="503"/>
      <c r="K139" s="244"/>
      <c r="L139" s="170"/>
      <c r="M139" s="170"/>
      <c r="N139" s="170"/>
      <c r="O139" s="170"/>
      <c r="P139" s="170"/>
      <c r="Q139" s="170"/>
      <c r="R139" s="170"/>
      <c r="S139" s="170"/>
      <c r="T139" s="170"/>
      <c r="U139" s="170"/>
      <c r="V139" s="170"/>
      <c r="W139" s="170"/>
      <c r="X139" s="170"/>
      <c r="Y139" s="170"/>
      <c r="Z139" s="170"/>
      <c r="AA139" s="170"/>
      <c r="AB139" s="170"/>
      <c r="AC139" s="170"/>
      <c r="AD139" s="170"/>
      <c r="AE139" s="170"/>
      <c r="AF139" s="170"/>
      <c r="AG139" s="170"/>
      <c r="AH139" s="170"/>
      <c r="AI139" s="170"/>
    </row>
    <row r="140" spans="1:35" s="408" customFormat="1" ht="15">
      <c r="A140" s="244"/>
      <c r="B140" s="503"/>
      <c r="C140" s="503"/>
      <c r="D140" s="503"/>
      <c r="E140" s="503"/>
      <c r="F140" s="503"/>
      <c r="G140" s="503"/>
      <c r="H140" s="503"/>
      <c r="I140" s="503"/>
      <c r="J140" s="503"/>
      <c r="K140" s="244"/>
      <c r="L140" s="170"/>
      <c r="M140" s="170"/>
      <c r="N140" s="170"/>
      <c r="O140" s="170"/>
      <c r="P140" s="170"/>
      <c r="Q140" s="170"/>
      <c r="R140" s="170"/>
      <c r="S140" s="170"/>
      <c r="T140" s="170"/>
      <c r="U140" s="170"/>
      <c r="V140" s="170"/>
      <c r="W140" s="170"/>
      <c r="X140" s="170"/>
      <c r="Y140" s="170"/>
      <c r="Z140" s="170"/>
      <c r="AA140" s="170"/>
      <c r="AB140" s="170"/>
      <c r="AC140" s="170"/>
      <c r="AD140" s="170"/>
      <c r="AE140" s="170"/>
      <c r="AF140" s="170"/>
      <c r="AG140" s="170"/>
      <c r="AH140" s="170"/>
      <c r="AI140" s="170"/>
    </row>
    <row r="141" spans="1:35" s="408" customFormat="1" ht="15">
      <c r="A141" s="244"/>
      <c r="B141" s="503"/>
      <c r="C141" s="503"/>
      <c r="D141" s="503"/>
      <c r="E141" s="503"/>
      <c r="F141" s="503"/>
      <c r="G141" s="503"/>
      <c r="H141" s="503"/>
      <c r="I141" s="503"/>
      <c r="J141" s="503"/>
      <c r="K141" s="244"/>
      <c r="L141" s="170"/>
      <c r="M141" s="170"/>
      <c r="N141" s="170"/>
      <c r="O141" s="170"/>
      <c r="P141" s="170"/>
      <c r="Q141" s="170"/>
      <c r="R141" s="170"/>
      <c r="S141" s="170"/>
      <c r="T141" s="170"/>
      <c r="U141" s="170"/>
      <c r="V141" s="170"/>
      <c r="W141" s="170"/>
      <c r="X141" s="170"/>
      <c r="Y141" s="170"/>
      <c r="Z141" s="170"/>
      <c r="AA141" s="170"/>
      <c r="AB141" s="170"/>
      <c r="AC141" s="170"/>
      <c r="AD141" s="170"/>
      <c r="AE141" s="170"/>
      <c r="AF141" s="170"/>
      <c r="AG141" s="170"/>
      <c r="AH141" s="170"/>
      <c r="AI141" s="170"/>
    </row>
    <row r="142" spans="1:35" ht="15">
      <c r="A142" s="503"/>
      <c r="B142" s="503"/>
      <c r="C142" s="503"/>
      <c r="D142" s="503"/>
      <c r="E142" s="503"/>
      <c r="F142" s="503"/>
      <c r="G142" s="503"/>
      <c r="H142" s="503"/>
      <c r="I142" s="503"/>
      <c r="J142" s="503"/>
      <c r="K142" s="503"/>
    </row>
    <row r="143" spans="1:35" ht="15">
      <c r="A143" s="503"/>
      <c r="B143" s="503"/>
      <c r="C143" s="503"/>
      <c r="D143" s="503"/>
      <c r="E143" s="503"/>
      <c r="F143" s="503"/>
      <c r="G143" s="503"/>
      <c r="H143" s="503"/>
      <c r="I143" s="503"/>
      <c r="J143" s="503"/>
      <c r="K143" s="503"/>
    </row>
    <row r="144" spans="1:35" ht="15">
      <c r="A144" s="503"/>
      <c r="B144" s="503"/>
      <c r="C144" s="503"/>
      <c r="D144" s="503"/>
      <c r="E144" s="503"/>
      <c r="F144" s="503"/>
      <c r="G144" s="503"/>
      <c r="H144" s="503"/>
      <c r="I144" s="503"/>
      <c r="J144" s="503"/>
      <c r="K144" s="503"/>
    </row>
    <row r="145" spans="1:11" ht="15">
      <c r="A145" s="503"/>
      <c r="B145" s="503"/>
      <c r="C145" s="503"/>
      <c r="D145" s="503"/>
      <c r="E145" s="503"/>
      <c r="F145" s="503"/>
      <c r="G145" s="503"/>
      <c r="H145" s="503"/>
      <c r="I145" s="503"/>
      <c r="J145" s="503"/>
      <c r="K145" s="503"/>
    </row>
    <row r="146" spans="1:11" ht="15">
      <c r="A146" s="503"/>
      <c r="B146" s="503"/>
      <c r="C146" s="503"/>
      <c r="D146" s="503"/>
      <c r="E146" s="503"/>
      <c r="F146" s="503"/>
      <c r="G146" s="503"/>
      <c r="H146" s="503"/>
      <c r="I146" s="503"/>
      <c r="J146" s="503"/>
      <c r="K146" s="503"/>
    </row>
    <row r="147" spans="1:11" ht="15">
      <c r="A147" s="503"/>
      <c r="B147" s="503"/>
      <c r="C147" s="503"/>
      <c r="D147" s="503"/>
      <c r="E147" s="503"/>
      <c r="F147" s="503"/>
      <c r="G147" s="503"/>
      <c r="H147" s="503"/>
      <c r="I147" s="503"/>
      <c r="J147" s="503"/>
      <c r="K147" s="503"/>
    </row>
    <row r="148" spans="1:11" ht="15">
      <c r="A148" s="503"/>
      <c r="B148" s="503"/>
      <c r="C148" s="503"/>
      <c r="D148" s="503"/>
      <c r="E148" s="503"/>
      <c r="F148" s="503"/>
      <c r="G148" s="503"/>
      <c r="H148" s="503"/>
      <c r="I148" s="503"/>
      <c r="J148" s="503"/>
      <c r="K148" s="503"/>
    </row>
    <row r="149" spans="1:11" ht="15">
      <c r="A149" s="503"/>
      <c r="B149" s="503"/>
      <c r="C149" s="503"/>
      <c r="D149" s="503"/>
      <c r="E149" s="503"/>
      <c r="F149" s="503"/>
      <c r="G149" s="503"/>
      <c r="H149" s="503"/>
      <c r="I149" s="503"/>
      <c r="J149" s="503"/>
      <c r="K149" s="503"/>
    </row>
    <row r="150" spans="1:11" ht="15">
      <c r="A150" s="503"/>
      <c r="B150" s="503"/>
      <c r="C150" s="503"/>
      <c r="D150" s="503"/>
      <c r="E150" s="503"/>
      <c r="F150" s="503"/>
      <c r="G150" s="503"/>
      <c r="H150" s="503"/>
      <c r="I150" s="503"/>
      <c r="J150" s="503"/>
      <c r="K150" s="503"/>
    </row>
    <row r="151" spans="1:11" ht="15">
      <c r="A151" s="503"/>
      <c r="B151" s="503"/>
      <c r="C151" s="503"/>
      <c r="D151" s="503"/>
      <c r="E151" s="503"/>
      <c r="F151" s="503"/>
      <c r="G151" s="503"/>
      <c r="H151" s="503"/>
      <c r="I151" s="503"/>
      <c r="J151" s="503"/>
      <c r="K151" s="503"/>
    </row>
    <row r="152" spans="1:11" ht="15">
      <c r="A152" s="503"/>
      <c r="B152" s="503"/>
      <c r="C152" s="503"/>
      <c r="D152" s="503"/>
      <c r="E152" s="503"/>
      <c r="F152" s="503"/>
      <c r="G152" s="503"/>
      <c r="H152" s="503"/>
      <c r="I152" s="503"/>
      <c r="J152" s="503"/>
      <c r="K152" s="503"/>
    </row>
    <row r="153" spans="1:11" ht="15">
      <c r="A153" s="503"/>
      <c r="B153" s="503"/>
      <c r="C153" s="503"/>
      <c r="D153" s="503"/>
      <c r="E153" s="503"/>
      <c r="F153" s="503"/>
      <c r="G153" s="503"/>
      <c r="H153" s="503"/>
      <c r="I153" s="503"/>
      <c r="J153" s="503"/>
      <c r="K153" s="503"/>
    </row>
    <row r="154" spans="1:11" ht="15">
      <c r="A154" s="503"/>
      <c r="B154" s="503"/>
      <c r="C154" s="503"/>
      <c r="D154" s="503"/>
      <c r="E154" s="503"/>
      <c r="F154" s="503"/>
      <c r="G154" s="503"/>
      <c r="H154" s="503"/>
      <c r="I154" s="503"/>
      <c r="J154" s="503"/>
      <c r="K154" s="503"/>
    </row>
    <row r="155" spans="1:11" ht="15">
      <c r="A155" s="503"/>
      <c r="B155" s="503"/>
      <c r="C155" s="503"/>
      <c r="D155" s="503"/>
      <c r="E155" s="503"/>
      <c r="F155" s="503"/>
      <c r="G155" s="503"/>
      <c r="H155" s="503"/>
      <c r="I155" s="503"/>
      <c r="J155" s="503"/>
      <c r="K155" s="503"/>
    </row>
    <row r="156" spans="1:11" ht="15">
      <c r="A156" s="503"/>
      <c r="B156" s="503"/>
      <c r="C156" s="503"/>
      <c r="D156" s="503"/>
      <c r="E156" s="503"/>
      <c r="F156" s="503"/>
      <c r="G156" s="503"/>
      <c r="H156" s="503"/>
      <c r="I156" s="503"/>
      <c r="J156" s="503"/>
      <c r="K156" s="503"/>
    </row>
    <row r="157" spans="1:11" ht="15">
      <c r="A157" s="503"/>
      <c r="B157" s="503"/>
      <c r="C157" s="503"/>
      <c r="D157" s="503"/>
      <c r="E157" s="503"/>
      <c r="F157" s="503"/>
      <c r="G157" s="503"/>
      <c r="H157" s="503"/>
      <c r="I157" s="503"/>
      <c r="J157" s="503"/>
      <c r="K157" s="503"/>
    </row>
    <row r="158" spans="1:11" ht="15">
      <c r="A158" s="503"/>
      <c r="B158" s="503"/>
      <c r="C158" s="503"/>
      <c r="D158" s="503"/>
      <c r="E158" s="503"/>
      <c r="F158" s="503"/>
      <c r="G158" s="503"/>
      <c r="H158" s="503"/>
      <c r="I158" s="503"/>
      <c r="J158" s="503"/>
      <c r="K158" s="503"/>
    </row>
    <row r="159" spans="1:11" ht="15">
      <c r="A159" s="503"/>
      <c r="B159" s="503"/>
      <c r="C159" s="503"/>
      <c r="D159" s="503"/>
      <c r="E159" s="503"/>
      <c r="F159" s="503"/>
      <c r="G159" s="503"/>
      <c r="H159" s="503"/>
      <c r="I159" s="503"/>
      <c r="J159" s="503"/>
      <c r="K159" s="503"/>
    </row>
    <row r="160" spans="1:11" ht="15">
      <c r="A160" s="503"/>
      <c r="B160" s="503"/>
      <c r="C160" s="503"/>
      <c r="D160" s="503"/>
      <c r="E160" s="503"/>
      <c r="F160" s="503"/>
      <c r="G160" s="503"/>
      <c r="H160" s="503"/>
      <c r="I160" s="503"/>
      <c r="J160" s="503"/>
      <c r="K160" s="503"/>
    </row>
    <row r="161" spans="1:11" ht="15">
      <c r="A161" s="503"/>
      <c r="B161" s="503"/>
      <c r="C161" s="503"/>
      <c r="D161" s="503"/>
      <c r="E161" s="503"/>
      <c r="F161" s="503"/>
      <c r="G161" s="503"/>
      <c r="H161" s="503"/>
      <c r="I161" s="503"/>
      <c r="J161" s="503"/>
      <c r="K161" s="503"/>
    </row>
    <row r="162" spans="1:11" ht="15">
      <c r="A162" s="503"/>
      <c r="B162" s="503"/>
      <c r="C162" s="503"/>
      <c r="D162" s="503"/>
      <c r="E162" s="503"/>
      <c r="F162" s="503"/>
      <c r="G162" s="503"/>
      <c r="H162" s="503"/>
      <c r="I162" s="503"/>
      <c r="J162" s="503"/>
      <c r="K162" s="503"/>
    </row>
    <row r="163" spans="1:11" ht="15">
      <c r="A163" s="503"/>
      <c r="B163" s="503"/>
      <c r="C163" s="503"/>
      <c r="D163" s="503"/>
      <c r="E163" s="503"/>
      <c r="F163" s="503"/>
      <c r="G163" s="503"/>
      <c r="H163" s="503"/>
      <c r="I163" s="503"/>
      <c r="J163" s="503"/>
      <c r="K163" s="503"/>
    </row>
    <row r="164" spans="1:11" ht="15">
      <c r="A164" s="503"/>
      <c r="B164" s="503"/>
      <c r="C164" s="503"/>
      <c r="D164" s="503"/>
      <c r="E164" s="503"/>
      <c r="F164" s="503"/>
      <c r="G164" s="503"/>
      <c r="H164" s="503"/>
      <c r="I164" s="503"/>
      <c r="J164" s="503"/>
      <c r="K164" s="503"/>
    </row>
    <row r="165" spans="1:11" ht="15">
      <c r="A165" s="503"/>
      <c r="B165" s="503"/>
      <c r="C165" s="503"/>
      <c r="D165" s="503"/>
      <c r="E165" s="503"/>
      <c r="F165" s="503"/>
      <c r="G165" s="503"/>
      <c r="H165" s="503"/>
      <c r="I165" s="503"/>
      <c r="J165" s="503"/>
      <c r="K165" s="503"/>
    </row>
    <row r="166" spans="1:11" ht="15">
      <c r="A166" s="503"/>
      <c r="B166" s="503"/>
      <c r="C166" s="503"/>
      <c r="D166" s="503"/>
      <c r="E166" s="503"/>
      <c r="F166" s="503"/>
      <c r="G166" s="503"/>
      <c r="H166" s="503"/>
      <c r="I166" s="503"/>
      <c r="J166" s="503"/>
      <c r="K166" s="503"/>
    </row>
    <row r="167" spans="1:11" ht="15">
      <c r="A167" s="503"/>
      <c r="B167" s="503"/>
      <c r="C167" s="503"/>
      <c r="D167" s="503"/>
      <c r="E167" s="503"/>
      <c r="F167" s="503"/>
      <c r="G167" s="503"/>
      <c r="H167" s="503"/>
      <c r="I167" s="503"/>
      <c r="J167" s="503"/>
      <c r="K167" s="503"/>
    </row>
    <row r="168" spans="1:11" ht="15">
      <c r="A168" s="503"/>
      <c r="B168" s="503"/>
      <c r="C168" s="503"/>
      <c r="D168" s="503"/>
      <c r="E168" s="503"/>
      <c r="F168" s="503"/>
      <c r="G168" s="503"/>
      <c r="H168" s="503"/>
      <c r="I168" s="503"/>
      <c r="J168" s="503"/>
      <c r="K168" s="503"/>
    </row>
    <row r="169" spans="1:11" ht="15">
      <c r="A169" s="503"/>
      <c r="B169" s="503"/>
      <c r="C169" s="503"/>
      <c r="D169" s="503"/>
      <c r="E169" s="503"/>
      <c r="F169" s="503"/>
      <c r="G169" s="503"/>
      <c r="H169" s="503"/>
      <c r="I169" s="503"/>
      <c r="J169" s="503"/>
      <c r="K169" s="503"/>
    </row>
    <row r="170" spans="1:11" ht="15">
      <c r="A170" s="503"/>
      <c r="B170" s="503"/>
      <c r="C170" s="503"/>
      <c r="D170" s="503"/>
      <c r="E170" s="503"/>
      <c r="F170" s="503"/>
      <c r="G170" s="503"/>
      <c r="H170" s="503"/>
      <c r="I170" s="503"/>
      <c r="J170" s="503"/>
      <c r="K170" s="503"/>
    </row>
    <row r="171" spans="1:11" ht="15">
      <c r="A171" s="503"/>
      <c r="B171" s="503"/>
      <c r="C171" s="503"/>
      <c r="D171" s="503"/>
      <c r="E171" s="503"/>
      <c r="F171" s="503"/>
      <c r="G171" s="503"/>
      <c r="H171" s="503"/>
      <c r="I171" s="503"/>
      <c r="J171" s="503"/>
      <c r="K171" s="503"/>
    </row>
    <row r="172" spans="1:11" ht="15">
      <c r="A172" s="503"/>
      <c r="B172" s="503"/>
      <c r="C172" s="503"/>
      <c r="D172" s="503"/>
      <c r="E172" s="503"/>
      <c r="F172" s="503"/>
      <c r="G172" s="503"/>
      <c r="H172" s="503"/>
      <c r="I172" s="503"/>
      <c r="J172" s="503"/>
      <c r="K172" s="503"/>
    </row>
    <row r="173" spans="1:11" ht="15">
      <c r="A173" s="503"/>
      <c r="B173" s="503"/>
      <c r="C173" s="503"/>
      <c r="D173" s="503"/>
      <c r="E173" s="503"/>
      <c r="F173" s="503"/>
      <c r="G173" s="503"/>
      <c r="H173" s="503"/>
      <c r="I173" s="503"/>
      <c r="J173" s="503"/>
      <c r="K173" s="503"/>
    </row>
    <row r="174" spans="1:11" ht="15">
      <c r="A174" s="503"/>
      <c r="B174" s="503"/>
      <c r="C174" s="503"/>
      <c r="D174" s="503"/>
      <c r="E174" s="503"/>
      <c r="F174" s="503"/>
      <c r="G174" s="503"/>
      <c r="H174" s="503"/>
      <c r="I174" s="503"/>
      <c r="J174" s="503"/>
      <c r="K174" s="503"/>
    </row>
    <row r="175" spans="1:11" ht="15">
      <c r="A175" s="503"/>
      <c r="B175" s="503"/>
      <c r="C175" s="503"/>
      <c r="D175" s="503"/>
      <c r="E175" s="503"/>
      <c r="F175" s="503"/>
      <c r="G175" s="503"/>
      <c r="H175" s="503"/>
      <c r="I175" s="503"/>
      <c r="J175" s="503"/>
      <c r="K175" s="503"/>
    </row>
    <row r="176" spans="1:11" ht="15">
      <c r="A176" s="503"/>
      <c r="B176" s="503"/>
      <c r="C176" s="503"/>
      <c r="D176" s="503"/>
      <c r="E176" s="503"/>
      <c r="F176" s="503"/>
      <c r="G176" s="503"/>
      <c r="H176" s="503"/>
      <c r="I176" s="503"/>
      <c r="J176" s="503"/>
      <c r="K176" s="503"/>
    </row>
    <row r="177" spans="1:11" ht="15">
      <c r="A177" s="503"/>
      <c r="B177" s="503"/>
      <c r="C177" s="503"/>
      <c r="D177" s="503"/>
      <c r="E177" s="503"/>
      <c r="F177" s="503"/>
      <c r="G177" s="503"/>
      <c r="H177" s="503"/>
      <c r="I177" s="503"/>
      <c r="J177" s="503"/>
      <c r="K177" s="503"/>
    </row>
    <row r="178" spans="1:11" ht="15">
      <c r="A178" s="503"/>
      <c r="B178" s="503"/>
      <c r="C178" s="503"/>
      <c r="D178" s="503"/>
      <c r="E178" s="503"/>
      <c r="F178" s="503"/>
      <c r="G178" s="503"/>
      <c r="H178" s="503"/>
      <c r="I178" s="503"/>
      <c r="J178" s="503"/>
      <c r="K178" s="503"/>
    </row>
    <row r="179" spans="1:11" ht="15">
      <c r="A179" s="503"/>
      <c r="B179" s="503"/>
      <c r="C179" s="503"/>
      <c r="D179" s="503"/>
      <c r="E179" s="503"/>
      <c r="F179" s="503"/>
      <c r="G179" s="503"/>
      <c r="H179" s="503"/>
      <c r="I179" s="503"/>
      <c r="J179" s="503"/>
      <c r="K179" s="503"/>
    </row>
    <row r="180" spans="1:11" ht="15">
      <c r="A180" s="503"/>
      <c r="B180" s="503"/>
      <c r="C180" s="503"/>
      <c r="D180" s="503"/>
      <c r="E180" s="503"/>
      <c r="F180" s="503"/>
      <c r="G180" s="503"/>
      <c r="H180" s="503"/>
      <c r="I180" s="503"/>
      <c r="J180" s="503"/>
      <c r="K180" s="503"/>
    </row>
    <row r="181" spans="1:11" ht="15">
      <c r="A181" s="503"/>
      <c r="B181" s="503"/>
      <c r="C181" s="503"/>
      <c r="D181" s="503"/>
      <c r="E181" s="503"/>
      <c r="F181" s="503"/>
      <c r="G181" s="503"/>
      <c r="H181" s="503"/>
      <c r="I181" s="503"/>
      <c r="J181" s="503"/>
      <c r="K181" s="503"/>
    </row>
    <row r="182" spans="1:11" ht="15">
      <c r="A182" s="503"/>
      <c r="B182" s="503"/>
      <c r="C182" s="503"/>
      <c r="D182" s="503"/>
      <c r="E182" s="503"/>
      <c r="F182" s="503"/>
      <c r="G182" s="503"/>
      <c r="H182" s="503"/>
      <c r="I182" s="503"/>
      <c r="J182" s="503"/>
      <c r="K182" s="503"/>
    </row>
    <row r="183" spans="1:11" ht="15">
      <c r="A183" s="503"/>
      <c r="B183" s="503"/>
      <c r="C183" s="503"/>
      <c r="D183" s="503"/>
      <c r="E183" s="503"/>
      <c r="F183" s="503"/>
      <c r="G183" s="503"/>
      <c r="H183" s="503"/>
      <c r="I183" s="503"/>
      <c r="J183" s="503"/>
      <c r="K183" s="503"/>
    </row>
    <row r="184" spans="1:11" ht="15">
      <c r="A184" s="503"/>
      <c r="B184" s="503"/>
      <c r="C184" s="503"/>
      <c r="D184" s="503"/>
      <c r="E184" s="503"/>
      <c r="F184" s="503"/>
      <c r="G184" s="503"/>
      <c r="H184" s="503"/>
      <c r="I184" s="503"/>
      <c r="J184" s="503"/>
      <c r="K184" s="503"/>
    </row>
    <row r="185" spans="1:11" ht="15">
      <c r="A185" s="503"/>
      <c r="B185" s="503"/>
      <c r="C185" s="503"/>
      <c r="D185" s="503"/>
      <c r="E185" s="503"/>
      <c r="F185" s="503"/>
      <c r="G185" s="503"/>
      <c r="H185" s="503"/>
      <c r="I185" s="503"/>
      <c r="J185" s="503"/>
      <c r="K185" s="503"/>
    </row>
    <row r="186" spans="1:11" ht="15">
      <c r="A186" s="503"/>
      <c r="B186" s="503"/>
      <c r="C186" s="503"/>
      <c r="D186" s="503"/>
      <c r="E186" s="503"/>
      <c r="F186" s="503"/>
      <c r="G186" s="503"/>
      <c r="H186" s="503"/>
      <c r="I186" s="503"/>
      <c r="J186" s="503"/>
      <c r="K186" s="503"/>
    </row>
    <row r="187" spans="1:11" ht="15">
      <c r="A187" s="503"/>
      <c r="B187" s="503"/>
      <c r="C187" s="503"/>
      <c r="D187" s="503"/>
      <c r="E187" s="503"/>
      <c r="F187" s="503"/>
      <c r="G187" s="503"/>
      <c r="H187" s="503"/>
      <c r="I187" s="503"/>
      <c r="J187" s="503"/>
      <c r="K187" s="503"/>
    </row>
    <row r="188" spans="1:11" ht="15">
      <c r="A188" s="503"/>
      <c r="B188" s="503"/>
      <c r="C188" s="503"/>
      <c r="D188" s="503"/>
      <c r="E188" s="503"/>
      <c r="F188" s="503"/>
      <c r="G188" s="503"/>
      <c r="H188" s="503"/>
      <c r="I188" s="503"/>
      <c r="J188" s="503"/>
      <c r="K188" s="503"/>
    </row>
    <row r="189" spans="1:11" ht="15">
      <c r="A189" s="503"/>
      <c r="B189" s="503"/>
      <c r="C189" s="503"/>
      <c r="D189" s="503"/>
      <c r="E189" s="503"/>
      <c r="F189" s="503"/>
      <c r="G189" s="503"/>
      <c r="H189" s="503"/>
      <c r="I189" s="503"/>
      <c r="J189" s="503"/>
      <c r="K189" s="503"/>
    </row>
    <row r="190" spans="1:11" ht="15">
      <c r="A190" s="503"/>
      <c r="B190" s="503"/>
      <c r="C190" s="503"/>
      <c r="D190" s="503"/>
      <c r="E190" s="503"/>
      <c r="F190" s="503"/>
      <c r="G190" s="503"/>
      <c r="H190" s="503"/>
      <c r="I190" s="503"/>
      <c r="J190" s="503"/>
      <c r="K190" s="503"/>
    </row>
    <row r="191" spans="1:11" ht="15">
      <c r="A191" s="503"/>
      <c r="B191" s="503"/>
      <c r="C191" s="503"/>
      <c r="D191" s="503"/>
      <c r="E191" s="503"/>
      <c r="F191" s="503"/>
      <c r="G191" s="503"/>
      <c r="H191" s="503"/>
      <c r="I191" s="503"/>
      <c r="J191" s="503"/>
      <c r="K191" s="503"/>
    </row>
    <row r="192" spans="1:11" ht="15">
      <c r="A192" s="503"/>
      <c r="B192" s="503"/>
      <c r="C192" s="503"/>
      <c r="D192" s="503"/>
      <c r="E192" s="503"/>
      <c r="F192" s="503"/>
      <c r="G192" s="503"/>
      <c r="H192" s="503"/>
      <c r="I192" s="503"/>
      <c r="J192" s="503"/>
      <c r="K192" s="503"/>
    </row>
    <row r="193" spans="1:11" ht="15">
      <c r="A193" s="503"/>
      <c r="B193" s="503"/>
      <c r="C193" s="503"/>
      <c r="D193" s="503"/>
      <c r="E193" s="503"/>
      <c r="F193" s="503"/>
      <c r="G193" s="503"/>
      <c r="H193" s="503"/>
      <c r="I193" s="503"/>
      <c r="J193" s="503"/>
      <c r="K193" s="503"/>
    </row>
    <row r="194" spans="1:11" ht="15">
      <c r="A194" s="503"/>
      <c r="B194" s="503"/>
      <c r="C194" s="503"/>
      <c r="D194" s="503"/>
      <c r="E194" s="503"/>
      <c r="F194" s="503"/>
      <c r="G194" s="503"/>
      <c r="H194" s="503"/>
      <c r="I194" s="503"/>
      <c r="J194" s="503"/>
      <c r="K194" s="503"/>
    </row>
    <row r="195" spans="1:11" ht="15">
      <c r="A195" s="503"/>
      <c r="B195" s="503"/>
      <c r="C195" s="503"/>
      <c r="D195" s="503"/>
      <c r="E195" s="503"/>
      <c r="F195" s="503"/>
      <c r="G195" s="503"/>
      <c r="H195" s="503"/>
      <c r="I195" s="503"/>
      <c r="J195" s="503"/>
      <c r="K195" s="503"/>
    </row>
    <row r="196" spans="1:11" ht="15">
      <c r="A196" s="503"/>
      <c r="B196" s="503"/>
      <c r="C196" s="503"/>
      <c r="D196" s="503"/>
      <c r="E196" s="503"/>
      <c r="F196" s="503"/>
      <c r="G196" s="503"/>
      <c r="H196" s="503"/>
      <c r="I196" s="503"/>
      <c r="J196" s="503"/>
      <c r="K196" s="503"/>
    </row>
    <row r="197" spans="1:11" ht="15">
      <c r="A197" s="503"/>
      <c r="B197" s="503"/>
      <c r="C197" s="503"/>
      <c r="D197" s="503"/>
      <c r="E197" s="503"/>
      <c r="F197" s="503"/>
      <c r="G197" s="503"/>
      <c r="H197" s="503"/>
      <c r="I197" s="503"/>
      <c r="J197" s="503"/>
      <c r="K197" s="503"/>
    </row>
    <row r="198" spans="1:11" ht="15">
      <c r="A198" s="503"/>
      <c r="B198" s="503"/>
      <c r="C198" s="503"/>
      <c r="D198" s="503"/>
      <c r="E198" s="503"/>
      <c r="F198" s="503"/>
      <c r="G198" s="503"/>
      <c r="H198" s="503"/>
      <c r="I198" s="503"/>
      <c r="J198" s="503"/>
      <c r="K198" s="503"/>
    </row>
    <row r="199" spans="1:11" ht="15">
      <c r="A199" s="503"/>
      <c r="B199" s="503"/>
      <c r="C199" s="503"/>
      <c r="D199" s="503"/>
      <c r="E199" s="503"/>
      <c r="F199" s="503"/>
      <c r="G199" s="503"/>
      <c r="H199" s="503"/>
      <c r="I199" s="503"/>
      <c r="J199" s="503"/>
      <c r="K199" s="503"/>
    </row>
    <row r="200" spans="1:11" ht="15">
      <c r="A200" s="503"/>
      <c r="B200" s="503"/>
      <c r="C200" s="503"/>
      <c r="D200" s="503"/>
      <c r="E200" s="503"/>
      <c r="F200" s="503"/>
      <c r="G200" s="503"/>
      <c r="H200" s="503"/>
      <c r="I200" s="503"/>
      <c r="J200" s="503"/>
      <c r="K200" s="503"/>
    </row>
    <row r="201" spans="1:11" ht="15">
      <c r="A201" s="503"/>
      <c r="B201" s="503"/>
      <c r="C201" s="503"/>
      <c r="D201" s="503"/>
      <c r="E201" s="503"/>
      <c r="F201" s="503"/>
      <c r="G201" s="503"/>
      <c r="H201" s="503"/>
      <c r="I201" s="503"/>
      <c r="J201" s="503"/>
      <c r="K201" s="503"/>
    </row>
    <row r="202" spans="1:11" ht="15">
      <c r="A202" s="503"/>
      <c r="B202" s="503"/>
      <c r="C202" s="503"/>
      <c r="D202" s="503"/>
      <c r="E202" s="503"/>
      <c r="F202" s="503"/>
      <c r="G202" s="503"/>
      <c r="H202" s="503"/>
      <c r="I202" s="503"/>
      <c r="J202" s="503"/>
      <c r="K202" s="503"/>
    </row>
    <row r="203" spans="1:11" ht="15">
      <c r="A203" s="503"/>
      <c r="B203" s="503"/>
      <c r="C203" s="503"/>
      <c r="D203" s="503"/>
      <c r="E203" s="503"/>
      <c r="F203" s="503"/>
      <c r="G203" s="503"/>
      <c r="H203" s="503"/>
      <c r="I203" s="503"/>
      <c r="J203" s="503"/>
      <c r="K203" s="503"/>
    </row>
    <row r="204" spans="1:11" ht="15">
      <c r="A204" s="503"/>
      <c r="B204" s="503"/>
      <c r="C204" s="503"/>
      <c r="D204" s="503"/>
      <c r="E204" s="503"/>
      <c r="F204" s="503"/>
      <c r="G204" s="503"/>
      <c r="H204" s="503"/>
      <c r="I204" s="503"/>
      <c r="J204" s="503"/>
      <c r="K204" s="503"/>
    </row>
    <row r="205" spans="1:11" ht="15">
      <c r="A205" s="503"/>
      <c r="B205" s="503"/>
      <c r="C205" s="503"/>
      <c r="D205" s="503"/>
      <c r="E205" s="503"/>
      <c r="F205" s="503"/>
      <c r="G205" s="503"/>
      <c r="H205" s="503"/>
      <c r="I205" s="503"/>
      <c r="J205" s="503"/>
      <c r="K205" s="503"/>
    </row>
    <row r="206" spans="1:11" ht="15">
      <c r="A206" s="503"/>
      <c r="B206" s="503"/>
      <c r="C206" s="503"/>
      <c r="D206" s="503"/>
      <c r="E206" s="503"/>
      <c r="F206" s="503"/>
      <c r="G206" s="503"/>
      <c r="H206" s="503"/>
      <c r="I206" s="503"/>
      <c r="J206" s="503"/>
      <c r="K206" s="503"/>
    </row>
    <row r="207" spans="1:11" ht="15">
      <c r="A207" s="503"/>
      <c r="B207" s="503"/>
      <c r="C207" s="503"/>
      <c r="D207" s="503"/>
      <c r="E207" s="503"/>
      <c r="F207" s="503"/>
      <c r="G207" s="503"/>
      <c r="H207" s="503"/>
      <c r="I207" s="503"/>
      <c r="J207" s="503"/>
      <c r="K207" s="503"/>
    </row>
    <row r="208" spans="1:11" ht="15">
      <c r="A208" s="503"/>
      <c r="B208" s="503"/>
      <c r="C208" s="503"/>
      <c r="D208" s="503"/>
      <c r="E208" s="503"/>
      <c r="F208" s="503"/>
      <c r="G208" s="503"/>
      <c r="H208" s="503"/>
      <c r="I208" s="503"/>
      <c r="J208" s="503"/>
      <c r="K208" s="503"/>
    </row>
    <row r="209" spans="1:11" ht="15">
      <c r="A209" s="503"/>
      <c r="B209" s="503"/>
      <c r="C209" s="503"/>
      <c r="D209" s="503"/>
      <c r="E209" s="503"/>
      <c r="F209" s="503"/>
      <c r="G209" s="503"/>
      <c r="H209" s="503"/>
      <c r="I209" s="503"/>
      <c r="J209" s="503"/>
      <c r="K209" s="503"/>
    </row>
    <row r="210" spans="1:11" ht="15">
      <c r="A210" s="503"/>
      <c r="B210" s="503"/>
      <c r="C210" s="503"/>
      <c r="D210" s="503"/>
      <c r="E210" s="503"/>
      <c r="F210" s="503"/>
      <c r="G210" s="503"/>
      <c r="H210" s="503"/>
      <c r="I210" s="503"/>
      <c r="J210" s="503"/>
      <c r="K210" s="503"/>
    </row>
    <row r="211" spans="1:11" ht="15">
      <c r="A211" s="503"/>
      <c r="B211" s="503"/>
      <c r="C211" s="503"/>
      <c r="D211" s="503"/>
      <c r="E211" s="503"/>
      <c r="F211" s="503"/>
      <c r="G211" s="503"/>
      <c r="H211" s="503"/>
      <c r="I211" s="503"/>
      <c r="J211" s="503"/>
      <c r="K211" s="503"/>
    </row>
    <row r="212" spans="1:11" ht="15">
      <c r="A212" s="503"/>
      <c r="B212" s="503"/>
      <c r="C212" s="503"/>
      <c r="D212" s="503"/>
      <c r="E212" s="503"/>
      <c r="F212" s="503"/>
      <c r="G212" s="503"/>
      <c r="H212" s="503"/>
      <c r="I212" s="503"/>
      <c r="J212" s="503"/>
      <c r="K212" s="503"/>
    </row>
    <row r="213" spans="1:11" ht="15">
      <c r="A213" s="503"/>
      <c r="B213" s="503"/>
      <c r="C213" s="503"/>
      <c r="D213" s="503"/>
      <c r="E213" s="503"/>
      <c r="F213" s="503"/>
      <c r="G213" s="503"/>
      <c r="H213" s="503"/>
      <c r="I213" s="503"/>
      <c r="J213" s="503"/>
      <c r="K213" s="503"/>
    </row>
    <row r="214" spans="1:11" ht="15">
      <c r="A214" s="503"/>
      <c r="B214" s="503"/>
      <c r="C214" s="503"/>
      <c r="D214" s="503"/>
      <c r="E214" s="503"/>
      <c r="F214" s="503"/>
      <c r="G214" s="503"/>
      <c r="H214" s="503"/>
      <c r="I214" s="503"/>
      <c r="J214" s="503"/>
      <c r="K214" s="503"/>
    </row>
    <row r="215" spans="1:11" ht="15">
      <c r="A215" s="503"/>
      <c r="B215" s="503"/>
      <c r="C215" s="503"/>
      <c r="D215" s="503"/>
      <c r="E215" s="503"/>
      <c r="F215" s="503"/>
      <c r="G215" s="503"/>
      <c r="H215" s="503"/>
      <c r="I215" s="503"/>
      <c r="J215" s="503"/>
      <c r="K215" s="503"/>
    </row>
    <row r="216" spans="1:11" ht="15">
      <c r="A216" s="503"/>
      <c r="B216" s="503"/>
      <c r="C216" s="503"/>
      <c r="D216" s="503"/>
      <c r="E216" s="503"/>
      <c r="F216" s="503"/>
      <c r="G216" s="503"/>
      <c r="H216" s="503"/>
      <c r="I216" s="503"/>
      <c r="J216" s="503"/>
      <c r="K216" s="503"/>
    </row>
    <row r="217" spans="1:11" ht="15">
      <c r="A217" s="503"/>
      <c r="B217" s="503"/>
      <c r="C217" s="503"/>
      <c r="D217" s="503"/>
      <c r="E217" s="503"/>
      <c r="F217" s="503"/>
      <c r="G217" s="503"/>
      <c r="H217" s="503"/>
      <c r="I217" s="503"/>
      <c r="J217" s="503"/>
      <c r="K217" s="503"/>
    </row>
    <row r="218" spans="1:11" ht="15">
      <c r="A218" s="503"/>
      <c r="B218" s="503"/>
      <c r="C218" s="503"/>
      <c r="D218" s="503"/>
      <c r="E218" s="503"/>
      <c r="F218" s="503"/>
      <c r="G218" s="503"/>
      <c r="H218" s="503"/>
      <c r="I218" s="503"/>
      <c r="J218" s="503"/>
      <c r="K218" s="503"/>
    </row>
    <row r="219" spans="1:11" ht="15">
      <c r="A219" s="503"/>
      <c r="B219" s="503"/>
      <c r="C219" s="503"/>
      <c r="D219" s="503"/>
      <c r="E219" s="503"/>
      <c r="F219" s="503"/>
      <c r="G219" s="503"/>
      <c r="H219" s="503"/>
      <c r="I219" s="503"/>
      <c r="J219" s="503"/>
      <c r="K219" s="503"/>
    </row>
    <row r="220" spans="1:11" ht="15">
      <c r="A220" s="503"/>
      <c r="B220" s="503"/>
      <c r="C220" s="503"/>
      <c r="D220" s="503"/>
      <c r="E220" s="503"/>
      <c r="F220" s="503"/>
      <c r="G220" s="503"/>
      <c r="H220" s="503"/>
      <c r="I220" s="503"/>
      <c r="J220" s="503"/>
      <c r="K220" s="503"/>
    </row>
    <row r="221" spans="1:11" ht="15">
      <c r="A221" s="503"/>
      <c r="B221" s="503"/>
      <c r="C221" s="503"/>
      <c r="D221" s="503"/>
      <c r="E221" s="503"/>
      <c r="F221" s="503"/>
      <c r="G221" s="503"/>
      <c r="H221" s="503"/>
      <c r="I221" s="503"/>
      <c r="J221" s="503"/>
      <c r="K221" s="503"/>
    </row>
    <row r="222" spans="1:11" ht="15">
      <c r="A222" s="503"/>
      <c r="B222" s="503"/>
      <c r="C222" s="503"/>
      <c r="D222" s="503"/>
      <c r="E222" s="503"/>
      <c r="F222" s="503"/>
      <c r="G222" s="503"/>
      <c r="H222" s="503"/>
      <c r="I222" s="503"/>
      <c r="J222" s="503"/>
      <c r="K222" s="503"/>
    </row>
    <row r="223" spans="1:11" ht="15">
      <c r="A223" s="503"/>
      <c r="B223" s="503"/>
      <c r="C223" s="503"/>
      <c r="D223" s="503"/>
      <c r="E223" s="503"/>
      <c r="F223" s="503"/>
      <c r="G223" s="503"/>
      <c r="H223" s="503"/>
      <c r="I223" s="503"/>
      <c r="J223" s="503"/>
      <c r="K223" s="503"/>
    </row>
    <row r="224" spans="1:11" ht="15">
      <c r="A224" s="503"/>
      <c r="B224" s="503"/>
      <c r="C224" s="503"/>
      <c r="D224" s="503"/>
      <c r="E224" s="503"/>
      <c r="F224" s="503"/>
      <c r="G224" s="503"/>
      <c r="H224" s="503"/>
      <c r="I224" s="503"/>
      <c r="J224" s="503"/>
      <c r="K224" s="503"/>
    </row>
    <row r="225" spans="1:11" ht="15">
      <c r="A225" s="503"/>
      <c r="B225" s="503"/>
      <c r="C225" s="503"/>
      <c r="D225" s="503"/>
      <c r="E225" s="503"/>
      <c r="F225" s="503"/>
      <c r="G225" s="503"/>
      <c r="H225" s="503"/>
      <c r="I225" s="503"/>
      <c r="J225" s="503"/>
      <c r="K225" s="503"/>
    </row>
    <row r="226" spans="1:11" ht="15">
      <c r="A226" s="503"/>
      <c r="B226" s="503"/>
      <c r="C226" s="503"/>
      <c r="D226" s="503"/>
      <c r="E226" s="503"/>
      <c r="F226" s="503"/>
      <c r="G226" s="503"/>
      <c r="H226" s="503"/>
      <c r="I226" s="503"/>
      <c r="J226" s="503"/>
      <c r="K226" s="503"/>
    </row>
    <row r="227" spans="1:11" ht="15">
      <c r="A227" s="503"/>
      <c r="B227" s="503"/>
      <c r="C227" s="503"/>
      <c r="D227" s="503"/>
      <c r="E227" s="503"/>
      <c r="F227" s="503"/>
      <c r="G227" s="503"/>
      <c r="H227" s="503"/>
      <c r="I227" s="503"/>
      <c r="J227" s="503"/>
      <c r="K227" s="503"/>
    </row>
    <row r="228" spans="1:11" ht="15">
      <c r="A228" s="503"/>
      <c r="B228" s="503"/>
      <c r="C228" s="503"/>
      <c r="D228" s="503"/>
      <c r="E228" s="503"/>
      <c r="F228" s="503"/>
      <c r="G228" s="503"/>
      <c r="H228" s="503"/>
      <c r="I228" s="503"/>
      <c r="J228" s="503"/>
      <c r="K228" s="503"/>
    </row>
    <row r="229" spans="1:11" ht="15">
      <c r="A229" s="503"/>
      <c r="B229" s="503"/>
      <c r="C229" s="503"/>
      <c r="D229" s="503"/>
      <c r="E229" s="503"/>
      <c r="F229" s="503"/>
      <c r="G229" s="503"/>
      <c r="H229" s="503"/>
      <c r="I229" s="503"/>
      <c r="J229" s="503"/>
      <c r="K229" s="503"/>
    </row>
    <row r="230" spans="1:11" ht="15">
      <c r="A230" s="503"/>
      <c r="B230" s="503"/>
      <c r="C230" s="503"/>
      <c r="D230" s="503"/>
      <c r="E230" s="503"/>
      <c r="F230" s="503"/>
      <c r="G230" s="503"/>
      <c r="H230" s="503"/>
      <c r="I230" s="503"/>
      <c r="J230" s="503"/>
      <c r="K230" s="503"/>
    </row>
    <row r="231" spans="1:11" ht="15">
      <c r="A231" s="503"/>
      <c r="B231" s="503"/>
      <c r="C231" s="503"/>
      <c r="D231" s="503"/>
      <c r="E231" s="503"/>
      <c r="F231" s="503"/>
      <c r="G231" s="503"/>
      <c r="H231" s="503"/>
      <c r="I231" s="503"/>
      <c r="J231" s="503"/>
      <c r="K231" s="503"/>
    </row>
    <row r="232" spans="1:11" ht="15">
      <c r="A232" s="503"/>
      <c r="B232" s="503"/>
      <c r="C232" s="503"/>
      <c r="D232" s="503"/>
      <c r="E232" s="503"/>
      <c r="F232" s="503"/>
      <c r="G232" s="503"/>
      <c r="H232" s="503"/>
      <c r="I232" s="503"/>
      <c r="J232" s="503"/>
      <c r="K232" s="503"/>
    </row>
    <row r="233" spans="1:11" ht="15">
      <c r="A233" s="503"/>
      <c r="B233" s="503"/>
      <c r="C233" s="503"/>
      <c r="D233" s="503"/>
      <c r="E233" s="503"/>
      <c r="F233" s="503"/>
      <c r="G233" s="503"/>
      <c r="H233" s="503"/>
      <c r="I233" s="503"/>
      <c r="J233" s="503"/>
      <c r="K233" s="503"/>
    </row>
    <row r="234" spans="1:11" ht="15">
      <c r="A234" s="503"/>
      <c r="B234" s="503"/>
      <c r="C234" s="503"/>
      <c r="D234" s="503"/>
      <c r="E234" s="503"/>
      <c r="F234" s="503"/>
      <c r="G234" s="503"/>
      <c r="H234" s="503"/>
      <c r="I234" s="503"/>
      <c r="J234" s="503"/>
      <c r="K234" s="503"/>
    </row>
    <row r="235" spans="1:11" ht="15">
      <c r="A235" s="503"/>
      <c r="B235" s="503"/>
      <c r="C235" s="503"/>
      <c r="D235" s="503"/>
      <c r="E235" s="503"/>
      <c r="F235" s="503"/>
      <c r="G235" s="503"/>
      <c r="H235" s="503"/>
      <c r="I235" s="503"/>
      <c r="J235" s="503"/>
      <c r="K235" s="503"/>
    </row>
    <row r="236" spans="1:11" ht="15">
      <c r="A236" s="503"/>
      <c r="B236" s="503"/>
      <c r="C236" s="503"/>
      <c r="D236" s="503"/>
      <c r="E236" s="503"/>
      <c r="F236" s="503"/>
      <c r="G236" s="503"/>
      <c r="H236" s="503"/>
      <c r="I236" s="503"/>
      <c r="J236" s="503"/>
      <c r="K236" s="503"/>
    </row>
    <row r="237" spans="1:11" ht="15">
      <c r="A237" s="503"/>
      <c r="B237" s="503"/>
      <c r="C237" s="503"/>
      <c r="D237" s="503"/>
      <c r="E237" s="503"/>
      <c r="F237" s="503"/>
      <c r="G237" s="503"/>
      <c r="H237" s="503"/>
      <c r="I237" s="503"/>
      <c r="J237" s="503"/>
      <c r="K237" s="503"/>
    </row>
    <row r="238" spans="1:11" ht="15">
      <c r="A238" s="503"/>
      <c r="B238" s="503"/>
      <c r="C238" s="503"/>
      <c r="D238" s="503"/>
      <c r="E238" s="503"/>
      <c r="F238" s="503"/>
      <c r="G238" s="503"/>
      <c r="H238" s="503"/>
      <c r="I238" s="503"/>
      <c r="J238" s="503"/>
      <c r="K238" s="503"/>
    </row>
    <row r="239" spans="1:11" ht="15">
      <c r="A239" s="503"/>
      <c r="B239" s="503"/>
      <c r="C239" s="503"/>
      <c r="D239" s="503"/>
      <c r="E239" s="503"/>
      <c r="F239" s="503"/>
      <c r="G239" s="503"/>
      <c r="H239" s="503"/>
      <c r="I239" s="503"/>
      <c r="J239" s="503"/>
      <c r="K239" s="503"/>
    </row>
    <row r="240" spans="1:11" ht="15">
      <c r="A240" s="503"/>
      <c r="B240" s="503"/>
      <c r="C240" s="503"/>
      <c r="D240" s="503"/>
      <c r="E240" s="503"/>
      <c r="F240" s="503"/>
      <c r="G240" s="503"/>
      <c r="H240" s="503"/>
      <c r="I240" s="503"/>
      <c r="J240" s="503"/>
      <c r="K240" s="503"/>
    </row>
    <row r="241" spans="1:11" ht="15">
      <c r="A241" s="503"/>
      <c r="B241" s="503"/>
      <c r="C241" s="503"/>
      <c r="D241" s="503"/>
      <c r="E241" s="503"/>
      <c r="F241" s="503"/>
      <c r="G241" s="503"/>
      <c r="H241" s="503"/>
      <c r="I241" s="503"/>
      <c r="J241" s="503"/>
      <c r="K241" s="503"/>
    </row>
    <row r="242" spans="1:11" ht="15">
      <c r="A242" s="503"/>
      <c r="B242" s="503"/>
      <c r="C242" s="503"/>
      <c r="D242" s="503"/>
      <c r="E242" s="503"/>
      <c r="F242" s="503"/>
      <c r="G242" s="503"/>
      <c r="H242" s="503"/>
      <c r="I242" s="503"/>
      <c r="J242" s="503"/>
      <c r="K242" s="503"/>
    </row>
    <row r="243" spans="1:11" ht="15">
      <c r="A243" s="503"/>
      <c r="B243" s="503"/>
      <c r="C243" s="503"/>
      <c r="D243" s="503"/>
      <c r="E243" s="503"/>
      <c r="F243" s="503"/>
      <c r="G243" s="503"/>
      <c r="H243" s="503"/>
      <c r="I243" s="503"/>
      <c r="J243" s="503"/>
      <c r="K243" s="503"/>
    </row>
    <row r="244" spans="1:11" ht="15">
      <c r="A244" s="503"/>
      <c r="B244" s="503"/>
      <c r="C244" s="503"/>
      <c r="D244" s="503"/>
      <c r="E244" s="503"/>
      <c r="F244" s="503"/>
      <c r="G244" s="503"/>
      <c r="H244" s="503"/>
      <c r="I244" s="503"/>
      <c r="J244" s="503"/>
      <c r="K244" s="503"/>
    </row>
    <row r="245" spans="1:11" ht="15">
      <c r="A245" s="503"/>
      <c r="B245" s="503"/>
      <c r="C245" s="503"/>
      <c r="D245" s="503"/>
      <c r="E245" s="503"/>
      <c r="F245" s="503"/>
      <c r="G245" s="503"/>
      <c r="H245" s="503"/>
      <c r="I245" s="503"/>
      <c r="J245" s="503"/>
      <c r="K245" s="503"/>
    </row>
    <row r="246" spans="1:11" ht="15">
      <c r="A246" s="503"/>
      <c r="B246" s="503"/>
      <c r="C246" s="503"/>
      <c r="D246" s="503"/>
      <c r="E246" s="503"/>
      <c r="F246" s="503"/>
      <c r="G246" s="503"/>
      <c r="H246" s="503"/>
      <c r="I246" s="503"/>
      <c r="J246" s="503"/>
      <c r="K246" s="503"/>
    </row>
    <row r="247" spans="1:11" ht="15">
      <c r="A247" s="503"/>
      <c r="B247" s="503"/>
      <c r="C247" s="503"/>
      <c r="D247" s="503"/>
      <c r="E247" s="503"/>
      <c r="F247" s="503"/>
      <c r="G247" s="503"/>
      <c r="H247" s="503"/>
      <c r="I247" s="503"/>
      <c r="J247" s="503"/>
      <c r="K247" s="503"/>
    </row>
    <row r="248" spans="1:11" ht="15">
      <c r="A248" s="503"/>
      <c r="B248" s="503"/>
      <c r="C248" s="503"/>
      <c r="D248" s="503"/>
      <c r="E248" s="503"/>
      <c r="F248" s="503"/>
      <c r="G248" s="503"/>
      <c r="H248" s="503"/>
      <c r="I248" s="503"/>
      <c r="J248" s="503"/>
      <c r="K248" s="503"/>
    </row>
    <row r="249" spans="1:11" ht="15">
      <c r="A249" s="503"/>
      <c r="B249" s="503"/>
      <c r="C249" s="503"/>
      <c r="D249" s="503"/>
      <c r="E249" s="503"/>
      <c r="F249" s="503"/>
      <c r="G249" s="503"/>
      <c r="H249" s="503"/>
      <c r="I249" s="503"/>
      <c r="J249" s="503"/>
      <c r="K249" s="503"/>
    </row>
    <row r="250" spans="1:11" ht="15">
      <c r="A250" s="503"/>
      <c r="B250" s="503"/>
      <c r="C250" s="503"/>
      <c r="D250" s="503"/>
      <c r="E250" s="503"/>
      <c r="F250" s="503"/>
      <c r="G250" s="503"/>
      <c r="H250" s="503"/>
      <c r="I250" s="503"/>
      <c r="J250" s="503"/>
      <c r="K250" s="503"/>
    </row>
    <row r="251" spans="1:11" ht="15">
      <c r="A251" s="503"/>
      <c r="B251" s="503"/>
      <c r="C251" s="503"/>
      <c r="D251" s="503"/>
      <c r="E251" s="503"/>
      <c r="F251" s="503"/>
      <c r="G251" s="503"/>
      <c r="H251" s="503"/>
      <c r="I251" s="503"/>
      <c r="J251" s="503"/>
      <c r="K251" s="503"/>
    </row>
    <row r="252" spans="1:11" ht="15">
      <c r="A252" s="503"/>
      <c r="B252" s="503"/>
      <c r="C252" s="503"/>
      <c r="D252" s="503"/>
      <c r="E252" s="503"/>
      <c r="F252" s="503"/>
      <c r="G252" s="503"/>
      <c r="H252" s="503"/>
      <c r="I252" s="503"/>
      <c r="J252" s="503"/>
      <c r="K252" s="503"/>
    </row>
    <row r="253" spans="1:11" ht="15">
      <c r="A253" s="503"/>
      <c r="B253" s="503"/>
      <c r="C253" s="503"/>
      <c r="D253" s="503"/>
      <c r="E253" s="503"/>
      <c r="F253" s="503"/>
      <c r="G253" s="503"/>
      <c r="H253" s="503"/>
      <c r="I253" s="503"/>
      <c r="J253" s="503"/>
      <c r="K253" s="503"/>
    </row>
    <row r="254" spans="1:11" ht="15">
      <c r="A254" s="503"/>
      <c r="B254" s="503"/>
      <c r="C254" s="503"/>
      <c r="D254" s="503"/>
      <c r="E254" s="503"/>
      <c r="F254" s="503"/>
      <c r="G254" s="503"/>
      <c r="H254" s="503"/>
      <c r="I254" s="503"/>
      <c r="J254" s="503"/>
      <c r="K254" s="503"/>
    </row>
    <row r="255" spans="1:11" ht="15">
      <c r="A255" s="503"/>
      <c r="B255" s="503"/>
      <c r="C255" s="503"/>
      <c r="D255" s="503"/>
      <c r="E255" s="503"/>
      <c r="F255" s="503"/>
      <c r="G255" s="503"/>
      <c r="H255" s="503"/>
      <c r="I255" s="503"/>
      <c r="J255" s="503"/>
      <c r="K255" s="503"/>
    </row>
    <row r="256" spans="1:11" ht="15">
      <c r="A256" s="503"/>
      <c r="B256" s="503"/>
      <c r="C256" s="503"/>
      <c r="D256" s="503"/>
      <c r="E256" s="503"/>
      <c r="F256" s="503"/>
      <c r="G256" s="503"/>
      <c r="H256" s="503"/>
      <c r="I256" s="503"/>
      <c r="J256" s="503"/>
      <c r="K256" s="503"/>
    </row>
    <row r="257" spans="1:11" ht="15">
      <c r="A257" s="503"/>
      <c r="B257" s="503"/>
      <c r="C257" s="503"/>
      <c r="D257" s="503"/>
      <c r="E257" s="503"/>
      <c r="F257" s="503"/>
      <c r="G257" s="503"/>
      <c r="H257" s="503"/>
      <c r="I257" s="503"/>
      <c r="J257" s="503"/>
      <c r="K257" s="503"/>
    </row>
    <row r="258" spans="1:11" ht="15">
      <c r="A258" s="503"/>
      <c r="B258" s="503"/>
      <c r="C258" s="503"/>
      <c r="D258" s="503"/>
      <c r="E258" s="503"/>
      <c r="F258" s="503"/>
      <c r="G258" s="503"/>
      <c r="H258" s="503"/>
      <c r="I258" s="503"/>
      <c r="J258" s="503"/>
      <c r="K258" s="503"/>
    </row>
    <row r="259" spans="1:11" ht="15">
      <c r="A259" s="503"/>
      <c r="B259" s="503"/>
      <c r="C259" s="503"/>
      <c r="D259" s="503"/>
      <c r="E259" s="503"/>
      <c r="F259" s="503"/>
      <c r="G259" s="503"/>
      <c r="H259" s="503"/>
      <c r="I259" s="503"/>
      <c r="J259" s="503"/>
      <c r="K259" s="503"/>
    </row>
    <row r="260" spans="1:11" ht="15">
      <c r="A260" s="503"/>
      <c r="B260" s="503"/>
      <c r="C260" s="503"/>
      <c r="D260" s="503"/>
      <c r="E260" s="503"/>
      <c r="F260" s="503"/>
      <c r="G260" s="503"/>
      <c r="H260" s="503"/>
      <c r="I260" s="503"/>
      <c r="J260" s="503"/>
      <c r="K260" s="503"/>
    </row>
    <row r="261" spans="1:11" ht="15">
      <c r="A261" s="503"/>
      <c r="B261" s="503"/>
      <c r="C261" s="503"/>
      <c r="D261" s="503"/>
      <c r="E261" s="503"/>
      <c r="F261" s="503"/>
      <c r="G261" s="503"/>
      <c r="H261" s="503"/>
      <c r="I261" s="503"/>
      <c r="J261" s="503"/>
      <c r="K261" s="503"/>
    </row>
    <row r="262" spans="1:11" ht="15">
      <c r="A262" s="503"/>
      <c r="B262" s="503"/>
      <c r="C262" s="503"/>
      <c r="D262" s="503"/>
      <c r="E262" s="503"/>
      <c r="F262" s="503"/>
      <c r="G262" s="503"/>
      <c r="H262" s="503"/>
      <c r="I262" s="503"/>
      <c r="J262" s="503"/>
      <c r="K262" s="503"/>
    </row>
    <row r="263" spans="1:11" ht="15">
      <c r="A263" s="503"/>
      <c r="B263" s="503"/>
      <c r="C263" s="503"/>
      <c r="D263" s="503"/>
      <c r="E263" s="503"/>
      <c r="F263" s="503"/>
      <c r="G263" s="503"/>
      <c r="H263" s="503"/>
      <c r="I263" s="503"/>
      <c r="J263" s="503"/>
      <c r="K263" s="503"/>
    </row>
    <row r="264" spans="1:11" ht="15">
      <c r="A264" s="503"/>
      <c r="B264" s="503"/>
      <c r="C264" s="503"/>
      <c r="D264" s="503"/>
      <c r="E264" s="503"/>
      <c r="F264" s="503"/>
      <c r="G264" s="503"/>
      <c r="H264" s="503"/>
      <c r="I264" s="503"/>
      <c r="J264" s="503"/>
      <c r="K264" s="503"/>
    </row>
    <row r="265" spans="1:11" ht="15">
      <c r="A265" s="503"/>
      <c r="B265" s="503"/>
      <c r="C265" s="503"/>
      <c r="D265" s="503"/>
      <c r="E265" s="503"/>
      <c r="F265" s="503"/>
      <c r="G265" s="503"/>
      <c r="H265" s="503"/>
      <c r="I265" s="503"/>
      <c r="J265" s="503"/>
      <c r="K265" s="503"/>
    </row>
    <row r="266" spans="1:11" ht="15">
      <c r="A266" s="503"/>
      <c r="B266" s="503"/>
      <c r="C266" s="503"/>
      <c r="D266" s="503"/>
      <c r="E266" s="503"/>
      <c r="F266" s="503"/>
      <c r="G266" s="503"/>
      <c r="H266" s="503"/>
      <c r="I266" s="503"/>
      <c r="J266" s="503"/>
      <c r="K266" s="503"/>
    </row>
    <row r="267" spans="1:11" ht="15">
      <c r="A267" s="503"/>
      <c r="B267" s="503"/>
      <c r="C267" s="503"/>
      <c r="D267" s="503"/>
      <c r="E267" s="503"/>
      <c r="F267" s="503"/>
      <c r="G267" s="503"/>
      <c r="H267" s="503"/>
      <c r="I267" s="503"/>
      <c r="J267" s="503"/>
      <c r="K267" s="503"/>
    </row>
    <row r="268" spans="1:11" ht="15">
      <c r="A268" s="503"/>
      <c r="B268" s="503"/>
      <c r="C268" s="503"/>
      <c r="D268" s="503"/>
      <c r="E268" s="503"/>
      <c r="F268" s="503"/>
      <c r="G268" s="503"/>
      <c r="H268" s="503"/>
      <c r="I268" s="503"/>
      <c r="J268" s="503"/>
      <c r="K268" s="503"/>
    </row>
    <row r="269" spans="1:11" ht="15">
      <c r="A269" s="503"/>
      <c r="B269" s="503"/>
      <c r="C269" s="503"/>
      <c r="D269" s="503"/>
      <c r="E269" s="503"/>
      <c r="F269" s="503"/>
      <c r="G269" s="503"/>
      <c r="H269" s="503"/>
      <c r="I269" s="503"/>
      <c r="J269" s="503"/>
      <c r="K269" s="503"/>
    </row>
    <row r="270" spans="1:11" ht="15">
      <c r="A270" s="503"/>
      <c r="B270" s="503"/>
      <c r="C270" s="503"/>
      <c r="D270" s="503"/>
      <c r="E270" s="503"/>
      <c r="F270" s="503"/>
      <c r="G270" s="503"/>
      <c r="H270" s="503"/>
      <c r="I270" s="503"/>
      <c r="J270" s="503"/>
      <c r="K270" s="503"/>
    </row>
    <row r="271" spans="1:11" ht="15">
      <c r="A271" s="503"/>
      <c r="B271" s="503"/>
      <c r="C271" s="503"/>
      <c r="D271" s="503"/>
      <c r="E271" s="503"/>
      <c r="F271" s="503"/>
      <c r="G271" s="503"/>
      <c r="H271" s="503"/>
      <c r="I271" s="503"/>
      <c r="J271" s="503"/>
      <c r="K271" s="503"/>
    </row>
    <row r="272" spans="1:11" ht="15">
      <c r="A272" s="503"/>
      <c r="B272" s="503"/>
      <c r="C272" s="503"/>
      <c r="D272" s="503"/>
      <c r="E272" s="503"/>
      <c r="F272" s="503"/>
      <c r="G272" s="503"/>
      <c r="H272" s="503"/>
      <c r="I272" s="503"/>
      <c r="J272" s="503"/>
      <c r="K272" s="503"/>
    </row>
    <row r="273" spans="1:11" ht="15">
      <c r="A273" s="503"/>
      <c r="B273" s="503"/>
      <c r="C273" s="503"/>
      <c r="D273" s="503"/>
      <c r="E273" s="503"/>
      <c r="F273" s="503"/>
      <c r="G273" s="503"/>
      <c r="H273" s="503"/>
      <c r="I273" s="503"/>
      <c r="J273" s="503"/>
      <c r="K273" s="503"/>
    </row>
    <row r="274" spans="1:11" ht="15">
      <c r="A274" s="503"/>
      <c r="B274" s="503"/>
      <c r="C274" s="503"/>
      <c r="D274" s="503"/>
      <c r="E274" s="503"/>
      <c r="F274" s="503"/>
      <c r="G274" s="503"/>
      <c r="H274" s="503"/>
      <c r="I274" s="503"/>
      <c r="J274" s="503"/>
      <c r="K274" s="503"/>
    </row>
    <row r="275" spans="1:11" ht="15">
      <c r="A275" s="503"/>
      <c r="B275" s="503"/>
      <c r="C275" s="503"/>
      <c r="D275" s="503"/>
      <c r="E275" s="503"/>
      <c r="F275" s="503"/>
      <c r="G275" s="503"/>
      <c r="H275" s="503"/>
      <c r="I275" s="503"/>
      <c r="J275" s="503"/>
      <c r="K275" s="503"/>
    </row>
    <row r="276" spans="1:11" ht="15">
      <c r="A276" s="503"/>
      <c r="B276" s="503"/>
      <c r="C276" s="503"/>
      <c r="D276" s="503"/>
      <c r="E276" s="503"/>
      <c r="F276" s="503"/>
      <c r="G276" s="503"/>
      <c r="H276" s="503"/>
      <c r="I276" s="503"/>
      <c r="J276" s="503"/>
      <c r="K276" s="503"/>
    </row>
    <row r="277" spans="1:11" ht="15">
      <c r="A277" s="503"/>
      <c r="B277" s="503"/>
      <c r="C277" s="503"/>
      <c r="D277" s="503"/>
      <c r="E277" s="503"/>
      <c r="F277" s="503"/>
      <c r="G277" s="503"/>
      <c r="H277" s="503"/>
      <c r="I277" s="503"/>
      <c r="J277" s="503"/>
      <c r="K277" s="503"/>
    </row>
    <row r="278" spans="1:11" ht="15">
      <c r="A278" s="503"/>
      <c r="B278" s="503"/>
      <c r="C278" s="503"/>
      <c r="D278" s="503"/>
      <c r="E278" s="503"/>
      <c r="F278" s="503"/>
      <c r="G278" s="503"/>
      <c r="H278" s="503"/>
      <c r="I278" s="503"/>
      <c r="J278" s="503"/>
      <c r="K278" s="503"/>
    </row>
    <row r="279" spans="1:11" ht="15">
      <c r="A279" s="503"/>
      <c r="B279" s="503"/>
      <c r="C279" s="503"/>
      <c r="D279" s="503"/>
      <c r="E279" s="503"/>
      <c r="F279" s="503"/>
      <c r="G279" s="503"/>
      <c r="H279" s="503"/>
      <c r="I279" s="503"/>
      <c r="J279" s="503"/>
      <c r="K279" s="503"/>
    </row>
    <row r="280" spans="1:11" ht="15">
      <c r="A280" s="503"/>
      <c r="B280" s="503"/>
      <c r="C280" s="503"/>
      <c r="D280" s="503"/>
      <c r="E280" s="503"/>
      <c r="F280" s="503"/>
      <c r="G280" s="503"/>
      <c r="H280" s="503"/>
      <c r="I280" s="503"/>
      <c r="J280" s="503"/>
      <c r="K280" s="503"/>
    </row>
    <row r="281" spans="1:11" ht="15">
      <c r="A281" s="503"/>
      <c r="B281" s="503"/>
      <c r="C281" s="503"/>
      <c r="D281" s="503"/>
      <c r="E281" s="503"/>
      <c r="F281" s="503"/>
      <c r="G281" s="503"/>
      <c r="H281" s="503"/>
      <c r="I281" s="503"/>
      <c r="J281" s="503"/>
      <c r="K281" s="503"/>
    </row>
    <row r="282" spans="1:11" ht="15">
      <c r="A282" s="503"/>
      <c r="B282" s="503"/>
      <c r="C282" s="503"/>
      <c r="D282" s="503"/>
      <c r="E282" s="503"/>
      <c r="F282" s="503"/>
      <c r="G282" s="503"/>
      <c r="H282" s="503"/>
      <c r="I282" s="503"/>
      <c r="J282" s="503"/>
      <c r="K282" s="503"/>
    </row>
    <row r="283" spans="1:11" ht="15">
      <c r="A283" s="503"/>
      <c r="B283" s="503"/>
      <c r="C283" s="503"/>
      <c r="D283" s="503"/>
      <c r="E283" s="503"/>
      <c r="F283" s="503"/>
      <c r="G283" s="503"/>
      <c r="H283" s="503"/>
      <c r="I283" s="503"/>
      <c r="J283" s="503"/>
      <c r="K283" s="503"/>
    </row>
    <row r="284" spans="1:11" ht="15">
      <c r="A284" s="503"/>
      <c r="B284" s="503"/>
      <c r="C284" s="503"/>
      <c r="D284" s="503"/>
      <c r="E284" s="503"/>
      <c r="F284" s="503"/>
      <c r="G284" s="503"/>
      <c r="H284" s="503"/>
      <c r="I284" s="503"/>
      <c r="J284" s="503"/>
      <c r="K284" s="503"/>
    </row>
    <row r="285" spans="1:11" ht="15">
      <c r="A285" s="503"/>
      <c r="B285" s="503"/>
      <c r="C285" s="503"/>
      <c r="D285" s="503"/>
      <c r="E285" s="503"/>
      <c r="F285" s="503"/>
      <c r="G285" s="503"/>
      <c r="H285" s="503"/>
      <c r="I285" s="503"/>
      <c r="J285" s="503"/>
      <c r="K285" s="503"/>
    </row>
    <row r="286" spans="1:11" ht="15">
      <c r="A286" s="503"/>
      <c r="B286" s="503"/>
      <c r="C286" s="503"/>
      <c r="D286" s="503"/>
      <c r="E286" s="503"/>
      <c r="F286" s="503"/>
      <c r="G286" s="503"/>
      <c r="H286" s="503"/>
      <c r="I286" s="503"/>
      <c r="J286" s="503"/>
      <c r="K286" s="503"/>
    </row>
    <row r="287" spans="1:11" ht="15">
      <c r="A287" s="503"/>
      <c r="B287" s="503"/>
      <c r="C287" s="503"/>
      <c r="D287" s="503"/>
      <c r="E287" s="503"/>
      <c r="F287" s="503"/>
      <c r="G287" s="503"/>
      <c r="H287" s="503"/>
      <c r="I287" s="503"/>
      <c r="J287" s="503"/>
      <c r="K287" s="503"/>
    </row>
    <row r="288" spans="1:11" ht="15">
      <c r="A288" s="503"/>
      <c r="B288" s="503"/>
      <c r="C288" s="503"/>
      <c r="D288" s="503"/>
      <c r="E288" s="503"/>
      <c r="F288" s="503"/>
      <c r="G288" s="503"/>
      <c r="H288" s="503"/>
      <c r="I288" s="503"/>
      <c r="J288" s="503"/>
      <c r="K288" s="503"/>
    </row>
    <row r="289" spans="1:11" ht="15">
      <c r="A289" s="503"/>
      <c r="B289" s="503"/>
      <c r="C289" s="503"/>
      <c r="D289" s="503"/>
      <c r="E289" s="503"/>
      <c r="F289" s="503"/>
      <c r="G289" s="503"/>
      <c r="H289" s="503"/>
      <c r="I289" s="503"/>
      <c r="J289" s="503"/>
      <c r="K289" s="503"/>
    </row>
    <row r="290" spans="1:11" ht="15">
      <c r="A290" s="503"/>
      <c r="B290" s="503"/>
      <c r="C290" s="503"/>
      <c r="D290" s="503"/>
      <c r="E290" s="503"/>
      <c r="F290" s="503"/>
      <c r="G290" s="503"/>
      <c r="H290" s="503"/>
      <c r="I290" s="503"/>
      <c r="J290" s="503"/>
      <c r="K290" s="503"/>
    </row>
    <row r="291" spans="1:11" ht="15">
      <c r="A291" s="503"/>
      <c r="B291" s="503"/>
      <c r="C291" s="503"/>
      <c r="D291" s="503"/>
      <c r="E291" s="503"/>
      <c r="F291" s="503"/>
      <c r="G291" s="503"/>
      <c r="H291" s="503"/>
      <c r="I291" s="503"/>
      <c r="J291" s="503"/>
      <c r="K291" s="503"/>
    </row>
    <row r="292" spans="1:11" ht="15">
      <c r="A292" s="503"/>
      <c r="B292" s="503"/>
      <c r="C292" s="503"/>
      <c r="D292" s="503"/>
      <c r="E292" s="503"/>
      <c r="F292" s="503"/>
      <c r="G292" s="503"/>
      <c r="H292" s="503"/>
      <c r="I292" s="503"/>
      <c r="J292" s="503"/>
      <c r="K292" s="503"/>
    </row>
    <row r="293" spans="1:11" ht="15">
      <c r="A293" s="503"/>
      <c r="B293" s="503"/>
      <c r="C293" s="503"/>
      <c r="D293" s="503"/>
      <c r="E293" s="503"/>
      <c r="F293" s="503"/>
      <c r="G293" s="503"/>
      <c r="H293" s="503"/>
      <c r="I293" s="503"/>
      <c r="J293" s="503"/>
      <c r="K293" s="503"/>
    </row>
    <row r="294" spans="1:11" ht="15">
      <c r="A294" s="503"/>
      <c r="B294" s="503"/>
      <c r="C294" s="503"/>
      <c r="D294" s="503"/>
      <c r="E294" s="503"/>
      <c r="F294" s="503"/>
      <c r="G294" s="503"/>
      <c r="H294" s="503"/>
      <c r="I294" s="503"/>
      <c r="J294" s="503"/>
      <c r="K294" s="503"/>
    </row>
    <row r="295" spans="1:11" ht="15">
      <c r="A295" s="503"/>
      <c r="B295" s="503"/>
      <c r="C295" s="503"/>
      <c r="D295" s="503"/>
      <c r="E295" s="503"/>
      <c r="F295" s="503"/>
      <c r="G295" s="503"/>
      <c r="H295" s="503"/>
      <c r="I295" s="503"/>
      <c r="J295" s="503"/>
      <c r="K295" s="503"/>
    </row>
    <row r="296" spans="1:11" ht="15">
      <c r="A296" s="503"/>
      <c r="B296" s="503"/>
      <c r="C296" s="503"/>
      <c r="D296" s="503"/>
      <c r="E296" s="503"/>
      <c r="F296" s="503"/>
      <c r="G296" s="503"/>
      <c r="H296" s="503"/>
      <c r="I296" s="503"/>
      <c r="J296" s="503"/>
      <c r="K296" s="503"/>
    </row>
    <row r="297" spans="1:11" ht="15">
      <c r="A297" s="503"/>
      <c r="B297" s="503"/>
      <c r="C297" s="503"/>
      <c r="D297" s="503"/>
      <c r="E297" s="503"/>
      <c r="F297" s="503"/>
      <c r="G297" s="503"/>
      <c r="H297" s="503"/>
      <c r="I297" s="503"/>
      <c r="J297" s="503"/>
      <c r="K297" s="503"/>
    </row>
    <row r="298" spans="1:11" ht="15">
      <c r="A298" s="503"/>
      <c r="B298" s="503"/>
      <c r="C298" s="503"/>
      <c r="D298" s="503"/>
      <c r="E298" s="503"/>
      <c r="F298" s="503"/>
      <c r="G298" s="503"/>
      <c r="H298" s="503"/>
      <c r="I298" s="503"/>
      <c r="J298" s="503"/>
      <c r="K298" s="503"/>
    </row>
    <row r="299" spans="1:11" ht="15">
      <c r="A299" s="503"/>
      <c r="B299" s="503"/>
      <c r="C299" s="503"/>
      <c r="D299" s="503"/>
      <c r="E299" s="503"/>
      <c r="F299" s="503"/>
      <c r="G299" s="503"/>
      <c r="H299" s="503"/>
      <c r="I299" s="503"/>
      <c r="J299" s="503"/>
      <c r="K299" s="503"/>
    </row>
    <row r="300" spans="1:11" ht="15">
      <c r="A300" s="503"/>
      <c r="B300" s="503"/>
      <c r="C300" s="503"/>
      <c r="D300" s="503"/>
      <c r="E300" s="503"/>
      <c r="F300" s="503"/>
      <c r="G300" s="503"/>
      <c r="H300" s="503"/>
      <c r="I300" s="503"/>
      <c r="J300" s="503"/>
      <c r="K300" s="503"/>
    </row>
    <row r="301" spans="1:11" ht="15">
      <c r="A301" s="503"/>
      <c r="B301" s="503"/>
      <c r="C301" s="503"/>
      <c r="D301" s="503"/>
      <c r="E301" s="503"/>
      <c r="F301" s="503"/>
      <c r="G301" s="503"/>
      <c r="H301" s="503"/>
      <c r="I301" s="503"/>
      <c r="J301" s="503"/>
      <c r="K301" s="503"/>
    </row>
    <row r="302" spans="1:11" ht="15">
      <c r="A302" s="503"/>
      <c r="B302" s="503"/>
      <c r="C302" s="503"/>
      <c r="D302" s="503"/>
      <c r="E302" s="503"/>
      <c r="F302" s="503"/>
      <c r="G302" s="503"/>
      <c r="H302" s="503"/>
      <c r="I302" s="503"/>
      <c r="J302" s="503"/>
      <c r="K302" s="503"/>
    </row>
    <row r="303" spans="1:11" ht="15">
      <c r="A303" s="503"/>
      <c r="B303" s="503"/>
      <c r="C303" s="503"/>
      <c r="D303" s="503"/>
      <c r="E303" s="503"/>
      <c r="F303" s="503"/>
      <c r="G303" s="503"/>
      <c r="H303" s="503"/>
      <c r="I303" s="503"/>
      <c r="J303" s="503"/>
      <c r="K303" s="503"/>
    </row>
    <row r="304" spans="1:11" ht="15">
      <c r="A304" s="503"/>
      <c r="B304" s="503"/>
      <c r="C304" s="503"/>
      <c r="D304" s="503"/>
      <c r="E304" s="503"/>
      <c r="F304" s="503"/>
      <c r="G304" s="503"/>
      <c r="H304" s="503"/>
      <c r="I304" s="503"/>
      <c r="J304" s="503"/>
      <c r="K304" s="503"/>
    </row>
    <row r="305" spans="1:11" ht="15">
      <c r="A305" s="503"/>
      <c r="B305" s="503"/>
      <c r="C305" s="503"/>
      <c r="D305" s="503"/>
      <c r="E305" s="503"/>
      <c r="F305" s="503"/>
      <c r="G305" s="503"/>
      <c r="H305" s="503"/>
      <c r="I305" s="503"/>
      <c r="J305" s="503"/>
      <c r="K305" s="503"/>
    </row>
    <row r="306" spans="1:11" ht="15">
      <c r="A306" s="503"/>
      <c r="B306" s="503"/>
      <c r="C306" s="503"/>
      <c r="D306" s="503"/>
      <c r="E306" s="503"/>
      <c r="F306" s="503"/>
      <c r="G306" s="503"/>
      <c r="H306" s="503"/>
      <c r="I306" s="503"/>
      <c r="J306" s="503"/>
      <c r="K306" s="503"/>
    </row>
    <row r="307" spans="1:11" ht="15">
      <c r="A307" s="503"/>
      <c r="B307" s="503"/>
      <c r="C307" s="503"/>
      <c r="D307" s="503"/>
      <c r="E307" s="503"/>
      <c r="F307" s="503"/>
      <c r="G307" s="503"/>
      <c r="H307" s="503"/>
      <c r="I307" s="503"/>
      <c r="J307" s="503"/>
      <c r="K307" s="503"/>
    </row>
    <row r="308" spans="1:11" ht="15">
      <c r="A308" s="503"/>
      <c r="B308" s="503"/>
      <c r="C308" s="503"/>
      <c r="D308" s="503"/>
      <c r="E308" s="503"/>
      <c r="F308" s="503"/>
      <c r="G308" s="503"/>
      <c r="H308" s="503"/>
      <c r="I308" s="503"/>
      <c r="J308" s="503"/>
      <c r="K308" s="503"/>
    </row>
    <row r="309" spans="1:11" ht="15">
      <c r="A309" s="503"/>
      <c r="B309" s="503"/>
      <c r="C309" s="503"/>
      <c r="D309" s="503"/>
      <c r="E309" s="503"/>
      <c r="F309" s="503"/>
      <c r="G309" s="503"/>
      <c r="H309" s="503"/>
      <c r="I309" s="503"/>
      <c r="J309" s="503"/>
      <c r="K309" s="503"/>
    </row>
    <row r="310" spans="1:11" ht="15">
      <c r="A310" s="503"/>
      <c r="B310" s="503"/>
      <c r="C310" s="503"/>
      <c r="D310" s="503"/>
      <c r="E310" s="503"/>
      <c r="F310" s="503"/>
      <c r="G310" s="503"/>
      <c r="H310" s="503"/>
      <c r="I310" s="503"/>
      <c r="J310" s="503"/>
      <c r="K310" s="503"/>
    </row>
    <row r="311" spans="1:11" ht="15">
      <c r="A311" s="503"/>
      <c r="B311" s="503"/>
      <c r="C311" s="503"/>
      <c r="D311" s="503"/>
      <c r="E311" s="503"/>
      <c r="F311" s="503"/>
      <c r="G311" s="503"/>
      <c r="H311" s="503"/>
      <c r="I311" s="503"/>
      <c r="J311" s="503"/>
      <c r="K311" s="503"/>
    </row>
    <row r="312" spans="1:11" ht="15">
      <c r="A312" s="503"/>
      <c r="B312" s="503"/>
      <c r="C312" s="503"/>
      <c r="D312" s="503"/>
      <c r="E312" s="503"/>
      <c r="F312" s="503"/>
      <c r="G312" s="503"/>
      <c r="H312" s="503"/>
      <c r="I312" s="503"/>
      <c r="J312" s="503"/>
      <c r="K312" s="503"/>
    </row>
    <row r="313" spans="1:11" ht="15">
      <c r="A313" s="503"/>
      <c r="B313" s="503"/>
      <c r="C313" s="503"/>
      <c r="D313" s="503"/>
      <c r="E313" s="503"/>
      <c r="F313" s="503"/>
      <c r="G313" s="503"/>
      <c r="H313" s="503"/>
      <c r="I313" s="503"/>
      <c r="J313" s="503"/>
      <c r="K313" s="503"/>
    </row>
    <row r="314" spans="1:11" ht="15">
      <c r="A314" s="503"/>
      <c r="B314" s="503"/>
      <c r="C314" s="503"/>
      <c r="D314" s="503"/>
      <c r="E314" s="503"/>
      <c r="F314" s="503"/>
      <c r="G314" s="503"/>
      <c r="H314" s="503"/>
      <c r="I314" s="503"/>
      <c r="J314" s="503"/>
      <c r="K314" s="503"/>
    </row>
    <row r="315" spans="1:11" ht="15">
      <c r="A315" s="503"/>
      <c r="B315" s="503"/>
      <c r="C315" s="503"/>
      <c r="D315" s="503"/>
      <c r="E315" s="503"/>
      <c r="F315" s="503"/>
      <c r="G315" s="503"/>
      <c r="H315" s="503"/>
      <c r="I315" s="503"/>
      <c r="J315" s="503"/>
      <c r="K315" s="503"/>
    </row>
    <row r="316" spans="1:11" ht="15">
      <c r="A316" s="503"/>
      <c r="B316" s="503"/>
      <c r="C316" s="503"/>
      <c r="D316" s="503"/>
      <c r="E316" s="503"/>
      <c r="F316" s="503"/>
      <c r="G316" s="503"/>
      <c r="H316" s="503"/>
      <c r="I316" s="503"/>
      <c r="J316" s="503"/>
      <c r="K316" s="503"/>
    </row>
    <row r="317" spans="1:11" ht="15">
      <c r="A317" s="503"/>
      <c r="B317" s="503"/>
      <c r="C317" s="503"/>
      <c r="D317" s="503"/>
      <c r="E317" s="503"/>
      <c r="F317" s="503"/>
      <c r="G317" s="503"/>
      <c r="H317" s="503"/>
      <c r="I317" s="503"/>
      <c r="J317" s="503"/>
      <c r="K317" s="503"/>
    </row>
    <row r="318" spans="1:11" ht="15">
      <c r="A318" s="503"/>
      <c r="B318" s="503"/>
      <c r="C318" s="503"/>
      <c r="D318" s="503"/>
      <c r="E318" s="503"/>
      <c r="F318" s="503"/>
      <c r="G318" s="503"/>
      <c r="H318" s="503"/>
      <c r="I318" s="503"/>
      <c r="J318" s="503"/>
      <c r="K318" s="503"/>
    </row>
    <row r="319" spans="1:11" ht="15">
      <c r="A319" s="503"/>
      <c r="B319" s="503"/>
      <c r="C319" s="503"/>
      <c r="D319" s="503"/>
      <c r="E319" s="503"/>
      <c r="F319" s="503"/>
      <c r="G319" s="503"/>
      <c r="H319" s="503"/>
      <c r="I319" s="503"/>
      <c r="J319" s="503"/>
      <c r="K319" s="503"/>
    </row>
    <row r="320" spans="1:11" ht="15">
      <c r="A320" s="503"/>
      <c r="B320" s="503"/>
      <c r="C320" s="503"/>
      <c r="D320" s="503"/>
      <c r="E320" s="503"/>
      <c r="F320" s="503"/>
      <c r="G320" s="503"/>
      <c r="H320" s="503"/>
      <c r="I320" s="503"/>
      <c r="J320" s="503"/>
      <c r="K320" s="503"/>
    </row>
    <row r="321" spans="1:11" ht="15">
      <c r="A321" s="503"/>
      <c r="B321" s="503"/>
      <c r="C321" s="503"/>
      <c r="D321" s="503"/>
      <c r="E321" s="503"/>
      <c r="F321" s="503"/>
      <c r="G321" s="503"/>
      <c r="H321" s="503"/>
      <c r="I321" s="503"/>
      <c r="J321" s="503"/>
      <c r="K321" s="503"/>
    </row>
    <row r="322" spans="1:11" ht="15">
      <c r="A322" s="503"/>
      <c r="B322" s="503"/>
      <c r="C322" s="503"/>
      <c r="D322" s="503"/>
      <c r="E322" s="503"/>
      <c r="F322" s="503"/>
      <c r="G322" s="503"/>
      <c r="H322" s="503"/>
      <c r="I322" s="503"/>
      <c r="J322" s="503"/>
      <c r="K322" s="503"/>
    </row>
    <row r="323" spans="1:11" ht="15">
      <c r="A323" s="503"/>
      <c r="B323" s="503"/>
      <c r="C323" s="503"/>
      <c r="D323" s="503"/>
      <c r="E323" s="503"/>
      <c r="F323" s="503"/>
      <c r="G323" s="503"/>
      <c r="H323" s="503"/>
      <c r="I323" s="503"/>
      <c r="J323" s="503"/>
      <c r="K323" s="503"/>
    </row>
    <row r="324" spans="1:11" ht="15">
      <c r="A324" s="503"/>
      <c r="B324" s="503"/>
      <c r="C324" s="503"/>
      <c r="D324" s="503"/>
      <c r="E324" s="503"/>
      <c r="F324" s="503"/>
      <c r="G324" s="503"/>
      <c r="H324" s="503"/>
      <c r="I324" s="503"/>
      <c r="J324" s="503"/>
      <c r="K324" s="503"/>
    </row>
    <row r="325" spans="1:11" ht="15">
      <c r="A325" s="503"/>
      <c r="B325" s="503"/>
      <c r="C325" s="503"/>
      <c r="D325" s="503"/>
      <c r="E325" s="503"/>
      <c r="F325" s="503"/>
      <c r="G325" s="503"/>
      <c r="H325" s="503"/>
      <c r="I325" s="503"/>
      <c r="J325" s="503"/>
      <c r="K325" s="503"/>
    </row>
    <row r="326" spans="1:11" ht="15">
      <c r="A326" s="503"/>
      <c r="B326" s="503"/>
      <c r="C326" s="503"/>
      <c r="D326" s="503"/>
      <c r="E326" s="503"/>
      <c r="F326" s="503"/>
      <c r="G326" s="503"/>
      <c r="H326" s="503"/>
      <c r="I326" s="503"/>
      <c r="J326" s="503"/>
      <c r="K326" s="503"/>
    </row>
    <row r="327" spans="1:11" ht="15">
      <c r="A327" s="503"/>
      <c r="B327" s="503"/>
      <c r="C327" s="503"/>
      <c r="D327" s="503"/>
      <c r="E327" s="503"/>
      <c r="F327" s="503"/>
      <c r="G327" s="503"/>
      <c r="H327" s="503"/>
      <c r="I327" s="503"/>
      <c r="J327" s="503"/>
      <c r="K327" s="503"/>
    </row>
    <row r="328" spans="1:11" ht="15">
      <c r="A328" s="503"/>
      <c r="B328" s="503"/>
      <c r="C328" s="503"/>
      <c r="D328" s="503"/>
      <c r="E328" s="503"/>
      <c r="F328" s="503"/>
      <c r="G328" s="503"/>
      <c r="H328" s="503"/>
      <c r="I328" s="503"/>
      <c r="J328" s="503"/>
      <c r="K328" s="503"/>
    </row>
    <row r="329" spans="1:11" ht="15">
      <c r="A329" s="503"/>
      <c r="B329" s="503"/>
      <c r="C329" s="503"/>
      <c r="D329" s="503"/>
      <c r="E329" s="503"/>
      <c r="F329" s="503"/>
      <c r="G329" s="503"/>
      <c r="H329" s="503"/>
      <c r="I329" s="503"/>
      <c r="J329" s="503"/>
      <c r="K329" s="503"/>
    </row>
    <row r="330" spans="1:11" ht="15">
      <c r="A330" s="503"/>
      <c r="B330" s="503"/>
      <c r="C330" s="503"/>
      <c r="D330" s="503"/>
      <c r="E330" s="503"/>
      <c r="F330" s="503"/>
      <c r="G330" s="503"/>
      <c r="H330" s="503"/>
      <c r="I330" s="503"/>
      <c r="J330" s="503"/>
      <c r="K330" s="503"/>
    </row>
    <row r="331" spans="1:11" ht="15">
      <c r="A331" s="503"/>
      <c r="B331" s="503"/>
      <c r="C331" s="503"/>
      <c r="D331" s="503"/>
      <c r="E331" s="503"/>
      <c r="F331" s="503"/>
      <c r="G331" s="503"/>
      <c r="H331" s="503"/>
      <c r="I331" s="503"/>
      <c r="J331" s="503"/>
      <c r="K331" s="503"/>
    </row>
    <row r="332" spans="1:11" ht="15">
      <c r="A332" s="503"/>
      <c r="B332" s="503"/>
      <c r="C332" s="503"/>
      <c r="D332" s="503"/>
      <c r="E332" s="503"/>
      <c r="F332" s="503"/>
      <c r="G332" s="503"/>
      <c r="H332" s="503"/>
      <c r="I332" s="503"/>
      <c r="J332" s="503"/>
      <c r="K332" s="503"/>
    </row>
    <row r="333" spans="1:11" ht="15">
      <c r="A333" s="503"/>
      <c r="B333" s="503"/>
      <c r="C333" s="503"/>
      <c r="D333" s="503"/>
      <c r="E333" s="503"/>
      <c r="F333" s="503"/>
      <c r="G333" s="503"/>
      <c r="H333" s="503"/>
      <c r="I333" s="503"/>
      <c r="J333" s="503"/>
      <c r="K333" s="503"/>
    </row>
    <row r="334" spans="1:11" ht="15">
      <c r="A334" s="503"/>
      <c r="B334" s="503"/>
      <c r="C334" s="503"/>
      <c r="D334" s="503"/>
      <c r="E334" s="503"/>
      <c r="F334" s="503"/>
      <c r="G334" s="503"/>
      <c r="H334" s="503"/>
      <c r="I334" s="503"/>
      <c r="J334" s="503"/>
      <c r="K334" s="503"/>
    </row>
    <row r="335" spans="1:11" ht="15">
      <c r="A335" s="503"/>
      <c r="B335" s="503"/>
      <c r="C335" s="503"/>
      <c r="D335" s="503"/>
      <c r="E335" s="503"/>
      <c r="F335" s="503"/>
      <c r="G335" s="503"/>
      <c r="H335" s="503"/>
      <c r="I335" s="503"/>
      <c r="J335" s="503"/>
      <c r="K335" s="503"/>
    </row>
    <row r="336" spans="1:11" ht="15">
      <c r="A336" s="503"/>
      <c r="B336" s="503"/>
      <c r="C336" s="503"/>
      <c r="D336" s="503"/>
      <c r="E336" s="503"/>
      <c r="F336" s="503"/>
      <c r="G336" s="503"/>
      <c r="H336" s="503"/>
      <c r="I336" s="503"/>
      <c r="J336" s="503"/>
      <c r="K336" s="503"/>
    </row>
    <row r="337" spans="1:11" ht="15">
      <c r="A337" s="503"/>
      <c r="B337" s="503"/>
      <c r="C337" s="503"/>
      <c r="D337" s="503"/>
      <c r="E337" s="503"/>
      <c r="F337" s="503"/>
      <c r="G337" s="503"/>
      <c r="H337" s="503"/>
      <c r="I337" s="503"/>
      <c r="J337" s="503"/>
      <c r="K337" s="503"/>
    </row>
    <row r="338" spans="1:11" ht="15">
      <c r="A338" s="503"/>
      <c r="B338" s="503"/>
      <c r="C338" s="503"/>
      <c r="D338" s="503"/>
      <c r="E338" s="503"/>
      <c r="F338" s="503"/>
      <c r="G338" s="503"/>
      <c r="H338" s="503"/>
      <c r="I338" s="503"/>
      <c r="J338" s="503"/>
      <c r="K338" s="503"/>
    </row>
    <row r="339" spans="1:11" ht="15">
      <c r="A339" s="503"/>
      <c r="B339" s="503"/>
      <c r="C339" s="503"/>
      <c r="D339" s="503"/>
      <c r="E339" s="503"/>
      <c r="F339" s="503"/>
      <c r="G339" s="503"/>
      <c r="H339" s="503"/>
      <c r="I339" s="503"/>
      <c r="J339" s="503"/>
      <c r="K339" s="503"/>
    </row>
    <row r="340" spans="1:11" ht="15">
      <c r="A340" s="503"/>
      <c r="B340" s="503"/>
      <c r="C340" s="503"/>
      <c r="D340" s="503"/>
      <c r="E340" s="503"/>
      <c r="F340" s="503"/>
      <c r="G340" s="503"/>
      <c r="H340" s="503"/>
      <c r="I340" s="503"/>
      <c r="J340" s="503"/>
      <c r="K340" s="503"/>
    </row>
    <row r="341" spans="1:11" ht="15">
      <c r="A341" s="503"/>
      <c r="B341" s="503"/>
      <c r="C341" s="503"/>
      <c r="D341" s="503"/>
      <c r="E341" s="503"/>
      <c r="F341" s="503"/>
      <c r="G341" s="503"/>
      <c r="H341" s="503"/>
      <c r="I341" s="503"/>
      <c r="J341" s="503"/>
      <c r="K341" s="503"/>
    </row>
    <row r="342" spans="1:11" ht="15">
      <c r="A342" s="503"/>
      <c r="B342" s="503"/>
      <c r="C342" s="503"/>
      <c r="D342" s="503"/>
      <c r="E342" s="503"/>
      <c r="F342" s="503"/>
      <c r="G342" s="503"/>
      <c r="H342" s="503"/>
      <c r="I342" s="503"/>
      <c r="J342" s="503"/>
      <c r="K342" s="503"/>
    </row>
    <row r="343" spans="1:11" ht="15">
      <c r="A343" s="503"/>
      <c r="B343" s="503"/>
      <c r="C343" s="503"/>
      <c r="D343" s="503"/>
      <c r="E343" s="503"/>
      <c r="F343" s="503"/>
      <c r="G343" s="503"/>
      <c r="H343" s="503"/>
      <c r="I343" s="503"/>
      <c r="J343" s="503"/>
      <c r="K343" s="503"/>
    </row>
    <row r="344" spans="1:11" ht="15">
      <c r="A344" s="503"/>
      <c r="B344" s="503"/>
      <c r="C344" s="503"/>
      <c r="D344" s="503"/>
      <c r="E344" s="503"/>
      <c r="F344" s="503"/>
      <c r="G344" s="503"/>
      <c r="H344" s="503"/>
      <c r="I344" s="503"/>
      <c r="J344" s="503"/>
      <c r="K344" s="503"/>
    </row>
    <row r="345" spans="1:11" ht="15">
      <c r="A345" s="503"/>
      <c r="B345" s="503"/>
      <c r="C345" s="503"/>
      <c r="D345" s="503"/>
      <c r="E345" s="503"/>
      <c r="F345" s="503"/>
      <c r="G345" s="503"/>
      <c r="H345" s="503"/>
      <c r="I345" s="503"/>
      <c r="J345" s="503"/>
      <c r="K345" s="503"/>
    </row>
    <row r="346" spans="1:11" ht="15">
      <c r="A346" s="503"/>
      <c r="B346" s="503"/>
      <c r="C346" s="503"/>
      <c r="D346" s="503"/>
      <c r="E346" s="503"/>
      <c r="F346" s="503"/>
      <c r="G346" s="503"/>
      <c r="H346" s="503"/>
      <c r="I346" s="503"/>
      <c r="J346" s="503"/>
      <c r="K346" s="503"/>
    </row>
    <row r="347" spans="1:11" ht="15">
      <c r="A347" s="503"/>
      <c r="B347" s="503"/>
      <c r="C347" s="503"/>
      <c r="D347" s="503"/>
      <c r="E347" s="503"/>
      <c r="F347" s="503"/>
      <c r="G347" s="503"/>
      <c r="H347" s="503"/>
      <c r="I347" s="503"/>
      <c r="J347" s="503"/>
      <c r="K347" s="503"/>
    </row>
    <row r="348" spans="1:11" ht="15">
      <c r="A348" s="503"/>
      <c r="B348" s="503"/>
      <c r="C348" s="503"/>
      <c r="D348" s="503"/>
      <c r="E348" s="503"/>
      <c r="F348" s="503"/>
      <c r="G348" s="503"/>
      <c r="H348" s="503"/>
      <c r="I348" s="503"/>
      <c r="J348" s="503"/>
      <c r="K348" s="503"/>
    </row>
    <row r="349" spans="1:11" ht="15">
      <c r="A349" s="503"/>
      <c r="B349" s="503"/>
      <c r="C349" s="503"/>
      <c r="D349" s="503"/>
      <c r="E349" s="503"/>
      <c r="F349" s="503"/>
      <c r="G349" s="503"/>
      <c r="H349" s="503"/>
      <c r="I349" s="503"/>
      <c r="J349" s="503"/>
      <c r="K349" s="503"/>
    </row>
    <row r="350" spans="1:11" ht="15">
      <c r="A350" s="503"/>
      <c r="B350" s="503"/>
      <c r="C350" s="503"/>
      <c r="D350" s="503"/>
      <c r="E350" s="503"/>
      <c r="F350" s="503"/>
      <c r="G350" s="503"/>
      <c r="H350" s="503"/>
      <c r="I350" s="503"/>
      <c r="J350" s="503"/>
      <c r="K350" s="503"/>
    </row>
    <row r="351" spans="1:11" ht="15">
      <c r="A351" s="503"/>
      <c r="B351" s="503"/>
      <c r="C351" s="503"/>
      <c r="D351" s="503"/>
      <c r="E351" s="503"/>
      <c r="F351" s="503"/>
      <c r="G351" s="503"/>
      <c r="H351" s="503"/>
      <c r="I351" s="503"/>
      <c r="J351" s="503"/>
      <c r="K351" s="503"/>
    </row>
    <row r="352" spans="1:11" ht="15">
      <c r="A352" s="503"/>
      <c r="B352" s="503"/>
      <c r="C352" s="503"/>
      <c r="D352" s="503"/>
      <c r="E352" s="503"/>
      <c r="F352" s="503"/>
      <c r="G352" s="503"/>
      <c r="H352" s="503"/>
      <c r="I352" s="503"/>
      <c r="J352" s="503"/>
      <c r="K352" s="503"/>
    </row>
    <row r="353" spans="1:11" ht="15">
      <c r="A353" s="503"/>
      <c r="B353" s="503"/>
      <c r="C353" s="503"/>
      <c r="D353" s="503"/>
      <c r="E353" s="503"/>
      <c r="F353" s="503"/>
      <c r="G353" s="503"/>
      <c r="H353" s="503"/>
      <c r="I353" s="503"/>
      <c r="J353" s="503"/>
      <c r="K353" s="503"/>
    </row>
    <row r="354" spans="1:11" ht="15">
      <c r="A354" s="503"/>
      <c r="B354" s="503"/>
      <c r="C354" s="503"/>
      <c r="D354" s="503"/>
      <c r="E354" s="503"/>
      <c r="F354" s="503"/>
      <c r="G354" s="503"/>
      <c r="H354" s="503"/>
      <c r="I354" s="503"/>
      <c r="J354" s="503"/>
      <c r="K354" s="503"/>
    </row>
    <row r="355" spans="1:11" ht="15">
      <c r="A355" s="503"/>
      <c r="B355" s="503"/>
      <c r="C355" s="503"/>
      <c r="D355" s="503"/>
      <c r="E355" s="503"/>
      <c r="F355" s="503"/>
      <c r="G355" s="503"/>
      <c r="H355" s="503"/>
      <c r="I355" s="503"/>
      <c r="J355" s="503"/>
      <c r="K355" s="503"/>
    </row>
    <row r="356" spans="1:11" ht="15">
      <c r="A356" s="503"/>
      <c r="B356" s="503"/>
      <c r="C356" s="503"/>
      <c r="D356" s="503"/>
      <c r="E356" s="503"/>
      <c r="F356" s="503"/>
      <c r="G356" s="503"/>
      <c r="H356" s="503"/>
      <c r="I356" s="503"/>
      <c r="J356" s="503"/>
      <c r="K356" s="503"/>
    </row>
    <row r="357" spans="1:11" ht="15">
      <c r="A357" s="503"/>
      <c r="B357" s="503"/>
      <c r="C357" s="503"/>
      <c r="D357" s="503"/>
      <c r="E357" s="503"/>
      <c r="F357" s="503"/>
      <c r="G357" s="503"/>
      <c r="H357" s="503"/>
      <c r="I357" s="503"/>
      <c r="J357" s="503"/>
      <c r="K357" s="503"/>
    </row>
    <row r="358" spans="1:11" ht="15">
      <c r="A358" s="503"/>
      <c r="B358" s="503"/>
      <c r="C358" s="503"/>
      <c r="D358" s="503"/>
      <c r="E358" s="503"/>
      <c r="F358" s="503"/>
      <c r="G358" s="503"/>
      <c r="H358" s="503"/>
      <c r="I358" s="503"/>
      <c r="J358" s="503"/>
      <c r="K358" s="503"/>
    </row>
    <row r="359" spans="1:11" ht="15">
      <c r="A359" s="503"/>
      <c r="B359" s="503"/>
      <c r="C359" s="503"/>
      <c r="D359" s="503"/>
      <c r="E359" s="503"/>
      <c r="F359" s="503"/>
      <c r="G359" s="503"/>
      <c r="H359" s="503"/>
      <c r="I359" s="503"/>
      <c r="J359" s="503"/>
      <c r="K359" s="503"/>
    </row>
    <row r="360" spans="1:11" ht="15">
      <c r="A360" s="503"/>
      <c r="B360" s="503"/>
      <c r="C360" s="503"/>
      <c r="D360" s="503"/>
      <c r="E360" s="503"/>
      <c r="F360" s="503"/>
      <c r="G360" s="503"/>
      <c r="H360" s="503"/>
      <c r="I360" s="503"/>
      <c r="J360" s="503"/>
      <c r="K360" s="503"/>
    </row>
    <row r="361" spans="1:11" ht="15">
      <c r="A361" s="503"/>
      <c r="B361" s="503"/>
      <c r="C361" s="503"/>
      <c r="D361" s="503"/>
      <c r="E361" s="503"/>
      <c r="F361" s="503"/>
      <c r="G361" s="503"/>
      <c r="H361" s="503"/>
      <c r="I361" s="503"/>
      <c r="J361" s="503"/>
      <c r="K361" s="503"/>
    </row>
    <row r="362" spans="1:11" ht="15">
      <c r="A362" s="503"/>
      <c r="B362" s="503"/>
      <c r="C362" s="503"/>
      <c r="D362" s="503"/>
      <c r="E362" s="503"/>
      <c r="F362" s="503"/>
      <c r="G362" s="503"/>
      <c r="H362" s="503"/>
      <c r="I362" s="503"/>
      <c r="J362" s="503"/>
      <c r="K362" s="503"/>
    </row>
    <row r="363" spans="1:11" ht="15">
      <c r="A363" s="503"/>
      <c r="B363" s="503"/>
      <c r="C363" s="503"/>
      <c r="D363" s="503"/>
      <c r="E363" s="503"/>
      <c r="F363" s="503"/>
      <c r="G363" s="503"/>
      <c r="H363" s="503"/>
      <c r="I363" s="503"/>
      <c r="J363" s="503"/>
      <c r="K363" s="503"/>
    </row>
    <row r="364" spans="1:11" ht="15">
      <c r="A364" s="503"/>
      <c r="B364" s="503"/>
      <c r="C364" s="503"/>
      <c r="D364" s="503"/>
      <c r="E364" s="503"/>
      <c r="F364" s="503"/>
      <c r="G364" s="503"/>
      <c r="H364" s="503"/>
      <c r="I364" s="503"/>
      <c r="J364" s="503"/>
      <c r="K364" s="503"/>
    </row>
    <row r="365" spans="1:11" ht="15">
      <c r="A365" s="503"/>
      <c r="B365" s="503"/>
      <c r="C365" s="503"/>
      <c r="D365" s="503"/>
      <c r="E365" s="503"/>
      <c r="F365" s="503"/>
      <c r="G365" s="503"/>
      <c r="H365" s="503"/>
      <c r="I365" s="503"/>
      <c r="J365" s="503"/>
      <c r="K365" s="503"/>
    </row>
    <row r="366" spans="1:11" ht="15">
      <c r="A366" s="503"/>
      <c r="B366" s="503"/>
      <c r="C366" s="503"/>
      <c r="D366" s="503"/>
      <c r="E366" s="503"/>
      <c r="F366" s="503"/>
      <c r="G366" s="503"/>
      <c r="H366" s="503"/>
      <c r="I366" s="503"/>
      <c r="J366" s="503"/>
      <c r="K366" s="503"/>
    </row>
    <row r="367" spans="1:11" ht="15">
      <c r="A367" s="503"/>
      <c r="B367" s="503"/>
      <c r="C367" s="503"/>
      <c r="D367" s="503"/>
      <c r="E367" s="503"/>
      <c r="F367" s="503"/>
      <c r="G367" s="503"/>
      <c r="H367" s="503"/>
      <c r="I367" s="503"/>
      <c r="J367" s="503"/>
      <c r="K367" s="503"/>
    </row>
    <row r="368" spans="1:11" ht="15">
      <c r="A368" s="503"/>
      <c r="B368" s="503"/>
      <c r="C368" s="503"/>
      <c r="D368" s="503"/>
      <c r="E368" s="503"/>
      <c r="F368" s="503"/>
      <c r="G368" s="503"/>
      <c r="H368" s="503"/>
      <c r="I368" s="503"/>
      <c r="J368" s="503"/>
      <c r="K368" s="503"/>
    </row>
    <row r="369" spans="1:11" ht="15">
      <c r="A369" s="503"/>
      <c r="B369" s="503"/>
      <c r="C369" s="503"/>
      <c r="D369" s="503"/>
      <c r="E369" s="503"/>
      <c r="F369" s="503"/>
      <c r="G369" s="503"/>
      <c r="H369" s="503"/>
      <c r="I369" s="503"/>
      <c r="J369" s="503"/>
      <c r="K369" s="503"/>
    </row>
    <row r="370" spans="1:11" ht="15">
      <c r="A370" s="503"/>
      <c r="B370" s="503"/>
      <c r="C370" s="503"/>
      <c r="D370" s="503"/>
      <c r="E370" s="503"/>
      <c r="F370" s="503"/>
      <c r="G370" s="503"/>
      <c r="H370" s="503"/>
      <c r="I370" s="503"/>
      <c r="J370" s="503"/>
      <c r="K370" s="503"/>
    </row>
    <row r="371" spans="1:11" ht="15">
      <c r="A371" s="503"/>
      <c r="B371" s="503"/>
      <c r="C371" s="503"/>
      <c r="D371" s="503"/>
      <c r="E371" s="503"/>
      <c r="F371" s="503"/>
      <c r="G371" s="503"/>
      <c r="H371" s="503"/>
      <c r="I371" s="503"/>
      <c r="J371" s="503"/>
      <c r="K371" s="503"/>
    </row>
    <row r="372" spans="1:11" ht="15">
      <c r="A372" s="503"/>
      <c r="B372" s="503"/>
      <c r="C372" s="503"/>
      <c r="D372" s="503"/>
      <c r="E372" s="503"/>
      <c r="F372" s="503"/>
      <c r="G372" s="503"/>
      <c r="H372" s="503"/>
      <c r="I372" s="503"/>
      <c r="J372" s="503"/>
      <c r="K372" s="503"/>
    </row>
    <row r="373" spans="1:11" ht="15">
      <c r="A373" s="503"/>
      <c r="B373" s="503"/>
      <c r="C373" s="503"/>
      <c r="D373" s="503"/>
      <c r="E373" s="503"/>
      <c r="F373" s="503"/>
      <c r="G373" s="503"/>
      <c r="H373" s="503"/>
      <c r="I373" s="503"/>
      <c r="J373" s="503"/>
      <c r="K373" s="503"/>
    </row>
    <row r="374" spans="1:11" ht="15">
      <c r="A374" s="503"/>
      <c r="B374" s="503"/>
      <c r="C374" s="503"/>
      <c r="D374" s="503"/>
      <c r="E374" s="503"/>
      <c r="F374" s="503"/>
      <c r="G374" s="503"/>
      <c r="H374" s="503"/>
      <c r="I374" s="503"/>
      <c r="J374" s="503"/>
      <c r="K374" s="503"/>
    </row>
    <row r="375" spans="1:11" ht="15">
      <c r="A375" s="503"/>
      <c r="B375" s="503"/>
      <c r="C375" s="503"/>
      <c r="D375" s="503"/>
      <c r="E375" s="503"/>
      <c r="F375" s="503"/>
      <c r="G375" s="503"/>
      <c r="H375" s="503"/>
      <c r="I375" s="503"/>
      <c r="J375" s="503"/>
      <c r="K375" s="503"/>
    </row>
    <row r="376" spans="1:11" ht="15">
      <c r="A376" s="503"/>
      <c r="B376" s="503"/>
      <c r="C376" s="503"/>
      <c r="D376" s="503"/>
      <c r="E376" s="503"/>
      <c r="F376" s="503"/>
      <c r="G376" s="503"/>
      <c r="H376" s="503"/>
      <c r="I376" s="503"/>
      <c r="J376" s="503"/>
      <c r="K376" s="503"/>
    </row>
    <row r="377" spans="1:11" ht="15">
      <c r="A377" s="503"/>
      <c r="B377" s="503"/>
      <c r="C377" s="503"/>
      <c r="D377" s="503"/>
      <c r="E377" s="503"/>
      <c r="F377" s="503"/>
      <c r="G377" s="503"/>
      <c r="H377" s="503"/>
      <c r="I377" s="503"/>
      <c r="J377" s="503"/>
      <c r="K377" s="503"/>
    </row>
    <row r="378" spans="1:11" ht="15">
      <c r="A378" s="503"/>
      <c r="B378" s="503"/>
      <c r="C378" s="503"/>
      <c r="D378" s="503"/>
      <c r="E378" s="503"/>
      <c r="F378" s="503"/>
      <c r="G378" s="503"/>
      <c r="H378" s="503"/>
      <c r="I378" s="503"/>
      <c r="J378" s="503"/>
      <c r="K378" s="503"/>
    </row>
    <row r="379" spans="1:11" ht="15">
      <c r="A379" s="503"/>
      <c r="B379" s="503"/>
      <c r="C379" s="503"/>
      <c r="D379" s="503"/>
      <c r="E379" s="503"/>
      <c r="F379" s="503"/>
      <c r="G379" s="503"/>
      <c r="H379" s="503"/>
      <c r="I379" s="503"/>
      <c r="J379" s="503"/>
      <c r="K379" s="503"/>
    </row>
    <row r="380" spans="1:11" ht="15">
      <c r="A380" s="503"/>
      <c r="B380" s="503"/>
      <c r="C380" s="503"/>
      <c r="D380" s="503"/>
      <c r="E380" s="503"/>
      <c r="F380" s="503"/>
      <c r="G380" s="503"/>
      <c r="H380" s="503"/>
      <c r="I380" s="503"/>
      <c r="J380" s="503"/>
      <c r="K380" s="503"/>
    </row>
    <row r="381" spans="1:11" ht="15">
      <c r="A381" s="503"/>
      <c r="B381" s="503"/>
      <c r="C381" s="503"/>
      <c r="D381" s="503"/>
      <c r="E381" s="503"/>
      <c r="F381" s="503"/>
      <c r="G381" s="503"/>
      <c r="H381" s="503"/>
      <c r="I381" s="503"/>
      <c r="J381" s="503"/>
      <c r="K381" s="503"/>
    </row>
    <row r="382" spans="1:11" ht="15">
      <c r="A382" s="503"/>
      <c r="B382" s="503"/>
      <c r="C382" s="503"/>
      <c r="D382" s="503"/>
      <c r="E382" s="503"/>
      <c r="F382" s="503"/>
      <c r="G382" s="503"/>
      <c r="H382" s="503"/>
      <c r="I382" s="503"/>
      <c r="J382" s="503"/>
      <c r="K382" s="503"/>
    </row>
    <row r="383" spans="1:11" ht="15">
      <c r="A383" s="503"/>
      <c r="B383" s="503"/>
      <c r="C383" s="503"/>
      <c r="D383" s="503"/>
      <c r="E383" s="503"/>
      <c r="F383" s="503"/>
      <c r="G383" s="503"/>
      <c r="H383" s="503"/>
      <c r="I383" s="503"/>
      <c r="J383" s="503"/>
      <c r="K383" s="503"/>
    </row>
    <row r="384" spans="1:11" ht="15">
      <c r="A384" s="503"/>
      <c r="B384" s="503"/>
      <c r="C384" s="503"/>
      <c r="D384" s="503"/>
      <c r="E384" s="503"/>
      <c r="F384" s="503"/>
      <c r="G384" s="503"/>
      <c r="H384" s="503"/>
      <c r="I384" s="503"/>
      <c r="J384" s="503"/>
      <c r="K384" s="503"/>
    </row>
    <row r="385" spans="1:11" ht="15">
      <c r="A385" s="503"/>
      <c r="B385" s="503"/>
      <c r="C385" s="503"/>
      <c r="D385" s="503"/>
      <c r="E385" s="503"/>
      <c r="F385" s="503"/>
      <c r="G385" s="503"/>
      <c r="H385" s="503"/>
      <c r="I385" s="503"/>
      <c r="J385" s="503"/>
      <c r="K385" s="503"/>
    </row>
    <row r="386" spans="1:11" ht="15">
      <c r="A386" s="503"/>
      <c r="B386" s="503"/>
      <c r="C386" s="503"/>
      <c r="D386" s="503"/>
      <c r="E386" s="503"/>
      <c r="F386" s="503"/>
      <c r="G386" s="503"/>
      <c r="H386" s="503"/>
      <c r="I386" s="503"/>
      <c r="J386" s="503"/>
      <c r="K386" s="503"/>
    </row>
    <row r="387" spans="1:11" ht="15">
      <c r="A387" s="503"/>
      <c r="B387" s="503"/>
      <c r="C387" s="503"/>
      <c r="D387" s="503"/>
      <c r="E387" s="503"/>
      <c r="F387" s="503"/>
      <c r="G387" s="503"/>
      <c r="H387" s="503"/>
      <c r="I387" s="503"/>
      <c r="J387" s="503"/>
      <c r="K387" s="503"/>
    </row>
    <row r="388" spans="1:11" ht="15">
      <c r="A388" s="503"/>
      <c r="B388" s="503"/>
      <c r="C388" s="503"/>
      <c r="D388" s="503"/>
      <c r="E388" s="503"/>
      <c r="F388" s="503"/>
      <c r="G388" s="503"/>
      <c r="H388" s="503"/>
      <c r="I388" s="503"/>
      <c r="J388" s="503"/>
      <c r="K388" s="503"/>
    </row>
    <row r="389" spans="1:11" ht="15">
      <c r="A389" s="503"/>
      <c r="B389" s="503"/>
      <c r="C389" s="503"/>
      <c r="D389" s="503"/>
      <c r="E389" s="503"/>
      <c r="F389" s="503"/>
      <c r="G389" s="503"/>
      <c r="H389" s="503"/>
      <c r="I389" s="503"/>
      <c r="J389" s="503"/>
      <c r="K389" s="503"/>
    </row>
    <row r="390" spans="1:11" ht="15">
      <c r="A390" s="503"/>
      <c r="B390" s="503"/>
      <c r="C390" s="503"/>
      <c r="D390" s="503"/>
      <c r="E390" s="503"/>
      <c r="F390" s="503"/>
      <c r="G390" s="503"/>
      <c r="H390" s="503"/>
      <c r="I390" s="503"/>
      <c r="J390" s="503"/>
      <c r="K390" s="503"/>
    </row>
    <row r="391" spans="1:11" ht="15">
      <c r="A391" s="503"/>
      <c r="B391" s="503"/>
      <c r="C391" s="503"/>
      <c r="D391" s="503"/>
      <c r="E391" s="503"/>
      <c r="F391" s="503"/>
      <c r="G391" s="503"/>
      <c r="H391" s="503"/>
      <c r="I391" s="503"/>
      <c r="J391" s="503"/>
      <c r="K391" s="503"/>
    </row>
    <row r="392" spans="1:11" ht="15">
      <c r="A392" s="503"/>
      <c r="B392" s="503"/>
      <c r="C392" s="503"/>
      <c r="D392" s="503"/>
      <c r="E392" s="503"/>
      <c r="F392" s="503"/>
      <c r="G392" s="503"/>
      <c r="H392" s="503"/>
      <c r="I392" s="503"/>
      <c r="J392" s="503"/>
      <c r="K392" s="503"/>
    </row>
    <row r="393" spans="1:11" ht="15">
      <c r="A393" s="503"/>
      <c r="B393" s="503"/>
      <c r="C393" s="503"/>
      <c r="D393" s="503"/>
      <c r="E393" s="503"/>
      <c r="F393" s="503"/>
      <c r="G393" s="503"/>
      <c r="H393" s="503"/>
      <c r="I393" s="503"/>
      <c r="J393" s="503"/>
      <c r="K393" s="503"/>
    </row>
    <row r="394" spans="1:11" ht="15">
      <c r="A394" s="503"/>
      <c r="B394" s="503"/>
      <c r="C394" s="503"/>
      <c r="D394" s="503"/>
      <c r="E394" s="503"/>
      <c r="F394" s="503"/>
      <c r="G394" s="503"/>
      <c r="H394" s="503"/>
      <c r="I394" s="503"/>
      <c r="J394" s="503"/>
      <c r="K394" s="503"/>
    </row>
    <row r="395" spans="1:11" ht="15">
      <c r="A395" s="503"/>
      <c r="B395" s="503"/>
      <c r="C395" s="503"/>
      <c r="D395" s="503"/>
      <c r="E395" s="503"/>
      <c r="F395" s="503"/>
      <c r="G395" s="503"/>
      <c r="H395" s="503"/>
      <c r="I395" s="503"/>
      <c r="J395" s="503"/>
      <c r="K395" s="503"/>
    </row>
    <row r="396" spans="1:11" ht="15">
      <c r="A396" s="503"/>
      <c r="B396" s="503"/>
      <c r="C396" s="503"/>
      <c r="D396" s="503"/>
      <c r="E396" s="503"/>
      <c r="F396" s="503"/>
      <c r="G396" s="503"/>
      <c r="H396" s="503"/>
      <c r="I396" s="503"/>
      <c r="J396" s="503"/>
      <c r="K396" s="503"/>
    </row>
    <row r="397" spans="1:11" ht="15">
      <c r="A397" s="503"/>
      <c r="B397" s="503"/>
      <c r="C397" s="503"/>
      <c r="D397" s="503"/>
      <c r="E397" s="503"/>
      <c r="F397" s="503"/>
      <c r="G397" s="503"/>
      <c r="H397" s="503"/>
      <c r="I397" s="503"/>
      <c r="J397" s="503"/>
      <c r="K397" s="503"/>
    </row>
    <row r="398" spans="1:11" ht="15">
      <c r="A398" s="503"/>
      <c r="B398" s="503"/>
      <c r="C398" s="503"/>
      <c r="D398" s="503"/>
      <c r="E398" s="503"/>
      <c r="F398" s="503"/>
      <c r="G398" s="503"/>
      <c r="H398" s="503"/>
      <c r="I398" s="503"/>
      <c r="J398" s="503"/>
      <c r="K398" s="503"/>
    </row>
    <row r="399" spans="1:11" ht="15">
      <c r="A399" s="503"/>
      <c r="B399" s="503"/>
      <c r="C399" s="503"/>
      <c r="D399" s="503"/>
      <c r="E399" s="503"/>
      <c r="F399" s="503"/>
      <c r="G399" s="503"/>
      <c r="H399" s="503"/>
      <c r="I399" s="503"/>
      <c r="J399" s="503"/>
      <c r="K399" s="503"/>
    </row>
    <row r="400" spans="1:11" ht="15">
      <c r="A400" s="503"/>
      <c r="B400" s="503"/>
      <c r="C400" s="503"/>
      <c r="D400" s="503"/>
      <c r="E400" s="503"/>
      <c r="F400" s="503"/>
      <c r="G400" s="503"/>
      <c r="H400" s="503"/>
      <c r="I400" s="503"/>
      <c r="J400" s="503"/>
      <c r="K400" s="503"/>
    </row>
    <row r="401" spans="1:11" ht="15">
      <c r="A401" s="503"/>
      <c r="B401" s="503"/>
      <c r="C401" s="503"/>
      <c r="D401" s="503"/>
      <c r="E401" s="503"/>
      <c r="F401" s="503"/>
      <c r="G401" s="503"/>
      <c r="H401" s="503"/>
      <c r="I401" s="503"/>
      <c r="J401" s="503"/>
      <c r="K401" s="503"/>
    </row>
    <row r="402" spans="1:11" ht="15">
      <c r="A402" s="503"/>
      <c r="B402" s="503"/>
      <c r="C402" s="503"/>
      <c r="D402" s="503"/>
      <c r="E402" s="503"/>
      <c r="F402" s="503"/>
      <c r="G402" s="503"/>
      <c r="H402" s="503"/>
      <c r="I402" s="503"/>
      <c r="J402" s="503"/>
      <c r="K402" s="503"/>
    </row>
    <row r="403" spans="1:11" ht="15">
      <c r="A403" s="503"/>
      <c r="B403" s="503"/>
      <c r="C403" s="503"/>
      <c r="D403" s="503"/>
      <c r="E403" s="503"/>
      <c r="F403" s="503"/>
      <c r="G403" s="503"/>
      <c r="H403" s="503"/>
      <c r="I403" s="503"/>
      <c r="J403" s="503"/>
      <c r="K403" s="503"/>
    </row>
    <row r="404" spans="1:11" ht="15">
      <c r="A404" s="503"/>
      <c r="B404" s="503"/>
      <c r="C404" s="503"/>
      <c r="D404" s="503"/>
      <c r="E404" s="503"/>
      <c r="F404" s="503"/>
      <c r="G404" s="503"/>
      <c r="H404" s="503"/>
      <c r="I404" s="503"/>
      <c r="J404" s="503"/>
      <c r="K404" s="503"/>
    </row>
    <row r="405" spans="1:11" ht="15">
      <c r="A405" s="503"/>
      <c r="B405" s="503"/>
      <c r="C405" s="503"/>
      <c r="D405" s="503"/>
      <c r="E405" s="503"/>
      <c r="F405" s="503"/>
      <c r="G405" s="503"/>
      <c r="H405" s="503"/>
      <c r="I405" s="503"/>
      <c r="J405" s="503"/>
      <c r="K405" s="503"/>
    </row>
    <row r="406" spans="1:11" ht="15">
      <c r="A406" s="503"/>
      <c r="B406" s="503"/>
      <c r="C406" s="503"/>
      <c r="D406" s="503"/>
      <c r="E406" s="503"/>
      <c r="F406" s="503"/>
      <c r="G406" s="503"/>
      <c r="H406" s="503"/>
      <c r="I406" s="503"/>
      <c r="J406" s="503"/>
      <c r="K406" s="503"/>
    </row>
    <row r="407" spans="1:11" ht="15">
      <c r="A407" s="503"/>
      <c r="B407" s="503"/>
      <c r="C407" s="503"/>
      <c r="D407" s="503"/>
      <c r="E407" s="503"/>
      <c r="F407" s="503"/>
      <c r="G407" s="503"/>
      <c r="H407" s="503"/>
      <c r="I407" s="503"/>
      <c r="J407" s="503"/>
      <c r="K407" s="503"/>
    </row>
    <row r="408" spans="1:11" ht="15">
      <c r="A408" s="503"/>
      <c r="B408" s="503"/>
      <c r="C408" s="503"/>
      <c r="D408" s="503"/>
      <c r="E408" s="503"/>
      <c r="F408" s="503"/>
      <c r="G408" s="503"/>
      <c r="H408" s="503"/>
      <c r="I408" s="503"/>
      <c r="J408" s="503"/>
      <c r="K408" s="503"/>
    </row>
    <row r="409" spans="1:11" ht="15">
      <c r="A409" s="503"/>
      <c r="B409" s="503"/>
      <c r="C409" s="503"/>
      <c r="D409" s="503"/>
      <c r="E409" s="503"/>
      <c r="F409" s="503"/>
      <c r="G409" s="503"/>
      <c r="H409" s="503"/>
      <c r="I409" s="503"/>
      <c r="J409" s="503"/>
      <c r="K409" s="503"/>
    </row>
    <row r="410" spans="1:11" ht="15">
      <c r="A410" s="503"/>
      <c r="B410" s="503"/>
      <c r="C410" s="503"/>
      <c r="D410" s="503"/>
      <c r="E410" s="503"/>
      <c r="F410" s="503"/>
      <c r="G410" s="503"/>
      <c r="H410" s="503"/>
      <c r="I410" s="503"/>
      <c r="J410" s="503"/>
      <c r="K410" s="503"/>
    </row>
    <row r="411" spans="1:11" ht="15">
      <c r="A411" s="503"/>
      <c r="B411" s="503"/>
      <c r="C411" s="503"/>
      <c r="D411" s="503"/>
      <c r="E411" s="503"/>
      <c r="F411" s="503"/>
      <c r="G411" s="503"/>
      <c r="H411" s="503"/>
      <c r="I411" s="503"/>
      <c r="J411" s="503"/>
      <c r="K411" s="503"/>
    </row>
    <row r="412" spans="1:11" ht="15">
      <c r="A412" s="503"/>
      <c r="B412" s="503"/>
      <c r="C412" s="503"/>
      <c r="D412" s="503"/>
      <c r="E412" s="503"/>
      <c r="F412" s="503"/>
      <c r="G412" s="503"/>
      <c r="H412" s="503"/>
      <c r="I412" s="503"/>
      <c r="J412" s="503"/>
      <c r="K412" s="503"/>
    </row>
    <row r="413" spans="1:11" ht="15">
      <c r="A413" s="503"/>
      <c r="B413" s="503"/>
      <c r="C413" s="503"/>
      <c r="D413" s="503"/>
      <c r="E413" s="503"/>
      <c r="F413" s="503"/>
      <c r="G413" s="503"/>
      <c r="H413" s="503"/>
      <c r="I413" s="503"/>
      <c r="J413" s="503"/>
      <c r="K413" s="503"/>
    </row>
    <row r="414" spans="1:11" ht="15">
      <c r="A414" s="503"/>
      <c r="B414" s="503"/>
      <c r="C414" s="503"/>
      <c r="D414" s="503"/>
      <c r="E414" s="503"/>
      <c r="F414" s="503"/>
      <c r="G414" s="503"/>
      <c r="H414" s="503"/>
      <c r="I414" s="503"/>
      <c r="J414" s="503"/>
      <c r="K414" s="503"/>
    </row>
    <row r="415" spans="1:11" ht="15">
      <c r="A415" s="503"/>
      <c r="B415" s="503"/>
      <c r="C415" s="503"/>
      <c r="D415" s="503"/>
      <c r="E415" s="503"/>
      <c r="F415" s="503"/>
      <c r="G415" s="503"/>
      <c r="H415" s="503"/>
      <c r="I415" s="503"/>
      <c r="J415" s="503"/>
      <c r="K415" s="503"/>
    </row>
    <row r="416" spans="1:11" ht="15">
      <c r="A416" s="503"/>
      <c r="B416" s="503"/>
      <c r="C416" s="503"/>
      <c r="D416" s="503"/>
      <c r="E416" s="503"/>
      <c r="F416" s="503"/>
      <c r="G416" s="503"/>
      <c r="H416" s="503"/>
      <c r="I416" s="503"/>
      <c r="J416" s="503"/>
      <c r="K416" s="503"/>
    </row>
    <row r="417" spans="1:11" ht="15">
      <c r="A417" s="503"/>
      <c r="B417" s="503"/>
      <c r="C417" s="503"/>
      <c r="D417" s="503"/>
      <c r="E417" s="503"/>
      <c r="F417" s="503"/>
      <c r="G417" s="503"/>
      <c r="H417" s="503"/>
      <c r="I417" s="503"/>
      <c r="J417" s="503"/>
      <c r="K417" s="503"/>
    </row>
    <row r="418" spans="1:11" ht="15">
      <c r="A418" s="503"/>
      <c r="B418" s="503"/>
      <c r="C418" s="503"/>
      <c r="D418" s="503"/>
      <c r="E418" s="503"/>
      <c r="F418" s="503"/>
      <c r="G418" s="503"/>
      <c r="H418" s="503"/>
      <c r="I418" s="503"/>
      <c r="J418" s="503"/>
      <c r="K418" s="503"/>
    </row>
    <row r="419" spans="1:11" ht="15">
      <c r="A419" s="503"/>
      <c r="B419" s="503"/>
      <c r="C419" s="503"/>
      <c r="D419" s="503"/>
      <c r="E419" s="503"/>
      <c r="F419" s="503"/>
      <c r="G419" s="503"/>
      <c r="H419" s="503"/>
      <c r="I419" s="503"/>
      <c r="J419" s="503"/>
      <c r="K419" s="503"/>
    </row>
    <row r="420" spans="1:11" ht="15">
      <c r="A420" s="503"/>
      <c r="B420" s="503"/>
      <c r="C420" s="503"/>
      <c r="D420" s="503"/>
      <c r="E420" s="503"/>
      <c r="F420" s="503"/>
      <c r="G420" s="503"/>
      <c r="H420" s="503"/>
      <c r="I420" s="503"/>
      <c r="J420" s="503"/>
      <c r="K420" s="503"/>
    </row>
    <row r="421" spans="1:11" ht="15">
      <c r="A421" s="503"/>
      <c r="B421" s="503"/>
      <c r="C421" s="503"/>
      <c r="D421" s="503"/>
      <c r="E421" s="503"/>
      <c r="F421" s="503"/>
      <c r="G421" s="503"/>
      <c r="H421" s="503"/>
      <c r="I421" s="503"/>
      <c r="J421" s="503"/>
      <c r="K421" s="503"/>
    </row>
    <row r="422" spans="1:11" ht="15">
      <c r="A422" s="503"/>
      <c r="B422" s="503"/>
      <c r="C422" s="503"/>
      <c r="D422" s="503"/>
      <c r="E422" s="503"/>
      <c r="F422" s="503"/>
      <c r="G422" s="503"/>
      <c r="H422" s="503"/>
      <c r="I422" s="503"/>
      <c r="J422" s="503"/>
      <c r="K422" s="503"/>
    </row>
    <row r="423" spans="1:11" ht="15">
      <c r="A423" s="503"/>
      <c r="B423" s="503"/>
      <c r="C423" s="503"/>
      <c r="D423" s="503"/>
      <c r="E423" s="503"/>
      <c r="F423" s="503"/>
      <c r="G423" s="503"/>
      <c r="H423" s="503"/>
      <c r="I423" s="503"/>
      <c r="J423" s="503"/>
      <c r="K423" s="503"/>
    </row>
    <row r="424" spans="1:11" ht="15">
      <c r="A424" s="503"/>
      <c r="B424" s="503"/>
      <c r="C424" s="503"/>
      <c r="D424" s="503"/>
      <c r="E424" s="503"/>
      <c r="F424" s="503"/>
      <c r="G424" s="503"/>
      <c r="H424" s="503"/>
      <c r="I424" s="503"/>
      <c r="J424" s="503"/>
      <c r="K424" s="503"/>
    </row>
    <row r="425" spans="1:11" ht="15">
      <c r="A425" s="503"/>
      <c r="B425" s="503"/>
      <c r="C425" s="503"/>
      <c r="D425" s="503"/>
      <c r="E425" s="503"/>
      <c r="F425" s="503"/>
      <c r="G425" s="503"/>
      <c r="H425" s="503"/>
      <c r="I425" s="503"/>
      <c r="J425" s="503"/>
      <c r="K425" s="503"/>
    </row>
    <row r="426" spans="1:11" ht="15">
      <c r="A426" s="503"/>
      <c r="B426" s="503"/>
      <c r="C426" s="503"/>
      <c r="D426" s="503"/>
      <c r="E426" s="503"/>
      <c r="F426" s="503"/>
      <c r="G426" s="503"/>
      <c r="H426" s="503"/>
      <c r="I426" s="503"/>
      <c r="J426" s="503"/>
      <c r="K426" s="503"/>
    </row>
    <row r="427" spans="1:11" ht="15">
      <c r="A427" s="503"/>
      <c r="B427" s="503"/>
      <c r="C427" s="503"/>
      <c r="D427" s="503"/>
      <c r="E427" s="503"/>
      <c r="F427" s="503"/>
      <c r="G427" s="503"/>
      <c r="H427" s="503"/>
      <c r="I427" s="503"/>
      <c r="J427" s="503"/>
      <c r="K427" s="503"/>
    </row>
    <row r="428" spans="1:11" ht="15">
      <c r="A428" s="503"/>
      <c r="B428" s="503"/>
      <c r="C428" s="503"/>
      <c r="D428" s="503"/>
      <c r="E428" s="503"/>
      <c r="F428" s="503"/>
      <c r="G428" s="503"/>
      <c r="H428" s="503"/>
      <c r="I428" s="503"/>
      <c r="J428" s="503"/>
      <c r="K428" s="503"/>
    </row>
    <row r="429" spans="1:11" ht="15">
      <c r="A429" s="503"/>
      <c r="B429" s="503"/>
      <c r="C429" s="503"/>
      <c r="D429" s="503"/>
      <c r="E429" s="503"/>
      <c r="F429" s="503"/>
      <c r="G429" s="503"/>
      <c r="H429" s="503"/>
      <c r="I429" s="503"/>
      <c r="J429" s="503"/>
      <c r="K429" s="503"/>
    </row>
    <row r="430" spans="1:11" ht="15">
      <c r="A430" s="503"/>
      <c r="B430" s="503"/>
      <c r="C430" s="503"/>
      <c r="D430" s="503"/>
      <c r="E430" s="503"/>
      <c r="F430" s="503"/>
      <c r="G430" s="503"/>
      <c r="H430" s="503"/>
      <c r="I430" s="503"/>
      <c r="J430" s="503"/>
      <c r="K430" s="503"/>
    </row>
    <row r="431" spans="1:11" ht="15">
      <c r="A431" s="503"/>
      <c r="B431" s="503"/>
      <c r="C431" s="503"/>
      <c r="D431" s="503"/>
      <c r="E431" s="503"/>
      <c r="F431" s="503"/>
      <c r="G431" s="503"/>
      <c r="H431" s="503"/>
      <c r="I431" s="503"/>
      <c r="J431" s="503"/>
      <c r="K431" s="503"/>
    </row>
    <row r="432" spans="1:11" ht="15">
      <c r="A432" s="503"/>
      <c r="B432" s="503"/>
      <c r="C432" s="503"/>
      <c r="D432" s="503"/>
      <c r="E432" s="503"/>
      <c r="F432" s="503"/>
      <c r="G432" s="503"/>
      <c r="H432" s="503"/>
      <c r="I432" s="503"/>
      <c r="J432" s="503"/>
      <c r="K432" s="503"/>
    </row>
    <row r="433" spans="1:11" ht="15">
      <c r="A433" s="503"/>
      <c r="B433" s="503"/>
      <c r="C433" s="503"/>
      <c r="D433" s="503"/>
      <c r="E433" s="503"/>
      <c r="F433" s="503"/>
      <c r="G433" s="503"/>
      <c r="H433" s="503"/>
      <c r="I433" s="503"/>
      <c r="J433" s="503"/>
      <c r="K433" s="503"/>
    </row>
    <row r="434" spans="1:11" ht="15">
      <c r="A434" s="503"/>
      <c r="B434" s="503"/>
      <c r="C434" s="503"/>
      <c r="D434" s="503"/>
      <c r="E434" s="503"/>
      <c r="F434" s="503"/>
      <c r="G434" s="503"/>
      <c r="H434" s="503"/>
      <c r="I434" s="503"/>
      <c r="J434" s="503"/>
      <c r="K434" s="503"/>
    </row>
    <row r="435" spans="1:11" ht="15">
      <c r="A435" s="503"/>
      <c r="B435" s="503"/>
      <c r="C435" s="503"/>
      <c r="D435" s="503"/>
      <c r="E435" s="503"/>
      <c r="F435" s="503"/>
      <c r="G435" s="503"/>
      <c r="H435" s="503"/>
      <c r="I435" s="503"/>
      <c r="J435" s="503"/>
      <c r="K435" s="503"/>
    </row>
    <row r="436" spans="1:11" ht="15">
      <c r="A436" s="503"/>
      <c r="B436" s="503"/>
      <c r="C436" s="503"/>
      <c r="D436" s="503"/>
      <c r="E436" s="503"/>
      <c r="F436" s="503"/>
      <c r="G436" s="503"/>
      <c r="H436" s="503"/>
      <c r="I436" s="503"/>
      <c r="J436" s="503"/>
      <c r="K436" s="503"/>
    </row>
    <row r="437" spans="1:11" ht="15">
      <c r="A437" s="503"/>
      <c r="B437" s="503"/>
      <c r="C437" s="503"/>
      <c r="D437" s="503"/>
      <c r="E437" s="503"/>
      <c r="F437" s="503"/>
      <c r="G437" s="503"/>
      <c r="H437" s="503"/>
      <c r="I437" s="503"/>
      <c r="J437" s="503"/>
      <c r="K437" s="503"/>
    </row>
    <row r="438" spans="1:11" ht="15">
      <c r="A438" s="503"/>
      <c r="B438" s="503"/>
      <c r="C438" s="503"/>
      <c r="D438" s="503"/>
      <c r="E438" s="503"/>
      <c r="F438" s="503"/>
      <c r="G438" s="503"/>
      <c r="H438" s="503"/>
      <c r="I438" s="503"/>
      <c r="J438" s="503"/>
      <c r="K438" s="503"/>
    </row>
    <row r="439" spans="1:11" ht="15">
      <c r="A439" s="503"/>
      <c r="B439" s="503"/>
      <c r="C439" s="503"/>
      <c r="D439" s="503"/>
      <c r="E439" s="503"/>
      <c r="F439" s="503"/>
      <c r="G439" s="503"/>
      <c r="H439" s="503"/>
      <c r="I439" s="503"/>
      <c r="J439" s="503"/>
      <c r="K439" s="503"/>
    </row>
    <row r="440" spans="1:11" ht="15">
      <c r="A440" s="503"/>
      <c r="B440" s="503"/>
      <c r="C440" s="503"/>
      <c r="D440" s="503"/>
      <c r="E440" s="503"/>
      <c r="F440" s="503"/>
      <c r="G440" s="503"/>
      <c r="H440" s="503"/>
      <c r="I440" s="503"/>
      <c r="J440" s="503"/>
      <c r="K440" s="503"/>
    </row>
    <row r="441" spans="1:11" ht="15">
      <c r="A441" s="503"/>
      <c r="B441" s="503"/>
      <c r="C441" s="503"/>
      <c r="D441" s="503"/>
      <c r="E441" s="503"/>
      <c r="F441" s="503"/>
      <c r="G441" s="503"/>
      <c r="H441" s="503"/>
      <c r="I441" s="503"/>
      <c r="J441" s="503"/>
      <c r="K441" s="503"/>
    </row>
    <row r="442" spans="1:11" ht="15">
      <c r="A442" s="503"/>
      <c r="B442" s="503"/>
      <c r="C442" s="503"/>
      <c r="D442" s="503"/>
      <c r="E442" s="503"/>
      <c r="F442" s="503"/>
      <c r="G442" s="503"/>
      <c r="H442" s="503"/>
      <c r="I442" s="503"/>
      <c r="J442" s="503"/>
      <c r="K442" s="503"/>
    </row>
    <row r="443" spans="1:11" ht="15">
      <c r="A443" s="503"/>
      <c r="B443" s="503"/>
      <c r="C443" s="503"/>
      <c r="D443" s="503"/>
      <c r="E443" s="503"/>
      <c r="F443" s="503"/>
      <c r="G443" s="503"/>
      <c r="H443" s="503"/>
      <c r="I443" s="503"/>
      <c r="J443" s="503"/>
      <c r="K443" s="503"/>
    </row>
    <row r="444" spans="1:11" ht="15">
      <c r="A444" s="503"/>
      <c r="B444" s="503"/>
      <c r="C444" s="503"/>
      <c r="D444" s="503"/>
      <c r="E444" s="503"/>
      <c r="F444" s="503"/>
      <c r="G444" s="503"/>
      <c r="H444" s="503"/>
      <c r="I444" s="503"/>
      <c r="J444" s="503"/>
      <c r="K444" s="503"/>
    </row>
    <row r="445" spans="1:11" ht="15">
      <c r="A445" s="503"/>
      <c r="B445" s="503"/>
      <c r="C445" s="503"/>
      <c r="D445" s="503"/>
      <c r="E445" s="503"/>
      <c r="F445" s="503"/>
      <c r="G445" s="503"/>
      <c r="H445" s="503"/>
      <c r="I445" s="503"/>
      <c r="J445" s="503"/>
      <c r="K445" s="503"/>
    </row>
    <row r="446" spans="1:11" ht="15">
      <c r="A446" s="503"/>
      <c r="B446" s="503"/>
      <c r="C446" s="503"/>
      <c r="D446" s="503"/>
      <c r="E446" s="503"/>
      <c r="F446" s="503"/>
      <c r="G446" s="503"/>
      <c r="H446" s="503"/>
      <c r="I446" s="503"/>
      <c r="J446" s="503"/>
      <c r="K446" s="503"/>
    </row>
    <row r="447" spans="1:11" ht="15">
      <c r="A447" s="503"/>
      <c r="B447" s="503"/>
      <c r="C447" s="503"/>
      <c r="D447" s="503"/>
      <c r="E447" s="503"/>
      <c r="F447" s="503"/>
      <c r="G447" s="503"/>
      <c r="H447" s="503"/>
      <c r="I447" s="503"/>
      <c r="J447" s="503"/>
      <c r="K447" s="503"/>
    </row>
    <row r="448" spans="1:11" ht="15">
      <c r="A448" s="503"/>
      <c r="B448" s="503"/>
      <c r="C448" s="503"/>
      <c r="D448" s="503"/>
      <c r="E448" s="503"/>
      <c r="F448" s="503"/>
      <c r="G448" s="503"/>
      <c r="H448" s="503"/>
      <c r="I448" s="503"/>
      <c r="J448" s="503"/>
      <c r="K448" s="503"/>
    </row>
    <row r="449" spans="1:11" ht="15">
      <c r="A449" s="503"/>
      <c r="B449" s="503"/>
      <c r="C449" s="503"/>
      <c r="D449" s="503"/>
      <c r="E449" s="503"/>
      <c r="F449" s="503"/>
      <c r="G449" s="503"/>
      <c r="H449" s="503"/>
      <c r="I449" s="503"/>
      <c r="J449" s="503"/>
      <c r="K449" s="503"/>
    </row>
    <row r="450" spans="1:11" ht="15">
      <c r="A450" s="503"/>
      <c r="B450" s="503"/>
      <c r="C450" s="503"/>
      <c r="D450" s="503"/>
      <c r="E450" s="503"/>
      <c r="F450" s="503"/>
      <c r="G450" s="503"/>
      <c r="H450" s="503"/>
      <c r="I450" s="503"/>
      <c r="J450" s="503"/>
      <c r="K450" s="503"/>
    </row>
    <row r="451" spans="1:11" ht="15">
      <c r="A451" s="503"/>
      <c r="B451" s="503"/>
      <c r="C451" s="503"/>
      <c r="D451" s="503"/>
      <c r="E451" s="503"/>
      <c r="F451" s="503"/>
      <c r="G451" s="503"/>
      <c r="H451" s="503"/>
      <c r="I451" s="503"/>
      <c r="J451" s="503"/>
      <c r="K451" s="503"/>
    </row>
    <row r="452" spans="1:11" ht="15">
      <c r="A452" s="503"/>
      <c r="B452" s="503"/>
      <c r="C452" s="503"/>
      <c r="D452" s="503"/>
      <c r="E452" s="503"/>
      <c r="F452" s="503"/>
      <c r="G452" s="503"/>
      <c r="H452" s="503"/>
      <c r="I452" s="503"/>
      <c r="J452" s="503"/>
      <c r="K452" s="503"/>
    </row>
    <row r="453" spans="1:11" ht="15">
      <c r="A453" s="503"/>
      <c r="B453" s="503"/>
      <c r="C453" s="503"/>
      <c r="D453" s="503"/>
      <c r="E453" s="503"/>
      <c r="F453" s="503"/>
      <c r="G453" s="503"/>
      <c r="H453" s="503"/>
      <c r="I453" s="503"/>
      <c r="J453" s="503"/>
      <c r="K453" s="503"/>
    </row>
    <row r="454" spans="1:11" ht="15">
      <c r="A454" s="503"/>
      <c r="B454" s="503"/>
      <c r="C454" s="503"/>
      <c r="D454" s="503"/>
      <c r="E454" s="503"/>
      <c r="F454" s="503"/>
      <c r="G454" s="503"/>
      <c r="H454" s="503"/>
      <c r="I454" s="503"/>
      <c r="J454" s="503"/>
      <c r="K454" s="503"/>
    </row>
    <row r="455" spans="1:11" ht="15">
      <c r="A455" s="503"/>
      <c r="B455" s="503"/>
      <c r="C455" s="503"/>
      <c r="D455" s="503"/>
      <c r="E455" s="503"/>
      <c r="F455" s="503"/>
      <c r="G455" s="503"/>
      <c r="H455" s="503"/>
      <c r="I455" s="503"/>
      <c r="J455" s="503"/>
      <c r="K455" s="503"/>
    </row>
    <row r="456" spans="1:11" ht="15">
      <c r="A456" s="503"/>
      <c r="B456" s="503"/>
      <c r="C456" s="503"/>
      <c r="D456" s="503"/>
      <c r="E456" s="503"/>
      <c r="F456" s="503"/>
      <c r="G456" s="503"/>
      <c r="H456" s="503"/>
      <c r="I456" s="503"/>
      <c r="J456" s="503"/>
      <c r="K456" s="503"/>
    </row>
    <row r="457" spans="1:11" ht="15">
      <c r="A457" s="503"/>
      <c r="B457" s="503"/>
      <c r="C457" s="503"/>
      <c r="D457" s="503"/>
      <c r="E457" s="503"/>
      <c r="F457" s="503"/>
      <c r="G457" s="503"/>
      <c r="H457" s="503"/>
      <c r="I457" s="503"/>
      <c r="J457" s="503"/>
      <c r="K457" s="503"/>
    </row>
    <row r="458" spans="1:11" ht="15">
      <c r="A458" s="503"/>
      <c r="B458" s="503"/>
      <c r="C458" s="503"/>
      <c r="D458" s="503"/>
      <c r="E458" s="503"/>
      <c r="F458" s="503"/>
      <c r="G458" s="503"/>
      <c r="H458" s="503"/>
      <c r="I458" s="503"/>
      <c r="J458" s="503"/>
      <c r="K458" s="503"/>
    </row>
    <row r="459" spans="1:11" ht="15">
      <c r="A459" s="503"/>
      <c r="B459" s="503"/>
      <c r="C459" s="503"/>
      <c r="D459" s="503"/>
      <c r="E459" s="503"/>
      <c r="F459" s="503"/>
      <c r="G459" s="503"/>
      <c r="H459" s="503"/>
      <c r="I459" s="503"/>
      <c r="J459" s="503"/>
      <c r="K459" s="503"/>
    </row>
    <row r="460" spans="1:11" ht="15">
      <c r="A460" s="503"/>
      <c r="B460" s="503"/>
      <c r="C460" s="503"/>
      <c r="D460" s="503"/>
      <c r="E460" s="503"/>
      <c r="F460" s="503"/>
      <c r="G460" s="503"/>
      <c r="H460" s="503"/>
      <c r="I460" s="503"/>
      <c r="J460" s="503"/>
      <c r="K460" s="503"/>
    </row>
    <row r="461" spans="1:11" ht="15">
      <c r="A461" s="503"/>
      <c r="B461" s="503"/>
      <c r="C461" s="503"/>
      <c r="D461" s="503"/>
      <c r="E461" s="503"/>
      <c r="F461" s="503"/>
      <c r="G461" s="503"/>
      <c r="H461" s="503"/>
      <c r="I461" s="503"/>
      <c r="J461" s="503"/>
      <c r="K461" s="503"/>
    </row>
    <row r="462" spans="1:11" ht="15">
      <c r="A462" s="503"/>
      <c r="B462" s="503"/>
      <c r="C462" s="503"/>
      <c r="D462" s="503"/>
      <c r="E462" s="503"/>
      <c r="F462" s="503"/>
      <c r="G462" s="503"/>
      <c r="H462" s="503"/>
      <c r="I462" s="503"/>
      <c r="J462" s="503"/>
      <c r="K462" s="503"/>
    </row>
    <row r="463" spans="1:11" ht="15">
      <c r="A463" s="503"/>
      <c r="B463" s="503"/>
      <c r="C463" s="503"/>
      <c r="D463" s="503"/>
      <c r="E463" s="503"/>
      <c r="F463" s="503"/>
      <c r="G463" s="503"/>
      <c r="H463" s="503"/>
      <c r="I463" s="503"/>
      <c r="J463" s="503"/>
      <c r="K463" s="503"/>
    </row>
    <row r="464" spans="1:11" ht="15">
      <c r="A464" s="503"/>
      <c r="B464" s="503"/>
      <c r="C464" s="503"/>
      <c r="D464" s="503"/>
      <c r="E464" s="503"/>
      <c r="F464" s="503"/>
      <c r="G464" s="503"/>
      <c r="H464" s="503"/>
      <c r="I464" s="503"/>
      <c r="J464" s="503"/>
      <c r="K464" s="503"/>
    </row>
    <row r="465" spans="1:11" ht="15">
      <c r="A465" s="503"/>
      <c r="B465" s="503"/>
      <c r="C465" s="503"/>
      <c r="D465" s="503"/>
      <c r="E465" s="503"/>
      <c r="F465" s="503"/>
      <c r="G465" s="503"/>
      <c r="H465" s="503"/>
      <c r="I465" s="503"/>
      <c r="J465" s="503"/>
      <c r="K465" s="503"/>
    </row>
    <row r="466" spans="1:11" ht="15">
      <c r="A466" s="503"/>
      <c r="B466" s="503"/>
      <c r="C466" s="503"/>
      <c r="D466" s="503"/>
      <c r="E466" s="503"/>
      <c r="F466" s="503"/>
      <c r="G466" s="503"/>
      <c r="H466" s="503"/>
      <c r="I466" s="503"/>
      <c r="J466" s="503"/>
      <c r="K466" s="503"/>
    </row>
    <row r="467" spans="1:11" ht="15">
      <c r="A467" s="503"/>
      <c r="B467" s="503"/>
      <c r="C467" s="503"/>
      <c r="D467" s="503"/>
      <c r="E467" s="503"/>
      <c r="F467" s="503"/>
      <c r="G467" s="503"/>
      <c r="H467" s="503"/>
      <c r="I467" s="503"/>
      <c r="J467" s="503"/>
      <c r="K467" s="503"/>
    </row>
    <row r="468" spans="1:11" ht="15">
      <c r="A468" s="503"/>
      <c r="K468" s="503"/>
    </row>
    <row r="469" spans="1:11" ht="15">
      <c r="A469" s="503"/>
      <c r="K469" s="503"/>
    </row>
    <row r="470" spans="1:11" ht="15">
      <c r="A470" s="503"/>
      <c r="K470" s="503"/>
    </row>
  </sheetData>
  <mergeCells count="6">
    <mergeCell ref="C69:J69"/>
    <mergeCell ref="B7:J7"/>
    <mergeCell ref="B8:J8"/>
    <mergeCell ref="B9:J9"/>
    <mergeCell ref="C67:J67"/>
    <mergeCell ref="C68:J68"/>
  </mergeCells>
  <printOptions horizontalCentered="1"/>
  <pageMargins left="0.98425196850393704" right="0.51181102362204722" top="0.74803149606299213" bottom="0.23622047244094491" header="0" footer="0"/>
  <pageSetup scale="43"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Y412"/>
  <sheetViews>
    <sheetView view="pageBreakPreview" zoomScaleNormal="90" zoomScaleSheetLayoutView="100" zoomScalePageLayoutView="60" workbookViewId="0">
      <selection activeCell="B7" sqref="B7:N7"/>
    </sheetView>
  </sheetViews>
  <sheetFormatPr defaultRowHeight="12.75"/>
  <cols>
    <col min="1" max="1" width="2.42578125" customWidth="1"/>
    <col min="2" max="2" width="6.28515625" customWidth="1"/>
    <col min="3" max="3" width="44" customWidth="1"/>
    <col min="4" max="14" width="12.7109375" customWidth="1"/>
    <col min="15" max="15" width="2.7109375" customWidth="1"/>
  </cols>
  <sheetData>
    <row r="1" spans="1:23" s="1" customFormat="1" ht="17.25" customHeight="1">
      <c r="A1" s="6"/>
      <c r="B1" s="3" t="s">
        <v>0</v>
      </c>
      <c r="C1" s="4"/>
      <c r="D1" s="4"/>
      <c r="E1" s="4"/>
      <c r="F1" s="4"/>
      <c r="G1" s="4"/>
      <c r="H1" s="4"/>
      <c r="I1" s="4"/>
      <c r="K1" s="4"/>
      <c r="M1" s="4"/>
      <c r="N1" s="5" t="s">
        <v>48</v>
      </c>
      <c r="O1" s="4"/>
      <c r="P1" s="4"/>
      <c r="Q1" s="4"/>
      <c r="R1" s="4"/>
      <c r="S1" s="4"/>
      <c r="T1" s="4"/>
      <c r="U1" s="4"/>
      <c r="V1" s="4"/>
      <c r="W1" s="4"/>
    </row>
    <row r="2" spans="1:23" s="1" customFormat="1" ht="17.25" customHeight="1">
      <c r="A2" s="6"/>
      <c r="B2" s="3"/>
      <c r="C2" s="4"/>
      <c r="D2" s="4"/>
      <c r="E2" s="4"/>
      <c r="F2" s="4"/>
      <c r="G2" s="4"/>
      <c r="H2" s="4"/>
      <c r="I2" s="4"/>
      <c r="K2" s="4"/>
      <c r="M2" s="4"/>
      <c r="N2" s="5" t="s">
        <v>1</v>
      </c>
      <c r="O2" s="4"/>
      <c r="P2" s="4"/>
      <c r="Q2" s="4"/>
      <c r="R2" s="4"/>
      <c r="S2" s="4"/>
      <c r="T2" s="4"/>
      <c r="U2" s="4"/>
      <c r="V2" s="4"/>
      <c r="W2" s="4"/>
    </row>
    <row r="3" spans="1:23" s="1" customFormat="1" ht="17.25" customHeight="1">
      <c r="A3" s="6"/>
      <c r="C3" s="4"/>
      <c r="D3" s="4"/>
      <c r="E3" s="4"/>
      <c r="F3" s="4"/>
      <c r="G3" s="4"/>
      <c r="H3" s="4"/>
      <c r="I3" s="4"/>
      <c r="K3" s="4"/>
      <c r="M3" s="4"/>
      <c r="N3" s="5" t="s">
        <v>2</v>
      </c>
      <c r="O3" s="4"/>
      <c r="P3" s="4"/>
      <c r="Q3" s="4"/>
      <c r="R3" s="4"/>
      <c r="S3" s="4"/>
      <c r="T3" s="4"/>
      <c r="U3" s="4"/>
      <c r="V3" s="4"/>
      <c r="W3" s="4"/>
    </row>
    <row r="4" spans="1:23" s="1" customFormat="1" ht="17.25" customHeight="1">
      <c r="A4" s="6"/>
      <c r="B4" s="51"/>
      <c r="C4" s="4"/>
      <c r="D4" s="4"/>
      <c r="E4" s="4"/>
      <c r="F4" s="4"/>
      <c r="G4" s="4"/>
      <c r="H4" s="4"/>
      <c r="I4" s="4"/>
      <c r="K4" s="4"/>
      <c r="M4" s="4"/>
      <c r="N4" s="5" t="s">
        <v>3</v>
      </c>
      <c r="O4" s="4"/>
      <c r="P4" s="4"/>
      <c r="Q4" s="4"/>
      <c r="R4" s="4"/>
      <c r="S4" s="4"/>
      <c r="T4" s="4"/>
      <c r="U4" s="4"/>
      <c r="V4" s="4"/>
      <c r="W4" s="4"/>
    </row>
    <row r="5" spans="1:23" s="1" customFormat="1" ht="17.25" customHeight="1">
      <c r="A5" s="6"/>
      <c r="B5" s="80"/>
      <c r="C5" s="80"/>
      <c r="D5" s="80"/>
      <c r="E5" s="80"/>
      <c r="F5" s="80"/>
      <c r="G5" s="80"/>
      <c r="H5" s="80"/>
      <c r="I5" s="80"/>
      <c r="J5" s="80"/>
      <c r="K5" s="80"/>
      <c r="M5" s="4"/>
      <c r="N5" s="5" t="s">
        <v>34</v>
      </c>
      <c r="O5" s="4"/>
      <c r="P5" s="4"/>
      <c r="Q5" s="4"/>
      <c r="R5" s="4"/>
      <c r="S5" s="4"/>
      <c r="T5" s="4"/>
      <c r="U5" s="4"/>
      <c r="V5" s="4"/>
      <c r="W5" s="4"/>
    </row>
    <row r="6" spans="1:23" s="1" customFormat="1" ht="17.25" customHeight="1">
      <c r="A6" s="6"/>
      <c r="B6" s="80"/>
      <c r="C6" s="80"/>
      <c r="D6" s="80"/>
      <c r="E6" s="80"/>
      <c r="F6" s="80"/>
      <c r="G6" s="80"/>
      <c r="H6" s="80"/>
      <c r="I6" s="80"/>
      <c r="J6" s="80"/>
      <c r="K6" s="80"/>
      <c r="M6" s="4"/>
      <c r="N6" s="5" t="s">
        <v>5</v>
      </c>
      <c r="O6" s="4"/>
      <c r="P6" s="4"/>
      <c r="Q6" s="4"/>
      <c r="R6" s="4"/>
      <c r="S6" s="4"/>
      <c r="T6" s="4"/>
      <c r="U6" s="4"/>
      <c r="V6" s="4"/>
      <c r="W6" s="4"/>
    </row>
    <row r="7" spans="1:23" s="1" customFormat="1" ht="17.25" customHeight="1">
      <c r="A7" s="6"/>
      <c r="B7" s="546" t="s">
        <v>5</v>
      </c>
      <c r="C7" s="546"/>
      <c r="D7" s="546"/>
      <c r="E7" s="546"/>
      <c r="F7" s="546"/>
      <c r="G7" s="546"/>
      <c r="H7" s="546"/>
      <c r="I7" s="546"/>
      <c r="J7" s="546"/>
      <c r="K7" s="546"/>
      <c r="L7" s="546"/>
      <c r="M7" s="546"/>
      <c r="N7" s="546"/>
      <c r="O7" s="4"/>
      <c r="P7" s="4"/>
      <c r="Q7" s="4"/>
      <c r="R7" s="4"/>
      <c r="S7" s="4"/>
      <c r="T7" s="4"/>
      <c r="U7" s="4"/>
      <c r="V7" s="4"/>
      <c r="W7" s="4"/>
    </row>
    <row r="8" spans="1:23" s="1" customFormat="1" ht="17.25" customHeight="1">
      <c r="A8" s="4"/>
      <c r="B8" s="547" t="s">
        <v>35</v>
      </c>
      <c r="C8" s="547"/>
      <c r="D8" s="547"/>
      <c r="E8" s="547"/>
      <c r="F8" s="547"/>
      <c r="G8" s="547"/>
      <c r="H8" s="547"/>
      <c r="I8" s="547"/>
      <c r="J8" s="547"/>
      <c r="K8" s="547"/>
      <c r="L8" s="547"/>
      <c r="M8" s="547"/>
      <c r="N8" s="547"/>
      <c r="O8" s="4"/>
      <c r="P8" s="4"/>
      <c r="Q8" s="4"/>
      <c r="R8" s="4"/>
      <c r="S8" s="4"/>
      <c r="T8" s="4"/>
      <c r="U8" s="4"/>
      <c r="V8" s="4"/>
      <c r="W8" s="4"/>
    </row>
    <row r="9" spans="1:23" s="1" customFormat="1" ht="17.25" customHeight="1" thickBot="1">
      <c r="A9" s="4"/>
      <c r="B9" s="29"/>
      <c r="C9" s="30"/>
      <c r="D9" s="30"/>
      <c r="E9" s="30"/>
      <c r="F9" s="30"/>
      <c r="G9" s="30"/>
      <c r="H9" s="30"/>
      <c r="I9" s="30"/>
      <c r="J9" s="4"/>
      <c r="K9" s="4"/>
      <c r="L9" s="4"/>
      <c r="M9" s="4"/>
      <c r="N9" s="4"/>
      <c r="O9" s="4"/>
      <c r="P9" s="4"/>
      <c r="Q9" s="4"/>
      <c r="R9" s="4"/>
      <c r="S9" s="4"/>
      <c r="T9" s="4"/>
      <c r="U9" s="4"/>
      <c r="V9" s="4"/>
      <c r="W9" s="4"/>
    </row>
    <row r="10" spans="1:23" ht="17.25" customHeight="1">
      <c r="A10" s="28"/>
      <c r="B10" s="54" t="s">
        <v>7</v>
      </c>
      <c r="C10" s="9"/>
      <c r="D10" s="9">
        <v>2016</v>
      </c>
      <c r="E10" s="31" t="s">
        <v>36</v>
      </c>
      <c r="F10" s="9">
        <v>2017</v>
      </c>
      <c r="G10" s="31" t="s">
        <v>41</v>
      </c>
      <c r="H10" s="9">
        <v>2018</v>
      </c>
      <c r="I10" s="31" t="s">
        <v>37</v>
      </c>
      <c r="J10" s="9">
        <v>2019</v>
      </c>
      <c r="K10" s="31" t="s">
        <v>42</v>
      </c>
      <c r="L10" s="65">
        <v>2020</v>
      </c>
      <c r="M10" s="31" t="s">
        <v>38</v>
      </c>
      <c r="N10" s="10">
        <v>2021</v>
      </c>
      <c r="O10" s="28"/>
      <c r="P10" s="28"/>
      <c r="Q10" s="28"/>
      <c r="R10" s="28"/>
      <c r="S10" s="28"/>
      <c r="T10" s="28"/>
      <c r="U10" s="28"/>
      <c r="V10" s="28"/>
      <c r="W10" s="28"/>
    </row>
    <row r="11" spans="1:23" ht="17.25" customHeight="1" thickBot="1">
      <c r="A11" s="28"/>
      <c r="B11" s="55" t="s">
        <v>8</v>
      </c>
      <c r="C11" s="12" t="s">
        <v>39</v>
      </c>
      <c r="D11" s="12" t="s">
        <v>10</v>
      </c>
      <c r="E11" s="12" t="s">
        <v>40</v>
      </c>
      <c r="F11" s="12" t="s">
        <v>10</v>
      </c>
      <c r="G11" s="12" t="s">
        <v>40</v>
      </c>
      <c r="H11" s="12" t="s">
        <v>10</v>
      </c>
      <c r="I11" s="12" t="s">
        <v>40</v>
      </c>
      <c r="J11" s="12" t="s">
        <v>10</v>
      </c>
      <c r="K11" s="12" t="s">
        <v>40</v>
      </c>
      <c r="L11" s="68" t="s">
        <v>10</v>
      </c>
      <c r="M11" s="12" t="s">
        <v>40</v>
      </c>
      <c r="N11" s="13" t="s">
        <v>10</v>
      </c>
      <c r="O11" s="28"/>
      <c r="P11" s="28"/>
      <c r="Q11" s="28"/>
      <c r="R11" s="28"/>
      <c r="S11" s="28"/>
      <c r="T11" s="28"/>
      <c r="U11" s="28"/>
      <c r="V11" s="28"/>
      <c r="W11" s="28"/>
    </row>
    <row r="12" spans="1:23" ht="17.25" customHeight="1">
      <c r="A12" s="28"/>
      <c r="B12" s="56"/>
      <c r="C12" s="32"/>
      <c r="D12" s="32" t="s">
        <v>12</v>
      </c>
      <c r="E12" s="32" t="s">
        <v>13</v>
      </c>
      <c r="F12" s="39" t="s">
        <v>14</v>
      </c>
      <c r="G12" s="32" t="s">
        <v>15</v>
      </c>
      <c r="H12" s="32" t="s">
        <v>16</v>
      </c>
      <c r="I12" s="32" t="s">
        <v>17</v>
      </c>
      <c r="J12" s="32" t="s">
        <v>18</v>
      </c>
      <c r="K12" s="32" t="s">
        <v>19</v>
      </c>
      <c r="L12" s="66" t="s">
        <v>20</v>
      </c>
      <c r="M12" s="32" t="s">
        <v>21</v>
      </c>
      <c r="N12" s="40" t="s">
        <v>22</v>
      </c>
      <c r="O12" s="28"/>
      <c r="P12" s="28"/>
      <c r="Q12" s="28"/>
      <c r="R12" s="28"/>
      <c r="S12" s="28"/>
      <c r="T12" s="28"/>
      <c r="U12" s="28"/>
      <c r="V12" s="28"/>
      <c r="W12" s="28"/>
    </row>
    <row r="13" spans="1:23" ht="17.25" customHeight="1">
      <c r="A13" s="28"/>
      <c r="B13" s="18"/>
      <c r="C13" s="33"/>
      <c r="D13" s="33"/>
      <c r="E13" s="33"/>
      <c r="F13" s="33"/>
      <c r="G13" s="33"/>
      <c r="H13" s="33"/>
      <c r="I13" s="33"/>
      <c r="J13" s="33"/>
      <c r="K13" s="33"/>
      <c r="L13" s="67"/>
      <c r="M13" s="33"/>
      <c r="N13" s="41"/>
      <c r="O13" s="28"/>
      <c r="P13" s="28"/>
      <c r="Q13" s="28"/>
      <c r="R13" s="28"/>
      <c r="S13" s="28"/>
      <c r="T13" s="28"/>
      <c r="U13" s="28"/>
      <c r="V13" s="28"/>
      <c r="W13" s="28"/>
    </row>
    <row r="14" spans="1:23" ht="17.25" customHeight="1">
      <c r="A14" s="28"/>
      <c r="B14" s="18">
        <v>1</v>
      </c>
      <c r="C14" s="19" t="s">
        <v>23</v>
      </c>
      <c r="D14" s="36">
        <v>70.131081729999991</v>
      </c>
      <c r="E14" s="36">
        <f>F14-D14</f>
        <v>8.5208865400000064</v>
      </c>
      <c r="F14" s="36">
        <v>78.651968269999998</v>
      </c>
      <c r="G14" s="36">
        <f>H14-F14</f>
        <v>-8.1477019200000029</v>
      </c>
      <c r="H14" s="36">
        <v>70.504266349999995</v>
      </c>
      <c r="I14" s="36">
        <f>J14-H14</f>
        <v>1.2616390700000153</v>
      </c>
      <c r="J14" s="36">
        <v>71.76590542000001</v>
      </c>
      <c r="K14" s="36">
        <f>L14-J14</f>
        <v>-16.29060582000001</v>
      </c>
      <c r="L14" s="88">
        <v>55.4752996</v>
      </c>
      <c r="M14" s="36">
        <f>N14-L14</f>
        <v>-5.3889126699999963</v>
      </c>
      <c r="N14" s="61">
        <v>50.086386930000003</v>
      </c>
      <c r="O14" s="28"/>
      <c r="P14" s="28"/>
      <c r="Q14" s="28"/>
      <c r="R14" s="28"/>
      <c r="S14" s="28"/>
      <c r="T14" s="28"/>
      <c r="U14" s="28"/>
      <c r="V14" s="28"/>
      <c r="W14" s="28"/>
    </row>
    <row r="15" spans="1:23" ht="17.25" customHeight="1">
      <c r="A15" s="28"/>
      <c r="B15" s="18">
        <v>2</v>
      </c>
      <c r="C15" s="21" t="s">
        <v>24</v>
      </c>
      <c r="D15" s="36">
        <v>0.38991410101790808</v>
      </c>
      <c r="E15" s="36">
        <f>F15-D15</f>
        <v>2.7069951465218582</v>
      </c>
      <c r="F15" s="36">
        <v>3.0969092475397662</v>
      </c>
      <c r="G15" s="36">
        <f t="shared" ref="G15:G20" si="0">H15-F15</f>
        <v>-0.40657083888925616</v>
      </c>
      <c r="H15" s="36">
        <v>2.69033840865051</v>
      </c>
      <c r="I15" s="36">
        <f t="shared" ref="I15:I20" si="1">J15-H15</f>
        <v>-2.6890510421951075</v>
      </c>
      <c r="J15" s="36">
        <v>1.2873664554023418E-3</v>
      </c>
      <c r="K15" s="36">
        <f t="shared" ref="K15:K20" si="2">L15-J15</f>
        <v>-1.2873664554023418E-3</v>
      </c>
      <c r="L15" s="88">
        <v>0</v>
      </c>
      <c r="M15" s="36">
        <f t="shared" ref="M15:M20" si="3">N15-L15</f>
        <v>0</v>
      </c>
      <c r="N15" s="61">
        <v>0</v>
      </c>
      <c r="O15" s="28"/>
      <c r="P15" s="28"/>
      <c r="Q15" s="28"/>
      <c r="R15" s="28"/>
      <c r="S15" s="28"/>
      <c r="T15" s="28"/>
      <c r="U15" s="28"/>
      <c r="V15" s="28"/>
      <c r="W15" s="28"/>
    </row>
    <row r="16" spans="1:23" ht="17.25" customHeight="1">
      <c r="A16" s="28"/>
      <c r="B16" s="22">
        <v>3</v>
      </c>
      <c r="C16" s="21" t="s">
        <v>25</v>
      </c>
      <c r="D16" s="36">
        <v>1.1208619642000002</v>
      </c>
      <c r="E16" s="36">
        <f>F16-D16</f>
        <v>-0.26483272414600001</v>
      </c>
      <c r="F16" s="36">
        <v>0.85602924005400016</v>
      </c>
      <c r="G16" s="36">
        <f t="shared" si="0"/>
        <v>0.74343423414599941</v>
      </c>
      <c r="H16" s="89">
        <v>1.5994634741999996</v>
      </c>
      <c r="I16" s="36">
        <f t="shared" si="1"/>
        <v>-0.69778435469999955</v>
      </c>
      <c r="J16" s="36">
        <v>0.90167911950000001</v>
      </c>
      <c r="K16" s="36">
        <f t="shared" si="2"/>
        <v>-0.71964967430936</v>
      </c>
      <c r="L16" s="88">
        <v>0.18202944519063999</v>
      </c>
      <c r="M16" s="36">
        <f t="shared" si="3"/>
        <v>0.37617194050936009</v>
      </c>
      <c r="N16" s="61">
        <v>0.55820138570000011</v>
      </c>
      <c r="O16" s="28"/>
      <c r="P16" s="58"/>
      <c r="Q16" s="28"/>
      <c r="R16" s="28"/>
      <c r="S16" s="28"/>
      <c r="T16" s="28"/>
      <c r="U16" s="28"/>
      <c r="V16" s="28"/>
      <c r="W16" s="28"/>
    </row>
    <row r="17" spans="1:25" ht="17.25" customHeight="1" thickBot="1">
      <c r="A17" s="28"/>
      <c r="B17" s="22">
        <v>4</v>
      </c>
      <c r="C17" s="23" t="s">
        <v>26</v>
      </c>
      <c r="D17" s="37">
        <v>0.14365879292307693</v>
      </c>
      <c r="E17" s="37">
        <f t="shared" ref="E17:E20" si="4">F17-D17</f>
        <v>0.4398648154653263</v>
      </c>
      <c r="F17" s="37">
        <v>0.58352360838840323</v>
      </c>
      <c r="G17" s="37">
        <f t="shared" si="0"/>
        <v>1.7334489512598514</v>
      </c>
      <c r="H17" s="37">
        <v>2.3169725596482547</v>
      </c>
      <c r="I17" s="37">
        <f t="shared" si="1"/>
        <v>-2.1523304561890555</v>
      </c>
      <c r="J17" s="37">
        <v>0.16464210345919894</v>
      </c>
      <c r="K17" s="37">
        <f t="shared" si="2"/>
        <v>-0.16464210345919894</v>
      </c>
      <c r="L17" s="96">
        <v>0</v>
      </c>
      <c r="M17" s="37">
        <f t="shared" si="3"/>
        <v>0.43888458027692345</v>
      </c>
      <c r="N17" s="38">
        <v>0.43888458027692345</v>
      </c>
      <c r="O17" s="28"/>
      <c r="P17" s="58"/>
      <c r="Q17" s="28"/>
      <c r="R17" s="28"/>
      <c r="S17" s="28"/>
      <c r="T17" s="28"/>
      <c r="U17" s="28"/>
      <c r="V17" s="28"/>
      <c r="W17" s="28"/>
    </row>
    <row r="18" spans="1:25" ht="17.25" customHeight="1">
      <c r="A18" s="28"/>
      <c r="B18" s="22">
        <v>5</v>
      </c>
      <c r="C18" s="23" t="s">
        <v>27</v>
      </c>
      <c r="D18" s="93">
        <f>SUM(D14:D17)</f>
        <v>71.785516588140979</v>
      </c>
      <c r="E18" s="93">
        <f t="shared" si="4"/>
        <v>11.402913777841192</v>
      </c>
      <c r="F18" s="93">
        <f>SUM(F14:F17)</f>
        <v>83.188430365982171</v>
      </c>
      <c r="G18" s="93">
        <f t="shared" si="0"/>
        <v>-6.0773895734834298</v>
      </c>
      <c r="H18" s="93">
        <f>SUM(H14:H17)</f>
        <v>77.111040792498741</v>
      </c>
      <c r="I18" s="93">
        <f t="shared" si="1"/>
        <v>-4.2775267830841273</v>
      </c>
      <c r="J18" s="93">
        <f>SUM(J14:J17)</f>
        <v>72.833514009414614</v>
      </c>
      <c r="K18" s="93">
        <f t="shared" si="2"/>
        <v>-17.176184964223971</v>
      </c>
      <c r="L18" s="93">
        <f>SUM(L14:L17)</f>
        <v>55.657329045190643</v>
      </c>
      <c r="M18" s="93">
        <f t="shared" si="3"/>
        <v>-4.5738561492137109</v>
      </c>
      <c r="N18" s="95">
        <f>SUM(N14:N17)</f>
        <v>51.083472895976932</v>
      </c>
      <c r="O18" s="28"/>
      <c r="P18" s="58"/>
      <c r="Q18" s="28"/>
      <c r="R18" s="28"/>
      <c r="S18" s="28"/>
      <c r="T18" s="28"/>
      <c r="U18" s="28"/>
      <c r="V18" s="28"/>
      <c r="W18" s="28"/>
    </row>
    <row r="19" spans="1:25" ht="17.25" customHeight="1">
      <c r="A19" s="28"/>
      <c r="B19" s="22"/>
      <c r="C19" s="23"/>
      <c r="D19" s="36"/>
      <c r="E19" s="36"/>
      <c r="F19" s="36"/>
      <c r="G19" s="36"/>
      <c r="H19" s="36"/>
      <c r="I19" s="36"/>
      <c r="J19" s="36"/>
      <c r="K19" s="36"/>
      <c r="L19" s="88"/>
      <c r="M19" s="36"/>
      <c r="N19" s="61"/>
      <c r="O19" s="28"/>
      <c r="P19" s="58"/>
      <c r="Q19" s="28"/>
      <c r="R19" s="28"/>
      <c r="S19" s="28"/>
      <c r="T19" s="28"/>
      <c r="U19" s="28"/>
      <c r="V19" s="28"/>
      <c r="W19" s="28"/>
    </row>
    <row r="20" spans="1:25" ht="17.25" customHeight="1">
      <c r="A20" s="28"/>
      <c r="B20" s="22">
        <v>6</v>
      </c>
      <c r="C20" s="23" t="s">
        <v>28</v>
      </c>
      <c r="D20" s="36">
        <v>14.024896939999998</v>
      </c>
      <c r="E20" s="36">
        <f t="shared" si="4"/>
        <v>-1.698424039999999</v>
      </c>
      <c r="F20" s="36">
        <v>12.326472899999999</v>
      </c>
      <c r="G20" s="36">
        <f t="shared" si="0"/>
        <v>-1.4190650700000074</v>
      </c>
      <c r="H20" s="36">
        <v>10.907407829999991</v>
      </c>
      <c r="I20" s="36">
        <f t="shared" si="1"/>
        <v>-4.7003333099999809</v>
      </c>
      <c r="J20" s="36">
        <v>6.2070745200000106</v>
      </c>
      <c r="K20" s="36">
        <f t="shared" si="2"/>
        <v>-1.1303757000000143</v>
      </c>
      <c r="L20" s="88">
        <v>5.0766988199999963</v>
      </c>
      <c r="M20" s="36">
        <f t="shared" si="3"/>
        <v>11.678512470000005</v>
      </c>
      <c r="N20" s="61">
        <v>16.755211290000002</v>
      </c>
      <c r="O20" s="28"/>
      <c r="P20" s="58"/>
      <c r="Q20" s="77"/>
      <c r="R20" s="77"/>
      <c r="S20" s="77"/>
      <c r="T20" s="77"/>
      <c r="U20" s="77"/>
      <c r="V20" s="77"/>
      <c r="W20" s="77"/>
      <c r="X20" s="77"/>
      <c r="Y20" s="77"/>
    </row>
    <row r="21" spans="1:25" ht="17.25" customHeight="1" thickBot="1">
      <c r="A21" s="28"/>
      <c r="B21" s="22"/>
      <c r="C21" s="23"/>
      <c r="D21" s="42"/>
      <c r="E21" s="37"/>
      <c r="F21" s="42"/>
      <c r="G21" s="37"/>
      <c r="H21" s="37"/>
      <c r="I21" s="37"/>
      <c r="J21" s="37"/>
      <c r="K21" s="37"/>
      <c r="L21" s="75"/>
      <c r="M21" s="37"/>
      <c r="N21" s="57"/>
      <c r="O21" s="28"/>
      <c r="P21" s="28"/>
      <c r="Q21" s="28"/>
      <c r="R21" s="28"/>
      <c r="S21" s="28"/>
      <c r="T21" s="28"/>
      <c r="U21" s="28"/>
      <c r="V21" s="28"/>
      <c r="W21" s="28"/>
    </row>
    <row r="22" spans="1:25" ht="24" customHeight="1" thickBot="1">
      <c r="A22" s="28"/>
      <c r="B22" s="24">
        <v>7</v>
      </c>
      <c r="C22" s="79" t="s">
        <v>29</v>
      </c>
      <c r="D22" s="26">
        <f>SUM(D14:D17)+D20</f>
        <v>85.81041352814097</v>
      </c>
      <c r="E22" s="26">
        <f t="shared" ref="E22:N22" si="5">SUM(E14:E17)+E20</f>
        <v>9.7044897378411914</v>
      </c>
      <c r="F22" s="26">
        <f t="shared" si="5"/>
        <v>95.51490326598217</v>
      </c>
      <c r="G22" s="26">
        <f t="shared" si="5"/>
        <v>-7.4964546434834149</v>
      </c>
      <c r="H22" s="26">
        <f t="shared" si="5"/>
        <v>88.018448622498738</v>
      </c>
      <c r="I22" s="26">
        <f t="shared" si="5"/>
        <v>-8.9778600930841286</v>
      </c>
      <c r="J22" s="26">
        <f t="shared" si="5"/>
        <v>79.04058852941462</v>
      </c>
      <c r="K22" s="26">
        <f t="shared" si="5"/>
        <v>-18.30656066422398</v>
      </c>
      <c r="L22" s="26">
        <f t="shared" si="5"/>
        <v>60.73402786519064</v>
      </c>
      <c r="M22" s="26">
        <f t="shared" si="5"/>
        <v>7.1046563207862921</v>
      </c>
      <c r="N22" s="76">
        <f t="shared" si="5"/>
        <v>67.838684185976931</v>
      </c>
      <c r="O22" s="28"/>
      <c r="P22" s="28"/>
      <c r="Q22" s="28"/>
      <c r="R22" s="28"/>
      <c r="S22" s="28"/>
      <c r="T22" s="28"/>
      <c r="U22" s="28"/>
      <c r="V22" s="28"/>
      <c r="W22" s="28"/>
    </row>
    <row r="23" spans="1:25" ht="17.25" customHeight="1">
      <c r="A23" s="28"/>
      <c r="B23" s="4"/>
      <c r="C23" s="4"/>
      <c r="D23" s="4"/>
      <c r="E23" s="4"/>
      <c r="F23" s="4"/>
      <c r="G23" s="4"/>
      <c r="H23" s="4"/>
      <c r="I23" s="4"/>
      <c r="J23" s="4"/>
      <c r="K23" s="4"/>
      <c r="L23" s="4"/>
      <c r="M23" s="4"/>
      <c r="N23" s="4"/>
      <c r="O23" s="28"/>
      <c r="P23" s="28"/>
      <c r="Q23" s="28"/>
      <c r="R23" s="28"/>
      <c r="S23" s="28"/>
      <c r="T23" s="28"/>
      <c r="U23" s="28"/>
      <c r="V23" s="28"/>
      <c r="W23" s="28"/>
    </row>
    <row r="24" spans="1:25" ht="17.25" customHeight="1" thickBot="1">
      <c r="A24" s="28"/>
      <c r="B24" s="4"/>
      <c r="C24" s="4"/>
      <c r="D24" s="4"/>
      <c r="E24" s="4"/>
      <c r="F24" s="4"/>
      <c r="G24" s="4"/>
      <c r="H24" s="4"/>
      <c r="O24" s="28"/>
      <c r="P24" s="28"/>
      <c r="Q24" s="28"/>
      <c r="R24" s="28"/>
      <c r="S24" s="28"/>
      <c r="T24" s="28"/>
      <c r="U24" s="28"/>
      <c r="V24" s="28"/>
      <c r="W24" s="28"/>
    </row>
    <row r="25" spans="1:25" ht="17.25" customHeight="1">
      <c r="A25" s="28"/>
      <c r="B25" s="54" t="s">
        <v>7</v>
      </c>
      <c r="C25" s="9"/>
      <c r="D25" s="9">
        <v>2021</v>
      </c>
      <c r="E25" s="31" t="s">
        <v>36</v>
      </c>
      <c r="F25" s="9">
        <v>2022</v>
      </c>
      <c r="G25" s="31" t="s">
        <v>41</v>
      </c>
      <c r="H25" s="9">
        <v>2023</v>
      </c>
      <c r="I25" s="31" t="s">
        <v>37</v>
      </c>
      <c r="J25" s="9">
        <v>2024</v>
      </c>
      <c r="K25" s="31" t="s">
        <v>42</v>
      </c>
      <c r="L25" s="65">
        <v>2025</v>
      </c>
      <c r="M25" s="31" t="s">
        <v>38</v>
      </c>
      <c r="N25" s="10">
        <v>2026</v>
      </c>
      <c r="O25" s="28"/>
      <c r="P25" s="28"/>
      <c r="Q25" s="28"/>
      <c r="R25" s="28"/>
      <c r="S25" s="28"/>
      <c r="T25" s="28"/>
      <c r="U25" s="28"/>
    </row>
    <row r="26" spans="1:25" ht="17.25" customHeight="1" thickBot="1">
      <c r="A26" s="28"/>
      <c r="B26" s="55" t="s">
        <v>8</v>
      </c>
      <c r="C26" s="12" t="s">
        <v>39</v>
      </c>
      <c r="D26" s="12" t="s">
        <v>10</v>
      </c>
      <c r="E26" s="12" t="s">
        <v>40</v>
      </c>
      <c r="F26" s="12" t="s">
        <v>10</v>
      </c>
      <c r="G26" s="12" t="s">
        <v>40</v>
      </c>
      <c r="H26" s="12" t="s">
        <v>10</v>
      </c>
      <c r="I26" s="12" t="s">
        <v>40</v>
      </c>
      <c r="J26" s="12" t="s">
        <v>10</v>
      </c>
      <c r="K26" s="12" t="s">
        <v>40</v>
      </c>
      <c r="L26" s="68" t="s">
        <v>11</v>
      </c>
      <c r="M26" s="12" t="s">
        <v>40</v>
      </c>
      <c r="N26" s="13" t="s">
        <v>11</v>
      </c>
      <c r="O26" s="28"/>
      <c r="P26" s="28"/>
      <c r="Q26" s="28"/>
      <c r="R26" s="28"/>
      <c r="S26" s="28"/>
      <c r="T26" s="28"/>
      <c r="U26" s="28"/>
    </row>
    <row r="27" spans="1:25" ht="17.25" customHeight="1">
      <c r="A27" s="28"/>
      <c r="B27" s="56"/>
      <c r="C27" s="32"/>
      <c r="D27" s="32" t="s">
        <v>12</v>
      </c>
      <c r="E27" s="32" t="s">
        <v>13</v>
      </c>
      <c r="F27" s="39" t="s">
        <v>14</v>
      </c>
      <c r="G27" s="32" t="s">
        <v>15</v>
      </c>
      <c r="H27" s="32" t="s">
        <v>16</v>
      </c>
      <c r="I27" s="32" t="s">
        <v>17</v>
      </c>
      <c r="J27" s="32" t="s">
        <v>18</v>
      </c>
      <c r="K27" s="32" t="s">
        <v>19</v>
      </c>
      <c r="L27" s="66" t="s">
        <v>20</v>
      </c>
      <c r="M27" s="32" t="s">
        <v>21</v>
      </c>
      <c r="N27" s="40" t="s">
        <v>22</v>
      </c>
      <c r="O27" s="28"/>
      <c r="P27" s="28"/>
      <c r="Q27" s="28"/>
      <c r="R27" s="28"/>
      <c r="S27" s="28"/>
      <c r="T27" s="28"/>
      <c r="U27" s="28"/>
    </row>
    <row r="28" spans="1:25" ht="17.25" customHeight="1">
      <c r="A28" s="28"/>
      <c r="B28" s="18"/>
      <c r="C28" s="33"/>
      <c r="D28" s="33"/>
      <c r="E28" s="33"/>
      <c r="F28" s="33"/>
      <c r="G28" s="33"/>
      <c r="H28" s="33"/>
      <c r="I28" s="33"/>
      <c r="J28" s="33"/>
      <c r="K28" s="33"/>
      <c r="L28" s="67"/>
      <c r="M28" s="33"/>
      <c r="N28" s="41"/>
      <c r="O28" s="28"/>
      <c r="P28" s="28"/>
      <c r="Q28" s="28"/>
      <c r="R28" s="28"/>
      <c r="S28" s="28"/>
      <c r="T28" s="28"/>
      <c r="U28" s="28"/>
    </row>
    <row r="29" spans="1:25" ht="17.25" customHeight="1">
      <c r="A29" s="28"/>
      <c r="B29" s="18">
        <f>B22+1</f>
        <v>8</v>
      </c>
      <c r="C29" s="19" t="s">
        <v>23</v>
      </c>
      <c r="D29" s="36">
        <f>N14</f>
        <v>50.086386930000003</v>
      </c>
      <c r="E29" s="36">
        <f>F29-D29</f>
        <v>21.505999459999984</v>
      </c>
      <c r="F29" s="36">
        <v>71.592386389999987</v>
      </c>
      <c r="G29" s="36">
        <f>H29-F29</f>
        <v>-9.3148505677949203</v>
      </c>
      <c r="H29" s="36">
        <v>62.277535822205067</v>
      </c>
      <c r="I29" s="36">
        <f>J29-H29</f>
        <v>-3.7357537522050563</v>
      </c>
      <c r="J29" s="36">
        <v>58.541782070000011</v>
      </c>
      <c r="K29" s="36">
        <f>L29-J29</f>
        <v>-2.4378930975483897</v>
      </c>
      <c r="L29" s="88">
        <v>56.103888972451621</v>
      </c>
      <c r="M29" s="36">
        <f>N29-L29</f>
        <v>-4.5833541486107237</v>
      </c>
      <c r="N29" s="61">
        <v>51.520534823840897</v>
      </c>
      <c r="O29" s="28"/>
      <c r="P29" s="28"/>
      <c r="Q29" s="28"/>
      <c r="R29" s="28"/>
      <c r="S29" s="28"/>
      <c r="T29" s="28"/>
      <c r="U29" s="28"/>
    </row>
    <row r="30" spans="1:25" ht="17.25" customHeight="1">
      <c r="A30" s="28"/>
      <c r="B30" s="18">
        <f>B29+1</f>
        <v>9</v>
      </c>
      <c r="C30" s="21" t="s">
        <v>24</v>
      </c>
      <c r="D30" s="36">
        <f>N15</f>
        <v>0</v>
      </c>
      <c r="E30" s="36">
        <f t="shared" ref="E30:E35" si="6">F30-D30</f>
        <v>8.0307040285786488</v>
      </c>
      <c r="F30" s="36">
        <v>8.0307040285786488</v>
      </c>
      <c r="G30" s="36">
        <f t="shared" ref="G30:G35" si="7">H30-F30</f>
        <v>-7.6764625672236839</v>
      </c>
      <c r="H30" s="36">
        <v>0.35424146135496487</v>
      </c>
      <c r="I30" s="36">
        <f t="shared" ref="I30:I31" si="8">J30-H30</f>
        <v>0.87920834766294287</v>
      </c>
      <c r="J30" s="88">
        <v>1.2334498090179078</v>
      </c>
      <c r="K30" s="36">
        <f t="shared" ref="K30" si="9">L30-J30</f>
        <v>0.69022925077239639</v>
      </c>
      <c r="L30" s="88">
        <f>AVERAGE(J30,H30,F30,N15,L15)</f>
        <v>1.9236790597903042</v>
      </c>
      <c r="M30" s="36">
        <f t="shared" ref="M30:M35" si="10">N30-L30</f>
        <v>0</v>
      </c>
      <c r="N30" s="61">
        <f>L30</f>
        <v>1.9236790597903042</v>
      </c>
      <c r="O30" s="28"/>
      <c r="P30" s="28"/>
      <c r="Q30" s="28"/>
      <c r="R30" s="78"/>
      <c r="S30" s="28"/>
      <c r="T30" s="28"/>
      <c r="U30" s="28"/>
    </row>
    <row r="31" spans="1:25" ht="17.25" customHeight="1">
      <c r="A31" s="28"/>
      <c r="B31" s="22">
        <f>B30+1</f>
        <v>10</v>
      </c>
      <c r="C31" s="21" t="s">
        <v>25</v>
      </c>
      <c r="D31" s="36">
        <f>N16</f>
        <v>0.55820138570000011</v>
      </c>
      <c r="E31" s="36">
        <f t="shared" si="6"/>
        <v>3.7176988199999927E-2</v>
      </c>
      <c r="F31" s="36">
        <v>0.59537837390000004</v>
      </c>
      <c r="G31" s="36">
        <f t="shared" si="7"/>
        <v>1.0419160533609997</v>
      </c>
      <c r="H31" s="36">
        <v>1.6372944272609997</v>
      </c>
      <c r="I31" s="36">
        <f t="shared" si="8"/>
        <v>1.8907764130229996</v>
      </c>
      <c r="J31" s="36">
        <v>3.5280708402839993</v>
      </c>
      <c r="K31" s="36">
        <f>L31-J31</f>
        <v>-2.2278759458168715</v>
      </c>
      <c r="L31" s="88">
        <f>AVERAGE(J31,H31,F31,N16,L16)</f>
        <v>1.3001948944671278</v>
      </c>
      <c r="M31" s="36">
        <f t="shared" si="10"/>
        <v>0</v>
      </c>
      <c r="N31" s="61">
        <f>L31</f>
        <v>1.3001948944671278</v>
      </c>
      <c r="O31" s="28"/>
      <c r="P31" s="28"/>
      <c r="Q31" s="28"/>
      <c r="R31" s="28"/>
      <c r="S31" s="28"/>
      <c r="T31" s="28"/>
      <c r="U31" s="28"/>
    </row>
    <row r="32" spans="1:25" ht="17.25" customHeight="1" thickBot="1">
      <c r="A32" s="28"/>
      <c r="B32" s="22">
        <f t="shared" ref="B32:B33" si="11">B31+1</f>
        <v>11</v>
      </c>
      <c r="C32" s="23" t="s">
        <v>26</v>
      </c>
      <c r="D32" s="37">
        <f>N17</f>
        <v>0.43888458027692345</v>
      </c>
      <c r="E32" s="37">
        <f t="shared" si="6"/>
        <v>-0.43888458027692345</v>
      </c>
      <c r="F32" s="37">
        <v>0</v>
      </c>
      <c r="G32" s="37">
        <f t="shared" si="7"/>
        <v>1.5446707896922414</v>
      </c>
      <c r="H32" s="37">
        <v>1.5446707896922414</v>
      </c>
      <c r="I32" s="37">
        <f t="shared" ref="I32:I35" si="12">J32-H32</f>
        <v>1.5030759071077551</v>
      </c>
      <c r="J32" s="37">
        <v>3.0477466967999964</v>
      </c>
      <c r="K32" s="37">
        <f t="shared" ref="K32:K35" si="13">L32-J32</f>
        <v>-2.0414862834461642</v>
      </c>
      <c r="L32" s="75">
        <f>AVERAGE(J32,H32,F32,N17,L17)</f>
        <v>1.0062604133538322</v>
      </c>
      <c r="M32" s="37">
        <f t="shared" si="10"/>
        <v>0</v>
      </c>
      <c r="N32" s="38">
        <f>L32</f>
        <v>1.0062604133538322</v>
      </c>
      <c r="O32" s="28"/>
      <c r="P32" s="28"/>
      <c r="Q32" s="28"/>
      <c r="R32" s="28"/>
      <c r="S32" s="28"/>
      <c r="T32" s="28"/>
      <c r="U32" s="28"/>
    </row>
    <row r="33" spans="1:23" ht="17.25" customHeight="1">
      <c r="A33" s="28"/>
      <c r="B33" s="22">
        <f t="shared" si="11"/>
        <v>12</v>
      </c>
      <c r="C33" s="23" t="s">
        <v>27</v>
      </c>
      <c r="D33" s="93">
        <f>SUM(D29:D32)</f>
        <v>51.083472895976932</v>
      </c>
      <c r="E33" s="93">
        <f t="shared" si="6"/>
        <v>29.134995896501714</v>
      </c>
      <c r="F33" s="93">
        <f>SUM(F29:F32)</f>
        <v>80.218468792478646</v>
      </c>
      <c r="G33" s="93">
        <f t="shared" si="7"/>
        <v>-14.40472629196536</v>
      </c>
      <c r="H33" s="93">
        <f>SUM(H29:H32)</f>
        <v>65.813742500513285</v>
      </c>
      <c r="I33" s="93">
        <f>J33-H33</f>
        <v>0.53730691558862986</v>
      </c>
      <c r="J33" s="93">
        <f>SUM(J29:J32)</f>
        <v>66.351049416101915</v>
      </c>
      <c r="K33" s="93">
        <f t="shared" si="13"/>
        <v>-6.0170260760390306</v>
      </c>
      <c r="L33" s="93">
        <f>SUM(L29:L32)</f>
        <v>60.334023340062885</v>
      </c>
      <c r="M33" s="93">
        <f t="shared" si="10"/>
        <v>-4.5833541486107237</v>
      </c>
      <c r="N33" s="95">
        <f>SUM(N29:N32)</f>
        <v>55.750669191452161</v>
      </c>
      <c r="O33" s="28"/>
      <c r="P33" s="28"/>
      <c r="Q33" s="28"/>
      <c r="R33" s="28"/>
      <c r="S33" s="28"/>
      <c r="T33" s="28"/>
      <c r="U33" s="28"/>
    </row>
    <row r="34" spans="1:23" ht="17.25" customHeight="1">
      <c r="A34" s="28"/>
      <c r="B34" s="22"/>
      <c r="C34" s="23"/>
      <c r="D34" s="36"/>
      <c r="E34" s="36"/>
      <c r="F34" s="36"/>
      <c r="G34" s="36"/>
      <c r="H34" s="36"/>
      <c r="I34" s="36"/>
      <c r="J34" s="36"/>
      <c r="K34" s="36"/>
      <c r="L34" s="88"/>
      <c r="M34" s="36"/>
      <c r="N34" s="61"/>
      <c r="O34" s="28"/>
      <c r="P34" s="28"/>
      <c r="Q34" s="28"/>
      <c r="R34" s="28"/>
      <c r="S34" s="28"/>
      <c r="T34" s="28"/>
      <c r="U34" s="28"/>
    </row>
    <row r="35" spans="1:23" ht="17.25" customHeight="1">
      <c r="A35" s="28"/>
      <c r="B35" s="22">
        <f>B33+1</f>
        <v>13</v>
      </c>
      <c r="C35" s="23" t="s">
        <v>28</v>
      </c>
      <c r="D35" s="36">
        <f>N20</f>
        <v>16.755211290000002</v>
      </c>
      <c r="E35" s="36">
        <f t="shared" si="6"/>
        <v>-2.4913326000000193</v>
      </c>
      <c r="F35" s="36">
        <v>14.263878689999983</v>
      </c>
      <c r="G35" s="36">
        <f t="shared" si="7"/>
        <v>0.50857675554878945</v>
      </c>
      <c r="H35" s="36">
        <v>14.772455445548772</v>
      </c>
      <c r="I35" s="36">
        <f t="shared" si="12"/>
        <v>13.622627474451214</v>
      </c>
      <c r="J35" s="36">
        <v>28.395082919999986</v>
      </c>
      <c r="K35" s="36">
        <f t="shared" si="13"/>
        <v>-17.846982930151785</v>
      </c>
      <c r="L35" s="90">
        <v>10.5480999898482</v>
      </c>
      <c r="M35" s="36">
        <f t="shared" si="10"/>
        <v>9.6519000101517989</v>
      </c>
      <c r="N35" s="91">
        <v>20.2</v>
      </c>
      <c r="O35" s="28"/>
      <c r="P35" s="28"/>
      <c r="Q35" s="28"/>
      <c r="R35" s="28"/>
      <c r="S35" s="28"/>
      <c r="T35" s="28"/>
      <c r="U35" s="28"/>
    </row>
    <row r="36" spans="1:23" ht="17.25" customHeight="1" thickBot="1">
      <c r="A36" s="28"/>
      <c r="B36" s="22"/>
      <c r="C36" s="23"/>
      <c r="D36" s="37"/>
      <c r="E36" s="37"/>
      <c r="F36" s="42"/>
      <c r="G36" s="37"/>
      <c r="H36" s="37"/>
      <c r="I36" s="37"/>
      <c r="J36" s="37"/>
      <c r="K36" s="37"/>
      <c r="L36" s="75"/>
      <c r="M36" s="37"/>
      <c r="N36" s="57"/>
      <c r="O36" s="28"/>
      <c r="P36" s="28"/>
      <c r="Q36" s="28"/>
      <c r="R36" s="28"/>
      <c r="S36" s="28"/>
      <c r="T36" s="28"/>
      <c r="U36" s="28"/>
    </row>
    <row r="37" spans="1:23" ht="24" customHeight="1" thickBot="1">
      <c r="A37" s="28"/>
      <c r="B37" s="24">
        <f>B35+1</f>
        <v>14</v>
      </c>
      <c r="C37" s="79" t="s">
        <v>29</v>
      </c>
      <c r="D37" s="26">
        <f>SUM(D33)+D35</f>
        <v>67.838684185976931</v>
      </c>
      <c r="E37" s="26">
        <f t="shared" ref="E37:N37" si="14">SUM(E33)+E35</f>
        <v>26.643663296501693</v>
      </c>
      <c r="F37" s="26">
        <f t="shared" si="14"/>
        <v>94.48234748247863</v>
      </c>
      <c r="G37" s="26">
        <f t="shared" si="14"/>
        <v>-13.896149536416571</v>
      </c>
      <c r="H37" s="26">
        <f t="shared" si="14"/>
        <v>80.586197946062057</v>
      </c>
      <c r="I37" s="26">
        <f t="shared" si="14"/>
        <v>14.159934390039844</v>
      </c>
      <c r="J37" s="26">
        <f t="shared" si="14"/>
        <v>94.746132336101908</v>
      </c>
      <c r="K37" s="26">
        <f t="shared" si="14"/>
        <v>-23.864009006190816</v>
      </c>
      <c r="L37" s="26">
        <f t="shared" si="14"/>
        <v>70.882123329911082</v>
      </c>
      <c r="M37" s="26">
        <f t="shared" si="14"/>
        <v>5.0685458615410752</v>
      </c>
      <c r="N37" s="76">
        <f t="shared" si="14"/>
        <v>75.950669191452164</v>
      </c>
      <c r="O37" s="28"/>
      <c r="P37" s="28"/>
      <c r="Q37" s="28"/>
      <c r="R37" s="28"/>
      <c r="S37" s="28"/>
      <c r="T37" s="28"/>
      <c r="U37" s="28"/>
    </row>
    <row r="38" spans="1:23" ht="17.25" customHeight="1">
      <c r="A38" s="28"/>
      <c r="B38" s="4"/>
      <c r="C38" s="4"/>
      <c r="D38" s="4"/>
      <c r="E38" s="4"/>
      <c r="F38" s="4"/>
      <c r="G38" s="4"/>
      <c r="H38" s="4"/>
      <c r="I38" s="4"/>
      <c r="J38" s="4"/>
      <c r="K38" s="4"/>
      <c r="L38" s="4"/>
      <c r="M38" s="4"/>
      <c r="N38" s="4"/>
      <c r="O38" s="28"/>
      <c r="P38" s="28"/>
      <c r="Q38" s="28"/>
      <c r="R38" s="28"/>
      <c r="S38" s="28"/>
      <c r="T38" s="28"/>
      <c r="U38" s="28"/>
      <c r="V38" s="28"/>
      <c r="W38" s="28"/>
    </row>
    <row r="39" spans="1:23" ht="17.25" customHeight="1" thickBot="1">
      <c r="A39" s="28"/>
      <c r="B39" s="4"/>
      <c r="C39" s="4"/>
      <c r="G39" s="4"/>
      <c r="H39" s="4"/>
      <c r="I39" s="4"/>
      <c r="J39" s="4"/>
      <c r="K39" s="4"/>
      <c r="L39" s="4"/>
      <c r="M39" s="4"/>
      <c r="N39" s="4"/>
      <c r="O39" s="28"/>
      <c r="P39" s="28"/>
      <c r="Q39" s="28"/>
      <c r="R39" s="28"/>
      <c r="S39" s="28"/>
      <c r="T39" s="28"/>
      <c r="U39" s="28"/>
      <c r="V39" s="28"/>
      <c r="W39" s="28"/>
    </row>
    <row r="40" spans="1:23" ht="17.25" customHeight="1">
      <c r="A40" s="28"/>
      <c r="B40" s="54" t="s">
        <v>7</v>
      </c>
      <c r="C40" s="9"/>
      <c r="D40" s="9">
        <v>2026</v>
      </c>
      <c r="E40" s="69" t="s">
        <v>36</v>
      </c>
      <c r="F40" s="9">
        <v>2027</v>
      </c>
      <c r="G40" s="31" t="s">
        <v>41</v>
      </c>
      <c r="H40" s="9">
        <v>2028</v>
      </c>
      <c r="I40" s="31" t="s">
        <v>37</v>
      </c>
      <c r="J40" s="9">
        <v>2029</v>
      </c>
      <c r="K40" s="31" t="s">
        <v>42</v>
      </c>
      <c r="L40" s="65">
        <v>2030</v>
      </c>
      <c r="M40" s="31" t="s">
        <v>38</v>
      </c>
      <c r="N40" s="10">
        <v>2031</v>
      </c>
    </row>
    <row r="41" spans="1:23" ht="17.25" customHeight="1" thickBot="1">
      <c r="A41" s="28"/>
      <c r="B41" s="55" t="s">
        <v>8</v>
      </c>
      <c r="C41" s="12" t="s">
        <v>39</v>
      </c>
      <c r="D41" s="12" t="s">
        <v>11</v>
      </c>
      <c r="E41" s="70" t="s">
        <v>40</v>
      </c>
      <c r="F41" s="12" t="s">
        <v>30</v>
      </c>
      <c r="G41" s="12" t="s">
        <v>40</v>
      </c>
      <c r="H41" s="12" t="s">
        <v>30</v>
      </c>
      <c r="I41" s="12" t="s">
        <v>40</v>
      </c>
      <c r="J41" s="12" t="s">
        <v>30</v>
      </c>
      <c r="K41" s="12" t="s">
        <v>40</v>
      </c>
      <c r="L41" s="68" t="s">
        <v>30</v>
      </c>
      <c r="M41" s="12" t="s">
        <v>40</v>
      </c>
      <c r="N41" s="13" t="s">
        <v>30</v>
      </c>
    </row>
    <row r="42" spans="1:23" ht="17.25" customHeight="1">
      <c r="A42" s="28"/>
      <c r="B42" s="56"/>
      <c r="C42" s="32"/>
      <c r="D42" s="32" t="s">
        <v>12</v>
      </c>
      <c r="E42" s="71" t="s">
        <v>13</v>
      </c>
      <c r="F42" s="39" t="s">
        <v>14</v>
      </c>
      <c r="G42" s="32" t="s">
        <v>15</v>
      </c>
      <c r="H42" s="32" t="s">
        <v>16</v>
      </c>
      <c r="I42" s="32" t="s">
        <v>17</v>
      </c>
      <c r="J42" s="32" t="s">
        <v>18</v>
      </c>
      <c r="K42" s="32" t="s">
        <v>19</v>
      </c>
      <c r="L42" s="66" t="s">
        <v>20</v>
      </c>
      <c r="M42" s="32" t="s">
        <v>21</v>
      </c>
      <c r="N42" s="40" t="s">
        <v>22</v>
      </c>
    </row>
    <row r="43" spans="1:23" ht="17.25" customHeight="1">
      <c r="A43" s="28"/>
      <c r="B43" s="18"/>
      <c r="C43" s="33"/>
      <c r="D43" s="33"/>
      <c r="E43" s="72"/>
      <c r="F43" s="33"/>
      <c r="G43" s="33"/>
      <c r="H43" s="33"/>
      <c r="I43" s="33"/>
      <c r="J43" s="33"/>
      <c r="K43" s="33"/>
      <c r="L43" s="67"/>
      <c r="M43" s="33"/>
      <c r="N43" s="41"/>
    </row>
    <row r="44" spans="1:23" ht="17.25" customHeight="1">
      <c r="A44" s="28"/>
      <c r="B44" s="18">
        <f>B37+1</f>
        <v>15</v>
      </c>
      <c r="C44" s="19" t="s">
        <v>23</v>
      </c>
      <c r="D44" s="36">
        <f>N29</f>
        <v>51.520534823840897</v>
      </c>
      <c r="E44" s="36">
        <f>F44-D44</f>
        <v>-2.4207273294117755</v>
      </c>
      <c r="F44" s="36">
        <v>49.099807494429122</v>
      </c>
      <c r="G44" s="36">
        <f>H44-F44</f>
        <v>0.92068638981314166</v>
      </c>
      <c r="H44" s="36">
        <v>50.020493884242264</v>
      </c>
      <c r="I44" s="36">
        <f>J44-H44</f>
        <v>0.87265416560743603</v>
      </c>
      <c r="J44" s="36">
        <v>50.8931480498497</v>
      </c>
      <c r="K44" s="36">
        <f>L44-J44</f>
        <v>0.68173520548763378</v>
      </c>
      <c r="L44" s="88">
        <v>51.574883255337333</v>
      </c>
      <c r="M44" s="36">
        <f>N44-L44</f>
        <v>-1.0488223422967735E-2</v>
      </c>
      <c r="N44" s="61">
        <v>51.564395031914366</v>
      </c>
    </row>
    <row r="45" spans="1:23" ht="17.25" customHeight="1">
      <c r="A45" s="28"/>
      <c r="B45" s="18">
        <f>B44+1</f>
        <v>16</v>
      </c>
      <c r="C45" s="21" t="s">
        <v>24</v>
      </c>
      <c r="D45" s="36">
        <f>N30</f>
        <v>1.9236790597903042</v>
      </c>
      <c r="E45" s="36">
        <f>F45-D45</f>
        <v>0</v>
      </c>
      <c r="F45" s="36">
        <f>L30</f>
        <v>1.9236790597903042</v>
      </c>
      <c r="G45" s="36">
        <f t="shared" ref="G45:G50" si="15">H45-F45</f>
        <v>0</v>
      </c>
      <c r="H45" s="36">
        <f>L30</f>
        <v>1.9236790597903042</v>
      </c>
      <c r="I45" s="36">
        <f t="shared" ref="I45:I50" si="16">J45-H45</f>
        <v>0</v>
      </c>
      <c r="J45" s="36">
        <f>L30</f>
        <v>1.9236790597903042</v>
      </c>
      <c r="K45" s="36">
        <f>L45-J45</f>
        <v>0</v>
      </c>
      <c r="L45" s="36">
        <f>L30</f>
        <v>1.9236790597903042</v>
      </c>
      <c r="M45" s="36">
        <f t="shared" ref="M45:M50" si="17">N45-L45</f>
        <v>0</v>
      </c>
      <c r="N45" s="61">
        <f>L30</f>
        <v>1.9236790597903042</v>
      </c>
    </row>
    <row r="46" spans="1:23" ht="17.25" customHeight="1">
      <c r="A46" s="28"/>
      <c r="B46" s="22">
        <f>B45+1</f>
        <v>17</v>
      </c>
      <c r="C46" s="21" t="s">
        <v>25</v>
      </c>
      <c r="D46" s="36">
        <f>N31</f>
        <v>1.3001948944671278</v>
      </c>
      <c r="E46" s="36">
        <f t="shared" ref="E46:E50" si="18">F46-D46</f>
        <v>0</v>
      </c>
      <c r="F46" s="36">
        <f>L31</f>
        <v>1.3001948944671278</v>
      </c>
      <c r="G46" s="36">
        <f t="shared" si="15"/>
        <v>0</v>
      </c>
      <c r="H46" s="36">
        <f>L31</f>
        <v>1.3001948944671278</v>
      </c>
      <c r="I46" s="36">
        <f t="shared" si="16"/>
        <v>0</v>
      </c>
      <c r="J46" s="36">
        <f>L31</f>
        <v>1.3001948944671278</v>
      </c>
      <c r="K46" s="36">
        <f t="shared" ref="K46:K50" si="19">L46-J46</f>
        <v>0</v>
      </c>
      <c r="L46" s="36">
        <f>L31</f>
        <v>1.3001948944671278</v>
      </c>
      <c r="M46" s="36">
        <f t="shared" si="17"/>
        <v>0</v>
      </c>
      <c r="N46" s="61">
        <f>L31</f>
        <v>1.3001948944671278</v>
      </c>
    </row>
    <row r="47" spans="1:23" ht="17.25" customHeight="1">
      <c r="A47" s="28"/>
      <c r="B47" s="22">
        <f t="shared" ref="B47:B48" si="20">B46+1</f>
        <v>18</v>
      </c>
      <c r="C47" s="23" t="s">
        <v>31</v>
      </c>
      <c r="D47" s="36">
        <f>N32</f>
        <v>1.0062604133538322</v>
      </c>
      <c r="E47" s="36">
        <f t="shared" si="18"/>
        <v>0</v>
      </c>
      <c r="F47" s="36">
        <f>L32</f>
        <v>1.0062604133538322</v>
      </c>
      <c r="G47" s="36">
        <f t="shared" si="15"/>
        <v>0</v>
      </c>
      <c r="H47" s="36">
        <f>L32</f>
        <v>1.0062604133538322</v>
      </c>
      <c r="I47" s="36">
        <f t="shared" si="16"/>
        <v>0</v>
      </c>
      <c r="J47" s="36">
        <f>L32</f>
        <v>1.0062604133538322</v>
      </c>
      <c r="K47" s="36">
        <f t="shared" si="19"/>
        <v>0</v>
      </c>
      <c r="L47" s="36">
        <f>L32</f>
        <v>1.0062604133538322</v>
      </c>
      <c r="M47" s="36">
        <f t="shared" si="17"/>
        <v>0</v>
      </c>
      <c r="N47" s="61">
        <f>L32</f>
        <v>1.0062604133538322</v>
      </c>
    </row>
    <row r="48" spans="1:23" ht="17.25" customHeight="1">
      <c r="A48" s="28"/>
      <c r="B48" s="22">
        <f t="shared" si="20"/>
        <v>19</v>
      </c>
      <c r="C48" s="23" t="s">
        <v>27</v>
      </c>
      <c r="D48" s="36">
        <f>SUM(D44:D47)</f>
        <v>55.750669191452161</v>
      </c>
      <c r="E48" s="36">
        <f t="shared" si="18"/>
        <v>-2.4207273294117755</v>
      </c>
      <c r="F48" s="36">
        <f>SUM(F44:F47)</f>
        <v>53.329941862040386</v>
      </c>
      <c r="G48" s="36">
        <f t="shared" si="15"/>
        <v>0.92068638981314166</v>
      </c>
      <c r="H48" s="36">
        <f>SUM(H44:H47)</f>
        <v>54.250628251853527</v>
      </c>
      <c r="I48" s="36">
        <f t="shared" si="16"/>
        <v>0.87265416560742892</v>
      </c>
      <c r="J48" s="36">
        <f>SUM(J44:J47)</f>
        <v>55.123282417460956</v>
      </c>
      <c r="K48" s="36">
        <f t="shared" si="19"/>
        <v>0.68173520548764088</v>
      </c>
      <c r="L48" s="36">
        <f>SUM(L44:L47)</f>
        <v>55.805017622948597</v>
      </c>
      <c r="M48" s="36">
        <f t="shared" si="17"/>
        <v>-1.0488223422967735E-2</v>
      </c>
      <c r="N48" s="61">
        <f>SUM(N44:N47)</f>
        <v>55.794529399525629</v>
      </c>
    </row>
    <row r="49" spans="1:23" ht="17.25" customHeight="1">
      <c r="A49" s="28"/>
      <c r="B49" s="22"/>
      <c r="C49" s="23"/>
      <c r="D49" s="36"/>
      <c r="E49" s="36"/>
      <c r="F49" s="36"/>
      <c r="G49" s="36"/>
      <c r="H49" s="36"/>
      <c r="I49" s="36"/>
      <c r="J49" s="36"/>
      <c r="K49" s="36"/>
      <c r="L49" s="88"/>
      <c r="M49" s="36"/>
      <c r="N49" s="61"/>
    </row>
    <row r="50" spans="1:23" ht="17.25" customHeight="1">
      <c r="A50" s="28"/>
      <c r="B50" s="22">
        <f>B48+1</f>
        <v>20</v>
      </c>
      <c r="C50" s="23" t="s">
        <v>28</v>
      </c>
      <c r="D50" s="36">
        <f>N35</f>
        <v>20.2</v>
      </c>
      <c r="E50" s="36">
        <f t="shared" si="18"/>
        <v>-2.3999999999999986</v>
      </c>
      <c r="F50" s="36">
        <v>17.8</v>
      </c>
      <c r="G50" s="36">
        <f t="shared" si="15"/>
        <v>-9.6000000000000014</v>
      </c>
      <c r="H50" s="36">
        <v>8.1999999999999993</v>
      </c>
      <c r="I50" s="36">
        <f t="shared" si="16"/>
        <v>1</v>
      </c>
      <c r="J50" s="88">
        <v>9.1999999999999993</v>
      </c>
      <c r="K50" s="36">
        <f t="shared" si="19"/>
        <v>4.5</v>
      </c>
      <c r="L50" s="88">
        <v>13.7</v>
      </c>
      <c r="M50" s="36">
        <f t="shared" si="17"/>
        <v>-1.2999999999999989</v>
      </c>
      <c r="N50" s="61">
        <v>12.4</v>
      </c>
    </row>
    <row r="51" spans="1:23" ht="17.25" customHeight="1" thickBot="1">
      <c r="A51" s="28"/>
      <c r="B51" s="22"/>
      <c r="C51" s="23"/>
      <c r="D51" s="37"/>
      <c r="E51" s="37"/>
      <c r="F51" s="42"/>
      <c r="G51" s="37"/>
      <c r="H51" s="37"/>
      <c r="I51" s="37"/>
      <c r="J51" s="37"/>
      <c r="K51" s="37"/>
      <c r="L51" s="75"/>
      <c r="M51" s="37"/>
      <c r="N51" s="57"/>
    </row>
    <row r="52" spans="1:23" ht="24" customHeight="1" thickBot="1">
      <c r="A52" s="28"/>
      <c r="B52" s="24">
        <f>B50+1</f>
        <v>21</v>
      </c>
      <c r="C52" s="79" t="s">
        <v>43</v>
      </c>
      <c r="D52" s="26">
        <f>SUM(D48)+D50</f>
        <v>75.950669191452164</v>
      </c>
      <c r="E52" s="26">
        <f t="shared" ref="E52:N52" si="21">SUM(E48)+E50</f>
        <v>-4.8207273294117741</v>
      </c>
      <c r="F52" s="26">
        <f>SUM(F48)+(F50)</f>
        <v>71.129941862040383</v>
      </c>
      <c r="G52" s="26">
        <f t="shared" si="21"/>
        <v>-8.6793136101868598</v>
      </c>
      <c r="H52" s="26">
        <f t="shared" si="21"/>
        <v>62.45062825185353</v>
      </c>
      <c r="I52" s="26">
        <f t="shared" si="21"/>
        <v>1.8726541656074289</v>
      </c>
      <c r="J52" s="26">
        <f t="shared" si="21"/>
        <v>64.323282417460959</v>
      </c>
      <c r="K52" s="26">
        <f t="shared" si="21"/>
        <v>5.1817352054876409</v>
      </c>
      <c r="L52" s="26">
        <f t="shared" si="21"/>
        <v>69.5050176229486</v>
      </c>
      <c r="M52" s="26">
        <f t="shared" si="21"/>
        <v>-1.3104882234229667</v>
      </c>
      <c r="N52" s="76">
        <f t="shared" si="21"/>
        <v>68.194529399525635</v>
      </c>
    </row>
    <row r="53" spans="1:23" ht="17.25" customHeight="1"/>
    <row r="54" spans="1:23" ht="17.25" customHeight="1">
      <c r="B54" s="27" t="s">
        <v>32</v>
      </c>
    </row>
    <row r="55" spans="1:23" s="60" customFormat="1" ht="17.25" customHeight="1">
      <c r="A55" s="28"/>
      <c r="B55" s="59">
        <v>1</v>
      </c>
      <c r="C55" s="548" t="s">
        <v>47</v>
      </c>
      <c r="D55" s="548"/>
      <c r="E55" s="548"/>
      <c r="F55" s="548"/>
      <c r="G55" s="548"/>
      <c r="H55" s="548"/>
      <c r="I55" s="548"/>
      <c r="J55" s="548"/>
      <c r="K55" s="548"/>
      <c r="L55" s="548"/>
      <c r="M55" s="548"/>
      <c r="N55" s="548"/>
      <c r="O55" s="28"/>
      <c r="P55" s="28"/>
      <c r="Q55" s="28"/>
      <c r="R55" s="28"/>
      <c r="S55" s="28"/>
      <c r="T55" s="28"/>
      <c r="U55" s="28"/>
      <c r="V55" s="28"/>
      <c r="W55" s="28"/>
    </row>
    <row r="56" spans="1:23" s="60" customFormat="1" ht="33" customHeight="1">
      <c r="A56" s="28"/>
      <c r="B56" s="59">
        <v>2</v>
      </c>
      <c r="C56" s="548" t="s">
        <v>49</v>
      </c>
      <c r="D56" s="548"/>
      <c r="E56" s="548"/>
      <c r="F56" s="548"/>
      <c r="G56" s="548"/>
      <c r="H56" s="548"/>
      <c r="I56" s="548"/>
      <c r="J56" s="548"/>
      <c r="K56" s="548"/>
      <c r="L56" s="548"/>
      <c r="M56" s="548"/>
      <c r="N56" s="548"/>
      <c r="O56" s="28"/>
      <c r="P56" s="28"/>
      <c r="Q56" s="28"/>
      <c r="R56" s="28"/>
      <c r="S56" s="28"/>
      <c r="T56" s="28"/>
      <c r="U56" s="28"/>
      <c r="V56" s="28"/>
      <c r="W56" s="28"/>
    </row>
    <row r="57" spans="1:23" s="60" customFormat="1" ht="17.25" customHeight="1">
      <c r="A57" s="28"/>
      <c r="B57" s="59">
        <v>3</v>
      </c>
      <c r="C57" s="548" t="s">
        <v>33</v>
      </c>
      <c r="D57" s="548"/>
      <c r="E57" s="548"/>
      <c r="F57" s="548"/>
      <c r="G57" s="548"/>
      <c r="H57" s="548"/>
      <c r="I57" s="548"/>
      <c r="J57" s="548"/>
      <c r="K57" s="548"/>
      <c r="L57" s="548"/>
      <c r="M57" s="548"/>
      <c r="N57" s="548"/>
      <c r="O57" s="28"/>
      <c r="P57" s="28"/>
      <c r="Q57" s="28"/>
      <c r="R57" s="28"/>
      <c r="S57" s="28"/>
      <c r="T57" s="28"/>
      <c r="U57" s="28"/>
      <c r="V57" s="28"/>
      <c r="W57" s="28"/>
    </row>
    <row r="58" spans="1:23" s="60" customFormat="1" ht="17.25" customHeight="1">
      <c r="A58" s="28"/>
      <c r="B58" s="59">
        <v>4</v>
      </c>
      <c r="C58" s="548" t="s">
        <v>44</v>
      </c>
      <c r="D58" s="548"/>
      <c r="E58" s="548"/>
      <c r="F58" s="548"/>
      <c r="G58" s="548"/>
      <c r="H58" s="548"/>
      <c r="I58" s="548"/>
      <c r="J58" s="548"/>
      <c r="K58" s="548"/>
      <c r="L58" s="548"/>
      <c r="M58" s="548"/>
      <c r="N58" s="548"/>
      <c r="O58" s="28"/>
      <c r="P58" s="28"/>
      <c r="Q58" s="28"/>
      <c r="R58" s="28"/>
      <c r="S58" s="28"/>
      <c r="T58" s="28"/>
      <c r="U58" s="28"/>
      <c r="V58" s="28"/>
      <c r="W58" s="28"/>
    </row>
    <row r="59" spans="1:23" ht="17.649999999999999" customHeight="1">
      <c r="A59" s="28"/>
      <c r="B59" s="59"/>
      <c r="C59" s="548"/>
      <c r="D59" s="548"/>
      <c r="E59" s="548"/>
      <c r="F59" s="548"/>
      <c r="G59" s="548"/>
      <c r="H59" s="548"/>
      <c r="I59" s="548"/>
      <c r="J59" s="548"/>
      <c r="K59" s="548"/>
      <c r="L59" s="548"/>
      <c r="M59" s="548"/>
      <c r="N59" s="548"/>
      <c r="O59" s="28"/>
      <c r="P59" s="28"/>
      <c r="Q59" s="28"/>
      <c r="R59" s="28"/>
      <c r="S59" s="28"/>
      <c r="T59" s="28"/>
      <c r="U59" s="28"/>
      <c r="V59" s="28"/>
      <c r="W59" s="28"/>
    </row>
    <row r="60" spans="1:23" ht="17.649999999999999" customHeight="1">
      <c r="A60" s="28"/>
      <c r="B60" s="28"/>
      <c r="C60" s="28"/>
      <c r="D60" s="28"/>
      <c r="E60" s="28"/>
      <c r="F60" s="28"/>
      <c r="G60" s="28"/>
      <c r="H60" s="28"/>
      <c r="I60" s="28"/>
      <c r="J60" s="28"/>
      <c r="K60" s="28"/>
      <c r="L60" s="28"/>
      <c r="M60" s="28"/>
      <c r="N60" s="28"/>
      <c r="O60" s="28"/>
      <c r="P60" s="28"/>
      <c r="Q60" s="28"/>
      <c r="R60" s="28"/>
      <c r="S60" s="28"/>
      <c r="T60" s="28"/>
      <c r="U60" s="28"/>
      <c r="V60" s="28"/>
      <c r="W60" s="28"/>
    </row>
    <row r="61" spans="1:23" ht="17.649999999999999" customHeight="1">
      <c r="A61" s="28"/>
      <c r="B61" s="28"/>
      <c r="C61" s="28"/>
      <c r="D61" s="28"/>
      <c r="E61" s="28"/>
      <c r="F61" s="28"/>
      <c r="G61" s="28"/>
      <c r="H61" s="28"/>
      <c r="I61" s="28"/>
      <c r="J61" s="28"/>
      <c r="K61" s="28"/>
      <c r="L61" s="28"/>
      <c r="M61" s="28"/>
      <c r="N61" s="28"/>
      <c r="O61" s="28"/>
      <c r="P61" s="28"/>
      <c r="Q61" s="28"/>
      <c r="R61" s="28"/>
      <c r="S61" s="28"/>
      <c r="T61" s="28"/>
      <c r="U61" s="28"/>
      <c r="V61" s="28"/>
      <c r="W61" s="28"/>
    </row>
    <row r="62" spans="1:23" ht="17.649999999999999" customHeight="1">
      <c r="A62" s="28"/>
      <c r="B62" s="28"/>
      <c r="C62" s="28"/>
      <c r="D62" s="28"/>
      <c r="E62" s="28"/>
      <c r="F62" s="28"/>
      <c r="G62" s="28"/>
      <c r="H62" s="28"/>
      <c r="I62" s="28"/>
      <c r="J62" s="28"/>
      <c r="K62" s="28"/>
      <c r="L62" s="28"/>
      <c r="M62" s="28"/>
      <c r="N62" s="28"/>
      <c r="O62" s="28"/>
      <c r="P62" s="28"/>
      <c r="Q62" s="28"/>
      <c r="R62" s="28"/>
      <c r="S62" s="28"/>
      <c r="T62" s="28"/>
      <c r="U62" s="28"/>
      <c r="V62" s="28"/>
      <c r="W62" s="28"/>
    </row>
    <row r="63" spans="1:23" ht="17.649999999999999" customHeight="1">
      <c r="A63" s="28"/>
      <c r="B63" s="28"/>
      <c r="C63" s="28"/>
      <c r="D63" s="28"/>
      <c r="E63" s="28"/>
      <c r="F63" s="28"/>
      <c r="G63" s="28"/>
      <c r="H63" s="28"/>
      <c r="I63" s="28"/>
      <c r="J63" s="28"/>
      <c r="K63" s="28"/>
      <c r="L63" s="28"/>
      <c r="M63" s="28"/>
      <c r="N63" s="28"/>
      <c r="O63" s="28"/>
      <c r="P63" s="28"/>
      <c r="Q63" s="28"/>
      <c r="R63" s="28"/>
      <c r="S63" s="28"/>
      <c r="T63" s="28"/>
      <c r="U63" s="28"/>
      <c r="V63" s="28"/>
      <c r="W63" s="28"/>
    </row>
    <row r="64" spans="1:23" ht="17.649999999999999" customHeight="1">
      <c r="A64" s="28"/>
      <c r="B64" s="28"/>
      <c r="C64" s="28"/>
      <c r="D64" s="28"/>
      <c r="E64" s="28"/>
      <c r="F64" s="28"/>
      <c r="G64" s="28"/>
      <c r="H64" s="28"/>
      <c r="I64" s="28"/>
      <c r="J64" s="28"/>
      <c r="K64" s="28"/>
      <c r="L64" s="28"/>
      <c r="M64" s="28"/>
      <c r="N64" s="28"/>
      <c r="O64" s="28"/>
      <c r="P64" s="28"/>
      <c r="Q64" s="28"/>
      <c r="R64" s="28"/>
      <c r="S64" s="28"/>
      <c r="T64" s="28"/>
      <c r="U64" s="28"/>
      <c r="V64" s="28"/>
      <c r="W64" s="28"/>
    </row>
    <row r="65" spans="1:23" ht="17.649999999999999" customHeight="1">
      <c r="A65" s="28"/>
      <c r="B65" s="28"/>
      <c r="C65" s="28"/>
      <c r="D65" s="28"/>
      <c r="E65" s="28"/>
      <c r="F65" s="28"/>
      <c r="G65" s="28"/>
      <c r="H65" s="28"/>
      <c r="I65" s="28"/>
      <c r="J65" s="28"/>
      <c r="K65" s="28"/>
      <c r="L65" s="28"/>
      <c r="M65" s="28"/>
      <c r="N65" s="28"/>
      <c r="O65" s="28"/>
      <c r="P65" s="28"/>
      <c r="Q65" s="28"/>
      <c r="R65" s="28"/>
      <c r="S65" s="28"/>
      <c r="T65" s="28"/>
      <c r="U65" s="28"/>
      <c r="V65" s="28"/>
      <c r="W65" s="28"/>
    </row>
    <row r="66" spans="1:23" ht="17.649999999999999" customHeight="1">
      <c r="A66" s="28"/>
      <c r="B66" s="28"/>
      <c r="C66" s="28"/>
      <c r="D66" s="28"/>
      <c r="E66" s="28"/>
      <c r="F66" s="28"/>
      <c r="G66" s="28"/>
      <c r="H66" s="28"/>
      <c r="I66" s="28"/>
      <c r="J66" s="28"/>
      <c r="K66" s="28"/>
      <c r="L66" s="28"/>
      <c r="M66" s="28"/>
      <c r="N66" s="28"/>
      <c r="O66" s="28"/>
      <c r="P66" s="28"/>
      <c r="Q66" s="28"/>
      <c r="R66" s="28"/>
      <c r="S66" s="28"/>
      <c r="T66" s="28"/>
      <c r="U66" s="28"/>
      <c r="V66" s="28"/>
      <c r="W66" s="28"/>
    </row>
    <row r="67" spans="1:23" ht="17.649999999999999" customHeight="1">
      <c r="A67" s="28"/>
      <c r="B67" s="28"/>
      <c r="C67" s="28"/>
      <c r="D67" s="28"/>
      <c r="E67" s="28"/>
      <c r="F67" s="28"/>
      <c r="G67" s="28"/>
      <c r="H67" s="28"/>
      <c r="I67" s="28"/>
      <c r="J67" s="28"/>
      <c r="K67" s="28"/>
      <c r="L67" s="28"/>
      <c r="M67" s="28"/>
      <c r="N67" s="28"/>
      <c r="O67" s="28"/>
      <c r="P67" s="28"/>
      <c r="Q67" s="28"/>
      <c r="R67" s="28"/>
      <c r="S67" s="28"/>
      <c r="T67" s="28"/>
      <c r="U67" s="28"/>
      <c r="V67" s="28"/>
      <c r="W67" s="28"/>
    </row>
    <row r="68" spans="1:23" ht="17.649999999999999" customHeight="1">
      <c r="A68" s="28"/>
      <c r="B68" s="28"/>
      <c r="C68" s="28"/>
      <c r="D68" s="28"/>
      <c r="E68" s="28"/>
      <c r="F68" s="28"/>
      <c r="G68" s="28"/>
      <c r="H68" s="28"/>
      <c r="I68" s="28"/>
      <c r="J68" s="28"/>
      <c r="K68" s="28"/>
      <c r="L68" s="28"/>
      <c r="M68" s="28"/>
      <c r="N68" s="28"/>
      <c r="O68" s="28"/>
      <c r="P68" s="28"/>
      <c r="Q68" s="28"/>
      <c r="R68" s="28"/>
      <c r="S68" s="28"/>
      <c r="T68" s="28"/>
      <c r="U68" s="28"/>
      <c r="V68" s="28"/>
      <c r="W68" s="28"/>
    </row>
    <row r="69" spans="1:23" ht="17.649999999999999" customHeight="1">
      <c r="A69" s="28"/>
      <c r="B69" s="28"/>
      <c r="C69" s="28"/>
      <c r="D69" s="28"/>
      <c r="E69" s="28"/>
      <c r="F69" s="28"/>
      <c r="G69" s="28"/>
      <c r="H69" s="28"/>
      <c r="I69" s="28"/>
      <c r="J69" s="28"/>
      <c r="K69" s="28"/>
      <c r="L69" s="28"/>
      <c r="M69" s="28"/>
      <c r="N69" s="28"/>
      <c r="O69" s="28"/>
      <c r="P69" s="28"/>
      <c r="Q69" s="28"/>
      <c r="R69" s="28"/>
      <c r="S69" s="28"/>
      <c r="T69" s="28"/>
      <c r="U69" s="28"/>
      <c r="V69" s="28"/>
      <c r="W69" s="28"/>
    </row>
    <row r="70" spans="1:23" ht="17.649999999999999" customHeight="1">
      <c r="A70" s="28"/>
      <c r="B70" s="28"/>
      <c r="C70" s="28"/>
      <c r="D70" s="28"/>
      <c r="E70" s="28"/>
      <c r="F70" s="28"/>
      <c r="G70" s="28"/>
      <c r="H70" s="28"/>
      <c r="I70" s="28"/>
      <c r="J70" s="28"/>
      <c r="K70" s="28"/>
      <c r="L70" s="28"/>
      <c r="M70" s="28"/>
      <c r="N70" s="28"/>
      <c r="O70" s="28"/>
      <c r="P70" s="28"/>
      <c r="Q70" s="28"/>
      <c r="R70" s="28"/>
      <c r="S70" s="28"/>
      <c r="T70" s="28"/>
      <c r="U70" s="28"/>
      <c r="V70" s="28"/>
      <c r="W70" s="28"/>
    </row>
    <row r="71" spans="1:23" ht="17.649999999999999" customHeight="1">
      <c r="A71" s="28"/>
      <c r="B71" s="28"/>
      <c r="C71" s="28"/>
      <c r="D71" s="28"/>
      <c r="E71" s="28"/>
      <c r="F71" s="28"/>
      <c r="G71" s="28"/>
      <c r="H71" s="28"/>
      <c r="I71" s="28"/>
      <c r="J71" s="28"/>
      <c r="K71" s="28"/>
      <c r="L71" s="28"/>
      <c r="M71" s="28"/>
      <c r="N71" s="28"/>
      <c r="O71" s="28"/>
      <c r="P71" s="28"/>
      <c r="Q71" s="28"/>
      <c r="R71" s="28"/>
      <c r="S71" s="28"/>
      <c r="T71" s="28"/>
      <c r="U71" s="28"/>
      <c r="V71" s="28"/>
      <c r="W71" s="28"/>
    </row>
    <row r="72" spans="1:23" ht="17.649999999999999" customHeight="1">
      <c r="A72" s="28"/>
      <c r="B72" s="28"/>
      <c r="C72" s="28"/>
      <c r="D72" s="28"/>
      <c r="E72" s="28"/>
      <c r="F72" s="28"/>
      <c r="G72" s="28"/>
      <c r="H72" s="28"/>
      <c r="I72" s="28"/>
      <c r="J72" s="28"/>
      <c r="K72" s="28"/>
      <c r="L72" s="28"/>
      <c r="M72" s="28"/>
      <c r="N72" s="28"/>
      <c r="O72" s="28"/>
      <c r="P72" s="28"/>
      <c r="Q72" s="28"/>
      <c r="R72" s="28"/>
      <c r="S72" s="28"/>
      <c r="T72" s="28"/>
      <c r="U72" s="28"/>
      <c r="V72" s="28"/>
      <c r="W72" s="28"/>
    </row>
    <row r="73" spans="1:23" ht="17.649999999999999" customHeight="1">
      <c r="A73" s="28"/>
      <c r="B73" s="28"/>
      <c r="C73" s="28"/>
      <c r="D73" s="28"/>
      <c r="E73" s="28"/>
      <c r="F73" s="28"/>
      <c r="G73" s="28"/>
      <c r="H73" s="28"/>
      <c r="I73" s="28"/>
      <c r="J73" s="28"/>
      <c r="K73" s="28"/>
      <c r="L73" s="28"/>
      <c r="M73" s="28"/>
      <c r="N73" s="28"/>
      <c r="O73" s="28"/>
      <c r="P73" s="28"/>
      <c r="Q73" s="28"/>
      <c r="R73" s="28"/>
      <c r="S73" s="28"/>
      <c r="T73" s="28"/>
      <c r="U73" s="28"/>
      <c r="V73" s="28"/>
      <c r="W73" s="28"/>
    </row>
    <row r="74" spans="1:23" ht="17.649999999999999" customHeight="1">
      <c r="A74" s="28"/>
      <c r="B74" s="28"/>
      <c r="C74" s="28"/>
      <c r="D74" s="28"/>
      <c r="E74" s="28"/>
      <c r="F74" s="28"/>
      <c r="G74" s="28"/>
      <c r="H74" s="28"/>
      <c r="I74" s="28"/>
      <c r="J74" s="28"/>
      <c r="K74" s="28"/>
      <c r="L74" s="28"/>
      <c r="M74" s="28"/>
      <c r="N74" s="28"/>
      <c r="O74" s="28"/>
      <c r="P74" s="28"/>
      <c r="Q74" s="28"/>
      <c r="R74" s="28"/>
      <c r="S74" s="28"/>
      <c r="T74" s="28"/>
      <c r="U74" s="28"/>
      <c r="V74" s="28"/>
      <c r="W74" s="28"/>
    </row>
    <row r="75" spans="1:23" ht="17.649999999999999" customHeight="1">
      <c r="A75" s="28"/>
      <c r="B75" s="28"/>
      <c r="C75" s="28"/>
      <c r="D75" s="28"/>
      <c r="E75" s="28"/>
      <c r="F75" s="28"/>
      <c r="G75" s="28"/>
      <c r="H75" s="28"/>
      <c r="I75" s="28"/>
      <c r="J75" s="28"/>
      <c r="K75" s="28"/>
      <c r="L75" s="28"/>
      <c r="M75" s="28"/>
      <c r="N75" s="28"/>
      <c r="O75" s="28"/>
      <c r="P75" s="28"/>
      <c r="Q75" s="28"/>
      <c r="R75" s="28"/>
      <c r="S75" s="28"/>
      <c r="T75" s="28"/>
      <c r="U75" s="28"/>
      <c r="V75" s="28"/>
      <c r="W75" s="28"/>
    </row>
    <row r="76" spans="1:23" ht="17.649999999999999" customHeight="1">
      <c r="A76" s="28"/>
      <c r="B76" s="28"/>
      <c r="C76" s="28"/>
      <c r="D76" s="28"/>
      <c r="E76" s="28"/>
      <c r="F76" s="28"/>
      <c r="G76" s="28"/>
      <c r="H76" s="28"/>
      <c r="I76" s="28"/>
      <c r="J76" s="28"/>
      <c r="K76" s="28"/>
      <c r="L76" s="28"/>
      <c r="M76" s="28"/>
      <c r="N76" s="28"/>
      <c r="O76" s="28"/>
      <c r="P76" s="28"/>
      <c r="Q76" s="28"/>
      <c r="R76" s="28"/>
      <c r="S76" s="28"/>
      <c r="T76" s="28"/>
      <c r="U76" s="28"/>
      <c r="V76" s="28"/>
      <c r="W76" s="28"/>
    </row>
    <row r="77" spans="1:23" ht="17.649999999999999" customHeight="1">
      <c r="A77" s="28"/>
      <c r="B77" s="28"/>
      <c r="C77" s="28"/>
      <c r="D77" s="28"/>
      <c r="E77" s="28"/>
      <c r="F77" s="28"/>
      <c r="G77" s="28"/>
      <c r="H77" s="28"/>
      <c r="I77" s="28"/>
      <c r="J77" s="28"/>
      <c r="K77" s="28"/>
      <c r="L77" s="28"/>
      <c r="M77" s="28"/>
      <c r="N77" s="28"/>
      <c r="O77" s="28"/>
      <c r="P77" s="28"/>
      <c r="Q77" s="28"/>
      <c r="R77" s="28"/>
      <c r="S77" s="28"/>
      <c r="T77" s="28"/>
      <c r="U77" s="28"/>
      <c r="V77" s="28"/>
      <c r="W77" s="28"/>
    </row>
    <row r="78" spans="1:23" ht="17.649999999999999" customHeight="1">
      <c r="A78" s="28"/>
      <c r="B78" s="28"/>
      <c r="C78" s="28"/>
      <c r="D78" s="28"/>
      <c r="E78" s="28"/>
      <c r="F78" s="28"/>
      <c r="G78" s="28"/>
      <c r="H78" s="28"/>
      <c r="I78" s="28"/>
      <c r="J78" s="28"/>
      <c r="K78" s="28"/>
      <c r="L78" s="28"/>
      <c r="M78" s="28"/>
      <c r="N78" s="28"/>
      <c r="O78" s="28"/>
      <c r="P78" s="28"/>
      <c r="Q78" s="28"/>
      <c r="R78" s="28"/>
      <c r="S78" s="28"/>
      <c r="T78" s="28"/>
      <c r="U78" s="28"/>
      <c r="V78" s="28"/>
      <c r="W78" s="28"/>
    </row>
    <row r="79" spans="1:23" ht="17.649999999999999" customHeight="1">
      <c r="A79" s="28"/>
      <c r="B79" s="28"/>
      <c r="C79" s="28"/>
      <c r="D79" s="28"/>
      <c r="E79" s="28"/>
      <c r="F79" s="28"/>
      <c r="G79" s="28"/>
      <c r="H79" s="28"/>
      <c r="I79" s="28"/>
      <c r="J79" s="28"/>
      <c r="K79" s="28"/>
      <c r="L79" s="28"/>
      <c r="M79" s="28"/>
      <c r="N79" s="28"/>
      <c r="O79" s="28"/>
      <c r="P79" s="28"/>
      <c r="Q79" s="28"/>
      <c r="R79" s="28"/>
      <c r="S79" s="28"/>
      <c r="T79" s="28"/>
      <c r="U79" s="28"/>
      <c r="V79" s="28"/>
      <c r="W79" s="28"/>
    </row>
    <row r="80" spans="1:23" ht="17.649999999999999" customHeight="1">
      <c r="A80" s="28"/>
      <c r="B80" s="28"/>
      <c r="C80" s="28"/>
      <c r="D80" s="28"/>
      <c r="E80" s="28"/>
      <c r="F80" s="28"/>
      <c r="G80" s="28"/>
      <c r="H80" s="28"/>
      <c r="I80" s="28"/>
      <c r="J80" s="28"/>
      <c r="K80" s="28"/>
      <c r="L80" s="28"/>
      <c r="M80" s="28"/>
      <c r="N80" s="28"/>
      <c r="O80" s="28"/>
      <c r="P80" s="28"/>
      <c r="Q80" s="28"/>
      <c r="R80" s="28"/>
      <c r="S80" s="28"/>
      <c r="T80" s="28"/>
      <c r="U80" s="28"/>
      <c r="V80" s="28"/>
      <c r="W80" s="28"/>
    </row>
    <row r="81" spans="1:23" ht="17.649999999999999" customHeight="1">
      <c r="A81" s="28"/>
      <c r="B81" s="28"/>
      <c r="C81" s="28"/>
      <c r="D81" s="28"/>
      <c r="E81" s="28"/>
      <c r="F81" s="28"/>
      <c r="G81" s="28"/>
      <c r="H81" s="28"/>
      <c r="I81" s="28"/>
      <c r="J81" s="28"/>
      <c r="K81" s="28"/>
      <c r="L81" s="28"/>
      <c r="M81" s="28"/>
      <c r="N81" s="28"/>
      <c r="O81" s="28"/>
      <c r="P81" s="28"/>
      <c r="Q81" s="28"/>
      <c r="R81" s="28"/>
      <c r="S81" s="28"/>
      <c r="T81" s="28"/>
      <c r="U81" s="28"/>
      <c r="V81" s="28"/>
      <c r="W81" s="28"/>
    </row>
    <row r="82" spans="1:23" ht="17.649999999999999" customHeight="1">
      <c r="A82" s="28"/>
      <c r="B82" s="28"/>
      <c r="C82" s="28"/>
      <c r="D82" s="28"/>
      <c r="E82" s="28"/>
      <c r="F82" s="28"/>
      <c r="G82" s="28"/>
      <c r="H82" s="28"/>
      <c r="I82" s="28"/>
      <c r="J82" s="28"/>
      <c r="K82" s="28"/>
      <c r="L82" s="28"/>
      <c r="M82" s="28"/>
      <c r="N82" s="28"/>
      <c r="O82" s="28"/>
      <c r="P82" s="28"/>
      <c r="Q82" s="28"/>
      <c r="R82" s="28"/>
      <c r="S82" s="28"/>
      <c r="T82" s="28"/>
      <c r="U82" s="28"/>
      <c r="V82" s="28"/>
      <c r="W82" s="28"/>
    </row>
    <row r="83" spans="1:23" ht="17.649999999999999" customHeight="1">
      <c r="A83" s="28"/>
      <c r="B83" s="28"/>
      <c r="C83" s="28"/>
      <c r="D83" s="28"/>
      <c r="E83" s="28"/>
      <c r="F83" s="28"/>
      <c r="G83" s="28"/>
      <c r="H83" s="28"/>
      <c r="I83" s="28"/>
      <c r="J83" s="28"/>
      <c r="K83" s="28"/>
      <c r="L83" s="28"/>
      <c r="M83" s="28"/>
      <c r="N83" s="28"/>
      <c r="O83" s="28"/>
      <c r="P83" s="28"/>
      <c r="Q83" s="28"/>
      <c r="R83" s="28"/>
      <c r="S83" s="28"/>
      <c r="T83" s="28"/>
      <c r="U83" s="28"/>
      <c r="V83" s="28"/>
      <c r="W83" s="28"/>
    </row>
    <row r="84" spans="1:23" ht="17.649999999999999" customHeight="1">
      <c r="A84" s="28"/>
      <c r="B84" s="28"/>
      <c r="C84" s="28"/>
      <c r="D84" s="28"/>
      <c r="E84" s="28"/>
      <c r="F84" s="28"/>
      <c r="G84" s="28"/>
      <c r="H84" s="28"/>
      <c r="I84" s="28"/>
      <c r="J84" s="28"/>
      <c r="K84" s="28"/>
      <c r="L84" s="28"/>
      <c r="M84" s="28"/>
      <c r="N84" s="28"/>
      <c r="O84" s="28"/>
      <c r="P84" s="28"/>
      <c r="Q84" s="28"/>
      <c r="R84" s="28"/>
      <c r="S84" s="28"/>
      <c r="T84" s="28"/>
      <c r="U84" s="28"/>
      <c r="V84" s="28"/>
      <c r="W84" s="28"/>
    </row>
    <row r="85" spans="1:23" ht="17.649999999999999" customHeight="1">
      <c r="A85" s="28"/>
      <c r="B85" s="28"/>
      <c r="C85" s="28"/>
      <c r="D85" s="28"/>
      <c r="E85" s="28"/>
      <c r="F85" s="28"/>
      <c r="G85" s="28"/>
      <c r="H85" s="28"/>
      <c r="I85" s="28"/>
      <c r="J85" s="28"/>
      <c r="K85" s="28"/>
      <c r="L85" s="28"/>
      <c r="M85" s="28"/>
      <c r="N85" s="28"/>
      <c r="O85" s="28"/>
      <c r="P85" s="28"/>
      <c r="Q85" s="28"/>
      <c r="R85" s="28"/>
      <c r="S85" s="28"/>
      <c r="T85" s="28"/>
      <c r="U85" s="28"/>
      <c r="V85" s="28"/>
      <c r="W85" s="28"/>
    </row>
    <row r="86" spans="1:23" ht="17.649999999999999" customHeight="1">
      <c r="A86" s="28"/>
      <c r="B86" s="28"/>
      <c r="C86" s="28"/>
      <c r="D86" s="28"/>
      <c r="E86" s="28"/>
      <c r="F86" s="28"/>
      <c r="G86" s="28"/>
      <c r="H86" s="28"/>
      <c r="I86" s="28"/>
      <c r="J86" s="28"/>
      <c r="K86" s="28"/>
      <c r="L86" s="28"/>
      <c r="M86" s="28"/>
      <c r="N86" s="28"/>
      <c r="O86" s="28"/>
      <c r="P86" s="28"/>
      <c r="Q86" s="28"/>
      <c r="R86" s="28"/>
      <c r="S86" s="28"/>
      <c r="T86" s="28"/>
      <c r="U86" s="28"/>
      <c r="V86" s="28"/>
      <c r="W86" s="28"/>
    </row>
    <row r="87" spans="1:23" ht="17.649999999999999" customHeight="1">
      <c r="A87" s="28"/>
      <c r="B87" s="28"/>
      <c r="C87" s="28"/>
      <c r="D87" s="28"/>
      <c r="E87" s="28"/>
      <c r="F87" s="28"/>
      <c r="G87" s="28"/>
      <c r="H87" s="28"/>
      <c r="I87" s="28"/>
      <c r="J87" s="28"/>
      <c r="K87" s="28"/>
      <c r="L87" s="28"/>
      <c r="M87" s="28"/>
      <c r="N87" s="28"/>
      <c r="O87" s="28"/>
      <c r="P87" s="28"/>
      <c r="Q87" s="28"/>
      <c r="R87" s="28"/>
      <c r="S87" s="28"/>
      <c r="T87" s="28"/>
      <c r="U87" s="28"/>
      <c r="V87" s="28"/>
      <c r="W87" s="28"/>
    </row>
    <row r="88" spans="1:23" ht="17.649999999999999" customHeight="1">
      <c r="A88" s="28"/>
      <c r="B88" s="28"/>
      <c r="C88" s="28"/>
      <c r="D88" s="28"/>
      <c r="E88" s="28"/>
      <c r="F88" s="28"/>
      <c r="G88" s="28"/>
      <c r="H88" s="28"/>
      <c r="I88" s="28"/>
      <c r="J88" s="28"/>
      <c r="K88" s="28"/>
      <c r="L88" s="28"/>
      <c r="M88" s="28"/>
      <c r="N88" s="28"/>
      <c r="O88" s="28"/>
      <c r="P88" s="28"/>
      <c r="Q88" s="28"/>
      <c r="R88" s="28"/>
      <c r="S88" s="28"/>
      <c r="T88" s="28"/>
      <c r="U88" s="28"/>
      <c r="V88" s="28"/>
      <c r="W88" s="28"/>
    </row>
    <row r="89" spans="1:23" ht="17.649999999999999" customHeight="1">
      <c r="A89" s="28"/>
      <c r="B89" s="28"/>
      <c r="C89" s="28"/>
      <c r="D89" s="28"/>
      <c r="E89" s="28"/>
      <c r="F89" s="28"/>
      <c r="G89" s="28"/>
      <c r="H89" s="28"/>
      <c r="I89" s="28"/>
      <c r="J89" s="28"/>
      <c r="K89" s="28"/>
      <c r="L89" s="28"/>
      <c r="M89" s="28"/>
      <c r="N89" s="28"/>
      <c r="O89" s="28"/>
      <c r="P89" s="28"/>
      <c r="Q89" s="28"/>
      <c r="R89" s="28"/>
      <c r="S89" s="28"/>
      <c r="T89" s="28"/>
      <c r="U89" s="28"/>
      <c r="V89" s="28"/>
      <c r="W89" s="28"/>
    </row>
    <row r="90" spans="1:23" ht="15">
      <c r="A90" s="28"/>
      <c r="B90" s="28"/>
      <c r="C90" s="28"/>
      <c r="D90" s="28"/>
      <c r="E90" s="28"/>
      <c r="F90" s="28"/>
      <c r="G90" s="28"/>
      <c r="H90" s="28"/>
      <c r="I90" s="28"/>
      <c r="J90" s="28"/>
      <c r="K90" s="28"/>
      <c r="L90" s="28"/>
      <c r="M90" s="28"/>
      <c r="N90" s="28"/>
      <c r="O90" s="28"/>
      <c r="P90" s="28"/>
      <c r="Q90" s="28"/>
      <c r="R90" s="28"/>
      <c r="S90" s="28"/>
      <c r="T90" s="28"/>
      <c r="U90" s="28"/>
      <c r="V90" s="28"/>
      <c r="W90" s="28"/>
    </row>
    <row r="91" spans="1:23" ht="15">
      <c r="A91" s="28"/>
      <c r="B91" s="28"/>
      <c r="C91" s="28"/>
      <c r="D91" s="28"/>
      <c r="E91" s="28"/>
      <c r="F91" s="28"/>
      <c r="G91" s="28"/>
      <c r="H91" s="28"/>
      <c r="I91" s="28"/>
      <c r="J91" s="28"/>
      <c r="K91" s="28"/>
      <c r="L91" s="28"/>
      <c r="M91" s="28"/>
      <c r="N91" s="28"/>
      <c r="O91" s="28"/>
      <c r="P91" s="28"/>
      <c r="Q91" s="28"/>
      <c r="R91" s="28"/>
      <c r="S91" s="28"/>
      <c r="T91" s="28"/>
      <c r="U91" s="28"/>
      <c r="V91" s="28"/>
      <c r="W91" s="28"/>
    </row>
    <row r="92" spans="1:23" ht="15">
      <c r="A92" s="28"/>
      <c r="B92" s="28"/>
      <c r="C92" s="28"/>
      <c r="D92" s="28"/>
      <c r="E92" s="28"/>
      <c r="F92" s="28"/>
      <c r="G92" s="28"/>
      <c r="H92" s="28"/>
      <c r="I92" s="28"/>
      <c r="J92" s="28"/>
      <c r="K92" s="28"/>
      <c r="L92" s="28"/>
      <c r="M92" s="28"/>
      <c r="N92" s="28"/>
      <c r="O92" s="28"/>
      <c r="P92" s="28"/>
      <c r="Q92" s="28"/>
      <c r="R92" s="28"/>
      <c r="S92" s="28"/>
      <c r="T92" s="28"/>
      <c r="U92" s="28"/>
      <c r="V92" s="28"/>
      <c r="W92" s="28"/>
    </row>
    <row r="93" spans="1:23" ht="15">
      <c r="A93" s="28"/>
      <c r="B93" s="28"/>
      <c r="C93" s="28"/>
      <c r="D93" s="28"/>
      <c r="E93" s="28"/>
      <c r="F93" s="28"/>
      <c r="G93" s="28"/>
      <c r="H93" s="28"/>
      <c r="I93" s="28"/>
      <c r="J93" s="28"/>
      <c r="K93" s="28"/>
      <c r="L93" s="28"/>
      <c r="M93" s="28"/>
      <c r="N93" s="28"/>
      <c r="O93" s="28"/>
      <c r="P93" s="28"/>
      <c r="Q93" s="28"/>
      <c r="R93" s="28"/>
      <c r="S93" s="28"/>
      <c r="T93" s="28"/>
      <c r="U93" s="28"/>
      <c r="V93" s="28"/>
      <c r="W93" s="28"/>
    </row>
    <row r="94" spans="1:23" ht="15">
      <c r="A94" s="28"/>
      <c r="B94" s="28"/>
      <c r="C94" s="28"/>
      <c r="D94" s="28"/>
      <c r="E94" s="28"/>
      <c r="F94" s="28"/>
      <c r="G94" s="28"/>
      <c r="H94" s="28"/>
      <c r="I94" s="28"/>
      <c r="J94" s="28"/>
      <c r="K94" s="28"/>
      <c r="L94" s="28"/>
      <c r="M94" s="28"/>
      <c r="N94" s="28"/>
      <c r="O94" s="28"/>
      <c r="P94" s="28"/>
      <c r="Q94" s="28"/>
      <c r="R94" s="28"/>
      <c r="S94" s="28"/>
      <c r="T94" s="28"/>
      <c r="U94" s="28"/>
      <c r="V94" s="28"/>
      <c r="W94" s="28"/>
    </row>
    <row r="95" spans="1:23" ht="15">
      <c r="A95" s="28"/>
      <c r="B95" s="28"/>
      <c r="C95" s="28"/>
      <c r="D95" s="28"/>
      <c r="E95" s="28"/>
      <c r="F95" s="28"/>
      <c r="G95" s="28"/>
      <c r="H95" s="28"/>
      <c r="I95" s="28"/>
      <c r="J95" s="28"/>
      <c r="K95" s="28"/>
      <c r="L95" s="28"/>
      <c r="M95" s="28"/>
      <c r="N95" s="28"/>
      <c r="O95" s="28"/>
      <c r="P95" s="28"/>
      <c r="Q95" s="28"/>
      <c r="R95" s="28"/>
      <c r="S95" s="28"/>
      <c r="T95" s="28"/>
      <c r="U95" s="28"/>
      <c r="V95" s="28"/>
      <c r="W95" s="28"/>
    </row>
    <row r="96" spans="1:23" ht="15">
      <c r="A96" s="28"/>
      <c r="B96" s="28"/>
      <c r="C96" s="28"/>
      <c r="D96" s="28"/>
      <c r="E96" s="28"/>
      <c r="F96" s="28"/>
      <c r="G96" s="28"/>
      <c r="H96" s="28"/>
      <c r="I96" s="28"/>
      <c r="J96" s="28"/>
      <c r="K96" s="28"/>
      <c r="L96" s="28"/>
      <c r="M96" s="28"/>
      <c r="N96" s="28"/>
      <c r="O96" s="28"/>
      <c r="P96" s="28"/>
      <c r="Q96" s="28"/>
      <c r="R96" s="28"/>
      <c r="S96" s="28"/>
      <c r="T96" s="28"/>
      <c r="U96" s="28"/>
      <c r="V96" s="28"/>
      <c r="W96" s="28"/>
    </row>
    <row r="97" spans="1:23" ht="15">
      <c r="A97" s="28"/>
      <c r="B97" s="28"/>
      <c r="C97" s="28"/>
      <c r="D97" s="28"/>
      <c r="E97" s="28"/>
      <c r="F97" s="28"/>
      <c r="G97" s="28"/>
      <c r="H97" s="28"/>
      <c r="I97" s="28"/>
      <c r="J97" s="28"/>
      <c r="K97" s="28"/>
      <c r="L97" s="28"/>
      <c r="M97" s="28"/>
      <c r="N97" s="28"/>
      <c r="O97" s="28"/>
      <c r="P97" s="28"/>
      <c r="Q97" s="28"/>
      <c r="R97" s="28"/>
      <c r="S97" s="28"/>
      <c r="T97" s="28"/>
      <c r="U97" s="28"/>
      <c r="V97" s="28"/>
      <c r="W97" s="28"/>
    </row>
    <row r="98" spans="1:23" ht="15">
      <c r="A98" s="28"/>
      <c r="B98" s="28"/>
      <c r="C98" s="28"/>
      <c r="D98" s="28"/>
      <c r="E98" s="28"/>
      <c r="F98" s="28"/>
      <c r="G98" s="28"/>
      <c r="H98" s="28"/>
      <c r="I98" s="28"/>
      <c r="J98" s="28"/>
      <c r="K98" s="28"/>
      <c r="L98" s="28"/>
      <c r="M98" s="28"/>
      <c r="N98" s="28"/>
      <c r="O98" s="28"/>
      <c r="P98" s="28"/>
      <c r="Q98" s="28"/>
      <c r="R98" s="28"/>
      <c r="S98" s="28"/>
      <c r="T98" s="28"/>
      <c r="U98" s="28"/>
      <c r="V98" s="28"/>
      <c r="W98" s="28"/>
    </row>
    <row r="99" spans="1:23" ht="15">
      <c r="A99" s="28"/>
      <c r="B99" s="28"/>
      <c r="C99" s="28"/>
      <c r="D99" s="28"/>
      <c r="E99" s="28"/>
      <c r="F99" s="28"/>
      <c r="G99" s="28"/>
      <c r="H99" s="28"/>
      <c r="I99" s="28"/>
      <c r="J99" s="28"/>
      <c r="K99" s="28"/>
      <c r="L99" s="28"/>
      <c r="M99" s="28"/>
      <c r="N99" s="28"/>
      <c r="O99" s="28"/>
      <c r="P99" s="28"/>
      <c r="Q99" s="28"/>
      <c r="R99" s="28"/>
      <c r="S99" s="28"/>
      <c r="T99" s="28"/>
      <c r="U99" s="28"/>
      <c r="V99" s="28"/>
      <c r="W99" s="28"/>
    </row>
    <row r="100" spans="1:23" ht="15">
      <c r="A100" s="28"/>
      <c r="B100" s="28"/>
      <c r="C100" s="28"/>
      <c r="D100" s="28"/>
      <c r="E100" s="28"/>
      <c r="F100" s="28"/>
      <c r="G100" s="28"/>
      <c r="H100" s="28"/>
      <c r="I100" s="28"/>
      <c r="J100" s="28"/>
      <c r="K100" s="28"/>
      <c r="L100" s="28"/>
      <c r="M100" s="28"/>
      <c r="N100" s="28"/>
      <c r="O100" s="28"/>
      <c r="P100" s="28"/>
      <c r="Q100" s="28"/>
      <c r="R100" s="28"/>
      <c r="S100" s="28"/>
      <c r="T100" s="28"/>
      <c r="U100" s="28"/>
      <c r="V100" s="28"/>
      <c r="W100" s="28"/>
    </row>
    <row r="101" spans="1:23" ht="15">
      <c r="A101" s="28"/>
      <c r="B101" s="28"/>
      <c r="C101" s="28"/>
      <c r="D101" s="28"/>
      <c r="E101" s="28"/>
      <c r="F101" s="28"/>
      <c r="G101" s="28"/>
      <c r="H101" s="28"/>
      <c r="I101" s="28"/>
      <c r="J101" s="28"/>
      <c r="K101" s="28"/>
      <c r="L101" s="28"/>
      <c r="M101" s="28"/>
      <c r="N101" s="28"/>
      <c r="O101" s="28"/>
      <c r="P101" s="28"/>
      <c r="Q101" s="28"/>
      <c r="R101" s="28"/>
      <c r="S101" s="28"/>
      <c r="T101" s="28"/>
      <c r="U101" s="28"/>
      <c r="V101" s="28"/>
      <c r="W101" s="28"/>
    </row>
    <row r="102" spans="1:23" ht="15">
      <c r="A102" s="28"/>
      <c r="B102" s="28"/>
      <c r="C102" s="28"/>
      <c r="D102" s="28"/>
      <c r="E102" s="28"/>
      <c r="F102" s="28"/>
      <c r="G102" s="28"/>
      <c r="H102" s="28"/>
      <c r="I102" s="28"/>
      <c r="J102" s="28"/>
      <c r="K102" s="28"/>
      <c r="L102" s="28"/>
      <c r="M102" s="28"/>
      <c r="N102" s="28"/>
      <c r="O102" s="28"/>
      <c r="P102" s="28"/>
      <c r="Q102" s="28"/>
      <c r="R102" s="28"/>
      <c r="S102" s="28"/>
      <c r="T102" s="28"/>
      <c r="U102" s="28"/>
      <c r="V102" s="28"/>
      <c r="W102" s="28"/>
    </row>
    <row r="103" spans="1:23" ht="15">
      <c r="A103" s="28"/>
      <c r="B103" s="28"/>
      <c r="C103" s="28"/>
      <c r="D103" s="28"/>
      <c r="E103" s="28"/>
      <c r="F103" s="28"/>
      <c r="G103" s="28"/>
      <c r="H103" s="28"/>
      <c r="I103" s="28"/>
      <c r="J103" s="28"/>
      <c r="K103" s="28"/>
      <c r="L103" s="28"/>
      <c r="M103" s="28"/>
      <c r="N103" s="28"/>
      <c r="O103" s="28"/>
      <c r="P103" s="28"/>
      <c r="Q103" s="28"/>
      <c r="R103" s="28"/>
      <c r="S103" s="28"/>
      <c r="T103" s="28"/>
      <c r="U103" s="28"/>
      <c r="V103" s="28"/>
      <c r="W103" s="28"/>
    </row>
    <row r="104" spans="1:23" ht="15">
      <c r="A104" s="28"/>
      <c r="B104" s="28"/>
      <c r="C104" s="28"/>
      <c r="D104" s="28"/>
      <c r="E104" s="28"/>
      <c r="F104" s="28"/>
      <c r="G104" s="28"/>
      <c r="H104" s="28"/>
      <c r="I104" s="28"/>
      <c r="J104" s="28"/>
      <c r="K104" s="28"/>
      <c r="L104" s="28"/>
      <c r="M104" s="28"/>
      <c r="N104" s="28"/>
      <c r="O104" s="28"/>
      <c r="P104" s="28"/>
      <c r="Q104" s="28"/>
      <c r="R104" s="28"/>
      <c r="S104" s="28"/>
      <c r="T104" s="28"/>
      <c r="U104" s="28"/>
      <c r="V104" s="28"/>
      <c r="W104" s="28"/>
    </row>
    <row r="105" spans="1:23" ht="15">
      <c r="A105" s="28"/>
      <c r="B105" s="28"/>
      <c r="C105" s="28"/>
      <c r="D105" s="28"/>
      <c r="E105" s="28"/>
      <c r="F105" s="28"/>
      <c r="G105" s="28"/>
      <c r="H105" s="28"/>
      <c r="I105" s="28"/>
      <c r="J105" s="28"/>
      <c r="K105" s="28"/>
      <c r="L105" s="28"/>
      <c r="M105" s="28"/>
      <c r="N105" s="28"/>
      <c r="O105" s="28"/>
      <c r="P105" s="28"/>
      <c r="Q105" s="28"/>
      <c r="R105" s="28"/>
      <c r="S105" s="28"/>
      <c r="T105" s="28"/>
      <c r="U105" s="28"/>
      <c r="V105" s="28"/>
      <c r="W105" s="28"/>
    </row>
    <row r="106" spans="1:23" ht="15">
      <c r="A106" s="28"/>
      <c r="B106" s="28"/>
      <c r="C106" s="28"/>
      <c r="D106" s="28"/>
      <c r="E106" s="28"/>
      <c r="F106" s="28"/>
      <c r="G106" s="28"/>
      <c r="H106" s="28"/>
      <c r="I106" s="28"/>
      <c r="J106" s="28"/>
      <c r="K106" s="28"/>
      <c r="L106" s="28"/>
      <c r="M106" s="28"/>
      <c r="N106" s="28"/>
      <c r="O106" s="28"/>
      <c r="P106" s="28"/>
      <c r="Q106" s="28"/>
      <c r="R106" s="28"/>
      <c r="S106" s="28"/>
      <c r="T106" s="28"/>
      <c r="U106" s="28"/>
      <c r="V106" s="28"/>
      <c r="W106" s="28"/>
    </row>
    <row r="107" spans="1:23" ht="15">
      <c r="A107" s="28"/>
      <c r="B107" s="28"/>
      <c r="C107" s="28"/>
      <c r="D107" s="28"/>
      <c r="E107" s="28"/>
      <c r="F107" s="28"/>
      <c r="G107" s="28"/>
      <c r="H107" s="28"/>
      <c r="I107" s="28"/>
      <c r="J107" s="28"/>
      <c r="K107" s="28"/>
      <c r="L107" s="28"/>
      <c r="M107" s="28"/>
      <c r="N107" s="28"/>
      <c r="O107" s="28"/>
      <c r="P107" s="28"/>
      <c r="Q107" s="28"/>
      <c r="R107" s="28"/>
      <c r="S107" s="28"/>
      <c r="T107" s="28"/>
      <c r="U107" s="28"/>
      <c r="V107" s="28"/>
      <c r="W107" s="28"/>
    </row>
    <row r="108" spans="1:23" ht="15">
      <c r="A108" s="28"/>
      <c r="B108" s="28"/>
      <c r="C108" s="28"/>
      <c r="D108" s="28"/>
      <c r="E108" s="28"/>
      <c r="F108" s="28"/>
      <c r="G108" s="28"/>
      <c r="H108" s="28"/>
      <c r="I108" s="28"/>
      <c r="J108" s="28"/>
      <c r="K108" s="28"/>
      <c r="L108" s="28"/>
      <c r="M108" s="28"/>
      <c r="N108" s="28"/>
      <c r="O108" s="28"/>
      <c r="P108" s="28"/>
      <c r="Q108" s="28"/>
      <c r="R108" s="28"/>
      <c r="S108" s="28"/>
      <c r="T108" s="28"/>
      <c r="U108" s="28"/>
      <c r="V108" s="28"/>
      <c r="W108" s="28"/>
    </row>
    <row r="109" spans="1:23" ht="15">
      <c r="A109" s="28"/>
      <c r="B109" s="28"/>
      <c r="C109" s="28"/>
      <c r="D109" s="28"/>
      <c r="E109" s="28"/>
      <c r="F109" s="28"/>
      <c r="G109" s="28"/>
      <c r="H109" s="28"/>
      <c r="I109" s="28"/>
      <c r="J109" s="28"/>
      <c r="K109" s="28"/>
      <c r="L109" s="28"/>
      <c r="M109" s="28"/>
      <c r="N109" s="28"/>
      <c r="O109" s="28"/>
      <c r="P109" s="28"/>
      <c r="Q109" s="28"/>
      <c r="R109" s="28"/>
      <c r="S109" s="28"/>
      <c r="T109" s="28"/>
      <c r="U109" s="28"/>
      <c r="V109" s="28"/>
      <c r="W109" s="28"/>
    </row>
    <row r="110" spans="1:23" ht="15">
      <c r="A110" s="28"/>
      <c r="B110" s="28"/>
      <c r="C110" s="28"/>
      <c r="D110" s="28"/>
      <c r="E110" s="28"/>
      <c r="F110" s="28"/>
      <c r="G110" s="28"/>
      <c r="H110" s="28"/>
      <c r="I110" s="28"/>
      <c r="J110" s="28"/>
      <c r="K110" s="28"/>
      <c r="L110" s="28"/>
      <c r="M110" s="28"/>
      <c r="N110" s="28"/>
      <c r="O110" s="28"/>
      <c r="P110" s="28"/>
      <c r="Q110" s="28"/>
      <c r="R110" s="28"/>
      <c r="S110" s="28"/>
      <c r="T110" s="28"/>
      <c r="U110" s="28"/>
      <c r="V110" s="28"/>
      <c r="W110" s="28"/>
    </row>
    <row r="111" spans="1:23" ht="15">
      <c r="A111" s="28"/>
      <c r="B111" s="28"/>
      <c r="C111" s="28"/>
      <c r="D111" s="28"/>
      <c r="E111" s="28"/>
      <c r="F111" s="28"/>
      <c r="G111" s="28"/>
      <c r="H111" s="28"/>
      <c r="I111" s="28"/>
      <c r="J111" s="28"/>
      <c r="K111" s="28"/>
      <c r="L111" s="28"/>
      <c r="M111" s="28"/>
      <c r="N111" s="28"/>
      <c r="O111" s="28"/>
      <c r="P111" s="28"/>
      <c r="Q111" s="28"/>
      <c r="R111" s="28"/>
      <c r="S111" s="28"/>
      <c r="T111" s="28"/>
      <c r="U111" s="28"/>
      <c r="V111" s="28"/>
      <c r="W111" s="28"/>
    </row>
    <row r="112" spans="1:23" ht="15">
      <c r="A112" s="28"/>
      <c r="B112" s="28"/>
      <c r="C112" s="28"/>
      <c r="D112" s="28"/>
      <c r="E112" s="28"/>
      <c r="F112" s="28"/>
      <c r="G112" s="28"/>
      <c r="H112" s="28"/>
      <c r="I112" s="28"/>
      <c r="J112" s="28"/>
      <c r="K112" s="28"/>
      <c r="L112" s="28"/>
      <c r="M112" s="28"/>
      <c r="N112" s="28"/>
      <c r="O112" s="28"/>
      <c r="P112" s="28"/>
      <c r="Q112" s="28"/>
      <c r="R112" s="28"/>
      <c r="S112" s="28"/>
      <c r="T112" s="28"/>
      <c r="U112" s="28"/>
      <c r="V112" s="28"/>
      <c r="W112" s="28"/>
    </row>
    <row r="113" spans="1:23" ht="15">
      <c r="A113" s="28"/>
      <c r="B113" s="28"/>
      <c r="C113" s="28"/>
      <c r="D113" s="28"/>
      <c r="E113" s="28"/>
      <c r="F113" s="28"/>
      <c r="G113" s="28"/>
      <c r="H113" s="28"/>
      <c r="I113" s="28"/>
      <c r="J113" s="28"/>
      <c r="K113" s="28"/>
      <c r="L113" s="28"/>
      <c r="M113" s="28"/>
      <c r="N113" s="28"/>
      <c r="O113" s="28"/>
      <c r="P113" s="28"/>
      <c r="Q113" s="28"/>
      <c r="R113" s="28"/>
      <c r="S113" s="28"/>
      <c r="T113" s="28"/>
      <c r="U113" s="28"/>
      <c r="V113" s="28"/>
      <c r="W113" s="28"/>
    </row>
    <row r="114" spans="1:23" ht="15">
      <c r="A114" s="28"/>
      <c r="B114" s="28"/>
      <c r="C114" s="28"/>
      <c r="D114" s="28"/>
      <c r="E114" s="28"/>
      <c r="F114" s="28"/>
      <c r="G114" s="28"/>
      <c r="H114" s="28"/>
      <c r="I114" s="28"/>
      <c r="J114" s="28"/>
      <c r="K114" s="28"/>
      <c r="L114" s="28"/>
      <c r="M114" s="28"/>
      <c r="N114" s="28"/>
      <c r="O114" s="28"/>
      <c r="P114" s="28"/>
      <c r="Q114" s="28"/>
      <c r="R114" s="28"/>
      <c r="S114" s="28"/>
      <c r="T114" s="28"/>
      <c r="U114" s="28"/>
      <c r="V114" s="28"/>
      <c r="W114" s="28"/>
    </row>
    <row r="115" spans="1:23" ht="15">
      <c r="A115" s="28"/>
      <c r="B115" s="28"/>
      <c r="C115" s="28"/>
      <c r="D115" s="28"/>
      <c r="E115" s="28"/>
      <c r="F115" s="28"/>
      <c r="G115" s="28"/>
      <c r="H115" s="28"/>
      <c r="I115" s="28"/>
      <c r="J115" s="28"/>
      <c r="K115" s="28"/>
      <c r="L115" s="28"/>
      <c r="M115" s="28"/>
      <c r="N115" s="28"/>
      <c r="O115" s="28"/>
      <c r="P115" s="28"/>
      <c r="Q115" s="28"/>
      <c r="R115" s="28"/>
      <c r="S115" s="28"/>
      <c r="T115" s="28"/>
      <c r="U115" s="28"/>
      <c r="V115" s="28"/>
      <c r="W115" s="28"/>
    </row>
    <row r="116" spans="1:23" ht="15">
      <c r="A116" s="28"/>
      <c r="B116" s="28"/>
      <c r="C116" s="28"/>
      <c r="D116" s="28"/>
      <c r="E116" s="28"/>
      <c r="F116" s="28"/>
      <c r="G116" s="28"/>
      <c r="H116" s="28"/>
      <c r="I116" s="28"/>
      <c r="J116" s="28"/>
      <c r="K116" s="28"/>
      <c r="L116" s="28"/>
      <c r="M116" s="28"/>
      <c r="N116" s="28"/>
      <c r="O116" s="28"/>
      <c r="P116" s="28"/>
      <c r="Q116" s="28"/>
      <c r="R116" s="28"/>
      <c r="S116" s="28"/>
      <c r="T116" s="28"/>
      <c r="U116" s="28"/>
      <c r="V116" s="28"/>
      <c r="W116" s="28"/>
    </row>
    <row r="117" spans="1:23" ht="15">
      <c r="A117" s="28"/>
      <c r="B117" s="28"/>
      <c r="C117" s="28"/>
      <c r="D117" s="28"/>
      <c r="E117" s="28"/>
      <c r="F117" s="28"/>
      <c r="G117" s="28"/>
      <c r="H117" s="28"/>
      <c r="I117" s="28"/>
      <c r="J117" s="28"/>
      <c r="K117" s="28"/>
      <c r="L117" s="28"/>
      <c r="M117" s="28"/>
      <c r="N117" s="28"/>
      <c r="O117" s="28"/>
      <c r="P117" s="28"/>
      <c r="Q117" s="28"/>
      <c r="R117" s="28"/>
      <c r="S117" s="28"/>
      <c r="T117" s="28"/>
      <c r="U117" s="28"/>
      <c r="V117" s="28"/>
      <c r="W117" s="28"/>
    </row>
    <row r="118" spans="1:23" ht="15">
      <c r="A118" s="28"/>
      <c r="B118" s="28"/>
      <c r="C118" s="28"/>
      <c r="D118" s="28"/>
      <c r="E118" s="28"/>
      <c r="F118" s="28"/>
      <c r="G118" s="28"/>
      <c r="H118" s="28"/>
      <c r="I118" s="28"/>
      <c r="J118" s="28"/>
      <c r="K118" s="28"/>
      <c r="L118" s="28"/>
      <c r="M118" s="28"/>
      <c r="N118" s="28"/>
      <c r="O118" s="28"/>
      <c r="P118" s="28"/>
      <c r="Q118" s="28"/>
      <c r="R118" s="28"/>
      <c r="S118" s="28"/>
      <c r="T118" s="28"/>
      <c r="U118" s="28"/>
      <c r="V118" s="28"/>
      <c r="W118" s="28"/>
    </row>
    <row r="119" spans="1:23" ht="15">
      <c r="A119" s="28"/>
      <c r="B119" s="28"/>
      <c r="C119" s="28"/>
      <c r="D119" s="28"/>
      <c r="E119" s="28"/>
      <c r="F119" s="28"/>
      <c r="G119" s="28"/>
      <c r="H119" s="28"/>
      <c r="I119" s="28"/>
      <c r="J119" s="28"/>
      <c r="K119" s="28"/>
      <c r="L119" s="28"/>
      <c r="M119" s="28"/>
      <c r="N119" s="28"/>
      <c r="O119" s="28"/>
      <c r="P119" s="28"/>
      <c r="Q119" s="28"/>
      <c r="R119" s="28"/>
      <c r="S119" s="28"/>
      <c r="T119" s="28"/>
      <c r="U119" s="28"/>
      <c r="V119" s="28"/>
      <c r="W119" s="28"/>
    </row>
    <row r="120" spans="1:23" ht="15">
      <c r="A120" s="28"/>
      <c r="B120" s="28"/>
      <c r="C120" s="28"/>
      <c r="D120" s="28"/>
      <c r="E120" s="28"/>
      <c r="F120" s="28"/>
      <c r="G120" s="28"/>
      <c r="H120" s="28"/>
      <c r="I120" s="28"/>
      <c r="J120" s="28"/>
      <c r="K120" s="28"/>
      <c r="L120" s="28"/>
      <c r="M120" s="28"/>
      <c r="N120" s="28"/>
      <c r="O120" s="28"/>
      <c r="P120" s="28"/>
      <c r="Q120" s="28"/>
      <c r="R120" s="28"/>
      <c r="S120" s="28"/>
      <c r="T120" s="28"/>
      <c r="U120" s="28"/>
      <c r="V120" s="28"/>
      <c r="W120" s="28"/>
    </row>
    <row r="121" spans="1:23" ht="15">
      <c r="A121" s="28"/>
      <c r="B121" s="28"/>
      <c r="C121" s="28"/>
      <c r="D121" s="28"/>
      <c r="E121" s="28"/>
      <c r="F121" s="28"/>
      <c r="G121" s="28"/>
      <c r="H121" s="28"/>
      <c r="I121" s="28"/>
      <c r="J121" s="28"/>
      <c r="K121" s="28"/>
      <c r="L121" s="28"/>
      <c r="M121" s="28"/>
      <c r="N121" s="28"/>
      <c r="O121" s="28"/>
      <c r="P121" s="28"/>
      <c r="Q121" s="28"/>
      <c r="R121" s="28"/>
      <c r="S121" s="28"/>
      <c r="T121" s="28"/>
      <c r="U121" s="28"/>
      <c r="V121" s="28"/>
      <c r="W121" s="28"/>
    </row>
    <row r="122" spans="1:23" ht="15">
      <c r="A122" s="28"/>
      <c r="B122" s="28"/>
      <c r="C122" s="28"/>
      <c r="D122" s="28"/>
      <c r="E122" s="28"/>
      <c r="F122" s="28"/>
      <c r="G122" s="28"/>
      <c r="H122" s="28"/>
      <c r="I122" s="28"/>
      <c r="J122" s="28"/>
      <c r="K122" s="28"/>
      <c r="L122" s="28"/>
      <c r="M122" s="28"/>
      <c r="N122" s="28"/>
      <c r="O122" s="28"/>
      <c r="P122" s="28"/>
      <c r="Q122" s="28"/>
      <c r="R122" s="28"/>
      <c r="S122" s="28"/>
      <c r="T122" s="28"/>
      <c r="U122" s="28"/>
      <c r="V122" s="28"/>
      <c r="W122" s="28"/>
    </row>
    <row r="123" spans="1:23" ht="15">
      <c r="A123" s="28"/>
      <c r="B123" s="28"/>
      <c r="C123" s="28"/>
      <c r="D123" s="28"/>
      <c r="E123" s="28"/>
      <c r="F123" s="28"/>
      <c r="G123" s="28"/>
      <c r="H123" s="28"/>
      <c r="I123" s="28"/>
      <c r="J123" s="28"/>
      <c r="K123" s="28"/>
      <c r="L123" s="28"/>
      <c r="M123" s="28"/>
      <c r="N123" s="28"/>
      <c r="O123" s="28"/>
      <c r="P123" s="28"/>
      <c r="Q123" s="28"/>
      <c r="R123" s="28"/>
      <c r="S123" s="28"/>
      <c r="T123" s="28"/>
      <c r="U123" s="28"/>
      <c r="V123" s="28"/>
      <c r="W123" s="28"/>
    </row>
    <row r="124" spans="1:23" ht="15">
      <c r="A124" s="28"/>
      <c r="B124" s="28"/>
      <c r="C124" s="28"/>
      <c r="D124" s="28"/>
      <c r="E124" s="28"/>
      <c r="F124" s="28"/>
      <c r="G124" s="28"/>
      <c r="H124" s="28"/>
      <c r="I124" s="28"/>
      <c r="J124" s="28"/>
      <c r="K124" s="28"/>
      <c r="L124" s="28"/>
      <c r="M124" s="28"/>
      <c r="N124" s="28"/>
      <c r="O124" s="28"/>
      <c r="P124" s="28"/>
      <c r="Q124" s="28"/>
      <c r="R124" s="28"/>
      <c r="S124" s="28"/>
      <c r="T124" s="28"/>
      <c r="U124" s="28"/>
      <c r="V124" s="28"/>
      <c r="W124" s="28"/>
    </row>
    <row r="125" spans="1:23" ht="15">
      <c r="A125" s="28"/>
      <c r="B125" s="28"/>
      <c r="C125" s="28"/>
      <c r="D125" s="28"/>
      <c r="E125" s="28"/>
      <c r="F125" s="28"/>
      <c r="G125" s="28"/>
      <c r="H125" s="28"/>
      <c r="I125" s="28"/>
      <c r="J125" s="28"/>
      <c r="K125" s="28"/>
      <c r="L125" s="28"/>
      <c r="M125" s="28"/>
      <c r="N125" s="28"/>
      <c r="O125" s="28"/>
      <c r="P125" s="28"/>
      <c r="Q125" s="28"/>
      <c r="R125" s="28"/>
      <c r="S125" s="28"/>
      <c r="T125" s="28"/>
      <c r="U125" s="28"/>
      <c r="V125" s="28"/>
      <c r="W125" s="28"/>
    </row>
    <row r="126" spans="1:23" ht="15">
      <c r="A126" s="28"/>
      <c r="B126" s="28"/>
      <c r="C126" s="28"/>
      <c r="D126" s="28"/>
      <c r="E126" s="28"/>
      <c r="F126" s="28"/>
      <c r="G126" s="28"/>
      <c r="H126" s="28"/>
      <c r="I126" s="28"/>
      <c r="J126" s="28"/>
      <c r="K126" s="28"/>
      <c r="L126" s="28"/>
      <c r="M126" s="28"/>
      <c r="N126" s="28"/>
      <c r="O126" s="28"/>
      <c r="P126" s="28"/>
      <c r="Q126" s="28"/>
      <c r="R126" s="28"/>
      <c r="S126" s="28"/>
      <c r="T126" s="28"/>
      <c r="U126" s="28"/>
      <c r="V126" s="28"/>
      <c r="W126" s="28"/>
    </row>
    <row r="127" spans="1:23" ht="15">
      <c r="A127" s="28"/>
      <c r="B127" s="28"/>
      <c r="C127" s="28"/>
      <c r="D127" s="28"/>
      <c r="E127" s="28"/>
      <c r="F127" s="28"/>
      <c r="G127" s="28"/>
      <c r="H127" s="28"/>
      <c r="I127" s="28"/>
      <c r="J127" s="28"/>
      <c r="K127" s="28"/>
      <c r="L127" s="28"/>
      <c r="M127" s="28"/>
      <c r="N127" s="28"/>
      <c r="O127" s="28"/>
      <c r="P127" s="28"/>
      <c r="Q127" s="28"/>
      <c r="R127" s="28"/>
      <c r="S127" s="28"/>
      <c r="T127" s="28"/>
      <c r="U127" s="28"/>
      <c r="V127" s="28"/>
      <c r="W127" s="28"/>
    </row>
    <row r="128" spans="1:23" ht="15">
      <c r="A128" s="28"/>
      <c r="B128" s="28"/>
      <c r="C128" s="28"/>
      <c r="D128" s="28"/>
      <c r="E128" s="28"/>
      <c r="F128" s="28"/>
      <c r="G128" s="28"/>
      <c r="H128" s="28"/>
      <c r="I128" s="28"/>
      <c r="J128" s="28"/>
      <c r="K128" s="28"/>
      <c r="L128" s="28"/>
      <c r="M128" s="28"/>
      <c r="N128" s="28"/>
      <c r="O128" s="28"/>
      <c r="P128" s="28"/>
      <c r="Q128" s="28"/>
      <c r="R128" s="28"/>
      <c r="S128" s="28"/>
      <c r="T128" s="28"/>
      <c r="U128" s="28"/>
      <c r="V128" s="28"/>
      <c r="W128" s="28"/>
    </row>
    <row r="129" spans="1:23" ht="15">
      <c r="A129" s="28"/>
      <c r="B129" s="28"/>
      <c r="C129" s="28"/>
      <c r="D129" s="28"/>
      <c r="E129" s="28"/>
      <c r="F129" s="28"/>
      <c r="G129" s="28"/>
      <c r="H129" s="28"/>
      <c r="I129" s="28"/>
      <c r="J129" s="28"/>
      <c r="K129" s="28"/>
      <c r="L129" s="28"/>
      <c r="M129" s="28"/>
      <c r="N129" s="28"/>
      <c r="O129" s="28"/>
      <c r="P129" s="28"/>
      <c r="Q129" s="28"/>
      <c r="R129" s="28"/>
      <c r="S129" s="28"/>
      <c r="T129" s="28"/>
      <c r="U129" s="28"/>
      <c r="V129" s="28"/>
      <c r="W129" s="28"/>
    </row>
    <row r="130" spans="1:23" ht="15">
      <c r="A130" s="28"/>
      <c r="B130" s="28"/>
      <c r="C130" s="28"/>
      <c r="D130" s="28"/>
      <c r="E130" s="28"/>
      <c r="F130" s="28"/>
      <c r="G130" s="28"/>
      <c r="H130" s="28"/>
      <c r="I130" s="28"/>
      <c r="J130" s="28"/>
      <c r="K130" s="28"/>
      <c r="L130" s="28"/>
      <c r="M130" s="28"/>
      <c r="N130" s="28"/>
      <c r="O130" s="28"/>
      <c r="P130" s="28"/>
      <c r="Q130" s="28"/>
      <c r="R130" s="28"/>
      <c r="S130" s="28"/>
      <c r="T130" s="28"/>
      <c r="U130" s="28"/>
      <c r="V130" s="28"/>
      <c r="W130" s="28"/>
    </row>
    <row r="131" spans="1:23" ht="15">
      <c r="A131" s="28"/>
      <c r="B131" s="28"/>
      <c r="C131" s="28"/>
      <c r="D131" s="28"/>
      <c r="E131" s="28"/>
      <c r="F131" s="28"/>
      <c r="G131" s="28"/>
      <c r="H131" s="28"/>
      <c r="I131" s="28"/>
      <c r="J131" s="28"/>
      <c r="K131" s="28"/>
      <c r="L131" s="28"/>
      <c r="M131" s="28"/>
      <c r="N131" s="28"/>
      <c r="O131" s="28"/>
      <c r="P131" s="28"/>
      <c r="Q131" s="28"/>
      <c r="R131" s="28"/>
      <c r="S131" s="28"/>
      <c r="T131" s="28"/>
      <c r="U131" s="28"/>
      <c r="V131" s="28"/>
      <c r="W131" s="28"/>
    </row>
    <row r="132" spans="1:23" ht="15">
      <c r="A132" s="28"/>
      <c r="B132" s="28"/>
      <c r="C132" s="28"/>
      <c r="D132" s="28"/>
      <c r="E132" s="28"/>
      <c r="F132" s="28"/>
      <c r="G132" s="28"/>
      <c r="H132" s="28"/>
      <c r="I132" s="28"/>
      <c r="J132" s="28"/>
      <c r="K132" s="28"/>
      <c r="L132" s="28"/>
      <c r="M132" s="28"/>
      <c r="N132" s="28"/>
      <c r="O132" s="28"/>
      <c r="P132" s="28"/>
      <c r="Q132" s="28"/>
      <c r="R132" s="28"/>
      <c r="S132" s="28"/>
      <c r="T132" s="28"/>
      <c r="U132" s="28"/>
      <c r="V132" s="28"/>
      <c r="W132" s="28"/>
    </row>
    <row r="133" spans="1:23" ht="15">
      <c r="A133" s="28"/>
      <c r="B133" s="28"/>
      <c r="C133" s="28"/>
      <c r="D133" s="28"/>
      <c r="E133" s="28"/>
      <c r="F133" s="28"/>
      <c r="G133" s="28"/>
      <c r="H133" s="28"/>
      <c r="I133" s="28"/>
      <c r="J133" s="28"/>
      <c r="K133" s="28"/>
      <c r="L133" s="28"/>
      <c r="M133" s="28"/>
      <c r="N133" s="28"/>
      <c r="O133" s="28"/>
      <c r="P133" s="28"/>
      <c r="Q133" s="28"/>
      <c r="R133" s="28"/>
      <c r="S133" s="28"/>
      <c r="T133" s="28"/>
      <c r="U133" s="28"/>
      <c r="V133" s="28"/>
      <c r="W133" s="28"/>
    </row>
    <row r="134" spans="1:23" ht="15">
      <c r="A134" s="28"/>
      <c r="B134" s="28"/>
      <c r="C134" s="28"/>
      <c r="D134" s="28"/>
      <c r="E134" s="28"/>
      <c r="F134" s="28"/>
      <c r="G134" s="28"/>
      <c r="H134" s="28"/>
      <c r="I134" s="28"/>
      <c r="J134" s="28"/>
      <c r="K134" s="28"/>
      <c r="L134" s="28"/>
      <c r="M134" s="28"/>
      <c r="N134" s="28"/>
      <c r="O134" s="28"/>
      <c r="P134" s="28"/>
      <c r="Q134" s="28"/>
      <c r="R134" s="28"/>
      <c r="S134" s="28"/>
      <c r="T134" s="28"/>
      <c r="U134" s="28"/>
      <c r="V134" s="28"/>
      <c r="W134" s="28"/>
    </row>
    <row r="135" spans="1:23" ht="15">
      <c r="A135" s="28"/>
      <c r="B135" s="28"/>
      <c r="C135" s="28"/>
      <c r="D135" s="28"/>
      <c r="E135" s="28"/>
      <c r="F135" s="28"/>
      <c r="G135" s="28"/>
      <c r="H135" s="28"/>
      <c r="I135" s="28"/>
      <c r="J135" s="28"/>
      <c r="K135" s="28"/>
      <c r="L135" s="28"/>
      <c r="M135" s="28"/>
      <c r="N135" s="28"/>
      <c r="O135" s="28"/>
      <c r="P135" s="28"/>
      <c r="Q135" s="28"/>
      <c r="R135" s="28"/>
      <c r="S135" s="28"/>
      <c r="T135" s="28"/>
      <c r="U135" s="28"/>
      <c r="V135" s="28"/>
      <c r="W135" s="28"/>
    </row>
    <row r="136" spans="1:23" ht="15">
      <c r="A136" s="28"/>
      <c r="B136" s="28"/>
      <c r="C136" s="28"/>
      <c r="D136" s="28"/>
      <c r="E136" s="28"/>
      <c r="F136" s="28"/>
      <c r="G136" s="28"/>
      <c r="H136" s="28"/>
      <c r="I136" s="28"/>
      <c r="J136" s="28"/>
      <c r="K136" s="28"/>
      <c r="L136" s="28"/>
      <c r="M136" s="28"/>
      <c r="N136" s="28"/>
      <c r="O136" s="28"/>
      <c r="P136" s="28"/>
      <c r="Q136" s="28"/>
      <c r="R136" s="28"/>
      <c r="S136" s="28"/>
      <c r="T136" s="28"/>
      <c r="U136" s="28"/>
      <c r="V136" s="28"/>
      <c r="W136" s="28"/>
    </row>
    <row r="137" spans="1:23" ht="15">
      <c r="A137" s="28"/>
      <c r="B137" s="28"/>
      <c r="C137" s="28"/>
      <c r="D137" s="28"/>
      <c r="E137" s="28"/>
      <c r="F137" s="28"/>
      <c r="G137" s="28"/>
      <c r="H137" s="28"/>
      <c r="I137" s="28"/>
      <c r="J137" s="28"/>
      <c r="K137" s="28"/>
      <c r="L137" s="28"/>
      <c r="M137" s="28"/>
      <c r="N137" s="28"/>
      <c r="O137" s="28"/>
      <c r="P137" s="28"/>
      <c r="Q137" s="28"/>
      <c r="R137" s="28"/>
      <c r="S137" s="28"/>
      <c r="T137" s="28"/>
      <c r="U137" s="28"/>
      <c r="V137" s="28"/>
      <c r="W137" s="28"/>
    </row>
    <row r="138" spans="1:23" ht="15">
      <c r="A138" s="28"/>
      <c r="B138" s="28"/>
      <c r="C138" s="28"/>
      <c r="D138" s="28"/>
      <c r="E138" s="28"/>
      <c r="F138" s="28"/>
      <c r="G138" s="28"/>
      <c r="H138" s="28"/>
      <c r="I138" s="28"/>
      <c r="J138" s="28"/>
      <c r="K138" s="28"/>
      <c r="L138" s="28"/>
      <c r="M138" s="28"/>
      <c r="N138" s="28"/>
      <c r="O138" s="28"/>
      <c r="P138" s="28"/>
      <c r="Q138" s="28"/>
      <c r="R138" s="28"/>
      <c r="S138" s="28"/>
      <c r="T138" s="28"/>
      <c r="U138" s="28"/>
      <c r="V138" s="28"/>
      <c r="W138" s="28"/>
    </row>
    <row r="139" spans="1:23" ht="15">
      <c r="A139" s="28"/>
      <c r="B139" s="28"/>
      <c r="C139" s="28"/>
      <c r="D139" s="28"/>
      <c r="E139" s="28"/>
      <c r="F139" s="28"/>
      <c r="G139" s="28"/>
      <c r="H139" s="28"/>
      <c r="I139" s="28"/>
      <c r="J139" s="28"/>
      <c r="K139" s="28"/>
      <c r="L139" s="28"/>
      <c r="M139" s="28"/>
      <c r="N139" s="28"/>
      <c r="O139" s="28"/>
      <c r="P139" s="28"/>
      <c r="Q139" s="28"/>
      <c r="R139" s="28"/>
      <c r="S139" s="28"/>
      <c r="T139" s="28"/>
      <c r="U139" s="28"/>
      <c r="V139" s="28"/>
      <c r="W139" s="28"/>
    </row>
    <row r="140" spans="1:23" ht="15">
      <c r="A140" s="28"/>
      <c r="B140" s="28"/>
      <c r="C140" s="28"/>
      <c r="D140" s="28"/>
      <c r="E140" s="28"/>
      <c r="F140" s="28"/>
      <c r="G140" s="28"/>
      <c r="H140" s="28"/>
      <c r="I140" s="28"/>
      <c r="J140" s="28"/>
      <c r="K140" s="28"/>
      <c r="L140" s="28"/>
      <c r="M140" s="28"/>
      <c r="N140" s="28"/>
      <c r="O140" s="28"/>
      <c r="P140" s="28"/>
      <c r="Q140" s="28"/>
      <c r="R140" s="28"/>
      <c r="S140" s="28"/>
      <c r="T140" s="28"/>
      <c r="U140" s="28"/>
      <c r="V140" s="28"/>
      <c r="W140" s="28"/>
    </row>
    <row r="141" spans="1:23" ht="15">
      <c r="A141" s="28"/>
      <c r="B141" s="28"/>
      <c r="C141" s="28"/>
      <c r="D141" s="28"/>
      <c r="E141" s="28"/>
      <c r="F141" s="28"/>
      <c r="G141" s="28"/>
      <c r="H141" s="28"/>
      <c r="I141" s="28"/>
      <c r="J141" s="28"/>
      <c r="K141" s="28"/>
      <c r="L141" s="28"/>
      <c r="M141" s="28"/>
      <c r="N141" s="28"/>
      <c r="O141" s="28"/>
      <c r="P141" s="28"/>
      <c r="Q141" s="28"/>
      <c r="R141" s="28"/>
      <c r="S141" s="28"/>
      <c r="T141" s="28"/>
      <c r="U141" s="28"/>
      <c r="V141" s="28"/>
      <c r="W141" s="28"/>
    </row>
    <row r="142" spans="1:23" ht="15">
      <c r="A142" s="28"/>
      <c r="B142" s="28"/>
      <c r="C142" s="28"/>
      <c r="D142" s="28"/>
      <c r="E142" s="28"/>
      <c r="F142" s="28"/>
      <c r="G142" s="28"/>
      <c r="H142" s="28"/>
      <c r="I142" s="28"/>
      <c r="J142" s="28"/>
      <c r="K142" s="28"/>
      <c r="L142" s="28"/>
      <c r="M142" s="28"/>
      <c r="N142" s="28"/>
      <c r="O142" s="28"/>
      <c r="P142" s="28"/>
      <c r="Q142" s="28"/>
      <c r="R142" s="28"/>
      <c r="S142" s="28"/>
      <c r="T142" s="28"/>
      <c r="U142" s="28"/>
      <c r="V142" s="28"/>
      <c r="W142" s="28"/>
    </row>
    <row r="143" spans="1:23" ht="15">
      <c r="A143" s="28"/>
      <c r="B143" s="28"/>
      <c r="C143" s="28"/>
      <c r="D143" s="28"/>
      <c r="E143" s="28"/>
      <c r="F143" s="28"/>
      <c r="G143" s="28"/>
      <c r="H143" s="28"/>
      <c r="I143" s="28"/>
      <c r="J143" s="28"/>
      <c r="K143" s="28"/>
      <c r="L143" s="28"/>
      <c r="M143" s="28"/>
      <c r="N143" s="28"/>
      <c r="O143" s="28"/>
      <c r="P143" s="28"/>
      <c r="Q143" s="28"/>
      <c r="R143" s="28"/>
      <c r="S143" s="28"/>
      <c r="T143" s="28"/>
      <c r="U143" s="28"/>
      <c r="V143" s="28"/>
      <c r="W143" s="28"/>
    </row>
    <row r="144" spans="1:23" ht="15">
      <c r="A144" s="28"/>
      <c r="B144" s="28"/>
      <c r="C144" s="28"/>
      <c r="D144" s="28"/>
      <c r="E144" s="28"/>
      <c r="F144" s="28"/>
      <c r="G144" s="28"/>
      <c r="H144" s="28"/>
      <c r="I144" s="28"/>
      <c r="J144" s="28"/>
      <c r="K144" s="28"/>
      <c r="L144" s="28"/>
      <c r="M144" s="28"/>
      <c r="N144" s="28"/>
      <c r="O144" s="28"/>
      <c r="P144" s="28"/>
      <c r="Q144" s="28"/>
      <c r="R144" s="28"/>
      <c r="S144" s="28"/>
      <c r="T144" s="28"/>
      <c r="U144" s="28"/>
      <c r="V144" s="28"/>
      <c r="W144" s="28"/>
    </row>
    <row r="145" spans="1:23" ht="15">
      <c r="A145" s="28"/>
      <c r="B145" s="28"/>
      <c r="C145" s="28"/>
      <c r="D145" s="28"/>
      <c r="E145" s="28"/>
      <c r="F145" s="28"/>
      <c r="G145" s="28"/>
      <c r="H145" s="28"/>
      <c r="I145" s="28"/>
      <c r="J145" s="28"/>
      <c r="K145" s="28"/>
      <c r="L145" s="28"/>
      <c r="M145" s="28"/>
      <c r="N145" s="28"/>
      <c r="O145" s="28"/>
      <c r="P145" s="28"/>
      <c r="Q145" s="28"/>
      <c r="R145" s="28"/>
      <c r="S145" s="28"/>
      <c r="T145" s="28"/>
      <c r="U145" s="28"/>
      <c r="V145" s="28"/>
      <c r="W145" s="28"/>
    </row>
    <row r="146" spans="1:23" ht="15">
      <c r="A146" s="28"/>
      <c r="B146" s="28"/>
      <c r="C146" s="28"/>
      <c r="D146" s="28"/>
      <c r="E146" s="28"/>
      <c r="F146" s="28"/>
      <c r="G146" s="28"/>
      <c r="H146" s="28"/>
      <c r="I146" s="28"/>
      <c r="J146" s="28"/>
      <c r="K146" s="28"/>
      <c r="L146" s="28"/>
      <c r="M146" s="28"/>
      <c r="N146" s="28"/>
      <c r="O146" s="28"/>
      <c r="P146" s="28"/>
      <c r="Q146" s="28"/>
      <c r="R146" s="28"/>
      <c r="S146" s="28"/>
      <c r="T146" s="28"/>
      <c r="U146" s="28"/>
      <c r="V146" s="28"/>
      <c r="W146" s="28"/>
    </row>
    <row r="147" spans="1:23" ht="15">
      <c r="A147" s="28"/>
      <c r="B147" s="28"/>
      <c r="C147" s="28"/>
      <c r="D147" s="28"/>
      <c r="E147" s="28"/>
      <c r="F147" s="28"/>
      <c r="G147" s="28"/>
      <c r="H147" s="28"/>
      <c r="I147" s="28"/>
      <c r="J147" s="28"/>
      <c r="K147" s="28"/>
      <c r="L147" s="28"/>
      <c r="M147" s="28"/>
      <c r="N147" s="28"/>
      <c r="O147" s="28"/>
      <c r="P147" s="28"/>
      <c r="Q147" s="28"/>
      <c r="R147" s="28"/>
      <c r="S147" s="28"/>
      <c r="T147" s="28"/>
      <c r="U147" s="28"/>
      <c r="V147" s="28"/>
      <c r="W147" s="28"/>
    </row>
    <row r="148" spans="1:23" ht="15">
      <c r="A148" s="28"/>
      <c r="B148" s="28"/>
      <c r="C148" s="28"/>
      <c r="D148" s="28"/>
      <c r="E148" s="28"/>
      <c r="F148" s="28"/>
      <c r="G148" s="28"/>
      <c r="H148" s="28"/>
      <c r="I148" s="28"/>
      <c r="J148" s="28"/>
      <c r="K148" s="28"/>
      <c r="L148" s="28"/>
      <c r="M148" s="28"/>
      <c r="N148" s="28"/>
      <c r="O148" s="28"/>
      <c r="P148" s="28"/>
      <c r="Q148" s="28"/>
      <c r="R148" s="28"/>
      <c r="S148" s="28"/>
      <c r="T148" s="28"/>
      <c r="U148" s="28"/>
      <c r="V148" s="28"/>
      <c r="W148" s="28"/>
    </row>
    <row r="149" spans="1:23" ht="15">
      <c r="A149" s="28"/>
      <c r="B149" s="28"/>
      <c r="C149" s="28"/>
      <c r="D149" s="28"/>
      <c r="E149" s="28"/>
      <c r="F149" s="28"/>
      <c r="G149" s="28"/>
      <c r="H149" s="28"/>
      <c r="I149" s="28"/>
      <c r="J149" s="28"/>
      <c r="K149" s="28"/>
      <c r="L149" s="28"/>
      <c r="M149" s="28"/>
      <c r="N149" s="28"/>
      <c r="O149" s="28"/>
      <c r="P149" s="28"/>
      <c r="Q149" s="28"/>
      <c r="R149" s="28"/>
      <c r="S149" s="28"/>
      <c r="T149" s="28"/>
      <c r="U149" s="28"/>
      <c r="V149" s="28"/>
      <c r="W149" s="28"/>
    </row>
    <row r="150" spans="1:23" ht="15">
      <c r="A150" s="28"/>
      <c r="B150" s="28"/>
      <c r="C150" s="28"/>
      <c r="D150" s="28"/>
      <c r="E150" s="28"/>
      <c r="F150" s="28"/>
      <c r="G150" s="28"/>
      <c r="H150" s="28"/>
      <c r="I150" s="28"/>
      <c r="J150" s="28"/>
      <c r="K150" s="28"/>
      <c r="L150" s="28"/>
      <c r="M150" s="28"/>
      <c r="N150" s="28"/>
      <c r="O150" s="28"/>
      <c r="P150" s="28"/>
      <c r="Q150" s="28"/>
      <c r="R150" s="28"/>
      <c r="S150" s="28"/>
      <c r="T150" s="28"/>
      <c r="U150" s="28"/>
      <c r="V150" s="28"/>
      <c r="W150" s="28"/>
    </row>
    <row r="151" spans="1:23" ht="15">
      <c r="A151" s="28"/>
      <c r="B151" s="28"/>
      <c r="C151" s="28"/>
      <c r="D151" s="28"/>
      <c r="E151" s="28"/>
      <c r="F151" s="28"/>
      <c r="G151" s="28"/>
      <c r="H151" s="28"/>
      <c r="I151" s="28"/>
      <c r="J151" s="28"/>
      <c r="K151" s="28"/>
      <c r="L151" s="28"/>
      <c r="M151" s="28"/>
      <c r="N151" s="28"/>
      <c r="O151" s="28"/>
      <c r="P151" s="28"/>
      <c r="Q151" s="28"/>
      <c r="R151" s="28"/>
      <c r="S151" s="28"/>
      <c r="T151" s="28"/>
      <c r="U151" s="28"/>
      <c r="V151" s="28"/>
      <c r="W151" s="28"/>
    </row>
    <row r="152" spans="1:23" ht="15">
      <c r="A152" s="28"/>
      <c r="B152" s="28"/>
      <c r="C152" s="28"/>
      <c r="D152" s="28"/>
      <c r="E152" s="28"/>
      <c r="F152" s="28"/>
      <c r="G152" s="28"/>
      <c r="H152" s="28"/>
      <c r="I152" s="28"/>
      <c r="J152" s="28"/>
      <c r="K152" s="28"/>
      <c r="L152" s="28"/>
      <c r="M152" s="28"/>
      <c r="N152" s="28"/>
      <c r="O152" s="28"/>
      <c r="P152" s="28"/>
      <c r="Q152" s="28"/>
      <c r="R152" s="28"/>
      <c r="S152" s="28"/>
      <c r="T152" s="28"/>
      <c r="U152" s="28"/>
      <c r="V152" s="28"/>
      <c r="W152" s="28"/>
    </row>
    <row r="153" spans="1:23" ht="15">
      <c r="A153" s="28"/>
      <c r="B153" s="28"/>
      <c r="C153" s="28"/>
      <c r="D153" s="28"/>
      <c r="E153" s="28"/>
      <c r="F153" s="28"/>
      <c r="G153" s="28"/>
      <c r="H153" s="28"/>
      <c r="I153" s="28"/>
      <c r="J153" s="28"/>
      <c r="K153" s="28"/>
      <c r="L153" s="28"/>
      <c r="M153" s="28"/>
      <c r="N153" s="28"/>
      <c r="O153" s="28"/>
      <c r="P153" s="28"/>
      <c r="Q153" s="28"/>
      <c r="R153" s="28"/>
      <c r="S153" s="28"/>
      <c r="T153" s="28"/>
      <c r="U153" s="28"/>
      <c r="V153" s="28"/>
      <c r="W153" s="28"/>
    </row>
    <row r="154" spans="1:23" ht="15">
      <c r="A154" s="28"/>
      <c r="B154" s="28"/>
      <c r="C154" s="28"/>
      <c r="D154" s="28"/>
      <c r="E154" s="28"/>
      <c r="F154" s="28"/>
      <c r="G154" s="28"/>
      <c r="H154" s="28"/>
      <c r="I154" s="28"/>
      <c r="J154" s="28"/>
      <c r="K154" s="28"/>
      <c r="L154" s="28"/>
      <c r="M154" s="28"/>
      <c r="N154" s="28"/>
      <c r="O154" s="28"/>
      <c r="P154" s="28"/>
      <c r="Q154" s="28"/>
      <c r="R154" s="28"/>
      <c r="S154" s="28"/>
      <c r="T154" s="28"/>
      <c r="U154" s="28"/>
      <c r="V154" s="28"/>
      <c r="W154" s="28"/>
    </row>
    <row r="155" spans="1:23" ht="15">
      <c r="A155" s="28"/>
      <c r="B155" s="28"/>
      <c r="C155" s="28"/>
      <c r="D155" s="28"/>
      <c r="E155" s="28"/>
      <c r="F155" s="28"/>
      <c r="G155" s="28"/>
      <c r="H155" s="28"/>
      <c r="I155" s="28"/>
      <c r="J155" s="28"/>
      <c r="K155" s="28"/>
      <c r="L155" s="28"/>
      <c r="M155" s="28"/>
      <c r="N155" s="28"/>
      <c r="O155" s="28"/>
      <c r="P155" s="28"/>
      <c r="Q155" s="28"/>
      <c r="R155" s="28"/>
      <c r="S155" s="28"/>
      <c r="T155" s="28"/>
      <c r="U155" s="28"/>
      <c r="V155" s="28"/>
      <c r="W155" s="28"/>
    </row>
    <row r="156" spans="1:23" ht="15">
      <c r="A156" s="28"/>
      <c r="B156" s="28"/>
      <c r="C156" s="28"/>
      <c r="D156" s="28"/>
      <c r="E156" s="28"/>
      <c r="F156" s="28"/>
      <c r="G156" s="28"/>
      <c r="H156" s="28"/>
      <c r="I156" s="28"/>
      <c r="J156" s="28"/>
      <c r="K156" s="28"/>
      <c r="L156" s="28"/>
      <c r="M156" s="28"/>
      <c r="N156" s="28"/>
      <c r="O156" s="28"/>
      <c r="P156" s="28"/>
      <c r="Q156" s="28"/>
      <c r="R156" s="28"/>
      <c r="S156" s="28"/>
      <c r="T156" s="28"/>
      <c r="U156" s="28"/>
      <c r="V156" s="28"/>
      <c r="W156" s="28"/>
    </row>
    <row r="157" spans="1:23" ht="15">
      <c r="A157" s="28"/>
      <c r="B157" s="28"/>
      <c r="C157" s="28"/>
      <c r="D157" s="28"/>
      <c r="E157" s="28"/>
      <c r="F157" s="28"/>
      <c r="G157" s="28"/>
      <c r="H157" s="28"/>
      <c r="I157" s="28"/>
      <c r="J157" s="28"/>
      <c r="K157" s="28"/>
      <c r="L157" s="28"/>
      <c r="M157" s="28"/>
      <c r="N157" s="28"/>
      <c r="O157" s="28"/>
      <c r="P157" s="28"/>
      <c r="Q157" s="28"/>
      <c r="R157" s="28"/>
      <c r="S157" s="28"/>
      <c r="T157" s="28"/>
      <c r="U157" s="28"/>
      <c r="V157" s="28"/>
      <c r="W157" s="28"/>
    </row>
    <row r="158" spans="1:23" ht="15">
      <c r="A158" s="28"/>
      <c r="B158" s="28"/>
      <c r="C158" s="28"/>
      <c r="D158" s="28"/>
      <c r="E158" s="28"/>
      <c r="F158" s="28"/>
      <c r="G158" s="28"/>
      <c r="H158" s="28"/>
      <c r="I158" s="28"/>
      <c r="J158" s="28"/>
      <c r="K158" s="28"/>
      <c r="L158" s="28"/>
      <c r="M158" s="28"/>
      <c r="N158" s="28"/>
      <c r="O158" s="28"/>
      <c r="P158" s="28"/>
      <c r="Q158" s="28"/>
      <c r="R158" s="28"/>
      <c r="S158" s="28"/>
      <c r="T158" s="28"/>
      <c r="U158" s="28"/>
      <c r="V158" s="28"/>
      <c r="W158" s="28"/>
    </row>
    <row r="159" spans="1:23" ht="15">
      <c r="A159" s="28"/>
      <c r="B159" s="28"/>
      <c r="C159" s="28"/>
      <c r="D159" s="28"/>
      <c r="E159" s="28"/>
      <c r="F159" s="28"/>
      <c r="G159" s="28"/>
      <c r="H159" s="28"/>
      <c r="I159" s="28"/>
      <c r="J159" s="28"/>
      <c r="K159" s="28"/>
      <c r="L159" s="28"/>
      <c r="M159" s="28"/>
      <c r="N159" s="28"/>
      <c r="O159" s="28"/>
      <c r="P159" s="28"/>
      <c r="Q159" s="28"/>
      <c r="R159" s="28"/>
      <c r="S159" s="28"/>
      <c r="T159" s="28"/>
      <c r="U159" s="28"/>
      <c r="V159" s="28"/>
      <c r="W159" s="28"/>
    </row>
    <row r="160" spans="1:23" ht="15">
      <c r="A160" s="28"/>
      <c r="B160" s="28"/>
      <c r="C160" s="28"/>
      <c r="D160" s="28"/>
      <c r="E160" s="28"/>
      <c r="F160" s="28"/>
      <c r="G160" s="28"/>
      <c r="H160" s="28"/>
      <c r="I160" s="28"/>
      <c r="J160" s="28"/>
      <c r="K160" s="28"/>
      <c r="L160" s="28"/>
      <c r="M160" s="28"/>
      <c r="N160" s="28"/>
      <c r="O160" s="28"/>
      <c r="P160" s="28"/>
      <c r="Q160" s="28"/>
      <c r="R160" s="28"/>
      <c r="S160" s="28"/>
      <c r="T160" s="28"/>
      <c r="U160" s="28"/>
      <c r="V160" s="28"/>
      <c r="W160" s="28"/>
    </row>
    <row r="161" spans="1:23" ht="15">
      <c r="A161" s="28"/>
      <c r="B161" s="28"/>
      <c r="C161" s="28"/>
      <c r="D161" s="28"/>
      <c r="E161" s="28"/>
      <c r="F161" s="28"/>
      <c r="G161" s="28"/>
      <c r="H161" s="28"/>
      <c r="I161" s="28"/>
      <c r="J161" s="28"/>
      <c r="K161" s="28"/>
      <c r="L161" s="28"/>
      <c r="M161" s="28"/>
      <c r="N161" s="28"/>
      <c r="O161" s="28"/>
      <c r="P161" s="28"/>
      <c r="Q161" s="28"/>
      <c r="R161" s="28"/>
      <c r="S161" s="28"/>
      <c r="T161" s="28"/>
      <c r="U161" s="28"/>
      <c r="V161" s="28"/>
      <c r="W161" s="28"/>
    </row>
    <row r="162" spans="1:23" ht="15">
      <c r="A162" s="28"/>
      <c r="B162" s="28"/>
      <c r="C162" s="28"/>
      <c r="D162" s="28"/>
      <c r="E162" s="28"/>
      <c r="F162" s="28"/>
      <c r="G162" s="28"/>
      <c r="H162" s="28"/>
      <c r="I162" s="28"/>
      <c r="J162" s="28"/>
      <c r="K162" s="28"/>
      <c r="L162" s="28"/>
      <c r="M162" s="28"/>
      <c r="N162" s="28"/>
      <c r="O162" s="28"/>
      <c r="P162" s="28"/>
      <c r="Q162" s="28"/>
      <c r="R162" s="28"/>
      <c r="S162" s="28"/>
      <c r="T162" s="28"/>
      <c r="U162" s="28"/>
      <c r="V162" s="28"/>
      <c r="W162" s="28"/>
    </row>
    <row r="163" spans="1:23" ht="15">
      <c r="A163" s="28"/>
      <c r="B163" s="28"/>
      <c r="C163" s="28"/>
      <c r="D163" s="28"/>
      <c r="E163" s="28"/>
      <c r="F163" s="28"/>
      <c r="G163" s="28"/>
      <c r="H163" s="28"/>
      <c r="I163" s="28"/>
      <c r="J163" s="28"/>
      <c r="K163" s="28"/>
      <c r="L163" s="28"/>
      <c r="M163" s="28"/>
      <c r="N163" s="28"/>
      <c r="O163" s="28"/>
      <c r="P163" s="28"/>
      <c r="Q163" s="28"/>
      <c r="R163" s="28"/>
      <c r="S163" s="28"/>
      <c r="T163" s="28"/>
      <c r="U163" s="28"/>
      <c r="V163" s="28"/>
      <c r="W163" s="28"/>
    </row>
    <row r="164" spans="1:23" ht="15">
      <c r="A164" s="28"/>
      <c r="B164" s="28"/>
      <c r="C164" s="28"/>
      <c r="D164" s="28"/>
      <c r="E164" s="28"/>
      <c r="F164" s="28"/>
      <c r="G164" s="28"/>
      <c r="H164" s="28"/>
      <c r="I164" s="28"/>
      <c r="J164" s="28"/>
      <c r="K164" s="28"/>
      <c r="L164" s="28"/>
      <c r="M164" s="28"/>
      <c r="N164" s="28"/>
      <c r="O164" s="28"/>
      <c r="P164" s="28"/>
      <c r="Q164" s="28"/>
      <c r="R164" s="28"/>
      <c r="S164" s="28"/>
      <c r="T164" s="28"/>
      <c r="U164" s="28"/>
      <c r="V164" s="28"/>
      <c r="W164" s="28"/>
    </row>
    <row r="165" spans="1:23" ht="15">
      <c r="A165" s="28"/>
      <c r="B165" s="28"/>
      <c r="C165" s="28"/>
      <c r="D165" s="28"/>
      <c r="E165" s="28"/>
      <c r="F165" s="28"/>
      <c r="G165" s="28"/>
      <c r="H165" s="28"/>
      <c r="I165" s="28"/>
      <c r="J165" s="28"/>
      <c r="K165" s="28"/>
      <c r="L165" s="28"/>
      <c r="M165" s="28"/>
      <c r="N165" s="28"/>
      <c r="O165" s="28"/>
      <c r="P165" s="28"/>
      <c r="Q165" s="28"/>
      <c r="R165" s="28"/>
      <c r="S165" s="28"/>
      <c r="T165" s="28"/>
      <c r="U165" s="28"/>
      <c r="V165" s="28"/>
      <c r="W165" s="28"/>
    </row>
    <row r="166" spans="1:23" ht="15">
      <c r="A166" s="28"/>
      <c r="B166" s="28"/>
      <c r="C166" s="28"/>
      <c r="D166" s="28"/>
      <c r="E166" s="28"/>
      <c r="F166" s="28"/>
      <c r="G166" s="28"/>
      <c r="H166" s="28"/>
      <c r="I166" s="28"/>
      <c r="J166" s="28"/>
      <c r="K166" s="28"/>
      <c r="L166" s="28"/>
      <c r="M166" s="28"/>
      <c r="N166" s="28"/>
      <c r="O166" s="28"/>
      <c r="P166" s="28"/>
      <c r="Q166" s="28"/>
      <c r="R166" s="28"/>
      <c r="S166" s="28"/>
      <c r="T166" s="28"/>
      <c r="U166" s="28"/>
      <c r="V166" s="28"/>
      <c r="W166" s="28"/>
    </row>
    <row r="167" spans="1:23" ht="15">
      <c r="A167" s="28"/>
      <c r="B167" s="28"/>
      <c r="C167" s="28"/>
      <c r="D167" s="28"/>
      <c r="E167" s="28"/>
      <c r="F167" s="28"/>
      <c r="G167" s="28"/>
      <c r="H167" s="28"/>
      <c r="I167" s="28"/>
      <c r="J167" s="28"/>
      <c r="K167" s="28"/>
      <c r="L167" s="28"/>
      <c r="M167" s="28"/>
      <c r="N167" s="28"/>
      <c r="O167" s="28"/>
      <c r="P167" s="28"/>
      <c r="Q167" s="28"/>
      <c r="R167" s="28"/>
      <c r="S167" s="28"/>
      <c r="T167" s="28"/>
      <c r="U167" s="28"/>
      <c r="V167" s="28"/>
      <c r="W167" s="28"/>
    </row>
    <row r="168" spans="1:23" ht="15">
      <c r="A168" s="28"/>
      <c r="B168" s="28"/>
      <c r="C168" s="28"/>
      <c r="D168" s="28"/>
      <c r="E168" s="28"/>
      <c r="F168" s="28"/>
      <c r="G168" s="28"/>
      <c r="H168" s="28"/>
      <c r="I168" s="28"/>
      <c r="J168" s="28"/>
      <c r="K168" s="28"/>
      <c r="L168" s="28"/>
      <c r="M168" s="28"/>
      <c r="N168" s="28"/>
      <c r="O168" s="28"/>
      <c r="P168" s="28"/>
      <c r="Q168" s="28"/>
      <c r="R168" s="28"/>
      <c r="S168" s="28"/>
      <c r="T168" s="28"/>
      <c r="U168" s="28"/>
      <c r="V168" s="28"/>
      <c r="W168" s="28"/>
    </row>
    <row r="169" spans="1:23" ht="15">
      <c r="A169" s="28"/>
      <c r="B169" s="28"/>
      <c r="C169" s="28"/>
      <c r="D169" s="28"/>
      <c r="E169" s="28"/>
      <c r="F169" s="28"/>
      <c r="G169" s="28"/>
      <c r="H169" s="28"/>
      <c r="I169" s="28"/>
      <c r="J169" s="28"/>
      <c r="K169" s="28"/>
      <c r="L169" s="28"/>
      <c r="M169" s="28"/>
      <c r="N169" s="28"/>
      <c r="O169" s="28"/>
      <c r="P169" s="28"/>
      <c r="Q169" s="28"/>
      <c r="R169" s="28"/>
      <c r="S169" s="28"/>
      <c r="T169" s="28"/>
      <c r="U169" s="28"/>
      <c r="V169" s="28"/>
      <c r="W169" s="28"/>
    </row>
    <row r="170" spans="1:23" ht="15">
      <c r="A170" s="28"/>
      <c r="B170" s="28"/>
      <c r="C170" s="28"/>
      <c r="D170" s="28"/>
      <c r="E170" s="28"/>
      <c r="F170" s="28"/>
      <c r="G170" s="28"/>
      <c r="H170" s="28"/>
      <c r="I170" s="28"/>
      <c r="J170" s="28"/>
      <c r="K170" s="28"/>
      <c r="L170" s="28"/>
      <c r="M170" s="28"/>
      <c r="N170" s="28"/>
      <c r="O170" s="28"/>
      <c r="P170" s="28"/>
      <c r="Q170" s="28"/>
      <c r="R170" s="28"/>
      <c r="S170" s="28"/>
      <c r="T170" s="28"/>
      <c r="U170" s="28"/>
      <c r="V170" s="28"/>
      <c r="W170" s="28"/>
    </row>
    <row r="171" spans="1:23" ht="15">
      <c r="A171" s="28"/>
      <c r="B171" s="28"/>
      <c r="C171" s="28"/>
      <c r="D171" s="28"/>
      <c r="E171" s="28"/>
      <c r="F171" s="28"/>
      <c r="G171" s="28"/>
      <c r="H171" s="28"/>
      <c r="I171" s="28"/>
      <c r="J171" s="28"/>
      <c r="K171" s="28"/>
      <c r="L171" s="28"/>
      <c r="M171" s="28"/>
      <c r="N171" s="28"/>
      <c r="O171" s="28"/>
      <c r="P171" s="28"/>
      <c r="Q171" s="28"/>
      <c r="R171" s="28"/>
      <c r="S171" s="28"/>
      <c r="T171" s="28"/>
      <c r="U171" s="28"/>
      <c r="V171" s="28"/>
      <c r="W171" s="28"/>
    </row>
    <row r="172" spans="1:23" ht="15">
      <c r="A172" s="28"/>
      <c r="B172" s="28"/>
      <c r="C172" s="28"/>
      <c r="D172" s="28"/>
      <c r="E172" s="28"/>
      <c r="F172" s="28"/>
      <c r="G172" s="28"/>
      <c r="H172" s="28"/>
      <c r="I172" s="28"/>
      <c r="J172" s="28"/>
      <c r="K172" s="28"/>
      <c r="L172" s="28"/>
      <c r="M172" s="28"/>
      <c r="N172" s="28"/>
      <c r="O172" s="28"/>
      <c r="P172" s="28"/>
      <c r="Q172" s="28"/>
      <c r="R172" s="28"/>
      <c r="S172" s="28"/>
      <c r="T172" s="28"/>
      <c r="U172" s="28"/>
      <c r="V172" s="28"/>
      <c r="W172" s="28"/>
    </row>
    <row r="173" spans="1:23" ht="15">
      <c r="A173" s="28"/>
      <c r="B173" s="28"/>
      <c r="C173" s="28"/>
      <c r="D173" s="28"/>
      <c r="E173" s="28"/>
      <c r="F173" s="28"/>
      <c r="G173" s="28"/>
      <c r="H173" s="28"/>
      <c r="I173" s="28"/>
      <c r="J173" s="28"/>
      <c r="K173" s="28"/>
      <c r="L173" s="28"/>
      <c r="M173" s="28"/>
      <c r="N173" s="28"/>
      <c r="O173" s="28"/>
      <c r="P173" s="28"/>
      <c r="Q173" s="28"/>
      <c r="R173" s="28"/>
      <c r="S173" s="28"/>
      <c r="T173" s="28"/>
      <c r="U173" s="28"/>
      <c r="V173" s="28"/>
      <c r="W173" s="28"/>
    </row>
    <row r="174" spans="1:23" ht="15">
      <c r="A174" s="28"/>
      <c r="B174" s="28"/>
      <c r="C174" s="28"/>
      <c r="D174" s="28"/>
      <c r="E174" s="28"/>
      <c r="F174" s="28"/>
      <c r="G174" s="28"/>
      <c r="H174" s="28"/>
      <c r="I174" s="28"/>
      <c r="J174" s="28"/>
      <c r="K174" s="28"/>
      <c r="L174" s="28"/>
      <c r="M174" s="28"/>
      <c r="N174" s="28"/>
      <c r="O174" s="28"/>
      <c r="P174" s="28"/>
      <c r="Q174" s="28"/>
      <c r="R174" s="28"/>
      <c r="S174" s="28"/>
      <c r="T174" s="28"/>
      <c r="U174" s="28"/>
      <c r="V174" s="28"/>
      <c r="W174" s="28"/>
    </row>
    <row r="175" spans="1:23" ht="15">
      <c r="A175" s="28"/>
      <c r="B175" s="28"/>
      <c r="C175" s="28"/>
      <c r="D175" s="28"/>
      <c r="E175" s="28"/>
      <c r="F175" s="28"/>
      <c r="G175" s="28"/>
      <c r="H175" s="28"/>
      <c r="I175" s="28"/>
      <c r="J175" s="28"/>
      <c r="K175" s="28"/>
      <c r="L175" s="28"/>
      <c r="M175" s="28"/>
      <c r="N175" s="28"/>
      <c r="O175" s="28"/>
      <c r="P175" s="28"/>
      <c r="Q175" s="28"/>
      <c r="R175" s="28"/>
      <c r="S175" s="28"/>
      <c r="T175" s="28"/>
      <c r="U175" s="28"/>
      <c r="V175" s="28"/>
      <c r="W175" s="28"/>
    </row>
    <row r="176" spans="1:23" ht="15">
      <c r="A176" s="28"/>
      <c r="B176" s="28"/>
      <c r="C176" s="28"/>
      <c r="D176" s="28"/>
      <c r="E176" s="28"/>
      <c r="F176" s="28"/>
      <c r="G176" s="28"/>
      <c r="H176" s="28"/>
      <c r="I176" s="28"/>
      <c r="J176" s="28"/>
      <c r="K176" s="28"/>
      <c r="L176" s="28"/>
      <c r="M176" s="28"/>
      <c r="N176" s="28"/>
      <c r="O176" s="28"/>
      <c r="P176" s="28"/>
      <c r="Q176" s="28"/>
      <c r="R176" s="28"/>
      <c r="S176" s="28"/>
      <c r="T176" s="28"/>
      <c r="U176" s="28"/>
      <c r="V176" s="28"/>
      <c r="W176" s="28"/>
    </row>
    <row r="177" spans="1:23" ht="15">
      <c r="A177" s="28"/>
      <c r="B177" s="28"/>
      <c r="C177" s="28"/>
      <c r="D177" s="28"/>
      <c r="E177" s="28"/>
      <c r="F177" s="28"/>
      <c r="G177" s="28"/>
      <c r="H177" s="28"/>
      <c r="I177" s="28"/>
      <c r="J177" s="28"/>
      <c r="K177" s="28"/>
      <c r="L177" s="28"/>
      <c r="M177" s="28"/>
      <c r="N177" s="28"/>
      <c r="O177" s="28"/>
      <c r="P177" s="28"/>
      <c r="Q177" s="28"/>
      <c r="R177" s="28"/>
      <c r="S177" s="28"/>
      <c r="T177" s="28"/>
      <c r="U177" s="28"/>
      <c r="V177" s="28"/>
      <c r="W177" s="28"/>
    </row>
    <row r="178" spans="1:23" ht="15">
      <c r="A178" s="28"/>
      <c r="B178" s="28"/>
      <c r="C178" s="28"/>
      <c r="D178" s="28"/>
      <c r="E178" s="28"/>
      <c r="F178" s="28"/>
      <c r="G178" s="28"/>
      <c r="H178" s="28"/>
      <c r="I178" s="28"/>
      <c r="J178" s="28"/>
      <c r="K178" s="28"/>
      <c r="L178" s="28"/>
      <c r="M178" s="28"/>
      <c r="N178" s="28"/>
      <c r="O178" s="28"/>
      <c r="P178" s="28"/>
      <c r="Q178" s="28"/>
      <c r="R178" s="28"/>
      <c r="S178" s="28"/>
      <c r="T178" s="28"/>
      <c r="U178" s="28"/>
      <c r="V178" s="28"/>
      <c r="W178" s="28"/>
    </row>
    <row r="179" spans="1:23" ht="15">
      <c r="A179" s="28"/>
      <c r="B179" s="28"/>
      <c r="C179" s="28"/>
      <c r="D179" s="28"/>
      <c r="E179" s="28"/>
      <c r="F179" s="28"/>
      <c r="G179" s="28"/>
      <c r="H179" s="28"/>
      <c r="I179" s="28"/>
      <c r="J179" s="28"/>
      <c r="K179" s="28"/>
      <c r="L179" s="28"/>
      <c r="M179" s="28"/>
      <c r="N179" s="28"/>
      <c r="O179" s="28"/>
      <c r="P179" s="28"/>
      <c r="Q179" s="28"/>
      <c r="R179" s="28"/>
      <c r="S179" s="28"/>
      <c r="T179" s="28"/>
      <c r="U179" s="28"/>
      <c r="V179" s="28"/>
      <c r="W179" s="28"/>
    </row>
    <row r="180" spans="1:23" ht="15">
      <c r="A180" s="28"/>
      <c r="B180" s="28"/>
      <c r="C180" s="28"/>
      <c r="D180" s="28"/>
      <c r="E180" s="28"/>
      <c r="F180" s="28"/>
      <c r="G180" s="28"/>
      <c r="H180" s="28"/>
      <c r="I180" s="28"/>
      <c r="J180" s="28"/>
      <c r="K180" s="28"/>
      <c r="L180" s="28"/>
      <c r="M180" s="28"/>
      <c r="N180" s="28"/>
      <c r="O180" s="28"/>
      <c r="P180" s="28"/>
      <c r="Q180" s="28"/>
      <c r="R180" s="28"/>
      <c r="S180" s="28"/>
      <c r="T180" s="28"/>
      <c r="U180" s="28"/>
      <c r="V180" s="28"/>
      <c r="W180" s="28"/>
    </row>
    <row r="181" spans="1:23" ht="15">
      <c r="A181" s="28"/>
      <c r="B181" s="28"/>
      <c r="C181" s="28"/>
      <c r="D181" s="28"/>
      <c r="E181" s="28"/>
      <c r="F181" s="28"/>
      <c r="G181" s="28"/>
      <c r="H181" s="28"/>
      <c r="I181" s="28"/>
      <c r="J181" s="28"/>
      <c r="K181" s="28"/>
      <c r="L181" s="28"/>
      <c r="M181" s="28"/>
      <c r="N181" s="28"/>
      <c r="O181" s="28"/>
      <c r="P181" s="28"/>
      <c r="Q181" s="28"/>
      <c r="R181" s="28"/>
      <c r="S181" s="28"/>
      <c r="T181" s="28"/>
      <c r="U181" s="28"/>
      <c r="V181" s="28"/>
      <c r="W181" s="28"/>
    </row>
    <row r="182" spans="1:23" ht="15">
      <c r="A182" s="28"/>
      <c r="B182" s="28"/>
      <c r="C182" s="28"/>
      <c r="D182" s="28"/>
      <c r="E182" s="28"/>
      <c r="F182" s="28"/>
      <c r="G182" s="28"/>
      <c r="H182" s="28"/>
      <c r="I182" s="28"/>
      <c r="J182" s="28"/>
      <c r="K182" s="28"/>
      <c r="L182" s="28"/>
      <c r="M182" s="28"/>
      <c r="N182" s="28"/>
      <c r="O182" s="28"/>
      <c r="P182" s="28"/>
      <c r="Q182" s="28"/>
      <c r="R182" s="28"/>
      <c r="S182" s="28"/>
      <c r="T182" s="28"/>
      <c r="U182" s="28"/>
      <c r="V182" s="28"/>
      <c r="W182" s="28"/>
    </row>
    <row r="183" spans="1:23" ht="15">
      <c r="A183" s="28"/>
      <c r="B183" s="28"/>
      <c r="C183" s="28"/>
      <c r="D183" s="28"/>
      <c r="E183" s="28"/>
      <c r="F183" s="28"/>
      <c r="G183" s="28"/>
      <c r="H183" s="28"/>
      <c r="I183" s="28"/>
      <c r="J183" s="28"/>
      <c r="K183" s="28"/>
      <c r="L183" s="28"/>
      <c r="M183" s="28"/>
      <c r="N183" s="28"/>
      <c r="O183" s="28"/>
      <c r="P183" s="28"/>
      <c r="Q183" s="28"/>
      <c r="R183" s="28"/>
      <c r="S183" s="28"/>
      <c r="T183" s="28"/>
      <c r="U183" s="28"/>
      <c r="V183" s="28"/>
      <c r="W183" s="28"/>
    </row>
    <row r="184" spans="1:23" ht="15">
      <c r="A184" s="28"/>
      <c r="B184" s="28"/>
      <c r="C184" s="28"/>
      <c r="D184" s="28"/>
      <c r="E184" s="28"/>
      <c r="F184" s="28"/>
      <c r="G184" s="28"/>
      <c r="H184" s="28"/>
      <c r="I184" s="28"/>
      <c r="J184" s="28"/>
      <c r="K184" s="28"/>
      <c r="L184" s="28"/>
      <c r="M184" s="28"/>
      <c r="N184" s="28"/>
      <c r="O184" s="28"/>
      <c r="P184" s="28"/>
      <c r="Q184" s="28"/>
      <c r="R184" s="28"/>
      <c r="S184" s="28"/>
      <c r="T184" s="28"/>
      <c r="U184" s="28"/>
      <c r="V184" s="28"/>
      <c r="W184" s="28"/>
    </row>
    <row r="185" spans="1:23" ht="15">
      <c r="A185" s="28"/>
      <c r="B185" s="28"/>
      <c r="C185" s="28"/>
      <c r="D185" s="28"/>
      <c r="E185" s="28"/>
      <c r="F185" s="28"/>
      <c r="G185" s="28"/>
      <c r="H185" s="28"/>
      <c r="I185" s="28"/>
      <c r="J185" s="28"/>
      <c r="K185" s="28"/>
      <c r="L185" s="28"/>
      <c r="M185" s="28"/>
      <c r="N185" s="28"/>
      <c r="O185" s="28"/>
      <c r="P185" s="28"/>
      <c r="Q185" s="28"/>
      <c r="R185" s="28"/>
      <c r="S185" s="28"/>
      <c r="T185" s="28"/>
      <c r="U185" s="28"/>
      <c r="V185" s="28"/>
      <c r="W185" s="28"/>
    </row>
    <row r="186" spans="1:23" ht="15">
      <c r="A186" s="28"/>
      <c r="B186" s="28"/>
      <c r="C186" s="28"/>
      <c r="D186" s="28"/>
      <c r="E186" s="28"/>
      <c r="F186" s="28"/>
      <c r="G186" s="28"/>
      <c r="H186" s="28"/>
      <c r="I186" s="28"/>
      <c r="J186" s="28"/>
      <c r="K186" s="28"/>
      <c r="L186" s="28"/>
      <c r="M186" s="28"/>
      <c r="N186" s="28"/>
      <c r="O186" s="28"/>
      <c r="P186" s="28"/>
      <c r="Q186" s="28"/>
      <c r="R186" s="28"/>
      <c r="S186" s="28"/>
      <c r="T186" s="28"/>
      <c r="U186" s="28"/>
      <c r="V186" s="28"/>
      <c r="W186" s="28"/>
    </row>
    <row r="187" spans="1:23" ht="15">
      <c r="A187" s="28"/>
      <c r="B187" s="28"/>
      <c r="C187" s="28"/>
      <c r="D187" s="28"/>
      <c r="E187" s="28"/>
      <c r="F187" s="28"/>
      <c r="G187" s="28"/>
      <c r="H187" s="28"/>
      <c r="I187" s="28"/>
      <c r="J187" s="28"/>
      <c r="K187" s="28"/>
      <c r="L187" s="28"/>
      <c r="M187" s="28"/>
      <c r="N187" s="28"/>
      <c r="O187" s="28"/>
      <c r="P187" s="28"/>
      <c r="Q187" s="28"/>
      <c r="R187" s="28"/>
      <c r="S187" s="28"/>
      <c r="T187" s="28"/>
      <c r="U187" s="28"/>
      <c r="V187" s="28"/>
      <c r="W187" s="28"/>
    </row>
    <row r="188" spans="1:23" ht="15">
      <c r="A188" s="28"/>
      <c r="B188" s="28"/>
      <c r="C188" s="28"/>
      <c r="D188" s="28"/>
      <c r="E188" s="28"/>
      <c r="F188" s="28"/>
      <c r="G188" s="28"/>
      <c r="H188" s="28"/>
      <c r="I188" s="28"/>
      <c r="J188" s="28"/>
      <c r="K188" s="28"/>
      <c r="L188" s="28"/>
      <c r="M188" s="28"/>
      <c r="N188" s="28"/>
      <c r="O188" s="28"/>
      <c r="P188" s="28"/>
      <c r="Q188" s="28"/>
      <c r="R188" s="28"/>
      <c r="S188" s="28"/>
      <c r="T188" s="28"/>
      <c r="U188" s="28"/>
      <c r="V188" s="28"/>
      <c r="W188" s="28"/>
    </row>
    <row r="189" spans="1:23" ht="15">
      <c r="A189" s="28"/>
      <c r="B189" s="28"/>
      <c r="C189" s="28"/>
      <c r="D189" s="28"/>
      <c r="E189" s="28"/>
      <c r="F189" s="28"/>
      <c r="G189" s="28"/>
      <c r="H189" s="28"/>
      <c r="I189" s="28"/>
      <c r="J189" s="28"/>
      <c r="K189" s="28"/>
      <c r="L189" s="28"/>
      <c r="M189" s="28"/>
      <c r="N189" s="28"/>
      <c r="O189" s="28"/>
      <c r="P189" s="28"/>
      <c r="Q189" s="28"/>
      <c r="R189" s="28"/>
      <c r="S189" s="28"/>
      <c r="T189" s="28"/>
      <c r="U189" s="28"/>
      <c r="V189" s="28"/>
      <c r="W189" s="28"/>
    </row>
    <row r="190" spans="1:23" ht="15">
      <c r="A190" s="28"/>
      <c r="B190" s="28"/>
      <c r="C190" s="28"/>
      <c r="D190" s="28"/>
      <c r="E190" s="28"/>
      <c r="F190" s="28"/>
      <c r="G190" s="28"/>
      <c r="H190" s="28"/>
      <c r="I190" s="28"/>
      <c r="J190" s="28"/>
      <c r="K190" s="28"/>
      <c r="L190" s="28"/>
      <c r="M190" s="28"/>
      <c r="N190" s="28"/>
      <c r="O190" s="28"/>
      <c r="P190" s="28"/>
      <c r="Q190" s="28"/>
      <c r="R190" s="28"/>
      <c r="S190" s="28"/>
      <c r="T190" s="28"/>
      <c r="U190" s="28"/>
      <c r="V190" s="28"/>
      <c r="W190" s="28"/>
    </row>
    <row r="191" spans="1:23" ht="15">
      <c r="A191" s="28"/>
      <c r="B191" s="28"/>
      <c r="C191" s="28"/>
      <c r="D191" s="28"/>
      <c r="E191" s="28"/>
      <c r="F191" s="28"/>
      <c r="G191" s="28"/>
      <c r="H191" s="28"/>
      <c r="I191" s="28"/>
      <c r="J191" s="28"/>
      <c r="K191" s="28"/>
      <c r="L191" s="28"/>
      <c r="M191" s="28"/>
      <c r="N191" s="28"/>
      <c r="O191" s="28"/>
      <c r="P191" s="28"/>
      <c r="Q191" s="28"/>
      <c r="R191" s="28"/>
      <c r="S191" s="28"/>
      <c r="T191" s="28"/>
      <c r="U191" s="28"/>
      <c r="V191" s="28"/>
      <c r="W191" s="28"/>
    </row>
    <row r="192" spans="1:23" ht="15">
      <c r="A192" s="28"/>
      <c r="B192" s="28"/>
      <c r="C192" s="28"/>
      <c r="D192" s="28"/>
      <c r="E192" s="28"/>
      <c r="F192" s="28"/>
      <c r="G192" s="28"/>
      <c r="H192" s="28"/>
      <c r="I192" s="28"/>
      <c r="J192" s="28"/>
      <c r="K192" s="28"/>
      <c r="L192" s="28"/>
      <c r="M192" s="28"/>
      <c r="N192" s="28"/>
      <c r="O192" s="28"/>
      <c r="P192" s="28"/>
      <c r="Q192" s="28"/>
      <c r="R192" s="28"/>
      <c r="S192" s="28"/>
      <c r="T192" s="28"/>
      <c r="U192" s="28"/>
      <c r="V192" s="28"/>
      <c r="W192" s="28"/>
    </row>
    <row r="193" spans="1:23" ht="15">
      <c r="A193" s="28"/>
      <c r="B193" s="28"/>
      <c r="C193" s="28"/>
      <c r="D193" s="28"/>
      <c r="E193" s="28"/>
      <c r="F193" s="28"/>
      <c r="G193" s="28"/>
      <c r="H193" s="28"/>
      <c r="I193" s="28"/>
      <c r="J193" s="28"/>
      <c r="K193" s="28"/>
      <c r="L193" s="28"/>
      <c r="M193" s="28"/>
      <c r="N193" s="28"/>
      <c r="O193" s="28"/>
      <c r="P193" s="28"/>
      <c r="Q193" s="28"/>
      <c r="R193" s="28"/>
      <c r="S193" s="28"/>
      <c r="T193" s="28"/>
      <c r="U193" s="28"/>
      <c r="V193" s="28"/>
      <c r="W193" s="28"/>
    </row>
    <row r="194" spans="1:23" ht="15">
      <c r="A194" s="28"/>
      <c r="B194" s="28"/>
      <c r="C194" s="28"/>
      <c r="D194" s="28"/>
      <c r="E194" s="28"/>
      <c r="F194" s="28"/>
      <c r="G194" s="28"/>
      <c r="H194" s="28"/>
      <c r="I194" s="28"/>
      <c r="J194" s="28"/>
      <c r="K194" s="28"/>
      <c r="L194" s="28"/>
      <c r="M194" s="28"/>
      <c r="N194" s="28"/>
      <c r="O194" s="28"/>
      <c r="P194" s="28"/>
      <c r="Q194" s="28"/>
      <c r="R194" s="28"/>
      <c r="S194" s="28"/>
      <c r="T194" s="28"/>
      <c r="U194" s="28"/>
      <c r="V194" s="28"/>
      <c r="W194" s="28"/>
    </row>
    <row r="195" spans="1:23" ht="15">
      <c r="A195" s="28"/>
      <c r="B195" s="28"/>
      <c r="C195" s="28"/>
      <c r="D195" s="28"/>
      <c r="E195" s="28"/>
      <c r="F195" s="28"/>
      <c r="G195" s="28"/>
      <c r="H195" s="28"/>
      <c r="I195" s="28"/>
      <c r="J195" s="28"/>
      <c r="K195" s="28"/>
      <c r="L195" s="28"/>
      <c r="M195" s="28"/>
      <c r="N195" s="28"/>
      <c r="O195" s="28"/>
      <c r="P195" s="28"/>
      <c r="Q195" s="28"/>
      <c r="R195" s="28"/>
      <c r="S195" s="28"/>
      <c r="T195" s="28"/>
      <c r="U195" s="28"/>
      <c r="V195" s="28"/>
      <c r="W195" s="28"/>
    </row>
    <row r="196" spans="1:23" ht="15">
      <c r="A196" s="28"/>
      <c r="B196" s="28"/>
      <c r="C196" s="28"/>
      <c r="D196" s="28"/>
      <c r="E196" s="28"/>
      <c r="F196" s="28"/>
      <c r="G196" s="28"/>
      <c r="H196" s="28"/>
      <c r="I196" s="28"/>
      <c r="J196" s="28"/>
      <c r="K196" s="28"/>
      <c r="L196" s="28"/>
      <c r="M196" s="28"/>
      <c r="N196" s="28"/>
      <c r="O196" s="28"/>
      <c r="P196" s="28"/>
      <c r="Q196" s="28"/>
      <c r="R196" s="28"/>
      <c r="S196" s="28"/>
      <c r="T196" s="28"/>
      <c r="U196" s="28"/>
      <c r="V196" s="28"/>
      <c r="W196" s="28"/>
    </row>
    <row r="197" spans="1:23" ht="15">
      <c r="A197" s="28"/>
      <c r="B197" s="28"/>
      <c r="C197" s="28"/>
      <c r="D197" s="28"/>
      <c r="E197" s="28"/>
      <c r="F197" s="28"/>
      <c r="G197" s="28"/>
      <c r="H197" s="28"/>
      <c r="I197" s="28"/>
      <c r="J197" s="28"/>
      <c r="K197" s="28"/>
      <c r="L197" s="28"/>
      <c r="M197" s="28"/>
      <c r="N197" s="28"/>
      <c r="O197" s="28"/>
      <c r="P197" s="28"/>
      <c r="Q197" s="28"/>
      <c r="R197" s="28"/>
      <c r="S197" s="28"/>
      <c r="T197" s="28"/>
      <c r="U197" s="28"/>
      <c r="V197" s="28"/>
      <c r="W197" s="28"/>
    </row>
    <row r="198" spans="1:23" ht="15">
      <c r="A198" s="28"/>
      <c r="B198" s="28"/>
      <c r="C198" s="28"/>
      <c r="D198" s="28"/>
      <c r="E198" s="28"/>
      <c r="F198" s="28"/>
      <c r="G198" s="28"/>
      <c r="H198" s="28"/>
      <c r="I198" s="28"/>
      <c r="J198" s="28"/>
      <c r="K198" s="28"/>
      <c r="L198" s="28"/>
      <c r="M198" s="28"/>
      <c r="N198" s="28"/>
      <c r="O198" s="28"/>
      <c r="P198" s="28"/>
      <c r="Q198" s="28"/>
      <c r="R198" s="28"/>
      <c r="S198" s="28"/>
      <c r="T198" s="28"/>
      <c r="U198" s="28"/>
      <c r="V198" s="28"/>
      <c r="W198" s="28"/>
    </row>
    <row r="199" spans="1:23" ht="15">
      <c r="A199" s="28"/>
      <c r="B199" s="28"/>
      <c r="C199" s="28"/>
      <c r="D199" s="28"/>
      <c r="E199" s="28"/>
      <c r="F199" s="28"/>
      <c r="G199" s="28"/>
      <c r="H199" s="28"/>
      <c r="I199" s="28"/>
      <c r="J199" s="28"/>
      <c r="K199" s="28"/>
      <c r="L199" s="28"/>
      <c r="M199" s="28"/>
      <c r="N199" s="28"/>
      <c r="O199" s="28"/>
      <c r="P199" s="28"/>
      <c r="Q199" s="28"/>
      <c r="R199" s="28"/>
      <c r="S199" s="28"/>
      <c r="T199" s="28"/>
      <c r="U199" s="28"/>
      <c r="V199" s="28"/>
      <c r="W199" s="28"/>
    </row>
    <row r="200" spans="1:23" ht="15">
      <c r="A200" s="28"/>
      <c r="B200" s="28"/>
      <c r="C200" s="28"/>
      <c r="D200" s="28"/>
      <c r="E200" s="28"/>
      <c r="F200" s="28"/>
      <c r="G200" s="28"/>
      <c r="H200" s="28"/>
      <c r="I200" s="28"/>
      <c r="J200" s="28"/>
      <c r="K200" s="28"/>
      <c r="L200" s="28"/>
      <c r="M200" s="28"/>
      <c r="N200" s="28"/>
      <c r="O200" s="28"/>
      <c r="P200" s="28"/>
      <c r="Q200" s="28"/>
      <c r="R200" s="28"/>
      <c r="S200" s="28"/>
      <c r="T200" s="28"/>
      <c r="U200" s="28"/>
      <c r="V200" s="28"/>
      <c r="W200" s="28"/>
    </row>
    <row r="201" spans="1:23" ht="15">
      <c r="A201" s="28"/>
      <c r="B201" s="28"/>
      <c r="C201" s="28"/>
      <c r="D201" s="28"/>
      <c r="E201" s="28"/>
      <c r="F201" s="28"/>
      <c r="G201" s="28"/>
      <c r="H201" s="28"/>
      <c r="I201" s="28"/>
      <c r="J201" s="28"/>
      <c r="K201" s="28"/>
      <c r="L201" s="28"/>
      <c r="M201" s="28"/>
      <c r="N201" s="28"/>
      <c r="O201" s="28"/>
      <c r="P201" s="28"/>
      <c r="Q201" s="28"/>
      <c r="R201" s="28"/>
      <c r="S201" s="28"/>
      <c r="T201" s="28"/>
      <c r="U201" s="28"/>
      <c r="V201" s="28"/>
      <c r="W201" s="28"/>
    </row>
    <row r="202" spans="1:23" ht="15">
      <c r="A202" s="28"/>
      <c r="B202" s="28"/>
      <c r="C202" s="28"/>
      <c r="D202" s="28"/>
      <c r="E202" s="28"/>
      <c r="F202" s="28"/>
      <c r="G202" s="28"/>
      <c r="H202" s="28"/>
      <c r="I202" s="28"/>
      <c r="J202" s="28"/>
      <c r="K202" s="28"/>
      <c r="L202" s="28"/>
      <c r="M202" s="28"/>
      <c r="N202" s="28"/>
      <c r="O202" s="28"/>
      <c r="P202" s="28"/>
      <c r="Q202" s="28"/>
      <c r="R202" s="28"/>
      <c r="S202" s="28"/>
      <c r="T202" s="28"/>
      <c r="U202" s="28"/>
      <c r="V202" s="28"/>
      <c r="W202" s="28"/>
    </row>
    <row r="203" spans="1:23" ht="15">
      <c r="A203" s="28"/>
      <c r="B203" s="28"/>
      <c r="C203" s="28"/>
      <c r="D203" s="28"/>
      <c r="E203" s="28"/>
      <c r="F203" s="28"/>
      <c r="G203" s="28"/>
      <c r="H203" s="28"/>
      <c r="I203" s="28"/>
      <c r="J203" s="28"/>
      <c r="K203" s="28"/>
      <c r="L203" s="28"/>
      <c r="M203" s="28"/>
      <c r="N203" s="28"/>
      <c r="O203" s="28"/>
      <c r="P203" s="28"/>
      <c r="Q203" s="28"/>
      <c r="R203" s="28"/>
      <c r="S203" s="28"/>
      <c r="T203" s="28"/>
      <c r="U203" s="28"/>
      <c r="V203" s="28"/>
      <c r="W203" s="28"/>
    </row>
    <row r="204" spans="1:23" ht="15">
      <c r="A204" s="28"/>
      <c r="B204" s="28"/>
      <c r="C204" s="28"/>
      <c r="D204" s="28"/>
      <c r="E204" s="28"/>
      <c r="F204" s="28"/>
      <c r="G204" s="28"/>
      <c r="H204" s="28"/>
      <c r="I204" s="28"/>
      <c r="J204" s="28"/>
      <c r="K204" s="28"/>
      <c r="L204" s="28"/>
      <c r="M204" s="28"/>
      <c r="N204" s="28"/>
      <c r="O204" s="28"/>
      <c r="P204" s="28"/>
      <c r="Q204" s="28"/>
      <c r="R204" s="28"/>
      <c r="S204" s="28"/>
      <c r="T204" s="28"/>
      <c r="U204" s="28"/>
      <c r="V204" s="28"/>
      <c r="W204" s="28"/>
    </row>
    <row r="205" spans="1:23" ht="15">
      <c r="A205" s="28"/>
      <c r="B205" s="28"/>
      <c r="C205" s="28"/>
      <c r="D205" s="28"/>
      <c r="E205" s="28"/>
      <c r="F205" s="28"/>
      <c r="G205" s="28"/>
      <c r="H205" s="28"/>
      <c r="I205" s="28"/>
      <c r="J205" s="28"/>
      <c r="K205" s="28"/>
      <c r="L205" s="28"/>
      <c r="M205" s="28"/>
      <c r="N205" s="28"/>
      <c r="O205" s="28"/>
      <c r="P205" s="28"/>
      <c r="Q205" s="28"/>
      <c r="R205" s="28"/>
      <c r="S205" s="28"/>
      <c r="T205" s="28"/>
      <c r="U205" s="28"/>
      <c r="V205" s="28"/>
      <c r="W205" s="28"/>
    </row>
    <row r="206" spans="1:23" ht="15">
      <c r="A206" s="28"/>
      <c r="B206" s="28"/>
      <c r="C206" s="28"/>
      <c r="D206" s="28"/>
      <c r="E206" s="28"/>
      <c r="F206" s="28"/>
      <c r="G206" s="28"/>
      <c r="H206" s="28"/>
      <c r="I206" s="28"/>
      <c r="J206" s="28"/>
      <c r="K206" s="28"/>
      <c r="L206" s="28"/>
      <c r="M206" s="28"/>
      <c r="N206" s="28"/>
      <c r="O206" s="28"/>
      <c r="P206" s="28"/>
      <c r="Q206" s="28"/>
      <c r="R206" s="28"/>
      <c r="S206" s="28"/>
      <c r="T206" s="28"/>
      <c r="U206" s="28"/>
      <c r="V206" s="28"/>
      <c r="W206" s="28"/>
    </row>
    <row r="207" spans="1:23" ht="15">
      <c r="A207" s="28"/>
      <c r="B207" s="28"/>
      <c r="C207" s="28"/>
      <c r="D207" s="28"/>
      <c r="E207" s="28"/>
      <c r="F207" s="28"/>
      <c r="G207" s="28"/>
      <c r="H207" s="28"/>
      <c r="I207" s="28"/>
      <c r="J207" s="28"/>
      <c r="K207" s="28"/>
      <c r="L207" s="28"/>
      <c r="M207" s="28"/>
      <c r="N207" s="28"/>
      <c r="O207" s="28"/>
      <c r="P207" s="28"/>
      <c r="Q207" s="28"/>
      <c r="R207" s="28"/>
      <c r="S207" s="28"/>
      <c r="T207" s="28"/>
      <c r="U207" s="28"/>
      <c r="V207" s="28"/>
      <c r="W207" s="28"/>
    </row>
    <row r="208" spans="1:23" ht="15">
      <c r="A208" s="28"/>
      <c r="B208" s="28"/>
      <c r="C208" s="28"/>
      <c r="D208" s="28"/>
      <c r="E208" s="28"/>
      <c r="F208" s="28"/>
      <c r="G208" s="28"/>
      <c r="H208" s="28"/>
      <c r="I208" s="28"/>
      <c r="J208" s="28"/>
      <c r="K208" s="28"/>
      <c r="L208" s="28"/>
      <c r="M208" s="28"/>
      <c r="N208" s="28"/>
      <c r="O208" s="28"/>
      <c r="P208" s="28"/>
      <c r="Q208" s="28"/>
      <c r="R208" s="28"/>
      <c r="S208" s="28"/>
      <c r="T208" s="28"/>
      <c r="U208" s="28"/>
      <c r="V208" s="28"/>
      <c r="W208" s="28"/>
    </row>
    <row r="209" spans="1:23" ht="15">
      <c r="A209" s="28"/>
      <c r="B209" s="28"/>
      <c r="C209" s="28"/>
      <c r="D209" s="28"/>
      <c r="E209" s="28"/>
      <c r="F209" s="28"/>
      <c r="G209" s="28"/>
      <c r="H209" s="28"/>
      <c r="I209" s="28"/>
      <c r="J209" s="28"/>
      <c r="K209" s="28"/>
      <c r="L209" s="28"/>
      <c r="M209" s="28"/>
      <c r="N209" s="28"/>
      <c r="O209" s="28"/>
      <c r="P209" s="28"/>
      <c r="Q209" s="28"/>
      <c r="R209" s="28"/>
      <c r="S209" s="28"/>
      <c r="T209" s="28"/>
      <c r="U209" s="28"/>
      <c r="V209" s="28"/>
      <c r="W209" s="28"/>
    </row>
    <row r="210" spans="1:23" ht="15">
      <c r="A210" s="28"/>
      <c r="B210" s="28"/>
      <c r="C210" s="28"/>
      <c r="D210" s="28"/>
      <c r="E210" s="28"/>
      <c r="F210" s="28"/>
      <c r="G210" s="28"/>
      <c r="H210" s="28"/>
      <c r="I210" s="28"/>
      <c r="J210" s="28"/>
      <c r="K210" s="28"/>
      <c r="L210" s="28"/>
      <c r="M210" s="28"/>
      <c r="N210" s="28"/>
      <c r="O210" s="28"/>
      <c r="P210" s="28"/>
      <c r="Q210" s="28"/>
      <c r="R210" s="28"/>
      <c r="S210" s="28"/>
      <c r="T210" s="28"/>
      <c r="U210" s="28"/>
      <c r="V210" s="28"/>
      <c r="W210" s="28"/>
    </row>
    <row r="211" spans="1:23" ht="15">
      <c r="A211" s="28"/>
      <c r="B211" s="28"/>
      <c r="C211" s="28"/>
      <c r="D211" s="28"/>
      <c r="E211" s="28"/>
      <c r="F211" s="28"/>
      <c r="G211" s="28"/>
      <c r="H211" s="28"/>
      <c r="I211" s="28"/>
      <c r="J211" s="28"/>
      <c r="K211" s="28"/>
      <c r="L211" s="28"/>
      <c r="M211" s="28"/>
      <c r="N211" s="28"/>
      <c r="O211" s="28"/>
      <c r="P211" s="28"/>
      <c r="Q211" s="28"/>
      <c r="R211" s="28"/>
      <c r="S211" s="28"/>
      <c r="T211" s="28"/>
      <c r="U211" s="28"/>
      <c r="V211" s="28"/>
      <c r="W211" s="28"/>
    </row>
    <row r="212" spans="1:23" ht="15">
      <c r="A212" s="28"/>
      <c r="B212" s="28"/>
      <c r="C212" s="28"/>
      <c r="D212" s="28"/>
      <c r="E212" s="28"/>
      <c r="F212" s="28"/>
      <c r="G212" s="28"/>
      <c r="H212" s="28"/>
      <c r="I212" s="28"/>
      <c r="J212" s="28"/>
      <c r="K212" s="28"/>
      <c r="L212" s="28"/>
      <c r="M212" s="28"/>
      <c r="N212" s="28"/>
      <c r="O212" s="28"/>
      <c r="P212" s="28"/>
      <c r="Q212" s="28"/>
      <c r="R212" s="28"/>
      <c r="S212" s="28"/>
      <c r="T212" s="28"/>
      <c r="U212" s="28"/>
      <c r="V212" s="28"/>
      <c r="W212" s="28"/>
    </row>
    <row r="213" spans="1:23" ht="15">
      <c r="A213" s="28"/>
      <c r="B213" s="28"/>
      <c r="C213" s="28"/>
      <c r="D213" s="28"/>
      <c r="E213" s="28"/>
      <c r="F213" s="28"/>
      <c r="G213" s="28"/>
      <c r="H213" s="28"/>
      <c r="I213" s="28"/>
      <c r="J213" s="28"/>
      <c r="K213" s="28"/>
      <c r="L213" s="28"/>
      <c r="M213" s="28"/>
      <c r="N213" s="28"/>
      <c r="O213" s="28"/>
      <c r="P213" s="28"/>
      <c r="Q213" s="28"/>
      <c r="R213" s="28"/>
      <c r="S213" s="28"/>
      <c r="T213" s="28"/>
      <c r="U213" s="28"/>
      <c r="V213" s="28"/>
      <c r="W213" s="28"/>
    </row>
    <row r="214" spans="1:23" ht="15">
      <c r="A214" s="28"/>
      <c r="B214" s="28"/>
      <c r="C214" s="28"/>
      <c r="D214" s="28"/>
      <c r="E214" s="28"/>
      <c r="F214" s="28"/>
      <c r="G214" s="28"/>
      <c r="H214" s="28"/>
      <c r="I214" s="28"/>
      <c r="J214" s="28"/>
      <c r="K214" s="28"/>
      <c r="L214" s="28"/>
      <c r="M214" s="28"/>
      <c r="N214" s="28"/>
      <c r="O214" s="28"/>
      <c r="P214" s="28"/>
      <c r="Q214" s="28"/>
      <c r="R214" s="28"/>
      <c r="S214" s="28"/>
      <c r="T214" s="28"/>
      <c r="U214" s="28"/>
      <c r="V214" s="28"/>
      <c r="W214" s="28"/>
    </row>
    <row r="215" spans="1:23" ht="15">
      <c r="A215" s="28"/>
      <c r="B215" s="28"/>
      <c r="C215" s="28"/>
      <c r="D215" s="28"/>
      <c r="E215" s="28"/>
      <c r="F215" s="28"/>
      <c r="G215" s="28"/>
      <c r="H215" s="28"/>
      <c r="I215" s="28"/>
      <c r="J215" s="28"/>
      <c r="K215" s="28"/>
      <c r="L215" s="28"/>
      <c r="M215" s="28"/>
      <c r="N215" s="28"/>
      <c r="O215" s="28"/>
      <c r="P215" s="28"/>
      <c r="Q215" s="28"/>
      <c r="R215" s="28"/>
      <c r="S215" s="28"/>
      <c r="T215" s="28"/>
      <c r="U215" s="28"/>
      <c r="V215" s="28"/>
      <c r="W215" s="28"/>
    </row>
    <row r="216" spans="1:23" ht="15">
      <c r="A216" s="28"/>
      <c r="B216" s="28"/>
      <c r="C216" s="28"/>
      <c r="D216" s="28"/>
      <c r="E216" s="28"/>
      <c r="F216" s="28"/>
      <c r="G216" s="28"/>
      <c r="H216" s="28"/>
      <c r="I216" s="28"/>
      <c r="J216" s="28"/>
      <c r="K216" s="28"/>
      <c r="L216" s="28"/>
      <c r="M216" s="28"/>
      <c r="N216" s="28"/>
      <c r="O216" s="28"/>
      <c r="P216" s="28"/>
      <c r="Q216" s="28"/>
      <c r="R216" s="28"/>
      <c r="S216" s="28"/>
      <c r="T216" s="28"/>
      <c r="U216" s="28"/>
      <c r="V216" s="28"/>
      <c r="W216" s="28"/>
    </row>
    <row r="217" spans="1:23" ht="15">
      <c r="A217" s="28"/>
      <c r="B217" s="28"/>
      <c r="C217" s="28"/>
      <c r="D217" s="28"/>
      <c r="E217" s="28"/>
      <c r="F217" s="28"/>
      <c r="G217" s="28"/>
      <c r="H217" s="28"/>
      <c r="I217" s="28"/>
      <c r="J217" s="28"/>
      <c r="K217" s="28"/>
      <c r="L217" s="28"/>
      <c r="M217" s="28"/>
      <c r="N217" s="28"/>
      <c r="O217" s="28"/>
      <c r="P217" s="28"/>
      <c r="Q217" s="28"/>
      <c r="R217" s="28"/>
      <c r="S217" s="28"/>
      <c r="T217" s="28"/>
      <c r="U217" s="28"/>
      <c r="V217" s="28"/>
      <c r="W217" s="28"/>
    </row>
    <row r="218" spans="1:23" ht="15">
      <c r="A218" s="28"/>
      <c r="B218" s="28"/>
      <c r="C218" s="28"/>
      <c r="D218" s="28"/>
      <c r="E218" s="28"/>
      <c r="F218" s="28"/>
      <c r="G218" s="28"/>
      <c r="H218" s="28"/>
      <c r="I218" s="28"/>
      <c r="J218" s="28"/>
      <c r="K218" s="28"/>
      <c r="L218" s="28"/>
      <c r="M218" s="28"/>
      <c r="N218" s="28"/>
      <c r="O218" s="28"/>
      <c r="P218" s="28"/>
      <c r="Q218" s="28"/>
      <c r="R218" s="28"/>
      <c r="S218" s="28"/>
      <c r="T218" s="28"/>
      <c r="U218" s="28"/>
      <c r="V218" s="28"/>
      <c r="W218" s="28"/>
    </row>
    <row r="219" spans="1:23" ht="15">
      <c r="A219" s="28"/>
      <c r="B219" s="28"/>
      <c r="C219" s="28"/>
      <c r="D219" s="28"/>
      <c r="E219" s="28"/>
      <c r="F219" s="28"/>
      <c r="G219" s="28"/>
      <c r="H219" s="28"/>
      <c r="I219" s="28"/>
      <c r="J219" s="28"/>
      <c r="K219" s="28"/>
      <c r="L219" s="28"/>
      <c r="M219" s="28"/>
      <c r="N219" s="28"/>
      <c r="O219" s="28"/>
      <c r="P219" s="28"/>
      <c r="Q219" s="28"/>
      <c r="R219" s="28"/>
      <c r="S219" s="28"/>
      <c r="T219" s="28"/>
      <c r="U219" s="28"/>
      <c r="V219" s="28"/>
      <c r="W219" s="28"/>
    </row>
    <row r="220" spans="1:23" ht="15">
      <c r="A220" s="28"/>
      <c r="B220" s="28"/>
      <c r="C220" s="28"/>
      <c r="D220" s="28"/>
      <c r="E220" s="28"/>
      <c r="F220" s="28"/>
      <c r="G220" s="28"/>
      <c r="H220" s="28"/>
      <c r="I220" s="28"/>
      <c r="J220" s="28"/>
      <c r="K220" s="28"/>
      <c r="L220" s="28"/>
      <c r="M220" s="28"/>
      <c r="N220" s="28"/>
      <c r="O220" s="28"/>
      <c r="P220" s="28"/>
      <c r="Q220" s="28"/>
      <c r="R220" s="28"/>
      <c r="S220" s="28"/>
      <c r="T220" s="28"/>
      <c r="U220" s="28"/>
      <c r="V220" s="28"/>
      <c r="W220" s="28"/>
    </row>
    <row r="221" spans="1:23" ht="15">
      <c r="A221" s="28"/>
      <c r="B221" s="28"/>
      <c r="C221" s="28"/>
      <c r="D221" s="28"/>
      <c r="E221" s="28"/>
      <c r="F221" s="28"/>
      <c r="G221" s="28"/>
      <c r="H221" s="28"/>
      <c r="I221" s="28"/>
      <c r="J221" s="28"/>
      <c r="K221" s="28"/>
      <c r="L221" s="28"/>
      <c r="M221" s="28"/>
      <c r="N221" s="28"/>
      <c r="O221" s="28"/>
      <c r="P221" s="28"/>
      <c r="Q221" s="28"/>
      <c r="R221" s="28"/>
      <c r="S221" s="28"/>
      <c r="T221" s="28"/>
      <c r="U221" s="28"/>
      <c r="V221" s="28"/>
      <c r="W221" s="28"/>
    </row>
    <row r="222" spans="1:23" ht="15">
      <c r="A222" s="28"/>
      <c r="B222" s="28"/>
      <c r="C222" s="28"/>
      <c r="D222" s="28"/>
      <c r="E222" s="28"/>
      <c r="F222" s="28"/>
      <c r="G222" s="28"/>
      <c r="H222" s="28"/>
      <c r="I222" s="28"/>
      <c r="J222" s="28"/>
      <c r="K222" s="28"/>
      <c r="L222" s="28"/>
      <c r="M222" s="28"/>
      <c r="N222" s="28"/>
      <c r="O222" s="28"/>
      <c r="P222" s="28"/>
      <c r="Q222" s="28"/>
      <c r="R222" s="28"/>
      <c r="S222" s="28"/>
      <c r="T222" s="28"/>
      <c r="U222" s="28"/>
      <c r="V222" s="28"/>
      <c r="W222" s="28"/>
    </row>
    <row r="223" spans="1:23" ht="15">
      <c r="A223" s="28"/>
      <c r="B223" s="28"/>
      <c r="C223" s="28"/>
      <c r="D223" s="28"/>
      <c r="E223" s="28"/>
      <c r="F223" s="28"/>
      <c r="G223" s="28"/>
      <c r="H223" s="28"/>
      <c r="I223" s="28"/>
      <c r="J223" s="28"/>
      <c r="K223" s="28"/>
      <c r="L223" s="28"/>
      <c r="M223" s="28"/>
      <c r="N223" s="28"/>
      <c r="O223" s="28"/>
      <c r="P223" s="28"/>
      <c r="Q223" s="28"/>
      <c r="R223" s="28"/>
      <c r="S223" s="28"/>
      <c r="T223" s="28"/>
      <c r="U223" s="28"/>
      <c r="V223" s="28"/>
      <c r="W223" s="28"/>
    </row>
    <row r="224" spans="1:23" ht="15">
      <c r="A224" s="28"/>
      <c r="B224" s="28"/>
      <c r="C224" s="28"/>
      <c r="D224" s="28"/>
      <c r="E224" s="28"/>
      <c r="F224" s="28"/>
      <c r="G224" s="28"/>
      <c r="H224" s="28"/>
      <c r="I224" s="28"/>
      <c r="J224" s="28"/>
      <c r="K224" s="28"/>
      <c r="L224" s="28"/>
      <c r="M224" s="28"/>
      <c r="N224" s="28"/>
      <c r="O224" s="28"/>
      <c r="P224" s="28"/>
      <c r="Q224" s="28"/>
      <c r="R224" s="28"/>
      <c r="S224" s="28"/>
      <c r="T224" s="28"/>
      <c r="U224" s="28"/>
      <c r="V224" s="28"/>
      <c r="W224" s="28"/>
    </row>
    <row r="225" spans="1:23" ht="15">
      <c r="A225" s="28"/>
      <c r="B225" s="28"/>
      <c r="C225" s="28"/>
      <c r="D225" s="28"/>
      <c r="E225" s="28"/>
      <c r="F225" s="28"/>
      <c r="G225" s="28"/>
      <c r="H225" s="28"/>
      <c r="I225" s="28"/>
      <c r="J225" s="28"/>
      <c r="K225" s="28"/>
      <c r="L225" s="28"/>
      <c r="M225" s="28"/>
      <c r="N225" s="28"/>
      <c r="O225" s="28"/>
      <c r="P225" s="28"/>
      <c r="Q225" s="28"/>
      <c r="R225" s="28"/>
      <c r="S225" s="28"/>
      <c r="T225" s="28"/>
      <c r="U225" s="28"/>
      <c r="V225" s="28"/>
      <c r="W225" s="28"/>
    </row>
    <row r="226" spans="1:23" ht="15">
      <c r="A226" s="28"/>
      <c r="B226" s="28"/>
      <c r="C226" s="28"/>
      <c r="D226" s="28"/>
      <c r="E226" s="28"/>
      <c r="F226" s="28"/>
      <c r="G226" s="28"/>
      <c r="H226" s="28"/>
      <c r="I226" s="28"/>
      <c r="J226" s="28"/>
      <c r="K226" s="28"/>
      <c r="L226" s="28"/>
      <c r="M226" s="28"/>
      <c r="N226" s="28"/>
      <c r="O226" s="28"/>
      <c r="P226" s="28"/>
      <c r="Q226" s="28"/>
      <c r="R226" s="28"/>
      <c r="S226" s="28"/>
      <c r="T226" s="28"/>
      <c r="U226" s="28"/>
      <c r="V226" s="28"/>
      <c r="W226" s="28"/>
    </row>
    <row r="227" spans="1:23" ht="15">
      <c r="A227" s="28"/>
      <c r="B227" s="28"/>
      <c r="C227" s="28"/>
      <c r="D227" s="28"/>
      <c r="E227" s="28"/>
      <c r="F227" s="28"/>
      <c r="G227" s="28"/>
      <c r="H227" s="28"/>
      <c r="I227" s="28"/>
      <c r="J227" s="28"/>
      <c r="K227" s="28"/>
      <c r="L227" s="28"/>
      <c r="M227" s="28"/>
      <c r="N227" s="28"/>
      <c r="O227" s="28"/>
      <c r="P227" s="28"/>
      <c r="Q227" s="28"/>
      <c r="R227" s="28"/>
      <c r="S227" s="28"/>
      <c r="T227" s="28"/>
      <c r="U227" s="28"/>
      <c r="V227" s="28"/>
      <c r="W227" s="28"/>
    </row>
    <row r="228" spans="1:23" ht="15">
      <c r="A228" s="28"/>
      <c r="B228" s="28"/>
      <c r="C228" s="28"/>
      <c r="D228" s="28"/>
      <c r="E228" s="28"/>
      <c r="F228" s="28"/>
      <c r="G228" s="28"/>
      <c r="H228" s="28"/>
      <c r="I228" s="28"/>
      <c r="J228" s="28"/>
      <c r="K228" s="28"/>
      <c r="L228" s="28"/>
      <c r="M228" s="28"/>
      <c r="N228" s="28"/>
      <c r="O228" s="28"/>
      <c r="P228" s="28"/>
      <c r="Q228" s="28"/>
      <c r="R228" s="28"/>
      <c r="S228" s="28"/>
      <c r="T228" s="28"/>
      <c r="U228" s="28"/>
      <c r="V228" s="28"/>
      <c r="W228" s="28"/>
    </row>
    <row r="229" spans="1:23" ht="15">
      <c r="A229" s="28"/>
      <c r="B229" s="28"/>
      <c r="C229" s="28"/>
      <c r="D229" s="28"/>
      <c r="E229" s="28"/>
      <c r="F229" s="28"/>
      <c r="G229" s="28"/>
      <c r="H229" s="28"/>
      <c r="I229" s="28"/>
      <c r="J229" s="28"/>
      <c r="K229" s="28"/>
      <c r="L229" s="28"/>
      <c r="M229" s="28"/>
      <c r="N229" s="28"/>
      <c r="O229" s="28"/>
      <c r="P229" s="28"/>
      <c r="Q229" s="28"/>
      <c r="R229" s="28"/>
      <c r="S229" s="28"/>
      <c r="T229" s="28"/>
      <c r="U229" s="28"/>
      <c r="V229" s="28"/>
      <c r="W229" s="28"/>
    </row>
    <row r="230" spans="1:23" ht="15">
      <c r="A230" s="28"/>
      <c r="B230" s="28"/>
      <c r="C230" s="28"/>
      <c r="D230" s="28"/>
      <c r="E230" s="28"/>
      <c r="F230" s="28"/>
      <c r="G230" s="28"/>
      <c r="H230" s="28"/>
      <c r="I230" s="28"/>
      <c r="J230" s="28"/>
      <c r="K230" s="28"/>
      <c r="L230" s="28"/>
      <c r="M230" s="28"/>
      <c r="N230" s="28"/>
      <c r="O230" s="28"/>
      <c r="P230" s="28"/>
      <c r="Q230" s="28"/>
      <c r="R230" s="28"/>
      <c r="S230" s="28"/>
      <c r="T230" s="28"/>
      <c r="U230" s="28"/>
      <c r="V230" s="28"/>
      <c r="W230" s="28"/>
    </row>
    <row r="231" spans="1:23" ht="15">
      <c r="A231" s="28"/>
      <c r="B231" s="28"/>
      <c r="C231" s="28"/>
      <c r="D231" s="28"/>
      <c r="E231" s="28"/>
      <c r="F231" s="28"/>
      <c r="G231" s="28"/>
      <c r="H231" s="28"/>
      <c r="I231" s="28"/>
      <c r="J231" s="28"/>
      <c r="K231" s="28"/>
      <c r="L231" s="28"/>
      <c r="M231" s="28"/>
      <c r="N231" s="28"/>
      <c r="O231" s="28"/>
      <c r="P231" s="28"/>
      <c r="Q231" s="28"/>
      <c r="R231" s="28"/>
      <c r="S231" s="28"/>
      <c r="T231" s="28"/>
      <c r="U231" s="28"/>
      <c r="V231" s="28"/>
      <c r="W231" s="28"/>
    </row>
    <row r="232" spans="1:23" ht="15">
      <c r="A232" s="28"/>
      <c r="B232" s="28"/>
      <c r="C232" s="28"/>
      <c r="D232" s="28"/>
      <c r="E232" s="28"/>
      <c r="F232" s="28"/>
      <c r="G232" s="28"/>
      <c r="H232" s="28"/>
      <c r="I232" s="28"/>
      <c r="J232" s="28"/>
      <c r="K232" s="28"/>
      <c r="L232" s="28"/>
      <c r="M232" s="28"/>
      <c r="N232" s="28"/>
      <c r="O232" s="28"/>
      <c r="P232" s="28"/>
      <c r="Q232" s="28"/>
      <c r="R232" s="28"/>
      <c r="S232" s="28"/>
      <c r="T232" s="28"/>
      <c r="U232" s="28"/>
      <c r="V232" s="28"/>
      <c r="W232" s="28"/>
    </row>
    <row r="233" spans="1:23" ht="15">
      <c r="A233" s="28"/>
      <c r="B233" s="28"/>
      <c r="C233" s="28"/>
      <c r="D233" s="28"/>
      <c r="E233" s="28"/>
      <c r="F233" s="28"/>
      <c r="G233" s="28"/>
      <c r="H233" s="28"/>
      <c r="I233" s="28"/>
      <c r="J233" s="28"/>
      <c r="K233" s="28"/>
      <c r="L233" s="28"/>
      <c r="M233" s="28"/>
      <c r="N233" s="28"/>
      <c r="O233" s="28"/>
      <c r="P233" s="28"/>
      <c r="Q233" s="28"/>
      <c r="R233" s="28"/>
      <c r="S233" s="28"/>
      <c r="T233" s="28"/>
      <c r="U233" s="28"/>
      <c r="V233" s="28"/>
      <c r="W233" s="28"/>
    </row>
    <row r="234" spans="1:23" ht="15">
      <c r="A234" s="28"/>
      <c r="B234" s="28"/>
      <c r="C234" s="28"/>
      <c r="D234" s="28"/>
      <c r="E234" s="28"/>
      <c r="F234" s="28"/>
      <c r="G234" s="28"/>
      <c r="H234" s="28"/>
      <c r="I234" s="28"/>
      <c r="J234" s="28"/>
      <c r="K234" s="28"/>
      <c r="L234" s="28"/>
      <c r="M234" s="28"/>
      <c r="N234" s="28"/>
      <c r="O234" s="28"/>
      <c r="P234" s="28"/>
      <c r="Q234" s="28"/>
      <c r="R234" s="28"/>
      <c r="S234" s="28"/>
      <c r="T234" s="28"/>
      <c r="U234" s="28"/>
      <c r="V234" s="28"/>
      <c r="W234" s="28"/>
    </row>
    <row r="235" spans="1:23" ht="15">
      <c r="A235" s="28"/>
      <c r="B235" s="28"/>
      <c r="C235" s="28"/>
      <c r="D235" s="28"/>
      <c r="E235" s="28"/>
      <c r="F235" s="28"/>
      <c r="G235" s="28"/>
      <c r="H235" s="28"/>
      <c r="I235" s="28"/>
      <c r="J235" s="28"/>
      <c r="K235" s="28"/>
      <c r="L235" s="28"/>
      <c r="M235" s="28"/>
      <c r="N235" s="28"/>
      <c r="O235" s="28"/>
      <c r="P235" s="28"/>
      <c r="Q235" s="28"/>
      <c r="R235" s="28"/>
      <c r="S235" s="28"/>
      <c r="T235" s="28"/>
      <c r="U235" s="28"/>
      <c r="V235" s="28"/>
      <c r="W235" s="28"/>
    </row>
    <row r="236" spans="1:23" ht="15">
      <c r="A236" s="28"/>
      <c r="B236" s="28"/>
      <c r="C236" s="28"/>
      <c r="D236" s="28"/>
      <c r="E236" s="28"/>
      <c r="F236" s="28"/>
      <c r="G236" s="28"/>
      <c r="H236" s="28"/>
      <c r="I236" s="28"/>
      <c r="J236" s="28"/>
      <c r="K236" s="28"/>
      <c r="L236" s="28"/>
      <c r="M236" s="28"/>
      <c r="N236" s="28"/>
      <c r="O236" s="28"/>
      <c r="P236" s="28"/>
      <c r="Q236" s="28"/>
      <c r="R236" s="28"/>
      <c r="S236" s="28"/>
      <c r="T236" s="28"/>
      <c r="U236" s="28"/>
      <c r="V236" s="28"/>
      <c r="W236" s="28"/>
    </row>
    <row r="237" spans="1:23" ht="15">
      <c r="A237" s="28"/>
      <c r="B237" s="28"/>
      <c r="C237" s="28"/>
      <c r="D237" s="28"/>
      <c r="E237" s="28"/>
      <c r="F237" s="28"/>
      <c r="G237" s="28"/>
      <c r="H237" s="28"/>
      <c r="I237" s="28"/>
      <c r="J237" s="28"/>
      <c r="K237" s="28"/>
      <c r="L237" s="28"/>
      <c r="M237" s="28"/>
      <c r="N237" s="28"/>
      <c r="O237" s="28"/>
      <c r="P237" s="28"/>
      <c r="Q237" s="28"/>
      <c r="R237" s="28"/>
      <c r="S237" s="28"/>
      <c r="T237" s="28"/>
      <c r="U237" s="28"/>
      <c r="V237" s="28"/>
      <c r="W237" s="28"/>
    </row>
    <row r="238" spans="1:23" ht="15">
      <c r="A238" s="28"/>
      <c r="B238" s="28"/>
      <c r="C238" s="28"/>
      <c r="D238" s="28"/>
      <c r="E238" s="28"/>
      <c r="F238" s="28"/>
      <c r="G238" s="28"/>
      <c r="H238" s="28"/>
      <c r="I238" s="28"/>
      <c r="J238" s="28"/>
      <c r="K238" s="28"/>
      <c r="L238" s="28"/>
      <c r="M238" s="28"/>
      <c r="N238" s="28"/>
      <c r="O238" s="28"/>
      <c r="P238" s="28"/>
      <c r="Q238" s="28"/>
      <c r="R238" s="28"/>
      <c r="S238" s="28"/>
      <c r="T238" s="28"/>
      <c r="U238" s="28"/>
      <c r="V238" s="28"/>
      <c r="W238" s="28"/>
    </row>
    <row r="239" spans="1:23" ht="15">
      <c r="A239" s="28"/>
      <c r="B239" s="28"/>
      <c r="C239" s="28"/>
      <c r="D239" s="28"/>
      <c r="E239" s="28"/>
      <c r="F239" s="28"/>
      <c r="G239" s="28"/>
      <c r="H239" s="28"/>
      <c r="I239" s="28"/>
      <c r="J239" s="28"/>
      <c r="K239" s="28"/>
      <c r="L239" s="28"/>
      <c r="M239" s="28"/>
      <c r="N239" s="28"/>
      <c r="O239" s="28"/>
      <c r="P239" s="28"/>
      <c r="Q239" s="28"/>
      <c r="R239" s="28"/>
      <c r="S239" s="28"/>
      <c r="T239" s="28"/>
      <c r="U239" s="28"/>
      <c r="V239" s="28"/>
      <c r="W239" s="28"/>
    </row>
    <row r="240" spans="1:23" ht="15">
      <c r="A240" s="28"/>
      <c r="B240" s="28"/>
      <c r="C240" s="28"/>
      <c r="D240" s="28"/>
      <c r="E240" s="28"/>
      <c r="F240" s="28"/>
      <c r="G240" s="28"/>
      <c r="H240" s="28"/>
      <c r="I240" s="28"/>
      <c r="J240" s="28"/>
      <c r="K240" s="28"/>
      <c r="L240" s="28"/>
      <c r="M240" s="28"/>
      <c r="N240" s="28"/>
      <c r="O240" s="28"/>
      <c r="P240" s="28"/>
      <c r="Q240" s="28"/>
      <c r="R240" s="28"/>
      <c r="S240" s="28"/>
      <c r="T240" s="28"/>
      <c r="U240" s="28"/>
      <c r="V240" s="28"/>
      <c r="W240" s="28"/>
    </row>
    <row r="241" spans="1:23" ht="15">
      <c r="A241" s="28"/>
      <c r="B241" s="28"/>
      <c r="C241" s="28"/>
      <c r="D241" s="28"/>
      <c r="E241" s="28"/>
      <c r="F241" s="28"/>
      <c r="G241" s="28"/>
      <c r="H241" s="28"/>
      <c r="I241" s="28"/>
      <c r="J241" s="28"/>
      <c r="K241" s="28"/>
      <c r="L241" s="28"/>
      <c r="M241" s="28"/>
      <c r="N241" s="28"/>
      <c r="O241" s="28"/>
      <c r="P241" s="28"/>
      <c r="Q241" s="28"/>
      <c r="R241" s="28"/>
      <c r="S241" s="28"/>
      <c r="T241" s="28"/>
      <c r="U241" s="28"/>
      <c r="V241" s="28"/>
      <c r="W241" s="28"/>
    </row>
    <row r="242" spans="1:23" ht="15">
      <c r="A242" s="28"/>
      <c r="B242" s="28"/>
      <c r="C242" s="28"/>
      <c r="D242" s="28"/>
      <c r="E242" s="28"/>
      <c r="F242" s="28"/>
      <c r="G242" s="28"/>
      <c r="H242" s="28"/>
      <c r="I242" s="28"/>
      <c r="J242" s="28"/>
      <c r="K242" s="28"/>
      <c r="L242" s="28"/>
      <c r="M242" s="28"/>
      <c r="N242" s="28"/>
      <c r="O242" s="28"/>
      <c r="P242" s="28"/>
      <c r="Q242" s="28"/>
      <c r="R242" s="28"/>
      <c r="S242" s="28"/>
      <c r="T242" s="28"/>
      <c r="U242" s="28"/>
      <c r="V242" s="28"/>
      <c r="W242" s="28"/>
    </row>
    <row r="243" spans="1:23" ht="15">
      <c r="A243" s="28"/>
      <c r="B243" s="28"/>
      <c r="C243" s="28"/>
      <c r="D243" s="28"/>
      <c r="E243" s="28"/>
      <c r="F243" s="28"/>
      <c r="G243" s="28"/>
      <c r="H243" s="28"/>
      <c r="I243" s="28"/>
      <c r="J243" s="28"/>
      <c r="K243" s="28"/>
      <c r="L243" s="28"/>
      <c r="M243" s="28"/>
      <c r="N243" s="28"/>
      <c r="O243" s="28"/>
      <c r="P243" s="28"/>
      <c r="Q243" s="28"/>
      <c r="R243" s="28"/>
      <c r="S243" s="28"/>
      <c r="T243" s="28"/>
      <c r="U243" s="28"/>
      <c r="V243" s="28"/>
      <c r="W243" s="28"/>
    </row>
    <row r="244" spans="1:23" ht="15">
      <c r="A244" s="28"/>
      <c r="B244" s="28"/>
      <c r="C244" s="28"/>
      <c r="D244" s="28"/>
      <c r="E244" s="28"/>
      <c r="F244" s="28"/>
      <c r="G244" s="28"/>
      <c r="H244" s="28"/>
      <c r="I244" s="28"/>
      <c r="J244" s="28"/>
      <c r="K244" s="28"/>
      <c r="L244" s="28"/>
      <c r="M244" s="28"/>
      <c r="N244" s="28"/>
      <c r="O244" s="28"/>
      <c r="P244" s="28"/>
      <c r="Q244" s="28"/>
      <c r="R244" s="28"/>
      <c r="S244" s="28"/>
      <c r="T244" s="28"/>
      <c r="U244" s="28"/>
      <c r="V244" s="28"/>
      <c r="W244" s="28"/>
    </row>
    <row r="245" spans="1:23" ht="15">
      <c r="A245" s="28"/>
      <c r="B245" s="28"/>
      <c r="C245" s="28"/>
      <c r="D245" s="28"/>
      <c r="E245" s="28"/>
      <c r="F245" s="28"/>
      <c r="G245" s="28"/>
      <c r="H245" s="28"/>
      <c r="I245" s="28"/>
      <c r="J245" s="28"/>
      <c r="K245" s="28"/>
      <c r="L245" s="28"/>
      <c r="M245" s="28"/>
      <c r="N245" s="28"/>
      <c r="O245" s="28"/>
      <c r="P245" s="28"/>
      <c r="Q245" s="28"/>
      <c r="R245" s="28"/>
      <c r="S245" s="28"/>
      <c r="T245" s="28"/>
      <c r="U245" s="28"/>
      <c r="V245" s="28"/>
      <c r="W245" s="28"/>
    </row>
    <row r="246" spans="1:23" ht="15">
      <c r="A246" s="28"/>
      <c r="B246" s="28"/>
      <c r="C246" s="28"/>
      <c r="D246" s="28"/>
      <c r="E246" s="28"/>
      <c r="F246" s="28"/>
      <c r="G246" s="28"/>
      <c r="H246" s="28"/>
      <c r="I246" s="28"/>
      <c r="J246" s="28"/>
      <c r="K246" s="28"/>
      <c r="L246" s="28"/>
      <c r="M246" s="28"/>
      <c r="N246" s="28"/>
      <c r="O246" s="28"/>
      <c r="P246" s="28"/>
      <c r="Q246" s="28"/>
      <c r="R246" s="28"/>
      <c r="S246" s="28"/>
      <c r="T246" s="28"/>
      <c r="U246" s="28"/>
      <c r="V246" s="28"/>
      <c r="W246" s="28"/>
    </row>
    <row r="247" spans="1:23" ht="15">
      <c r="A247" s="28"/>
      <c r="B247" s="28"/>
      <c r="C247" s="28"/>
      <c r="D247" s="28"/>
      <c r="E247" s="28"/>
      <c r="F247" s="28"/>
      <c r="G247" s="28"/>
      <c r="H247" s="28"/>
      <c r="I247" s="28"/>
      <c r="J247" s="28"/>
      <c r="K247" s="28"/>
      <c r="L247" s="28"/>
      <c r="M247" s="28"/>
      <c r="N247" s="28"/>
      <c r="O247" s="28"/>
      <c r="P247" s="28"/>
      <c r="Q247" s="28"/>
      <c r="R247" s="28"/>
      <c r="S247" s="28"/>
      <c r="T247" s="28"/>
      <c r="U247" s="28"/>
      <c r="V247" s="28"/>
      <c r="W247" s="28"/>
    </row>
    <row r="248" spans="1:23" ht="15">
      <c r="A248" s="28"/>
      <c r="B248" s="28"/>
      <c r="C248" s="28"/>
      <c r="D248" s="28"/>
      <c r="E248" s="28"/>
      <c r="F248" s="28"/>
      <c r="G248" s="28"/>
      <c r="H248" s="28"/>
      <c r="I248" s="28"/>
      <c r="J248" s="28"/>
      <c r="K248" s="28"/>
      <c r="L248" s="28"/>
      <c r="M248" s="28"/>
      <c r="N248" s="28"/>
      <c r="O248" s="28"/>
      <c r="P248" s="28"/>
      <c r="Q248" s="28"/>
      <c r="R248" s="28"/>
      <c r="S248" s="28"/>
      <c r="T248" s="28"/>
      <c r="U248" s="28"/>
      <c r="V248" s="28"/>
      <c r="W248" s="28"/>
    </row>
    <row r="249" spans="1:23" ht="15">
      <c r="A249" s="28"/>
      <c r="B249" s="28"/>
      <c r="C249" s="28"/>
      <c r="D249" s="28"/>
      <c r="E249" s="28"/>
      <c r="F249" s="28"/>
      <c r="G249" s="28"/>
      <c r="H249" s="28"/>
      <c r="I249" s="28"/>
      <c r="J249" s="28"/>
      <c r="K249" s="28"/>
      <c r="L249" s="28"/>
      <c r="M249" s="28"/>
      <c r="N249" s="28"/>
      <c r="O249" s="28"/>
      <c r="P249" s="28"/>
      <c r="Q249" s="28"/>
      <c r="R249" s="28"/>
      <c r="S249" s="28"/>
      <c r="T249" s="28"/>
      <c r="U249" s="28"/>
      <c r="V249" s="28"/>
      <c r="W249" s="28"/>
    </row>
    <row r="250" spans="1:23" ht="15">
      <c r="A250" s="28"/>
      <c r="B250" s="28"/>
      <c r="C250" s="28"/>
      <c r="D250" s="28"/>
      <c r="E250" s="28"/>
      <c r="F250" s="28"/>
      <c r="G250" s="28"/>
      <c r="H250" s="28"/>
      <c r="I250" s="28"/>
      <c r="J250" s="28"/>
      <c r="K250" s="28"/>
      <c r="L250" s="28"/>
      <c r="M250" s="28"/>
      <c r="N250" s="28"/>
      <c r="O250" s="28"/>
      <c r="P250" s="28"/>
      <c r="Q250" s="28"/>
      <c r="R250" s="28"/>
      <c r="S250" s="28"/>
      <c r="T250" s="28"/>
      <c r="U250" s="28"/>
      <c r="V250" s="28"/>
      <c r="W250" s="28"/>
    </row>
    <row r="251" spans="1:23" ht="15">
      <c r="A251" s="28"/>
      <c r="B251" s="28"/>
      <c r="C251" s="28"/>
      <c r="D251" s="28"/>
      <c r="E251" s="28"/>
      <c r="F251" s="28"/>
      <c r="G251" s="28"/>
      <c r="H251" s="28"/>
      <c r="I251" s="28"/>
      <c r="J251" s="28"/>
      <c r="K251" s="28"/>
      <c r="L251" s="28"/>
      <c r="M251" s="28"/>
      <c r="N251" s="28"/>
      <c r="O251" s="28"/>
      <c r="P251" s="28"/>
      <c r="Q251" s="28"/>
      <c r="R251" s="28"/>
      <c r="S251" s="28"/>
      <c r="T251" s="28"/>
      <c r="U251" s="28"/>
      <c r="V251" s="28"/>
      <c r="W251" s="28"/>
    </row>
    <row r="252" spans="1:23" ht="15">
      <c r="A252" s="28"/>
      <c r="B252" s="28"/>
      <c r="C252" s="28"/>
      <c r="D252" s="28"/>
      <c r="E252" s="28"/>
      <c r="F252" s="28"/>
      <c r="G252" s="28"/>
      <c r="H252" s="28"/>
      <c r="I252" s="28"/>
      <c r="J252" s="28"/>
      <c r="K252" s="28"/>
      <c r="L252" s="28"/>
      <c r="M252" s="28"/>
      <c r="N252" s="28"/>
      <c r="O252" s="28"/>
      <c r="P252" s="28"/>
      <c r="Q252" s="28"/>
      <c r="R252" s="28"/>
      <c r="S252" s="28"/>
      <c r="T252" s="28"/>
      <c r="U252" s="28"/>
      <c r="V252" s="28"/>
      <c r="W252" s="28"/>
    </row>
    <row r="253" spans="1:23" ht="15">
      <c r="A253" s="28"/>
      <c r="B253" s="28"/>
      <c r="C253" s="28"/>
      <c r="D253" s="28"/>
      <c r="E253" s="28"/>
      <c r="F253" s="28"/>
      <c r="G253" s="28"/>
      <c r="H253" s="28"/>
      <c r="I253" s="28"/>
      <c r="J253" s="28"/>
      <c r="K253" s="28"/>
      <c r="L253" s="28"/>
      <c r="M253" s="28"/>
      <c r="N253" s="28"/>
      <c r="O253" s="28"/>
      <c r="P253" s="28"/>
      <c r="Q253" s="28"/>
      <c r="R253" s="28"/>
      <c r="S253" s="28"/>
      <c r="T253" s="28"/>
      <c r="U253" s="28"/>
      <c r="V253" s="28"/>
      <c r="W253" s="28"/>
    </row>
    <row r="254" spans="1:23" ht="15">
      <c r="A254" s="28"/>
      <c r="B254" s="28"/>
      <c r="C254" s="28"/>
      <c r="D254" s="28"/>
      <c r="E254" s="28"/>
      <c r="F254" s="28"/>
      <c r="G254" s="28"/>
      <c r="H254" s="28"/>
      <c r="I254" s="28"/>
      <c r="J254" s="28"/>
      <c r="K254" s="28"/>
      <c r="L254" s="28"/>
      <c r="M254" s="28"/>
      <c r="N254" s="28"/>
      <c r="O254" s="28"/>
      <c r="P254" s="28"/>
      <c r="Q254" s="28"/>
      <c r="R254" s="28"/>
      <c r="S254" s="28"/>
      <c r="T254" s="28"/>
      <c r="U254" s="28"/>
      <c r="V254" s="28"/>
      <c r="W254" s="28"/>
    </row>
    <row r="255" spans="1:23" ht="15">
      <c r="A255" s="28"/>
      <c r="B255" s="28"/>
      <c r="C255" s="28"/>
      <c r="D255" s="28"/>
      <c r="E255" s="28"/>
      <c r="F255" s="28"/>
      <c r="G255" s="28"/>
      <c r="H255" s="28"/>
      <c r="I255" s="28"/>
      <c r="J255" s="28"/>
      <c r="K255" s="28"/>
      <c r="L255" s="28"/>
      <c r="M255" s="28"/>
      <c r="N255" s="28"/>
      <c r="O255" s="28"/>
      <c r="P255" s="28"/>
      <c r="Q255" s="28"/>
      <c r="R255" s="28"/>
      <c r="S255" s="28"/>
      <c r="T255" s="28"/>
      <c r="U255" s="28"/>
      <c r="V255" s="28"/>
      <c r="W255" s="28"/>
    </row>
    <row r="256" spans="1:23" ht="15">
      <c r="A256" s="28"/>
      <c r="B256" s="28"/>
      <c r="C256" s="28"/>
      <c r="D256" s="28"/>
      <c r="E256" s="28"/>
      <c r="F256" s="28"/>
      <c r="G256" s="28"/>
      <c r="H256" s="28"/>
      <c r="I256" s="28"/>
      <c r="J256" s="28"/>
      <c r="K256" s="28"/>
      <c r="L256" s="28"/>
      <c r="M256" s="28"/>
      <c r="N256" s="28"/>
      <c r="O256" s="28"/>
      <c r="P256" s="28"/>
      <c r="Q256" s="28"/>
      <c r="R256" s="28"/>
      <c r="S256" s="28"/>
      <c r="T256" s="28"/>
      <c r="U256" s="28"/>
      <c r="V256" s="28"/>
      <c r="W256" s="28"/>
    </row>
    <row r="257" spans="1:23" ht="15">
      <c r="A257" s="28"/>
      <c r="B257" s="28"/>
      <c r="C257" s="28"/>
      <c r="D257" s="28"/>
      <c r="E257" s="28"/>
      <c r="F257" s="28"/>
      <c r="G257" s="28"/>
      <c r="H257" s="28"/>
      <c r="I257" s="28"/>
      <c r="J257" s="28"/>
      <c r="K257" s="28"/>
      <c r="L257" s="28"/>
      <c r="M257" s="28"/>
      <c r="N257" s="28"/>
      <c r="O257" s="28"/>
      <c r="P257" s="28"/>
      <c r="Q257" s="28"/>
      <c r="R257" s="28"/>
      <c r="S257" s="28"/>
      <c r="T257" s="28"/>
      <c r="U257" s="28"/>
      <c r="V257" s="28"/>
      <c r="W257" s="28"/>
    </row>
    <row r="258" spans="1:23" ht="15">
      <c r="A258" s="28"/>
      <c r="B258" s="28"/>
      <c r="C258" s="28"/>
      <c r="D258" s="28"/>
      <c r="E258" s="28"/>
      <c r="F258" s="28"/>
      <c r="G258" s="28"/>
      <c r="H258" s="28"/>
      <c r="I258" s="28"/>
      <c r="J258" s="28"/>
      <c r="K258" s="28"/>
      <c r="L258" s="28"/>
      <c r="M258" s="28"/>
      <c r="N258" s="28"/>
      <c r="O258" s="28"/>
      <c r="P258" s="28"/>
      <c r="Q258" s="28"/>
      <c r="R258" s="28"/>
      <c r="S258" s="28"/>
      <c r="T258" s="28"/>
      <c r="U258" s="28"/>
      <c r="V258" s="28"/>
      <c r="W258" s="28"/>
    </row>
    <row r="259" spans="1:23" ht="15">
      <c r="A259" s="28"/>
      <c r="B259" s="28"/>
      <c r="C259" s="28"/>
      <c r="D259" s="28"/>
      <c r="E259" s="28"/>
      <c r="F259" s="28"/>
      <c r="G259" s="28"/>
      <c r="H259" s="28"/>
      <c r="I259" s="28"/>
      <c r="J259" s="28"/>
      <c r="K259" s="28"/>
      <c r="L259" s="28"/>
      <c r="M259" s="28"/>
      <c r="N259" s="28"/>
      <c r="O259" s="28"/>
      <c r="P259" s="28"/>
      <c r="Q259" s="28"/>
      <c r="R259" s="28"/>
      <c r="S259" s="28"/>
      <c r="T259" s="28"/>
      <c r="U259" s="28"/>
      <c r="V259" s="28"/>
      <c r="W259" s="28"/>
    </row>
    <row r="260" spans="1:23" ht="15">
      <c r="A260" s="28"/>
      <c r="B260" s="28"/>
      <c r="C260" s="28"/>
      <c r="D260" s="28"/>
      <c r="E260" s="28"/>
      <c r="F260" s="28"/>
      <c r="G260" s="28"/>
      <c r="H260" s="28"/>
      <c r="I260" s="28"/>
      <c r="J260" s="28"/>
      <c r="K260" s="28"/>
      <c r="L260" s="28"/>
      <c r="M260" s="28"/>
      <c r="N260" s="28"/>
      <c r="O260" s="28"/>
      <c r="P260" s="28"/>
      <c r="Q260" s="28"/>
      <c r="R260" s="28"/>
      <c r="S260" s="28"/>
      <c r="T260" s="28"/>
      <c r="U260" s="28"/>
      <c r="V260" s="28"/>
      <c r="W260" s="28"/>
    </row>
    <row r="261" spans="1:23" ht="15">
      <c r="A261" s="28"/>
      <c r="B261" s="28"/>
      <c r="C261" s="28"/>
      <c r="D261" s="28"/>
      <c r="E261" s="28"/>
      <c r="F261" s="28"/>
      <c r="G261" s="28"/>
      <c r="H261" s="28"/>
      <c r="I261" s="28"/>
      <c r="J261" s="28"/>
      <c r="K261" s="28"/>
      <c r="L261" s="28"/>
      <c r="M261" s="28"/>
      <c r="N261" s="28"/>
      <c r="O261" s="28"/>
      <c r="P261" s="28"/>
      <c r="Q261" s="28"/>
      <c r="R261" s="28"/>
      <c r="S261" s="28"/>
      <c r="T261" s="28"/>
      <c r="U261" s="28"/>
      <c r="V261" s="28"/>
      <c r="W261" s="28"/>
    </row>
    <row r="262" spans="1:23" ht="15">
      <c r="A262" s="28"/>
      <c r="B262" s="28"/>
      <c r="C262" s="28"/>
      <c r="D262" s="28"/>
      <c r="E262" s="28"/>
      <c r="F262" s="28"/>
      <c r="G262" s="28"/>
      <c r="H262" s="28"/>
      <c r="I262" s="28"/>
      <c r="J262" s="28"/>
      <c r="K262" s="28"/>
      <c r="L262" s="28"/>
      <c r="M262" s="28"/>
      <c r="N262" s="28"/>
      <c r="O262" s="28"/>
      <c r="P262" s="28"/>
      <c r="Q262" s="28"/>
      <c r="R262" s="28"/>
      <c r="S262" s="28"/>
      <c r="T262" s="28"/>
      <c r="U262" s="28"/>
      <c r="V262" s="28"/>
      <c r="W262" s="28"/>
    </row>
    <row r="263" spans="1:23" ht="15">
      <c r="A263" s="28"/>
      <c r="B263" s="28"/>
      <c r="C263" s="28"/>
      <c r="D263" s="28"/>
      <c r="E263" s="28"/>
      <c r="F263" s="28"/>
      <c r="G263" s="28"/>
      <c r="H263" s="28"/>
      <c r="I263" s="28"/>
      <c r="J263" s="28"/>
      <c r="K263" s="28"/>
      <c r="L263" s="28"/>
      <c r="M263" s="28"/>
      <c r="N263" s="28"/>
      <c r="O263" s="28"/>
      <c r="P263" s="28"/>
      <c r="Q263" s="28"/>
      <c r="R263" s="28"/>
      <c r="S263" s="28"/>
      <c r="T263" s="28"/>
      <c r="U263" s="28"/>
      <c r="V263" s="28"/>
      <c r="W263" s="28"/>
    </row>
    <row r="264" spans="1:23" ht="15">
      <c r="A264" s="28"/>
      <c r="B264" s="28"/>
      <c r="C264" s="28"/>
      <c r="D264" s="28"/>
      <c r="E264" s="28"/>
      <c r="F264" s="28"/>
      <c r="G264" s="28"/>
      <c r="H264" s="28"/>
      <c r="I264" s="28"/>
      <c r="J264" s="28"/>
      <c r="K264" s="28"/>
      <c r="L264" s="28"/>
      <c r="M264" s="28"/>
      <c r="N264" s="28"/>
      <c r="O264" s="28"/>
      <c r="P264" s="28"/>
      <c r="Q264" s="28"/>
      <c r="R264" s="28"/>
      <c r="S264" s="28"/>
      <c r="T264" s="28"/>
      <c r="U264" s="28"/>
      <c r="V264" s="28"/>
      <c r="W264" s="28"/>
    </row>
    <row r="265" spans="1:23" ht="15">
      <c r="A265" s="28"/>
      <c r="B265" s="28"/>
      <c r="C265" s="28"/>
      <c r="D265" s="28"/>
      <c r="E265" s="28"/>
      <c r="F265" s="28"/>
      <c r="G265" s="28"/>
      <c r="H265" s="28"/>
      <c r="I265" s="28"/>
      <c r="J265" s="28"/>
      <c r="K265" s="28"/>
      <c r="L265" s="28"/>
      <c r="M265" s="28"/>
      <c r="N265" s="28"/>
      <c r="O265" s="28"/>
      <c r="P265" s="28"/>
      <c r="Q265" s="28"/>
      <c r="R265" s="28"/>
      <c r="S265" s="28"/>
      <c r="T265" s="28"/>
      <c r="U265" s="28"/>
      <c r="V265" s="28"/>
      <c r="W265" s="28"/>
    </row>
    <row r="266" spans="1:23" ht="15">
      <c r="A266" s="28"/>
      <c r="B266" s="28"/>
      <c r="C266" s="28"/>
      <c r="D266" s="28"/>
      <c r="E266" s="28"/>
      <c r="F266" s="28"/>
      <c r="G266" s="28"/>
      <c r="H266" s="28"/>
      <c r="I266" s="28"/>
      <c r="J266" s="28"/>
      <c r="K266" s="28"/>
      <c r="L266" s="28"/>
      <c r="M266" s="28"/>
      <c r="N266" s="28"/>
      <c r="O266" s="28"/>
      <c r="P266" s="28"/>
      <c r="Q266" s="28"/>
      <c r="R266" s="28"/>
      <c r="S266" s="28"/>
      <c r="T266" s="28"/>
      <c r="U266" s="28"/>
      <c r="V266" s="28"/>
      <c r="W266" s="28"/>
    </row>
    <row r="267" spans="1:23" ht="15">
      <c r="A267" s="28"/>
      <c r="B267" s="28"/>
      <c r="C267" s="28"/>
      <c r="D267" s="28"/>
      <c r="E267" s="28"/>
      <c r="F267" s="28"/>
      <c r="G267" s="28"/>
      <c r="H267" s="28"/>
      <c r="I267" s="28"/>
      <c r="J267" s="28"/>
      <c r="K267" s="28"/>
      <c r="L267" s="28"/>
      <c r="M267" s="28"/>
      <c r="N267" s="28"/>
      <c r="O267" s="28"/>
      <c r="P267" s="28"/>
      <c r="Q267" s="28"/>
      <c r="R267" s="28"/>
      <c r="S267" s="28"/>
      <c r="T267" s="28"/>
      <c r="U267" s="28"/>
      <c r="V267" s="28"/>
      <c r="W267" s="28"/>
    </row>
    <row r="268" spans="1:23" ht="15">
      <c r="A268" s="28"/>
      <c r="B268" s="28"/>
      <c r="C268" s="28"/>
      <c r="D268" s="28"/>
      <c r="E268" s="28"/>
      <c r="F268" s="28"/>
      <c r="G268" s="28"/>
      <c r="H268" s="28"/>
      <c r="I268" s="28"/>
      <c r="J268" s="28"/>
      <c r="K268" s="28"/>
      <c r="L268" s="28"/>
      <c r="M268" s="28"/>
      <c r="N268" s="28"/>
      <c r="O268" s="28"/>
      <c r="P268" s="28"/>
      <c r="Q268" s="28"/>
      <c r="R268" s="28"/>
      <c r="S268" s="28"/>
      <c r="T268" s="28"/>
      <c r="U268" s="28"/>
      <c r="V268" s="28"/>
      <c r="W268" s="28"/>
    </row>
    <row r="269" spans="1:23" ht="15">
      <c r="A269" s="28"/>
      <c r="B269" s="28"/>
      <c r="C269" s="28"/>
      <c r="D269" s="28"/>
      <c r="E269" s="28"/>
      <c r="F269" s="28"/>
      <c r="G269" s="28"/>
      <c r="H269" s="28"/>
      <c r="I269" s="28"/>
      <c r="J269" s="28"/>
      <c r="K269" s="28"/>
      <c r="L269" s="28"/>
      <c r="M269" s="28"/>
      <c r="N269" s="28"/>
      <c r="O269" s="28"/>
      <c r="P269" s="28"/>
      <c r="Q269" s="28"/>
      <c r="R269" s="28"/>
      <c r="S269" s="28"/>
      <c r="T269" s="28"/>
      <c r="U269" s="28"/>
      <c r="V269" s="28"/>
      <c r="W269" s="28"/>
    </row>
    <row r="270" spans="1:23" ht="15">
      <c r="A270" s="28"/>
      <c r="B270" s="28"/>
      <c r="C270" s="28"/>
      <c r="D270" s="28"/>
      <c r="E270" s="28"/>
      <c r="F270" s="28"/>
      <c r="G270" s="28"/>
      <c r="H270" s="28"/>
      <c r="I270" s="28"/>
      <c r="J270" s="28"/>
      <c r="K270" s="28"/>
      <c r="L270" s="28"/>
      <c r="M270" s="28"/>
      <c r="N270" s="28"/>
      <c r="O270" s="28"/>
      <c r="P270" s="28"/>
      <c r="Q270" s="28"/>
      <c r="R270" s="28"/>
      <c r="S270" s="28"/>
      <c r="T270" s="28"/>
      <c r="U270" s="28"/>
      <c r="V270" s="28"/>
      <c r="W270" s="28"/>
    </row>
    <row r="271" spans="1:23" ht="15">
      <c r="A271" s="28"/>
      <c r="B271" s="28"/>
      <c r="C271" s="28"/>
      <c r="D271" s="28"/>
      <c r="E271" s="28"/>
      <c r="F271" s="28"/>
      <c r="G271" s="28"/>
      <c r="H271" s="28"/>
      <c r="I271" s="28"/>
      <c r="J271" s="28"/>
      <c r="K271" s="28"/>
      <c r="L271" s="28"/>
      <c r="M271" s="28"/>
      <c r="N271" s="28"/>
      <c r="O271" s="28"/>
      <c r="P271" s="28"/>
      <c r="Q271" s="28"/>
      <c r="R271" s="28"/>
      <c r="S271" s="28"/>
      <c r="T271" s="28"/>
      <c r="U271" s="28"/>
      <c r="V271" s="28"/>
      <c r="W271" s="28"/>
    </row>
    <row r="272" spans="1:23" ht="15">
      <c r="A272" s="28"/>
      <c r="B272" s="28"/>
      <c r="C272" s="28"/>
      <c r="D272" s="28"/>
      <c r="E272" s="28"/>
      <c r="F272" s="28"/>
      <c r="G272" s="28"/>
      <c r="H272" s="28"/>
      <c r="I272" s="28"/>
      <c r="J272" s="28"/>
      <c r="K272" s="28"/>
      <c r="L272" s="28"/>
      <c r="M272" s="28"/>
      <c r="N272" s="28"/>
      <c r="O272" s="28"/>
      <c r="P272" s="28"/>
      <c r="Q272" s="28"/>
      <c r="R272" s="28"/>
      <c r="S272" s="28"/>
      <c r="T272" s="28"/>
      <c r="U272" s="28"/>
      <c r="V272" s="28"/>
      <c r="W272" s="28"/>
    </row>
    <row r="273" spans="1:23" ht="15">
      <c r="A273" s="28"/>
      <c r="B273" s="28"/>
      <c r="C273" s="28"/>
      <c r="D273" s="28"/>
      <c r="E273" s="28"/>
      <c r="F273" s="28"/>
      <c r="G273" s="28"/>
      <c r="H273" s="28"/>
      <c r="I273" s="28"/>
      <c r="J273" s="28"/>
      <c r="K273" s="28"/>
      <c r="L273" s="28"/>
      <c r="M273" s="28"/>
      <c r="N273" s="28"/>
      <c r="O273" s="28"/>
      <c r="P273" s="28"/>
      <c r="Q273" s="28"/>
      <c r="R273" s="28"/>
      <c r="S273" s="28"/>
      <c r="T273" s="28"/>
      <c r="U273" s="28"/>
      <c r="V273" s="28"/>
      <c r="W273" s="28"/>
    </row>
    <row r="274" spans="1:23" ht="15">
      <c r="A274" s="28"/>
      <c r="B274" s="28"/>
      <c r="C274" s="28"/>
      <c r="D274" s="28"/>
      <c r="E274" s="28"/>
      <c r="F274" s="28"/>
      <c r="G274" s="28"/>
      <c r="H274" s="28"/>
      <c r="I274" s="28"/>
      <c r="J274" s="28"/>
      <c r="K274" s="28"/>
      <c r="L274" s="28"/>
      <c r="M274" s="28"/>
      <c r="N274" s="28"/>
      <c r="O274" s="28"/>
      <c r="P274" s="28"/>
      <c r="Q274" s="28"/>
      <c r="R274" s="28"/>
      <c r="S274" s="28"/>
      <c r="T274" s="28"/>
      <c r="U274" s="28"/>
      <c r="V274" s="28"/>
      <c r="W274" s="28"/>
    </row>
    <row r="275" spans="1:23" ht="15">
      <c r="A275" s="28"/>
      <c r="B275" s="28"/>
      <c r="C275" s="28"/>
      <c r="D275" s="28"/>
      <c r="E275" s="28"/>
      <c r="F275" s="28"/>
      <c r="G275" s="28"/>
      <c r="H275" s="28"/>
      <c r="I275" s="28"/>
      <c r="J275" s="28"/>
      <c r="K275" s="28"/>
      <c r="L275" s="28"/>
      <c r="M275" s="28"/>
      <c r="N275" s="28"/>
      <c r="O275" s="28"/>
      <c r="P275" s="28"/>
      <c r="Q275" s="28"/>
      <c r="R275" s="28"/>
      <c r="S275" s="28"/>
      <c r="T275" s="28"/>
      <c r="U275" s="28"/>
      <c r="V275" s="28"/>
      <c r="W275" s="28"/>
    </row>
    <row r="276" spans="1:23" ht="15">
      <c r="A276" s="28"/>
      <c r="B276" s="28"/>
      <c r="C276" s="28"/>
      <c r="D276" s="28"/>
      <c r="E276" s="28"/>
      <c r="F276" s="28"/>
      <c r="G276" s="28"/>
      <c r="H276" s="28"/>
      <c r="I276" s="28"/>
      <c r="J276" s="28"/>
      <c r="K276" s="28"/>
      <c r="L276" s="28"/>
      <c r="M276" s="28"/>
      <c r="N276" s="28"/>
      <c r="O276" s="28"/>
      <c r="P276" s="28"/>
      <c r="Q276" s="28"/>
      <c r="R276" s="28"/>
      <c r="S276" s="28"/>
      <c r="T276" s="28"/>
      <c r="U276" s="28"/>
      <c r="V276" s="28"/>
      <c r="W276" s="28"/>
    </row>
    <row r="277" spans="1:23" ht="15">
      <c r="A277" s="28"/>
      <c r="B277" s="28"/>
      <c r="C277" s="28"/>
      <c r="D277" s="28"/>
      <c r="E277" s="28"/>
      <c r="F277" s="28"/>
      <c r="G277" s="28"/>
      <c r="H277" s="28"/>
      <c r="I277" s="28"/>
      <c r="J277" s="28"/>
      <c r="K277" s="28"/>
      <c r="L277" s="28"/>
      <c r="M277" s="28"/>
      <c r="N277" s="28"/>
      <c r="O277" s="28"/>
      <c r="P277" s="28"/>
      <c r="Q277" s="28"/>
      <c r="R277" s="28"/>
      <c r="S277" s="28"/>
      <c r="T277" s="28"/>
      <c r="U277" s="28"/>
      <c r="V277" s="28"/>
      <c r="W277" s="28"/>
    </row>
    <row r="278" spans="1:23" ht="15">
      <c r="A278" s="28"/>
      <c r="B278" s="28"/>
      <c r="C278" s="28"/>
      <c r="D278" s="28"/>
      <c r="E278" s="28"/>
      <c r="F278" s="28"/>
      <c r="G278" s="28"/>
      <c r="H278" s="28"/>
      <c r="I278" s="28"/>
      <c r="J278" s="28"/>
      <c r="K278" s="28"/>
      <c r="L278" s="28"/>
      <c r="M278" s="28"/>
      <c r="N278" s="28"/>
      <c r="O278" s="28"/>
      <c r="P278" s="28"/>
      <c r="Q278" s="28"/>
      <c r="R278" s="28"/>
      <c r="S278" s="28"/>
      <c r="T278" s="28"/>
      <c r="U278" s="28"/>
      <c r="V278" s="28"/>
      <c r="W278" s="28"/>
    </row>
    <row r="279" spans="1:23" ht="15">
      <c r="A279" s="28"/>
      <c r="B279" s="28"/>
      <c r="C279" s="28"/>
      <c r="D279" s="28"/>
      <c r="E279" s="28"/>
      <c r="F279" s="28"/>
      <c r="G279" s="28"/>
      <c r="H279" s="28"/>
      <c r="I279" s="28"/>
      <c r="J279" s="28"/>
      <c r="K279" s="28"/>
      <c r="L279" s="28"/>
      <c r="M279" s="28"/>
      <c r="N279" s="28"/>
      <c r="O279" s="28"/>
      <c r="P279" s="28"/>
      <c r="Q279" s="28"/>
      <c r="R279" s="28"/>
      <c r="S279" s="28"/>
      <c r="T279" s="28"/>
      <c r="U279" s="28"/>
      <c r="V279" s="28"/>
      <c r="W279" s="28"/>
    </row>
    <row r="280" spans="1:23" ht="15">
      <c r="A280" s="28"/>
      <c r="B280" s="28"/>
      <c r="C280" s="28"/>
      <c r="D280" s="28"/>
      <c r="E280" s="28"/>
      <c r="F280" s="28"/>
      <c r="G280" s="28"/>
      <c r="H280" s="28"/>
      <c r="I280" s="28"/>
      <c r="J280" s="28"/>
      <c r="K280" s="28"/>
      <c r="L280" s="28"/>
      <c r="M280" s="28"/>
      <c r="N280" s="28"/>
      <c r="O280" s="28"/>
      <c r="P280" s="28"/>
      <c r="Q280" s="28"/>
      <c r="R280" s="28"/>
      <c r="S280" s="28"/>
      <c r="T280" s="28"/>
      <c r="U280" s="28"/>
      <c r="V280" s="28"/>
      <c r="W280" s="28"/>
    </row>
    <row r="281" spans="1:23" ht="15">
      <c r="A281" s="28"/>
      <c r="B281" s="28"/>
      <c r="C281" s="28"/>
      <c r="D281" s="28"/>
      <c r="E281" s="28"/>
      <c r="F281" s="28"/>
      <c r="G281" s="28"/>
      <c r="H281" s="28"/>
      <c r="I281" s="28"/>
      <c r="J281" s="28"/>
      <c r="K281" s="28"/>
      <c r="L281" s="28"/>
      <c r="M281" s="28"/>
      <c r="N281" s="28"/>
      <c r="O281" s="28"/>
      <c r="P281" s="28"/>
      <c r="Q281" s="28"/>
      <c r="R281" s="28"/>
      <c r="S281" s="28"/>
      <c r="T281" s="28"/>
      <c r="U281" s="28"/>
      <c r="V281" s="28"/>
      <c r="W281" s="28"/>
    </row>
    <row r="282" spans="1:23" ht="15">
      <c r="A282" s="28"/>
      <c r="B282" s="28"/>
      <c r="C282" s="28"/>
      <c r="D282" s="28"/>
      <c r="E282" s="28"/>
      <c r="F282" s="28"/>
      <c r="G282" s="28"/>
      <c r="H282" s="28"/>
      <c r="I282" s="28"/>
      <c r="J282" s="28"/>
      <c r="K282" s="28"/>
      <c r="L282" s="28"/>
      <c r="M282" s="28"/>
      <c r="N282" s="28"/>
      <c r="O282" s="28"/>
      <c r="P282" s="28"/>
      <c r="Q282" s="28"/>
      <c r="R282" s="28"/>
      <c r="S282" s="28"/>
      <c r="T282" s="28"/>
      <c r="U282" s="28"/>
      <c r="V282" s="28"/>
      <c r="W282" s="28"/>
    </row>
    <row r="283" spans="1:23" ht="15">
      <c r="A283" s="28"/>
      <c r="B283" s="28"/>
      <c r="C283" s="28"/>
      <c r="D283" s="28"/>
      <c r="E283" s="28"/>
      <c r="F283" s="28"/>
      <c r="G283" s="28"/>
      <c r="H283" s="28"/>
      <c r="I283" s="28"/>
      <c r="J283" s="28"/>
      <c r="K283" s="28"/>
      <c r="L283" s="28"/>
      <c r="M283" s="28"/>
      <c r="N283" s="28"/>
      <c r="O283" s="28"/>
      <c r="P283" s="28"/>
      <c r="Q283" s="28"/>
      <c r="R283" s="28"/>
      <c r="S283" s="28"/>
      <c r="T283" s="28"/>
      <c r="U283" s="28"/>
      <c r="V283" s="28"/>
      <c r="W283" s="28"/>
    </row>
    <row r="284" spans="1:23" ht="15">
      <c r="A284" s="28"/>
      <c r="B284" s="28"/>
      <c r="C284" s="28"/>
      <c r="D284" s="28"/>
      <c r="E284" s="28"/>
      <c r="F284" s="28"/>
      <c r="G284" s="28"/>
      <c r="H284" s="28"/>
      <c r="I284" s="28"/>
      <c r="J284" s="28"/>
      <c r="K284" s="28"/>
      <c r="L284" s="28"/>
      <c r="M284" s="28"/>
      <c r="N284" s="28"/>
      <c r="O284" s="28"/>
      <c r="P284" s="28"/>
      <c r="Q284" s="28"/>
      <c r="R284" s="28"/>
      <c r="S284" s="28"/>
      <c r="T284" s="28"/>
      <c r="U284" s="28"/>
      <c r="V284" s="28"/>
      <c r="W284" s="28"/>
    </row>
    <row r="285" spans="1:23" ht="15">
      <c r="A285" s="28"/>
      <c r="B285" s="28"/>
      <c r="C285" s="28"/>
      <c r="D285" s="28"/>
      <c r="E285" s="28"/>
      <c r="F285" s="28"/>
      <c r="G285" s="28"/>
      <c r="H285" s="28"/>
      <c r="I285" s="28"/>
      <c r="J285" s="28"/>
      <c r="K285" s="28"/>
      <c r="L285" s="28"/>
      <c r="M285" s="28"/>
      <c r="N285" s="28"/>
      <c r="O285" s="28"/>
      <c r="P285" s="28"/>
      <c r="Q285" s="28"/>
      <c r="R285" s="28"/>
      <c r="S285" s="28"/>
      <c r="T285" s="28"/>
      <c r="U285" s="28"/>
      <c r="V285" s="28"/>
      <c r="W285" s="28"/>
    </row>
    <row r="286" spans="1:23" ht="15">
      <c r="A286" s="28"/>
      <c r="B286" s="28"/>
      <c r="C286" s="28"/>
      <c r="D286" s="28"/>
      <c r="E286" s="28"/>
      <c r="F286" s="28"/>
      <c r="G286" s="28"/>
      <c r="H286" s="28"/>
      <c r="I286" s="28"/>
      <c r="J286" s="28"/>
      <c r="K286" s="28"/>
      <c r="L286" s="28"/>
      <c r="M286" s="28"/>
      <c r="N286" s="28"/>
      <c r="O286" s="28"/>
      <c r="P286" s="28"/>
      <c r="Q286" s="28"/>
      <c r="R286" s="28"/>
      <c r="S286" s="28"/>
      <c r="T286" s="28"/>
      <c r="U286" s="28"/>
      <c r="V286" s="28"/>
      <c r="W286" s="28"/>
    </row>
    <row r="287" spans="1:23" ht="15">
      <c r="A287" s="28"/>
      <c r="B287" s="28"/>
      <c r="C287" s="28"/>
      <c r="D287" s="28"/>
      <c r="E287" s="28"/>
      <c r="F287" s="28"/>
      <c r="G287" s="28"/>
      <c r="H287" s="28"/>
      <c r="I287" s="28"/>
      <c r="J287" s="28"/>
      <c r="K287" s="28"/>
      <c r="L287" s="28"/>
      <c r="M287" s="28"/>
      <c r="N287" s="28"/>
      <c r="O287" s="28"/>
      <c r="P287" s="28"/>
      <c r="Q287" s="28"/>
      <c r="R287" s="28"/>
      <c r="S287" s="28"/>
      <c r="T287" s="28"/>
      <c r="U287" s="28"/>
      <c r="V287" s="28"/>
      <c r="W287" s="28"/>
    </row>
    <row r="288" spans="1:23" ht="15">
      <c r="A288" s="28"/>
      <c r="B288" s="28"/>
      <c r="C288" s="28"/>
      <c r="D288" s="28"/>
      <c r="E288" s="28"/>
      <c r="F288" s="28"/>
      <c r="G288" s="28"/>
      <c r="H288" s="28"/>
      <c r="I288" s="28"/>
      <c r="J288" s="28"/>
      <c r="K288" s="28"/>
      <c r="L288" s="28"/>
      <c r="M288" s="28"/>
      <c r="N288" s="28"/>
      <c r="O288" s="28"/>
      <c r="P288" s="28"/>
      <c r="Q288" s="28"/>
      <c r="R288" s="28"/>
      <c r="S288" s="28"/>
      <c r="T288" s="28"/>
      <c r="U288" s="28"/>
      <c r="V288" s="28"/>
      <c r="W288" s="28"/>
    </row>
    <row r="289" spans="1:23" ht="15">
      <c r="A289" s="28"/>
      <c r="B289" s="28"/>
      <c r="C289" s="28"/>
      <c r="D289" s="28"/>
      <c r="E289" s="28"/>
      <c r="F289" s="28"/>
      <c r="G289" s="28"/>
      <c r="H289" s="28"/>
      <c r="I289" s="28"/>
      <c r="J289" s="28"/>
      <c r="K289" s="28"/>
      <c r="L289" s="28"/>
      <c r="M289" s="28"/>
      <c r="N289" s="28"/>
      <c r="O289" s="28"/>
      <c r="P289" s="28"/>
      <c r="Q289" s="28"/>
      <c r="R289" s="28"/>
      <c r="S289" s="28"/>
      <c r="T289" s="28"/>
      <c r="U289" s="28"/>
      <c r="V289" s="28"/>
      <c r="W289" s="28"/>
    </row>
    <row r="290" spans="1:23" ht="15">
      <c r="A290" s="28"/>
      <c r="B290" s="28"/>
      <c r="C290" s="28"/>
      <c r="D290" s="28"/>
      <c r="E290" s="28"/>
      <c r="F290" s="28"/>
      <c r="G290" s="28"/>
      <c r="H290" s="28"/>
      <c r="I290" s="28"/>
      <c r="J290" s="28"/>
      <c r="K290" s="28"/>
      <c r="L290" s="28"/>
      <c r="M290" s="28"/>
      <c r="N290" s="28"/>
      <c r="O290" s="28"/>
      <c r="P290" s="28"/>
      <c r="Q290" s="28"/>
      <c r="R290" s="28"/>
      <c r="S290" s="28"/>
      <c r="T290" s="28"/>
      <c r="U290" s="28"/>
      <c r="V290" s="28"/>
      <c r="W290" s="28"/>
    </row>
    <row r="291" spans="1:23" ht="15">
      <c r="A291" s="28"/>
      <c r="B291" s="28"/>
      <c r="C291" s="28"/>
      <c r="D291" s="28"/>
      <c r="E291" s="28"/>
      <c r="F291" s="28"/>
      <c r="G291" s="28"/>
      <c r="H291" s="28"/>
      <c r="I291" s="28"/>
      <c r="J291" s="28"/>
      <c r="K291" s="28"/>
      <c r="L291" s="28"/>
      <c r="M291" s="28"/>
      <c r="N291" s="28"/>
      <c r="O291" s="28"/>
      <c r="P291" s="28"/>
      <c r="Q291" s="28"/>
      <c r="R291" s="28"/>
      <c r="S291" s="28"/>
      <c r="T291" s="28"/>
      <c r="U291" s="28"/>
      <c r="V291" s="28"/>
      <c r="W291" s="28"/>
    </row>
    <row r="292" spans="1:23" ht="15">
      <c r="A292" s="28"/>
      <c r="B292" s="28"/>
      <c r="C292" s="28"/>
      <c r="D292" s="28"/>
      <c r="E292" s="28"/>
      <c r="F292" s="28"/>
      <c r="G292" s="28"/>
      <c r="H292" s="28"/>
      <c r="I292" s="28"/>
      <c r="J292" s="28"/>
      <c r="K292" s="28"/>
      <c r="L292" s="28"/>
      <c r="M292" s="28"/>
      <c r="N292" s="28"/>
      <c r="O292" s="28"/>
      <c r="P292" s="28"/>
      <c r="Q292" s="28"/>
      <c r="R292" s="28"/>
      <c r="S292" s="28"/>
      <c r="T292" s="28"/>
      <c r="U292" s="28"/>
      <c r="V292" s="28"/>
      <c r="W292" s="28"/>
    </row>
    <row r="293" spans="1:23" ht="15">
      <c r="A293" s="28"/>
      <c r="B293" s="28"/>
      <c r="C293" s="28"/>
      <c r="D293" s="28"/>
      <c r="E293" s="28"/>
      <c r="F293" s="28"/>
      <c r="G293" s="28"/>
      <c r="H293" s="28"/>
      <c r="I293" s="28"/>
      <c r="J293" s="28"/>
      <c r="K293" s="28"/>
      <c r="L293" s="28"/>
      <c r="M293" s="28"/>
      <c r="N293" s="28"/>
      <c r="O293" s="28"/>
      <c r="P293" s="28"/>
      <c r="Q293" s="28"/>
      <c r="R293" s="28"/>
      <c r="S293" s="28"/>
      <c r="T293" s="28"/>
      <c r="U293" s="28"/>
      <c r="V293" s="28"/>
      <c r="W293" s="28"/>
    </row>
    <row r="294" spans="1:23" ht="15">
      <c r="A294" s="28"/>
      <c r="B294" s="28"/>
      <c r="C294" s="28"/>
      <c r="D294" s="28"/>
      <c r="E294" s="28"/>
      <c r="F294" s="28"/>
      <c r="G294" s="28"/>
      <c r="H294" s="28"/>
      <c r="I294" s="28"/>
      <c r="J294" s="28"/>
      <c r="K294" s="28"/>
      <c r="L294" s="28"/>
      <c r="M294" s="28"/>
      <c r="N294" s="28"/>
      <c r="O294" s="28"/>
      <c r="P294" s="28"/>
      <c r="Q294" s="28"/>
      <c r="R294" s="28"/>
      <c r="S294" s="28"/>
      <c r="T294" s="28"/>
      <c r="U294" s="28"/>
      <c r="V294" s="28"/>
      <c r="W294" s="28"/>
    </row>
    <row r="295" spans="1:23" ht="15">
      <c r="A295" s="28"/>
      <c r="B295" s="28"/>
      <c r="C295" s="28"/>
      <c r="D295" s="28"/>
      <c r="E295" s="28"/>
      <c r="F295" s="28"/>
      <c r="G295" s="28"/>
      <c r="H295" s="28"/>
      <c r="I295" s="28"/>
      <c r="J295" s="28"/>
      <c r="K295" s="28"/>
      <c r="L295" s="28"/>
      <c r="M295" s="28"/>
      <c r="N295" s="28"/>
      <c r="O295" s="28"/>
      <c r="P295" s="28"/>
      <c r="Q295" s="28"/>
      <c r="R295" s="28"/>
      <c r="S295" s="28"/>
      <c r="T295" s="28"/>
      <c r="U295" s="28"/>
      <c r="V295" s="28"/>
      <c r="W295" s="28"/>
    </row>
    <row r="296" spans="1:23" ht="15">
      <c r="A296" s="28"/>
      <c r="B296" s="28"/>
      <c r="C296" s="28"/>
      <c r="D296" s="28"/>
      <c r="E296" s="28"/>
      <c r="F296" s="28"/>
      <c r="G296" s="28"/>
      <c r="H296" s="28"/>
      <c r="I296" s="28"/>
      <c r="J296" s="28"/>
      <c r="K296" s="28"/>
      <c r="L296" s="28"/>
      <c r="M296" s="28"/>
      <c r="N296" s="28"/>
      <c r="O296" s="28"/>
      <c r="P296" s="28"/>
      <c r="Q296" s="28"/>
      <c r="R296" s="28"/>
      <c r="S296" s="28"/>
      <c r="T296" s="28"/>
      <c r="U296" s="28"/>
      <c r="V296" s="28"/>
      <c r="W296" s="28"/>
    </row>
    <row r="297" spans="1:23" ht="15">
      <c r="A297" s="28"/>
      <c r="B297" s="28"/>
      <c r="C297" s="28"/>
      <c r="D297" s="28"/>
      <c r="E297" s="28"/>
      <c r="F297" s="28"/>
      <c r="G297" s="28"/>
      <c r="H297" s="28"/>
      <c r="I297" s="28"/>
      <c r="J297" s="28"/>
      <c r="K297" s="28"/>
      <c r="L297" s="28"/>
      <c r="M297" s="28"/>
      <c r="N297" s="28"/>
      <c r="O297" s="28"/>
      <c r="P297" s="28"/>
      <c r="Q297" s="28"/>
      <c r="R297" s="28"/>
      <c r="S297" s="28"/>
      <c r="T297" s="28"/>
      <c r="U297" s="28"/>
      <c r="V297" s="28"/>
      <c r="W297" s="28"/>
    </row>
    <row r="298" spans="1:23" ht="15">
      <c r="A298" s="28"/>
      <c r="B298" s="28"/>
      <c r="C298" s="28"/>
      <c r="D298" s="28"/>
      <c r="E298" s="28"/>
      <c r="F298" s="28"/>
      <c r="G298" s="28"/>
      <c r="H298" s="28"/>
      <c r="I298" s="28"/>
      <c r="J298" s="28"/>
      <c r="K298" s="28"/>
      <c r="L298" s="28"/>
      <c r="M298" s="28"/>
      <c r="N298" s="28"/>
      <c r="O298" s="28"/>
      <c r="P298" s="28"/>
      <c r="Q298" s="28"/>
      <c r="R298" s="28"/>
      <c r="S298" s="28"/>
      <c r="T298" s="28"/>
      <c r="U298" s="28"/>
      <c r="V298" s="28"/>
      <c r="W298" s="28"/>
    </row>
    <row r="299" spans="1:23" ht="15">
      <c r="A299" s="28"/>
      <c r="B299" s="28"/>
      <c r="C299" s="28"/>
      <c r="D299" s="28"/>
      <c r="E299" s="28"/>
      <c r="F299" s="28"/>
      <c r="G299" s="28"/>
      <c r="H299" s="28"/>
      <c r="I299" s="28"/>
      <c r="J299" s="28"/>
      <c r="K299" s="28"/>
      <c r="L299" s="28"/>
      <c r="M299" s="28"/>
      <c r="N299" s="28"/>
      <c r="O299" s="28"/>
      <c r="P299" s="28"/>
      <c r="Q299" s="28"/>
      <c r="R299" s="28"/>
      <c r="S299" s="28"/>
      <c r="T299" s="28"/>
      <c r="U299" s="28"/>
      <c r="V299" s="28"/>
      <c r="W299" s="28"/>
    </row>
    <row r="300" spans="1:23" ht="15">
      <c r="A300" s="28"/>
      <c r="B300" s="28"/>
      <c r="C300" s="28"/>
      <c r="D300" s="28"/>
      <c r="E300" s="28"/>
      <c r="F300" s="28"/>
      <c r="G300" s="28"/>
      <c r="H300" s="28"/>
      <c r="I300" s="28"/>
      <c r="J300" s="28"/>
      <c r="K300" s="28"/>
      <c r="L300" s="28"/>
      <c r="M300" s="28"/>
      <c r="N300" s="28"/>
      <c r="O300" s="28"/>
      <c r="P300" s="28"/>
      <c r="Q300" s="28"/>
      <c r="R300" s="28"/>
      <c r="S300" s="28"/>
      <c r="T300" s="28"/>
      <c r="U300" s="28"/>
      <c r="V300" s="28"/>
      <c r="W300" s="28"/>
    </row>
    <row r="301" spans="1:23" ht="15">
      <c r="A301" s="28"/>
      <c r="B301" s="28"/>
      <c r="C301" s="28"/>
      <c r="D301" s="28"/>
      <c r="E301" s="28"/>
      <c r="F301" s="28"/>
      <c r="G301" s="28"/>
      <c r="H301" s="28"/>
      <c r="I301" s="28"/>
      <c r="J301" s="28"/>
      <c r="K301" s="28"/>
      <c r="L301" s="28"/>
      <c r="M301" s="28"/>
      <c r="N301" s="28"/>
      <c r="O301" s="28"/>
      <c r="P301" s="28"/>
      <c r="Q301" s="28"/>
      <c r="R301" s="28"/>
      <c r="S301" s="28"/>
      <c r="T301" s="28"/>
      <c r="U301" s="28"/>
      <c r="V301" s="28"/>
      <c r="W301" s="28"/>
    </row>
    <row r="302" spans="1:23" ht="15">
      <c r="A302" s="28"/>
      <c r="B302" s="28"/>
      <c r="C302" s="28"/>
      <c r="D302" s="28"/>
      <c r="E302" s="28"/>
      <c r="F302" s="28"/>
      <c r="G302" s="28"/>
      <c r="H302" s="28"/>
      <c r="I302" s="28"/>
      <c r="J302" s="28"/>
      <c r="K302" s="28"/>
      <c r="L302" s="28"/>
      <c r="M302" s="28"/>
      <c r="N302" s="28"/>
      <c r="O302" s="28"/>
      <c r="P302" s="28"/>
      <c r="Q302" s="28"/>
      <c r="R302" s="28"/>
      <c r="S302" s="28"/>
      <c r="T302" s="28"/>
      <c r="U302" s="28"/>
      <c r="V302" s="28"/>
      <c r="W302" s="28"/>
    </row>
    <row r="303" spans="1:23" ht="15">
      <c r="A303" s="28"/>
      <c r="B303" s="28"/>
      <c r="C303" s="28"/>
      <c r="D303" s="28"/>
      <c r="E303" s="28"/>
      <c r="F303" s="28"/>
      <c r="G303" s="28"/>
      <c r="H303" s="28"/>
      <c r="I303" s="28"/>
      <c r="J303" s="28"/>
      <c r="K303" s="28"/>
      <c r="L303" s="28"/>
      <c r="M303" s="28"/>
      <c r="N303" s="28"/>
      <c r="O303" s="28"/>
      <c r="P303" s="28"/>
      <c r="Q303" s="28"/>
      <c r="R303" s="28"/>
      <c r="S303" s="28"/>
      <c r="T303" s="28"/>
      <c r="U303" s="28"/>
      <c r="V303" s="28"/>
      <c r="W303" s="28"/>
    </row>
    <row r="304" spans="1:23" ht="15">
      <c r="A304" s="28"/>
      <c r="B304" s="28"/>
      <c r="C304" s="28"/>
      <c r="D304" s="28"/>
      <c r="E304" s="28"/>
      <c r="F304" s="28"/>
      <c r="G304" s="28"/>
      <c r="H304" s="28"/>
      <c r="I304" s="28"/>
      <c r="J304" s="28"/>
      <c r="K304" s="28"/>
      <c r="L304" s="28"/>
      <c r="M304" s="28"/>
      <c r="N304" s="28"/>
      <c r="O304" s="28"/>
      <c r="P304" s="28"/>
      <c r="Q304" s="28"/>
      <c r="R304" s="28"/>
      <c r="S304" s="28"/>
      <c r="T304" s="28"/>
      <c r="U304" s="28"/>
      <c r="V304" s="28"/>
      <c r="W304" s="28"/>
    </row>
    <row r="305" spans="1:23" ht="15">
      <c r="A305" s="28"/>
      <c r="B305" s="28"/>
      <c r="C305" s="28"/>
      <c r="D305" s="28"/>
      <c r="E305" s="28"/>
      <c r="F305" s="28"/>
      <c r="G305" s="28"/>
      <c r="H305" s="28"/>
      <c r="I305" s="28"/>
      <c r="J305" s="28"/>
      <c r="K305" s="28"/>
      <c r="L305" s="28"/>
      <c r="M305" s="28"/>
      <c r="N305" s="28"/>
      <c r="O305" s="28"/>
      <c r="P305" s="28"/>
      <c r="Q305" s="28"/>
      <c r="R305" s="28"/>
      <c r="S305" s="28"/>
      <c r="T305" s="28"/>
      <c r="U305" s="28"/>
      <c r="V305" s="28"/>
      <c r="W305" s="28"/>
    </row>
    <row r="306" spans="1:23" ht="15">
      <c r="A306" s="28"/>
      <c r="B306" s="28"/>
      <c r="C306" s="28"/>
      <c r="D306" s="28"/>
      <c r="E306" s="28"/>
      <c r="F306" s="28"/>
      <c r="G306" s="28"/>
      <c r="H306" s="28"/>
      <c r="I306" s="28"/>
      <c r="J306" s="28"/>
      <c r="K306" s="28"/>
      <c r="L306" s="28"/>
      <c r="M306" s="28"/>
      <c r="N306" s="28"/>
      <c r="O306" s="28"/>
      <c r="P306" s="28"/>
      <c r="Q306" s="28"/>
      <c r="R306" s="28"/>
      <c r="S306" s="28"/>
      <c r="T306" s="28"/>
      <c r="U306" s="28"/>
      <c r="V306" s="28"/>
      <c r="W306" s="28"/>
    </row>
    <row r="307" spans="1:23" ht="15">
      <c r="A307" s="28"/>
      <c r="B307" s="28"/>
      <c r="C307" s="28"/>
      <c r="D307" s="28"/>
      <c r="E307" s="28"/>
      <c r="F307" s="28"/>
      <c r="G307" s="28"/>
      <c r="H307" s="28"/>
      <c r="I307" s="28"/>
      <c r="J307" s="28"/>
      <c r="K307" s="28"/>
      <c r="L307" s="28"/>
      <c r="M307" s="28"/>
      <c r="N307" s="28"/>
      <c r="O307" s="28"/>
      <c r="P307" s="28"/>
      <c r="Q307" s="28"/>
      <c r="R307" s="28"/>
      <c r="S307" s="28"/>
      <c r="T307" s="28"/>
      <c r="U307" s="28"/>
      <c r="V307" s="28"/>
      <c r="W307" s="28"/>
    </row>
    <row r="308" spans="1:23" ht="15">
      <c r="A308" s="28"/>
      <c r="B308" s="28"/>
      <c r="C308" s="28"/>
      <c r="D308" s="28"/>
      <c r="E308" s="28"/>
      <c r="F308" s="28"/>
      <c r="G308" s="28"/>
      <c r="H308" s="28"/>
      <c r="I308" s="28"/>
      <c r="J308" s="28"/>
      <c r="K308" s="28"/>
      <c r="L308" s="28"/>
      <c r="M308" s="28"/>
      <c r="N308" s="28"/>
      <c r="O308" s="28"/>
      <c r="P308" s="28"/>
      <c r="Q308" s="28"/>
      <c r="R308" s="28"/>
      <c r="S308" s="28"/>
      <c r="T308" s="28"/>
      <c r="U308" s="28"/>
      <c r="V308" s="28"/>
      <c r="W308" s="28"/>
    </row>
    <row r="309" spans="1:23" ht="15">
      <c r="A309" s="28"/>
      <c r="B309" s="28"/>
      <c r="C309" s="28"/>
      <c r="D309" s="28"/>
      <c r="E309" s="28"/>
      <c r="F309" s="28"/>
      <c r="G309" s="28"/>
      <c r="H309" s="28"/>
      <c r="I309" s="28"/>
      <c r="J309" s="28"/>
      <c r="K309" s="28"/>
      <c r="L309" s="28"/>
      <c r="M309" s="28"/>
      <c r="N309" s="28"/>
      <c r="O309" s="28"/>
      <c r="P309" s="28"/>
      <c r="Q309" s="28"/>
      <c r="R309" s="28"/>
      <c r="S309" s="28"/>
      <c r="T309" s="28"/>
      <c r="U309" s="28"/>
      <c r="V309" s="28"/>
      <c r="W309" s="28"/>
    </row>
    <row r="310" spans="1:23" ht="15">
      <c r="A310" s="28"/>
      <c r="B310" s="28"/>
      <c r="C310" s="28"/>
      <c r="D310" s="28"/>
      <c r="E310" s="28"/>
      <c r="F310" s="28"/>
      <c r="G310" s="28"/>
      <c r="H310" s="28"/>
      <c r="I310" s="28"/>
      <c r="J310" s="28"/>
      <c r="K310" s="28"/>
      <c r="L310" s="28"/>
      <c r="M310" s="28"/>
      <c r="N310" s="28"/>
      <c r="O310" s="28"/>
      <c r="P310" s="28"/>
      <c r="Q310" s="28"/>
      <c r="R310" s="28"/>
      <c r="S310" s="28"/>
      <c r="T310" s="28"/>
      <c r="U310" s="28"/>
      <c r="V310" s="28"/>
      <c r="W310" s="28"/>
    </row>
    <row r="311" spans="1:23" ht="15">
      <c r="A311" s="28"/>
      <c r="B311" s="28"/>
      <c r="C311" s="28"/>
      <c r="D311" s="28"/>
      <c r="E311" s="28"/>
      <c r="F311" s="28"/>
      <c r="G311" s="28"/>
      <c r="H311" s="28"/>
      <c r="I311" s="28"/>
      <c r="J311" s="28"/>
      <c r="K311" s="28"/>
      <c r="L311" s="28"/>
      <c r="M311" s="28"/>
      <c r="N311" s="28"/>
      <c r="O311" s="28"/>
      <c r="P311" s="28"/>
      <c r="Q311" s="28"/>
      <c r="R311" s="28"/>
      <c r="S311" s="28"/>
      <c r="T311" s="28"/>
      <c r="U311" s="28"/>
      <c r="V311" s="28"/>
      <c r="W311" s="28"/>
    </row>
    <row r="312" spans="1:23" ht="15">
      <c r="A312" s="28"/>
      <c r="B312" s="28"/>
      <c r="C312" s="28"/>
      <c r="D312" s="28"/>
      <c r="E312" s="28"/>
      <c r="F312" s="28"/>
      <c r="G312" s="28"/>
      <c r="H312" s="28"/>
      <c r="I312" s="28"/>
      <c r="J312" s="28"/>
      <c r="K312" s="28"/>
      <c r="L312" s="28"/>
      <c r="M312" s="28"/>
      <c r="N312" s="28"/>
      <c r="O312" s="28"/>
      <c r="P312" s="28"/>
      <c r="Q312" s="28"/>
      <c r="R312" s="28"/>
      <c r="S312" s="28"/>
      <c r="T312" s="28"/>
      <c r="U312" s="28"/>
      <c r="V312" s="28"/>
      <c r="W312" s="28"/>
    </row>
    <row r="313" spans="1:23" ht="15">
      <c r="A313" s="28"/>
      <c r="B313" s="28"/>
      <c r="C313" s="28"/>
      <c r="D313" s="28"/>
      <c r="E313" s="28"/>
      <c r="F313" s="28"/>
      <c r="G313" s="28"/>
      <c r="H313" s="28"/>
      <c r="I313" s="28"/>
      <c r="J313" s="28"/>
      <c r="K313" s="28"/>
      <c r="L313" s="28"/>
      <c r="M313" s="28"/>
      <c r="N313" s="28"/>
      <c r="O313" s="28"/>
      <c r="P313" s="28"/>
      <c r="Q313" s="28"/>
      <c r="R313" s="28"/>
      <c r="S313" s="28"/>
      <c r="T313" s="28"/>
      <c r="U313" s="28"/>
      <c r="V313" s="28"/>
      <c r="W313" s="28"/>
    </row>
    <row r="314" spans="1:23" ht="15">
      <c r="A314" s="28"/>
      <c r="B314" s="28"/>
      <c r="C314" s="28"/>
      <c r="D314" s="28"/>
      <c r="E314" s="28"/>
      <c r="F314" s="28"/>
      <c r="G314" s="28"/>
      <c r="H314" s="28"/>
      <c r="I314" s="28"/>
      <c r="J314" s="28"/>
      <c r="K314" s="28"/>
      <c r="L314" s="28"/>
      <c r="M314" s="28"/>
      <c r="N314" s="28"/>
      <c r="O314" s="28"/>
      <c r="P314" s="28"/>
      <c r="Q314" s="28"/>
      <c r="R314" s="28"/>
      <c r="S314" s="28"/>
      <c r="T314" s="28"/>
      <c r="U314" s="28"/>
      <c r="V314" s="28"/>
      <c r="W314" s="28"/>
    </row>
    <row r="315" spans="1:23" ht="15">
      <c r="A315" s="28"/>
      <c r="B315" s="28"/>
      <c r="C315" s="28"/>
      <c r="D315" s="28"/>
      <c r="E315" s="28"/>
      <c r="F315" s="28"/>
      <c r="G315" s="28"/>
      <c r="H315" s="28"/>
      <c r="I315" s="28"/>
      <c r="J315" s="28"/>
      <c r="K315" s="28"/>
      <c r="L315" s="28"/>
      <c r="M315" s="28"/>
      <c r="N315" s="28"/>
      <c r="O315" s="28"/>
      <c r="P315" s="28"/>
      <c r="Q315" s="28"/>
      <c r="R315" s="28"/>
      <c r="S315" s="28"/>
      <c r="T315" s="28"/>
      <c r="U315" s="28"/>
      <c r="V315" s="28"/>
      <c r="W315" s="28"/>
    </row>
    <row r="316" spans="1:23" ht="15">
      <c r="A316" s="28"/>
      <c r="B316" s="28"/>
      <c r="C316" s="28"/>
      <c r="D316" s="28"/>
      <c r="E316" s="28"/>
      <c r="F316" s="28"/>
      <c r="G316" s="28"/>
      <c r="H316" s="28"/>
      <c r="I316" s="28"/>
      <c r="J316" s="28"/>
      <c r="K316" s="28"/>
      <c r="L316" s="28"/>
      <c r="M316" s="28"/>
      <c r="N316" s="28"/>
      <c r="O316" s="28"/>
      <c r="P316" s="28"/>
      <c r="Q316" s="28"/>
      <c r="R316" s="28"/>
      <c r="S316" s="28"/>
      <c r="T316" s="28"/>
      <c r="U316" s="28"/>
      <c r="V316" s="28"/>
      <c r="W316" s="28"/>
    </row>
    <row r="317" spans="1:23" ht="15">
      <c r="A317" s="28"/>
      <c r="B317" s="28"/>
      <c r="C317" s="28"/>
      <c r="D317" s="28"/>
      <c r="E317" s="28"/>
      <c r="F317" s="28"/>
      <c r="G317" s="28"/>
      <c r="H317" s="28"/>
      <c r="I317" s="28"/>
      <c r="J317" s="28"/>
      <c r="K317" s="28"/>
      <c r="L317" s="28"/>
      <c r="M317" s="28"/>
      <c r="N317" s="28"/>
      <c r="O317" s="28"/>
      <c r="P317" s="28"/>
      <c r="Q317" s="28"/>
      <c r="R317" s="28"/>
      <c r="S317" s="28"/>
      <c r="T317" s="28"/>
      <c r="U317" s="28"/>
      <c r="V317" s="28"/>
      <c r="W317" s="28"/>
    </row>
    <row r="318" spans="1:23" ht="15">
      <c r="A318" s="28"/>
      <c r="B318" s="28"/>
      <c r="C318" s="28"/>
      <c r="D318" s="28"/>
      <c r="E318" s="28"/>
      <c r="F318" s="28"/>
      <c r="G318" s="28"/>
      <c r="H318" s="28"/>
      <c r="I318" s="28"/>
      <c r="J318" s="28"/>
      <c r="K318" s="28"/>
      <c r="L318" s="28"/>
      <c r="M318" s="28"/>
      <c r="N318" s="28"/>
      <c r="O318" s="28"/>
      <c r="P318" s="28"/>
      <c r="Q318" s="28"/>
      <c r="R318" s="28"/>
      <c r="S318" s="28"/>
      <c r="T318" s="28"/>
      <c r="U318" s="28"/>
      <c r="V318" s="28"/>
      <c r="W318" s="28"/>
    </row>
    <row r="319" spans="1:23" ht="15">
      <c r="A319" s="28"/>
      <c r="B319" s="28"/>
      <c r="C319" s="28"/>
      <c r="D319" s="28"/>
      <c r="E319" s="28"/>
      <c r="F319" s="28"/>
      <c r="G319" s="28"/>
      <c r="H319" s="28"/>
      <c r="I319" s="28"/>
      <c r="J319" s="28"/>
      <c r="K319" s="28"/>
      <c r="L319" s="28"/>
      <c r="M319" s="28"/>
      <c r="N319" s="28"/>
      <c r="O319" s="28"/>
      <c r="P319" s="28"/>
      <c r="Q319" s="28"/>
      <c r="R319" s="28"/>
      <c r="S319" s="28"/>
      <c r="T319" s="28"/>
      <c r="U319" s="28"/>
      <c r="V319" s="28"/>
      <c r="W319" s="28"/>
    </row>
    <row r="320" spans="1:23" ht="15">
      <c r="A320" s="28"/>
      <c r="B320" s="28"/>
      <c r="C320" s="28"/>
      <c r="D320" s="28"/>
      <c r="E320" s="28"/>
      <c r="F320" s="28"/>
      <c r="G320" s="28"/>
      <c r="H320" s="28"/>
      <c r="I320" s="28"/>
      <c r="J320" s="28"/>
      <c r="K320" s="28"/>
      <c r="L320" s="28"/>
      <c r="M320" s="28"/>
      <c r="N320" s="28"/>
      <c r="O320" s="28"/>
      <c r="P320" s="28"/>
      <c r="Q320" s="28"/>
      <c r="R320" s="28"/>
      <c r="S320" s="28"/>
      <c r="T320" s="28"/>
      <c r="U320" s="28"/>
      <c r="V320" s="28"/>
      <c r="W320" s="28"/>
    </row>
    <row r="321" spans="1:23" ht="15">
      <c r="A321" s="28"/>
      <c r="B321" s="28"/>
      <c r="C321" s="28"/>
      <c r="D321" s="28"/>
      <c r="E321" s="28"/>
      <c r="F321" s="28"/>
      <c r="G321" s="28"/>
      <c r="H321" s="28"/>
      <c r="I321" s="28"/>
      <c r="J321" s="28"/>
      <c r="K321" s="28"/>
      <c r="L321" s="28"/>
      <c r="M321" s="28"/>
      <c r="N321" s="28"/>
      <c r="O321" s="28"/>
      <c r="P321" s="28"/>
      <c r="Q321" s="28"/>
      <c r="R321" s="28"/>
      <c r="S321" s="28"/>
      <c r="T321" s="28"/>
      <c r="U321" s="28"/>
      <c r="V321" s="28"/>
      <c r="W321" s="28"/>
    </row>
    <row r="322" spans="1:23" ht="15">
      <c r="A322" s="28"/>
      <c r="B322" s="28"/>
      <c r="C322" s="28"/>
      <c r="D322" s="28"/>
      <c r="E322" s="28"/>
      <c r="F322" s="28"/>
      <c r="G322" s="28"/>
      <c r="H322" s="28"/>
      <c r="I322" s="28"/>
      <c r="J322" s="28"/>
      <c r="K322" s="28"/>
      <c r="L322" s="28"/>
      <c r="M322" s="28"/>
      <c r="N322" s="28"/>
      <c r="O322" s="28"/>
      <c r="P322" s="28"/>
      <c r="Q322" s="28"/>
      <c r="R322" s="28"/>
      <c r="S322" s="28"/>
      <c r="T322" s="28"/>
      <c r="U322" s="28"/>
      <c r="V322" s="28"/>
      <c r="W322" s="28"/>
    </row>
    <row r="323" spans="1:23" ht="15">
      <c r="A323" s="28"/>
      <c r="B323" s="28"/>
      <c r="C323" s="28"/>
      <c r="D323" s="28"/>
      <c r="E323" s="28"/>
      <c r="F323" s="28"/>
      <c r="G323" s="28"/>
      <c r="H323" s="28"/>
      <c r="I323" s="28"/>
      <c r="J323" s="28"/>
      <c r="K323" s="28"/>
      <c r="L323" s="28"/>
      <c r="M323" s="28"/>
      <c r="N323" s="28"/>
      <c r="O323" s="28"/>
      <c r="P323" s="28"/>
      <c r="Q323" s="28"/>
      <c r="R323" s="28"/>
      <c r="S323" s="28"/>
      <c r="T323" s="28"/>
      <c r="U323" s="28"/>
      <c r="V323" s="28"/>
      <c r="W323" s="28"/>
    </row>
    <row r="324" spans="1:23" ht="15">
      <c r="A324" s="28"/>
      <c r="B324" s="28"/>
      <c r="C324" s="28"/>
      <c r="D324" s="28"/>
      <c r="E324" s="28"/>
      <c r="F324" s="28"/>
      <c r="G324" s="28"/>
      <c r="H324" s="28"/>
      <c r="I324" s="28"/>
      <c r="J324" s="28"/>
      <c r="K324" s="28"/>
      <c r="L324" s="28"/>
      <c r="M324" s="28"/>
      <c r="N324" s="28"/>
      <c r="O324" s="28"/>
      <c r="P324" s="28"/>
      <c r="Q324" s="28"/>
      <c r="R324" s="28"/>
      <c r="S324" s="28"/>
      <c r="T324" s="28"/>
      <c r="U324" s="28"/>
      <c r="V324" s="28"/>
      <c r="W324" s="28"/>
    </row>
    <row r="325" spans="1:23" ht="15">
      <c r="A325" s="28"/>
      <c r="B325" s="28"/>
      <c r="C325" s="28"/>
      <c r="D325" s="28"/>
      <c r="E325" s="28"/>
      <c r="F325" s="28"/>
      <c r="G325" s="28"/>
      <c r="H325" s="28"/>
      <c r="I325" s="28"/>
      <c r="J325" s="28"/>
      <c r="K325" s="28"/>
      <c r="L325" s="28"/>
      <c r="M325" s="28"/>
      <c r="N325" s="28"/>
      <c r="O325" s="28"/>
      <c r="P325" s="28"/>
      <c r="Q325" s="28"/>
      <c r="R325" s="28"/>
      <c r="S325" s="28"/>
      <c r="T325" s="28"/>
      <c r="U325" s="28"/>
      <c r="V325" s="28"/>
      <c r="W325" s="28"/>
    </row>
    <row r="326" spans="1:23" ht="15">
      <c r="A326" s="28"/>
      <c r="B326" s="28"/>
      <c r="C326" s="28"/>
      <c r="D326" s="28"/>
      <c r="E326" s="28"/>
      <c r="F326" s="28"/>
      <c r="G326" s="28"/>
      <c r="H326" s="28"/>
      <c r="I326" s="28"/>
      <c r="J326" s="28"/>
      <c r="K326" s="28"/>
      <c r="L326" s="28"/>
      <c r="M326" s="28"/>
      <c r="N326" s="28"/>
      <c r="O326" s="28"/>
      <c r="P326" s="28"/>
      <c r="Q326" s="28"/>
      <c r="R326" s="28"/>
      <c r="S326" s="28"/>
      <c r="T326" s="28"/>
      <c r="U326" s="28"/>
      <c r="V326" s="28"/>
      <c r="W326" s="28"/>
    </row>
    <row r="327" spans="1:23" ht="15">
      <c r="A327" s="28"/>
      <c r="B327" s="28"/>
      <c r="C327" s="28"/>
      <c r="D327" s="28"/>
      <c r="E327" s="28"/>
      <c r="F327" s="28"/>
      <c r="G327" s="28"/>
      <c r="H327" s="28"/>
      <c r="I327" s="28"/>
      <c r="J327" s="28"/>
      <c r="K327" s="28"/>
      <c r="L327" s="28"/>
      <c r="M327" s="28"/>
      <c r="N327" s="28"/>
      <c r="O327" s="28"/>
      <c r="P327" s="28"/>
      <c r="Q327" s="28"/>
      <c r="R327" s="28"/>
      <c r="S327" s="28"/>
      <c r="T327" s="28"/>
      <c r="U327" s="28"/>
      <c r="V327" s="28"/>
      <c r="W327" s="28"/>
    </row>
    <row r="328" spans="1:23" ht="15">
      <c r="A328" s="28"/>
      <c r="B328" s="28"/>
      <c r="C328" s="28"/>
      <c r="D328" s="28"/>
      <c r="E328" s="28"/>
      <c r="F328" s="28"/>
      <c r="G328" s="28"/>
      <c r="H328" s="28"/>
      <c r="I328" s="28"/>
      <c r="J328" s="28"/>
      <c r="K328" s="28"/>
      <c r="L328" s="28"/>
      <c r="M328" s="28"/>
      <c r="N328" s="28"/>
      <c r="O328" s="28"/>
      <c r="P328" s="28"/>
      <c r="Q328" s="28"/>
      <c r="R328" s="28"/>
      <c r="S328" s="28"/>
      <c r="T328" s="28"/>
      <c r="U328" s="28"/>
      <c r="V328" s="28"/>
      <c r="W328" s="28"/>
    </row>
    <row r="329" spans="1:23" ht="15">
      <c r="A329" s="28"/>
      <c r="B329" s="28"/>
      <c r="C329" s="28"/>
      <c r="D329" s="28"/>
      <c r="E329" s="28"/>
      <c r="F329" s="28"/>
      <c r="G329" s="28"/>
      <c r="H329" s="28"/>
      <c r="I329" s="28"/>
      <c r="J329" s="28"/>
      <c r="K329" s="28"/>
      <c r="L329" s="28"/>
      <c r="M329" s="28"/>
      <c r="N329" s="28"/>
      <c r="O329" s="28"/>
      <c r="P329" s="28"/>
      <c r="Q329" s="28"/>
      <c r="R329" s="28"/>
      <c r="S329" s="28"/>
      <c r="T329" s="28"/>
      <c r="U329" s="28"/>
      <c r="V329" s="28"/>
      <c r="W329" s="28"/>
    </row>
    <row r="330" spans="1:23" ht="15">
      <c r="A330" s="28"/>
      <c r="B330" s="28"/>
      <c r="C330" s="28"/>
      <c r="D330" s="28"/>
      <c r="E330" s="28"/>
      <c r="F330" s="28"/>
      <c r="G330" s="28"/>
      <c r="H330" s="28"/>
      <c r="I330" s="28"/>
      <c r="J330" s="28"/>
      <c r="K330" s="28"/>
      <c r="L330" s="28"/>
      <c r="M330" s="28"/>
      <c r="N330" s="28"/>
      <c r="O330" s="28"/>
      <c r="P330" s="28"/>
      <c r="Q330" s="28"/>
      <c r="R330" s="28"/>
      <c r="S330" s="28"/>
      <c r="T330" s="28"/>
      <c r="U330" s="28"/>
      <c r="V330" s="28"/>
      <c r="W330" s="28"/>
    </row>
    <row r="331" spans="1:23" ht="15">
      <c r="A331" s="28"/>
      <c r="B331" s="28"/>
      <c r="C331" s="28"/>
      <c r="D331" s="28"/>
      <c r="E331" s="28"/>
      <c r="F331" s="28"/>
      <c r="G331" s="28"/>
      <c r="H331" s="28"/>
      <c r="I331" s="28"/>
      <c r="J331" s="28"/>
      <c r="K331" s="28"/>
      <c r="L331" s="28"/>
      <c r="M331" s="28"/>
      <c r="N331" s="28"/>
      <c r="O331" s="28"/>
      <c r="P331" s="28"/>
      <c r="Q331" s="28"/>
      <c r="R331" s="28"/>
      <c r="S331" s="28"/>
      <c r="T331" s="28"/>
      <c r="U331" s="28"/>
      <c r="V331" s="28"/>
      <c r="W331" s="28"/>
    </row>
    <row r="332" spans="1:23" ht="15">
      <c r="A332" s="28"/>
      <c r="B332" s="28"/>
      <c r="C332" s="28"/>
      <c r="D332" s="28"/>
      <c r="E332" s="28"/>
      <c r="F332" s="28"/>
      <c r="G332" s="28"/>
      <c r="H332" s="28"/>
      <c r="I332" s="28"/>
      <c r="J332" s="28"/>
      <c r="K332" s="28"/>
      <c r="L332" s="28"/>
      <c r="M332" s="28"/>
      <c r="N332" s="28"/>
      <c r="O332" s="28"/>
      <c r="P332" s="28"/>
      <c r="Q332" s="28"/>
      <c r="R332" s="28"/>
      <c r="S332" s="28"/>
      <c r="T332" s="28"/>
      <c r="U332" s="28"/>
      <c r="V332" s="28"/>
      <c r="W332" s="28"/>
    </row>
    <row r="333" spans="1:23" ht="15">
      <c r="A333" s="28"/>
      <c r="B333" s="28"/>
      <c r="C333" s="28"/>
      <c r="D333" s="28"/>
      <c r="E333" s="28"/>
      <c r="F333" s="28"/>
      <c r="G333" s="28"/>
      <c r="H333" s="28"/>
      <c r="I333" s="28"/>
      <c r="J333" s="28"/>
      <c r="K333" s="28"/>
      <c r="L333" s="28"/>
      <c r="M333" s="28"/>
      <c r="N333" s="28"/>
      <c r="O333" s="28"/>
      <c r="P333" s="28"/>
      <c r="Q333" s="28"/>
      <c r="R333" s="28"/>
      <c r="S333" s="28"/>
      <c r="T333" s="28"/>
      <c r="U333" s="28"/>
      <c r="V333" s="28"/>
      <c r="W333" s="28"/>
    </row>
    <row r="334" spans="1:23" ht="15">
      <c r="A334" s="28"/>
      <c r="B334" s="28"/>
      <c r="C334" s="28"/>
      <c r="D334" s="28"/>
      <c r="E334" s="28"/>
      <c r="F334" s="28"/>
      <c r="G334" s="28"/>
      <c r="H334" s="28"/>
      <c r="I334" s="28"/>
      <c r="J334" s="28"/>
      <c r="K334" s="28"/>
      <c r="L334" s="28"/>
      <c r="M334" s="28"/>
      <c r="N334" s="28"/>
      <c r="O334" s="28"/>
      <c r="P334" s="28"/>
      <c r="Q334" s="28"/>
      <c r="R334" s="28"/>
      <c r="S334" s="28"/>
      <c r="T334" s="28"/>
      <c r="U334" s="28"/>
      <c r="V334" s="28"/>
      <c r="W334" s="28"/>
    </row>
    <row r="335" spans="1:23" ht="15">
      <c r="A335" s="28"/>
      <c r="B335" s="28"/>
      <c r="C335" s="28"/>
      <c r="D335" s="28"/>
      <c r="E335" s="28"/>
      <c r="F335" s="28"/>
      <c r="G335" s="28"/>
      <c r="H335" s="28"/>
      <c r="I335" s="28"/>
      <c r="J335" s="28"/>
      <c r="K335" s="28"/>
      <c r="L335" s="28"/>
      <c r="M335" s="28"/>
      <c r="N335" s="28"/>
      <c r="O335" s="28"/>
      <c r="P335" s="28"/>
      <c r="Q335" s="28"/>
      <c r="R335" s="28"/>
      <c r="S335" s="28"/>
      <c r="T335" s="28"/>
      <c r="U335" s="28"/>
      <c r="V335" s="28"/>
      <c r="W335" s="28"/>
    </row>
    <row r="336" spans="1:23" ht="15">
      <c r="A336" s="28"/>
      <c r="B336" s="28"/>
      <c r="C336" s="28"/>
      <c r="D336" s="28"/>
      <c r="E336" s="28"/>
      <c r="F336" s="28"/>
      <c r="G336" s="28"/>
      <c r="H336" s="28"/>
      <c r="I336" s="28"/>
      <c r="J336" s="28"/>
      <c r="K336" s="28"/>
      <c r="L336" s="28"/>
      <c r="M336" s="28"/>
      <c r="N336" s="28"/>
      <c r="O336" s="28"/>
      <c r="P336" s="28"/>
      <c r="Q336" s="28"/>
      <c r="R336" s="28"/>
      <c r="S336" s="28"/>
      <c r="T336" s="28"/>
      <c r="U336" s="28"/>
      <c r="V336" s="28"/>
      <c r="W336" s="28"/>
    </row>
    <row r="337" spans="1:23" ht="15">
      <c r="A337" s="28"/>
      <c r="B337" s="28"/>
      <c r="C337" s="28"/>
      <c r="D337" s="28"/>
      <c r="E337" s="28"/>
      <c r="F337" s="28"/>
      <c r="G337" s="28"/>
      <c r="H337" s="28"/>
      <c r="I337" s="28"/>
      <c r="J337" s="28"/>
      <c r="K337" s="28"/>
      <c r="L337" s="28"/>
      <c r="M337" s="28"/>
      <c r="N337" s="28"/>
      <c r="O337" s="28"/>
      <c r="P337" s="28"/>
      <c r="Q337" s="28"/>
      <c r="R337" s="28"/>
      <c r="S337" s="28"/>
      <c r="T337" s="28"/>
      <c r="U337" s="28"/>
      <c r="V337" s="28"/>
      <c r="W337" s="28"/>
    </row>
    <row r="338" spans="1:23" ht="15">
      <c r="A338" s="28"/>
      <c r="B338" s="28"/>
      <c r="C338" s="28"/>
      <c r="D338" s="28"/>
      <c r="E338" s="28"/>
      <c r="F338" s="28"/>
      <c r="G338" s="28"/>
      <c r="H338" s="28"/>
      <c r="I338" s="28"/>
      <c r="J338" s="28"/>
      <c r="K338" s="28"/>
      <c r="L338" s="28"/>
      <c r="M338" s="28"/>
      <c r="N338" s="28"/>
      <c r="O338" s="28"/>
      <c r="P338" s="28"/>
      <c r="Q338" s="28"/>
      <c r="R338" s="28"/>
      <c r="S338" s="28"/>
      <c r="T338" s="28"/>
      <c r="U338" s="28"/>
      <c r="V338" s="28"/>
      <c r="W338" s="28"/>
    </row>
    <row r="339" spans="1:23" ht="15">
      <c r="A339" s="28"/>
      <c r="B339" s="28"/>
      <c r="C339" s="28"/>
      <c r="D339" s="28"/>
      <c r="E339" s="28"/>
      <c r="F339" s="28"/>
      <c r="G339" s="28"/>
      <c r="H339" s="28"/>
      <c r="I339" s="28"/>
      <c r="J339" s="28"/>
      <c r="K339" s="28"/>
      <c r="L339" s="28"/>
      <c r="M339" s="28"/>
      <c r="N339" s="28"/>
      <c r="O339" s="28"/>
      <c r="P339" s="28"/>
      <c r="Q339" s="28"/>
      <c r="R339" s="28"/>
      <c r="S339" s="28"/>
      <c r="T339" s="28"/>
      <c r="U339" s="28"/>
      <c r="V339" s="28"/>
      <c r="W339" s="28"/>
    </row>
    <row r="340" spans="1:23" ht="15">
      <c r="A340" s="28"/>
      <c r="B340" s="28"/>
      <c r="C340" s="28"/>
      <c r="D340" s="28"/>
      <c r="E340" s="28"/>
      <c r="F340" s="28"/>
      <c r="G340" s="28"/>
      <c r="H340" s="28"/>
      <c r="I340" s="28"/>
      <c r="J340" s="28"/>
      <c r="K340" s="28"/>
      <c r="L340" s="28"/>
      <c r="M340" s="28"/>
      <c r="N340" s="28"/>
      <c r="O340" s="28"/>
      <c r="P340" s="28"/>
      <c r="Q340" s="28"/>
      <c r="R340" s="28"/>
      <c r="S340" s="28"/>
      <c r="T340" s="28"/>
      <c r="U340" s="28"/>
      <c r="V340" s="28"/>
      <c r="W340" s="28"/>
    </row>
    <row r="341" spans="1:23" ht="15">
      <c r="A341" s="28"/>
      <c r="B341" s="28"/>
      <c r="C341" s="28"/>
      <c r="D341" s="28"/>
      <c r="E341" s="28"/>
      <c r="F341" s="28"/>
      <c r="G341" s="28"/>
      <c r="H341" s="28"/>
      <c r="I341" s="28"/>
      <c r="J341" s="28"/>
      <c r="K341" s="28"/>
      <c r="L341" s="28"/>
      <c r="M341" s="28"/>
      <c r="N341" s="28"/>
      <c r="O341" s="28"/>
      <c r="P341" s="28"/>
      <c r="Q341" s="28"/>
      <c r="R341" s="28"/>
      <c r="S341" s="28"/>
      <c r="T341" s="28"/>
      <c r="U341" s="28"/>
      <c r="V341" s="28"/>
      <c r="W341" s="28"/>
    </row>
    <row r="342" spans="1:23" ht="15">
      <c r="A342" s="28"/>
      <c r="B342" s="28"/>
      <c r="C342" s="28"/>
      <c r="D342" s="28"/>
      <c r="E342" s="28"/>
      <c r="F342" s="28"/>
      <c r="G342" s="28"/>
      <c r="H342" s="28"/>
      <c r="I342" s="28"/>
      <c r="J342" s="28"/>
      <c r="K342" s="28"/>
      <c r="L342" s="28"/>
      <c r="M342" s="28"/>
      <c r="N342" s="28"/>
      <c r="O342" s="28"/>
      <c r="P342" s="28"/>
      <c r="Q342" s="28"/>
      <c r="R342" s="28"/>
      <c r="S342" s="28"/>
      <c r="T342" s="28"/>
      <c r="U342" s="28"/>
      <c r="V342" s="28"/>
      <c r="W342" s="28"/>
    </row>
    <row r="343" spans="1:23" ht="15">
      <c r="A343" s="28"/>
      <c r="B343" s="28"/>
      <c r="C343" s="28"/>
      <c r="D343" s="28"/>
      <c r="E343" s="28"/>
      <c r="F343" s="28"/>
      <c r="G343" s="28"/>
      <c r="H343" s="28"/>
      <c r="I343" s="28"/>
      <c r="J343" s="28"/>
      <c r="K343" s="28"/>
      <c r="L343" s="28"/>
      <c r="M343" s="28"/>
      <c r="N343" s="28"/>
      <c r="O343" s="28"/>
      <c r="P343" s="28"/>
      <c r="Q343" s="28"/>
      <c r="R343" s="28"/>
      <c r="S343" s="28"/>
      <c r="T343" s="28"/>
      <c r="U343" s="28"/>
      <c r="V343" s="28"/>
      <c r="W343" s="28"/>
    </row>
    <row r="344" spans="1:23" ht="15">
      <c r="A344" s="28"/>
      <c r="B344" s="28"/>
      <c r="C344" s="28"/>
      <c r="D344" s="28"/>
      <c r="E344" s="28"/>
      <c r="F344" s="28"/>
      <c r="G344" s="28"/>
      <c r="H344" s="28"/>
      <c r="I344" s="28"/>
      <c r="J344" s="28"/>
      <c r="K344" s="28"/>
      <c r="L344" s="28"/>
      <c r="M344" s="28"/>
      <c r="N344" s="28"/>
      <c r="O344" s="28"/>
      <c r="P344" s="28"/>
      <c r="Q344" s="28"/>
      <c r="R344" s="28"/>
      <c r="S344" s="28"/>
      <c r="T344" s="28"/>
      <c r="U344" s="28"/>
      <c r="V344" s="28"/>
      <c r="W344" s="28"/>
    </row>
    <row r="345" spans="1:23" ht="15">
      <c r="A345" s="28"/>
      <c r="B345" s="28"/>
      <c r="C345" s="28"/>
      <c r="D345" s="28"/>
      <c r="E345" s="28"/>
      <c r="F345" s="28"/>
      <c r="G345" s="28"/>
      <c r="H345" s="28"/>
      <c r="I345" s="28"/>
      <c r="J345" s="28"/>
      <c r="K345" s="28"/>
      <c r="L345" s="28"/>
      <c r="M345" s="28"/>
      <c r="N345" s="28"/>
      <c r="O345" s="28"/>
      <c r="P345" s="28"/>
      <c r="Q345" s="28"/>
      <c r="R345" s="28"/>
      <c r="S345" s="28"/>
      <c r="T345" s="28"/>
      <c r="U345" s="28"/>
      <c r="V345" s="28"/>
      <c r="W345" s="28"/>
    </row>
    <row r="346" spans="1:23" ht="15">
      <c r="A346" s="28"/>
      <c r="B346" s="28"/>
      <c r="C346" s="28"/>
      <c r="D346" s="28"/>
      <c r="E346" s="28"/>
      <c r="F346" s="28"/>
      <c r="G346" s="28"/>
      <c r="H346" s="28"/>
      <c r="I346" s="28"/>
      <c r="J346" s="28"/>
      <c r="K346" s="28"/>
      <c r="L346" s="28"/>
      <c r="M346" s="28"/>
      <c r="N346" s="28"/>
      <c r="O346" s="28"/>
      <c r="P346" s="28"/>
      <c r="Q346" s="28"/>
      <c r="R346" s="28"/>
      <c r="S346" s="28"/>
      <c r="T346" s="28"/>
      <c r="U346" s="28"/>
      <c r="V346" s="28"/>
      <c r="W346" s="28"/>
    </row>
    <row r="347" spans="1:23" ht="15">
      <c r="A347" s="28"/>
      <c r="B347" s="28"/>
      <c r="C347" s="28"/>
      <c r="D347" s="28"/>
      <c r="E347" s="28"/>
      <c r="F347" s="28"/>
      <c r="G347" s="28"/>
      <c r="H347" s="28"/>
      <c r="I347" s="28"/>
      <c r="J347" s="28"/>
      <c r="K347" s="28"/>
      <c r="L347" s="28"/>
      <c r="M347" s="28"/>
      <c r="N347" s="28"/>
      <c r="O347" s="28"/>
      <c r="P347" s="28"/>
      <c r="Q347" s="28"/>
      <c r="R347" s="28"/>
      <c r="S347" s="28"/>
      <c r="T347" s="28"/>
      <c r="U347" s="28"/>
      <c r="V347" s="28"/>
      <c r="W347" s="28"/>
    </row>
    <row r="348" spans="1:23" ht="15">
      <c r="A348" s="28"/>
      <c r="B348" s="28"/>
      <c r="C348" s="28"/>
      <c r="D348" s="28"/>
      <c r="E348" s="28"/>
      <c r="F348" s="28"/>
      <c r="G348" s="28"/>
      <c r="H348" s="28"/>
      <c r="I348" s="28"/>
      <c r="J348" s="28"/>
      <c r="K348" s="28"/>
      <c r="L348" s="28"/>
      <c r="M348" s="28"/>
      <c r="N348" s="28"/>
      <c r="O348" s="28"/>
      <c r="P348" s="28"/>
      <c r="Q348" s="28"/>
      <c r="R348" s="28"/>
      <c r="S348" s="28"/>
      <c r="T348" s="28"/>
      <c r="U348" s="28"/>
      <c r="V348" s="28"/>
      <c r="W348" s="28"/>
    </row>
    <row r="349" spans="1:23" ht="15">
      <c r="A349" s="28"/>
      <c r="B349" s="28"/>
      <c r="C349" s="28"/>
      <c r="D349" s="28"/>
      <c r="E349" s="28"/>
      <c r="F349" s="28"/>
      <c r="G349" s="28"/>
      <c r="H349" s="28"/>
      <c r="I349" s="28"/>
      <c r="J349" s="28"/>
      <c r="K349" s="28"/>
      <c r="L349" s="28"/>
      <c r="M349" s="28"/>
      <c r="N349" s="28"/>
      <c r="O349" s="28"/>
      <c r="P349" s="28"/>
      <c r="Q349" s="28"/>
      <c r="R349" s="28"/>
      <c r="S349" s="28"/>
      <c r="T349" s="28"/>
      <c r="U349" s="28"/>
      <c r="V349" s="28"/>
      <c r="W349" s="28"/>
    </row>
    <row r="350" spans="1:23" ht="15">
      <c r="A350" s="28"/>
      <c r="B350" s="28"/>
      <c r="C350" s="28"/>
      <c r="D350" s="28"/>
      <c r="E350" s="28"/>
      <c r="F350" s="28"/>
      <c r="G350" s="28"/>
      <c r="H350" s="28"/>
      <c r="I350" s="28"/>
      <c r="J350" s="28"/>
      <c r="K350" s="28"/>
      <c r="L350" s="28"/>
      <c r="M350" s="28"/>
      <c r="N350" s="28"/>
      <c r="O350" s="28"/>
      <c r="P350" s="28"/>
      <c r="Q350" s="28"/>
      <c r="R350" s="28"/>
      <c r="S350" s="28"/>
      <c r="T350" s="28"/>
      <c r="U350" s="28"/>
      <c r="V350" s="28"/>
      <c r="W350" s="28"/>
    </row>
    <row r="351" spans="1:23" ht="15">
      <c r="A351" s="28"/>
      <c r="B351" s="28"/>
      <c r="C351" s="28"/>
      <c r="D351" s="28"/>
      <c r="E351" s="28"/>
      <c r="F351" s="28"/>
      <c r="G351" s="28"/>
      <c r="H351" s="28"/>
      <c r="I351" s="28"/>
      <c r="J351" s="28"/>
      <c r="K351" s="28"/>
      <c r="L351" s="28"/>
      <c r="M351" s="28"/>
      <c r="N351" s="28"/>
      <c r="O351" s="28"/>
      <c r="P351" s="28"/>
      <c r="Q351" s="28"/>
      <c r="R351" s="28"/>
      <c r="S351" s="28"/>
      <c r="T351" s="28"/>
      <c r="U351" s="28"/>
      <c r="V351" s="28"/>
      <c r="W351" s="28"/>
    </row>
    <row r="352" spans="1:23" ht="15">
      <c r="A352" s="28"/>
      <c r="B352" s="28"/>
      <c r="C352" s="28"/>
      <c r="D352" s="28"/>
      <c r="E352" s="28"/>
      <c r="F352" s="28"/>
      <c r="G352" s="28"/>
      <c r="H352" s="28"/>
      <c r="I352" s="28"/>
      <c r="J352" s="28"/>
      <c r="K352" s="28"/>
      <c r="L352" s="28"/>
      <c r="M352" s="28"/>
      <c r="N352" s="28"/>
      <c r="O352" s="28"/>
      <c r="P352" s="28"/>
      <c r="Q352" s="28"/>
      <c r="R352" s="28"/>
      <c r="S352" s="28"/>
      <c r="T352" s="28"/>
      <c r="U352" s="28"/>
      <c r="V352" s="28"/>
      <c r="W352" s="28"/>
    </row>
    <row r="353" spans="1:23" ht="15">
      <c r="A353" s="28"/>
      <c r="B353" s="28"/>
      <c r="C353" s="28"/>
      <c r="D353" s="28"/>
      <c r="E353" s="28"/>
      <c r="F353" s="28"/>
      <c r="G353" s="28"/>
      <c r="H353" s="28"/>
      <c r="I353" s="28"/>
      <c r="J353" s="28"/>
      <c r="K353" s="28"/>
      <c r="L353" s="28"/>
      <c r="M353" s="28"/>
      <c r="N353" s="28"/>
      <c r="O353" s="28"/>
      <c r="P353" s="28"/>
      <c r="Q353" s="28"/>
      <c r="R353" s="28"/>
      <c r="S353" s="28"/>
      <c r="T353" s="28"/>
      <c r="U353" s="28"/>
      <c r="V353" s="28"/>
      <c r="W353" s="28"/>
    </row>
    <row r="354" spans="1:23" ht="15">
      <c r="A354" s="28"/>
      <c r="B354" s="28"/>
      <c r="C354" s="28"/>
      <c r="D354" s="28"/>
      <c r="E354" s="28"/>
      <c r="F354" s="28"/>
      <c r="G354" s="28"/>
      <c r="H354" s="28"/>
      <c r="I354" s="28"/>
      <c r="J354" s="28"/>
      <c r="K354" s="28"/>
      <c r="L354" s="28"/>
      <c r="M354" s="28"/>
      <c r="N354" s="28"/>
      <c r="O354" s="28"/>
      <c r="P354" s="28"/>
      <c r="Q354" s="28"/>
      <c r="R354" s="28"/>
      <c r="S354" s="28"/>
      <c r="T354" s="28"/>
      <c r="U354" s="28"/>
      <c r="V354" s="28"/>
      <c r="W354" s="28"/>
    </row>
    <row r="355" spans="1:23" ht="15">
      <c r="A355" s="28"/>
      <c r="B355" s="28"/>
      <c r="C355" s="28"/>
      <c r="D355" s="28"/>
      <c r="E355" s="28"/>
      <c r="F355" s="28"/>
      <c r="G355" s="28"/>
      <c r="H355" s="28"/>
      <c r="I355" s="28"/>
      <c r="J355" s="28"/>
      <c r="K355" s="28"/>
      <c r="L355" s="28"/>
      <c r="M355" s="28"/>
      <c r="N355" s="28"/>
      <c r="O355" s="28"/>
      <c r="P355" s="28"/>
      <c r="Q355" s="28"/>
      <c r="R355" s="28"/>
      <c r="S355" s="28"/>
      <c r="T355" s="28"/>
      <c r="U355" s="28"/>
      <c r="V355" s="28"/>
      <c r="W355" s="28"/>
    </row>
    <row r="356" spans="1:23" ht="15">
      <c r="A356" s="28"/>
      <c r="B356" s="28"/>
      <c r="C356" s="28"/>
      <c r="D356" s="28"/>
      <c r="E356" s="28"/>
      <c r="F356" s="28"/>
      <c r="G356" s="28"/>
      <c r="H356" s="28"/>
      <c r="I356" s="28"/>
      <c r="J356" s="28"/>
      <c r="K356" s="28"/>
      <c r="L356" s="28"/>
      <c r="M356" s="28"/>
      <c r="N356" s="28"/>
      <c r="O356" s="28"/>
      <c r="P356" s="28"/>
      <c r="Q356" s="28"/>
      <c r="R356" s="28"/>
      <c r="S356" s="28"/>
      <c r="T356" s="28"/>
      <c r="U356" s="28"/>
      <c r="V356" s="28"/>
      <c r="W356" s="28"/>
    </row>
    <row r="357" spans="1:23" ht="15">
      <c r="A357" s="28"/>
      <c r="B357" s="28"/>
      <c r="C357" s="28"/>
      <c r="D357" s="28"/>
      <c r="E357" s="28"/>
      <c r="F357" s="28"/>
      <c r="G357" s="28"/>
      <c r="H357" s="28"/>
      <c r="I357" s="28"/>
      <c r="J357" s="28"/>
      <c r="K357" s="28"/>
      <c r="L357" s="28"/>
      <c r="M357" s="28"/>
      <c r="N357" s="28"/>
      <c r="O357" s="28"/>
      <c r="P357" s="28"/>
      <c r="Q357" s="28"/>
      <c r="R357" s="28"/>
      <c r="S357" s="28"/>
      <c r="T357" s="28"/>
      <c r="U357" s="28"/>
      <c r="V357" s="28"/>
      <c r="W357" s="28"/>
    </row>
    <row r="358" spans="1:23" ht="15">
      <c r="A358" s="28"/>
      <c r="B358" s="28"/>
      <c r="C358" s="28"/>
      <c r="D358" s="28"/>
      <c r="E358" s="28"/>
      <c r="F358" s="28"/>
      <c r="G358" s="28"/>
      <c r="H358" s="28"/>
      <c r="I358" s="28"/>
      <c r="J358" s="28"/>
      <c r="K358" s="28"/>
      <c r="L358" s="28"/>
      <c r="M358" s="28"/>
      <c r="N358" s="28"/>
      <c r="O358" s="28"/>
      <c r="P358" s="28"/>
      <c r="Q358" s="28"/>
      <c r="R358" s="28"/>
      <c r="S358" s="28"/>
      <c r="T358" s="28"/>
      <c r="U358" s="28"/>
      <c r="V358" s="28"/>
      <c r="W358" s="28"/>
    </row>
    <row r="359" spans="1:23" ht="15">
      <c r="A359" s="28"/>
      <c r="B359" s="28"/>
      <c r="C359" s="28"/>
      <c r="D359" s="28"/>
      <c r="E359" s="28"/>
      <c r="F359" s="28"/>
      <c r="G359" s="28"/>
      <c r="H359" s="28"/>
      <c r="I359" s="28"/>
      <c r="J359" s="28"/>
      <c r="K359" s="28"/>
      <c r="L359" s="28"/>
      <c r="M359" s="28"/>
      <c r="N359" s="28"/>
      <c r="O359" s="28"/>
      <c r="P359" s="28"/>
      <c r="Q359" s="28"/>
      <c r="R359" s="28"/>
      <c r="S359" s="28"/>
      <c r="T359" s="28"/>
      <c r="U359" s="28"/>
      <c r="V359" s="28"/>
      <c r="W359" s="28"/>
    </row>
    <row r="360" spans="1:23" ht="15">
      <c r="A360" s="28"/>
      <c r="B360" s="28"/>
      <c r="C360" s="28"/>
      <c r="D360" s="28"/>
      <c r="E360" s="28"/>
      <c r="F360" s="28"/>
      <c r="G360" s="28"/>
      <c r="H360" s="28"/>
      <c r="I360" s="28"/>
      <c r="J360" s="28"/>
      <c r="K360" s="28"/>
      <c r="L360" s="28"/>
      <c r="M360" s="28"/>
      <c r="N360" s="28"/>
      <c r="O360" s="28"/>
      <c r="P360" s="28"/>
      <c r="Q360" s="28"/>
      <c r="R360" s="28"/>
      <c r="S360" s="28"/>
      <c r="T360" s="28"/>
      <c r="U360" s="28"/>
      <c r="V360" s="28"/>
      <c r="W360" s="28"/>
    </row>
    <row r="361" spans="1:23" ht="15">
      <c r="A361" s="28"/>
      <c r="B361" s="28"/>
      <c r="C361" s="28"/>
      <c r="D361" s="28"/>
      <c r="E361" s="28"/>
      <c r="F361" s="28"/>
      <c r="G361" s="28"/>
      <c r="H361" s="28"/>
      <c r="I361" s="28"/>
      <c r="J361" s="28"/>
      <c r="K361" s="28"/>
      <c r="L361" s="28"/>
      <c r="M361" s="28"/>
      <c r="N361" s="28"/>
      <c r="O361" s="28"/>
      <c r="P361" s="28"/>
      <c r="Q361" s="28"/>
      <c r="R361" s="28"/>
      <c r="S361" s="28"/>
      <c r="T361" s="28"/>
      <c r="U361" s="28"/>
      <c r="V361" s="28"/>
      <c r="W361" s="28"/>
    </row>
    <row r="362" spans="1:23" ht="15">
      <c r="A362" s="28"/>
      <c r="B362" s="28"/>
      <c r="C362" s="28"/>
      <c r="D362" s="28"/>
      <c r="E362" s="28"/>
      <c r="F362" s="28"/>
      <c r="G362" s="28"/>
      <c r="H362" s="28"/>
      <c r="I362" s="28"/>
      <c r="J362" s="28"/>
      <c r="K362" s="28"/>
      <c r="L362" s="28"/>
      <c r="M362" s="28"/>
      <c r="N362" s="28"/>
      <c r="O362" s="28"/>
      <c r="P362" s="28"/>
      <c r="Q362" s="28"/>
      <c r="R362" s="28"/>
      <c r="S362" s="28"/>
      <c r="T362" s="28"/>
      <c r="U362" s="28"/>
      <c r="V362" s="28"/>
      <c r="W362" s="28"/>
    </row>
    <row r="363" spans="1:23" ht="15">
      <c r="A363" s="28"/>
      <c r="B363" s="28"/>
      <c r="C363" s="28"/>
      <c r="D363" s="28"/>
      <c r="E363" s="28"/>
      <c r="F363" s="28"/>
      <c r="G363" s="28"/>
      <c r="H363" s="28"/>
      <c r="I363" s="28"/>
      <c r="J363" s="28"/>
      <c r="K363" s="28"/>
      <c r="L363" s="28"/>
      <c r="M363" s="28"/>
      <c r="N363" s="28"/>
      <c r="O363" s="28"/>
      <c r="P363" s="28"/>
      <c r="Q363" s="28"/>
      <c r="R363" s="28"/>
      <c r="S363" s="28"/>
      <c r="T363" s="28"/>
      <c r="U363" s="28"/>
      <c r="V363" s="28"/>
      <c r="W363" s="28"/>
    </row>
    <row r="364" spans="1:23" ht="15">
      <c r="A364" s="28"/>
      <c r="B364" s="28"/>
      <c r="C364" s="28"/>
      <c r="D364" s="28"/>
      <c r="E364" s="28"/>
      <c r="F364" s="28"/>
      <c r="G364" s="28"/>
      <c r="H364" s="28"/>
      <c r="I364" s="28"/>
      <c r="J364" s="28"/>
      <c r="K364" s="28"/>
      <c r="L364" s="28"/>
      <c r="M364" s="28"/>
      <c r="N364" s="28"/>
      <c r="O364" s="28"/>
      <c r="P364" s="28"/>
      <c r="Q364" s="28"/>
      <c r="R364" s="28"/>
      <c r="S364" s="28"/>
      <c r="T364" s="28"/>
      <c r="U364" s="28"/>
      <c r="V364" s="28"/>
      <c r="W364" s="28"/>
    </row>
    <row r="365" spans="1:23" ht="15">
      <c r="A365" s="28"/>
      <c r="B365" s="28"/>
      <c r="C365" s="28"/>
      <c r="D365" s="28"/>
      <c r="E365" s="28"/>
      <c r="F365" s="28"/>
      <c r="G365" s="28"/>
      <c r="H365" s="28"/>
      <c r="I365" s="28"/>
      <c r="J365" s="28"/>
      <c r="K365" s="28"/>
      <c r="L365" s="28"/>
      <c r="M365" s="28"/>
      <c r="N365" s="28"/>
      <c r="O365" s="28"/>
      <c r="P365" s="28"/>
      <c r="Q365" s="28"/>
      <c r="R365" s="28"/>
      <c r="S365" s="28"/>
      <c r="T365" s="28"/>
      <c r="U365" s="28"/>
      <c r="V365" s="28"/>
      <c r="W365" s="28"/>
    </row>
    <row r="366" spans="1:23" ht="15">
      <c r="A366" s="28"/>
      <c r="B366" s="28"/>
      <c r="C366" s="28"/>
      <c r="D366" s="28"/>
      <c r="E366" s="28"/>
      <c r="F366" s="28"/>
      <c r="G366" s="28"/>
      <c r="H366" s="28"/>
      <c r="I366" s="28"/>
      <c r="J366" s="28"/>
      <c r="K366" s="28"/>
      <c r="L366" s="28"/>
      <c r="M366" s="28"/>
      <c r="N366" s="28"/>
      <c r="O366" s="28"/>
      <c r="P366" s="28"/>
      <c r="Q366" s="28"/>
      <c r="R366" s="28"/>
      <c r="S366" s="28"/>
      <c r="T366" s="28"/>
      <c r="U366" s="28"/>
      <c r="V366" s="28"/>
      <c r="W366" s="28"/>
    </row>
    <row r="367" spans="1:23" ht="15">
      <c r="A367" s="28"/>
      <c r="B367" s="28"/>
      <c r="C367" s="28"/>
      <c r="D367" s="28"/>
      <c r="E367" s="28"/>
      <c r="F367" s="28"/>
      <c r="G367" s="28"/>
      <c r="H367" s="28"/>
      <c r="I367" s="28"/>
      <c r="J367" s="28"/>
      <c r="K367" s="28"/>
      <c r="L367" s="28"/>
      <c r="M367" s="28"/>
      <c r="N367" s="28"/>
      <c r="O367" s="28"/>
      <c r="P367" s="28"/>
      <c r="Q367" s="28"/>
      <c r="R367" s="28"/>
      <c r="S367" s="28"/>
      <c r="T367" s="28"/>
      <c r="U367" s="28"/>
      <c r="V367" s="28"/>
      <c r="W367" s="28"/>
    </row>
    <row r="368" spans="1:23" ht="15">
      <c r="A368" s="28"/>
      <c r="B368" s="28"/>
      <c r="C368" s="28"/>
      <c r="D368" s="28"/>
      <c r="E368" s="28"/>
      <c r="F368" s="28"/>
      <c r="G368" s="28"/>
      <c r="H368" s="28"/>
      <c r="I368" s="28"/>
      <c r="J368" s="28"/>
      <c r="K368" s="28"/>
      <c r="L368" s="28"/>
      <c r="M368" s="28"/>
      <c r="N368" s="28"/>
      <c r="O368" s="28"/>
      <c r="P368" s="28"/>
      <c r="Q368" s="28"/>
      <c r="R368" s="28"/>
      <c r="S368" s="28"/>
      <c r="T368" s="28"/>
      <c r="U368" s="28"/>
      <c r="V368" s="28"/>
      <c r="W368" s="28"/>
    </row>
    <row r="369" spans="1:23" ht="15">
      <c r="A369" s="28"/>
      <c r="B369" s="28"/>
      <c r="C369" s="28"/>
      <c r="D369" s="28"/>
      <c r="E369" s="28"/>
      <c r="F369" s="28"/>
      <c r="G369" s="28"/>
      <c r="H369" s="28"/>
      <c r="I369" s="28"/>
      <c r="J369" s="28"/>
      <c r="K369" s="28"/>
      <c r="L369" s="28"/>
      <c r="M369" s="28"/>
      <c r="N369" s="28"/>
      <c r="O369" s="28"/>
      <c r="P369" s="28"/>
      <c r="Q369" s="28"/>
      <c r="R369" s="28"/>
      <c r="S369" s="28"/>
      <c r="T369" s="28"/>
      <c r="U369" s="28"/>
      <c r="V369" s="28"/>
      <c r="W369" s="28"/>
    </row>
    <row r="370" spans="1:23" ht="15">
      <c r="A370" s="28"/>
      <c r="B370" s="28"/>
      <c r="C370" s="28"/>
      <c r="D370" s="28"/>
      <c r="E370" s="28"/>
      <c r="F370" s="28"/>
      <c r="G370" s="28"/>
      <c r="H370" s="28"/>
      <c r="I370" s="28"/>
      <c r="J370" s="28"/>
      <c r="K370" s="28"/>
      <c r="L370" s="28"/>
      <c r="M370" s="28"/>
      <c r="N370" s="28"/>
      <c r="O370" s="28"/>
      <c r="P370" s="28"/>
      <c r="Q370" s="28"/>
      <c r="R370" s="28"/>
      <c r="S370" s="28"/>
      <c r="T370" s="28"/>
      <c r="U370" s="28"/>
      <c r="V370" s="28"/>
      <c r="W370" s="28"/>
    </row>
    <row r="371" spans="1:23" ht="15">
      <c r="A371" s="28"/>
      <c r="B371" s="28"/>
      <c r="C371" s="28"/>
      <c r="D371" s="28"/>
      <c r="E371" s="28"/>
      <c r="F371" s="28"/>
      <c r="G371" s="28"/>
      <c r="H371" s="28"/>
      <c r="I371" s="28"/>
      <c r="J371" s="28"/>
      <c r="K371" s="28"/>
      <c r="L371" s="28"/>
      <c r="M371" s="28"/>
      <c r="N371" s="28"/>
      <c r="O371" s="28"/>
      <c r="P371" s="28"/>
      <c r="Q371" s="28"/>
      <c r="R371" s="28"/>
      <c r="S371" s="28"/>
      <c r="T371" s="28"/>
      <c r="U371" s="28"/>
      <c r="V371" s="28"/>
      <c r="W371" s="28"/>
    </row>
    <row r="372" spans="1:23" ht="15">
      <c r="A372" s="28"/>
      <c r="B372" s="28"/>
      <c r="C372" s="28"/>
      <c r="D372" s="28"/>
      <c r="E372" s="28"/>
      <c r="F372" s="28"/>
      <c r="G372" s="28"/>
      <c r="H372" s="28"/>
      <c r="I372" s="28"/>
      <c r="J372" s="28"/>
      <c r="K372" s="28"/>
      <c r="L372" s="28"/>
      <c r="M372" s="28"/>
      <c r="N372" s="28"/>
      <c r="O372" s="28"/>
      <c r="P372" s="28"/>
      <c r="Q372" s="28"/>
      <c r="R372" s="28"/>
      <c r="S372" s="28"/>
      <c r="T372" s="28"/>
      <c r="U372" s="28"/>
      <c r="V372" s="28"/>
      <c r="W372" s="28"/>
    </row>
    <row r="373" spans="1:23" ht="15">
      <c r="A373" s="28"/>
      <c r="B373" s="28"/>
      <c r="C373" s="28"/>
      <c r="D373" s="28"/>
      <c r="E373" s="28"/>
      <c r="F373" s="28"/>
      <c r="G373" s="28"/>
      <c r="H373" s="28"/>
      <c r="I373" s="28"/>
      <c r="J373" s="28"/>
      <c r="K373" s="28"/>
      <c r="L373" s="28"/>
      <c r="M373" s="28"/>
      <c r="N373" s="28"/>
      <c r="O373" s="28"/>
      <c r="P373" s="28"/>
      <c r="Q373" s="28"/>
      <c r="R373" s="28"/>
      <c r="S373" s="28"/>
      <c r="T373" s="28"/>
      <c r="U373" s="28"/>
      <c r="V373" s="28"/>
      <c r="W373" s="28"/>
    </row>
    <row r="374" spans="1:23" ht="15">
      <c r="A374" s="28"/>
      <c r="B374" s="28"/>
      <c r="C374" s="28"/>
      <c r="D374" s="28"/>
      <c r="E374" s="28"/>
      <c r="F374" s="28"/>
      <c r="G374" s="28"/>
      <c r="H374" s="28"/>
      <c r="I374" s="28"/>
      <c r="J374" s="28"/>
      <c r="K374" s="28"/>
      <c r="L374" s="28"/>
      <c r="M374" s="28"/>
      <c r="N374" s="28"/>
      <c r="O374" s="28"/>
      <c r="P374" s="28"/>
      <c r="Q374" s="28"/>
      <c r="R374" s="28"/>
      <c r="S374" s="28"/>
      <c r="T374" s="28"/>
      <c r="U374" s="28"/>
      <c r="V374" s="28"/>
      <c r="W374" s="28"/>
    </row>
    <row r="375" spans="1:23" ht="15">
      <c r="A375" s="28"/>
      <c r="B375" s="28"/>
      <c r="C375" s="28"/>
      <c r="D375" s="28"/>
      <c r="E375" s="28"/>
      <c r="F375" s="28"/>
      <c r="G375" s="28"/>
      <c r="H375" s="28"/>
      <c r="I375" s="28"/>
      <c r="J375" s="28"/>
      <c r="K375" s="28"/>
      <c r="L375" s="28"/>
      <c r="M375" s="28"/>
      <c r="N375" s="28"/>
      <c r="O375" s="28"/>
      <c r="P375" s="28"/>
      <c r="Q375" s="28"/>
      <c r="R375" s="28"/>
      <c r="S375" s="28"/>
      <c r="T375" s="28"/>
      <c r="U375" s="28"/>
      <c r="V375" s="28"/>
      <c r="W375" s="28"/>
    </row>
    <row r="376" spans="1:23" ht="15">
      <c r="A376" s="28"/>
      <c r="B376" s="28"/>
      <c r="C376" s="28"/>
      <c r="D376" s="28"/>
      <c r="E376" s="28"/>
      <c r="F376" s="28"/>
      <c r="G376" s="28"/>
      <c r="H376" s="28"/>
      <c r="I376" s="28"/>
      <c r="J376" s="28"/>
      <c r="K376" s="28"/>
      <c r="L376" s="28"/>
      <c r="M376" s="28"/>
      <c r="N376" s="28"/>
      <c r="O376" s="28"/>
      <c r="P376" s="28"/>
      <c r="Q376" s="28"/>
      <c r="R376" s="28"/>
      <c r="S376" s="28"/>
      <c r="T376" s="28"/>
      <c r="U376" s="28"/>
      <c r="V376" s="28"/>
      <c r="W376" s="28"/>
    </row>
    <row r="377" spans="1:23" ht="15">
      <c r="A377" s="28"/>
      <c r="B377" s="28"/>
      <c r="C377" s="28"/>
      <c r="D377" s="28"/>
      <c r="E377" s="28"/>
      <c r="F377" s="28"/>
      <c r="G377" s="28"/>
      <c r="H377" s="28"/>
      <c r="I377" s="28"/>
      <c r="J377" s="28"/>
      <c r="K377" s="28"/>
      <c r="L377" s="28"/>
      <c r="M377" s="28"/>
      <c r="N377" s="28"/>
      <c r="O377" s="28"/>
      <c r="P377" s="28"/>
      <c r="Q377" s="28"/>
      <c r="R377" s="28"/>
      <c r="S377" s="28"/>
      <c r="T377" s="28"/>
      <c r="U377" s="28"/>
      <c r="V377" s="28"/>
      <c r="W377" s="28"/>
    </row>
    <row r="378" spans="1:23" ht="15">
      <c r="A378" s="28"/>
      <c r="B378" s="28"/>
      <c r="C378" s="28"/>
      <c r="D378" s="28"/>
      <c r="E378" s="28"/>
      <c r="F378" s="28"/>
      <c r="G378" s="28"/>
      <c r="H378" s="28"/>
      <c r="I378" s="28"/>
      <c r="J378" s="28"/>
      <c r="K378" s="28"/>
      <c r="L378" s="28"/>
      <c r="M378" s="28"/>
      <c r="N378" s="28"/>
      <c r="O378" s="28"/>
      <c r="P378" s="28"/>
      <c r="Q378" s="28"/>
      <c r="R378" s="28"/>
      <c r="S378" s="28"/>
      <c r="T378" s="28"/>
      <c r="U378" s="28"/>
      <c r="V378" s="28"/>
      <c r="W378" s="28"/>
    </row>
    <row r="379" spans="1:23" ht="15">
      <c r="A379" s="28"/>
      <c r="B379" s="28"/>
      <c r="C379" s="28"/>
      <c r="D379" s="28"/>
      <c r="E379" s="28"/>
      <c r="F379" s="28"/>
      <c r="G379" s="28"/>
      <c r="H379" s="28"/>
      <c r="I379" s="28"/>
      <c r="J379" s="28"/>
      <c r="K379" s="28"/>
      <c r="L379" s="28"/>
      <c r="M379" s="28"/>
      <c r="N379" s="28"/>
      <c r="O379" s="28"/>
      <c r="P379" s="28"/>
      <c r="Q379" s="28"/>
      <c r="R379" s="28"/>
      <c r="S379" s="28"/>
      <c r="T379" s="28"/>
      <c r="U379" s="28"/>
      <c r="V379" s="28"/>
      <c r="W379" s="28"/>
    </row>
    <row r="380" spans="1:23" ht="15">
      <c r="A380" s="28"/>
      <c r="B380" s="28"/>
      <c r="C380" s="28"/>
      <c r="D380" s="28"/>
      <c r="E380" s="28"/>
      <c r="F380" s="28"/>
      <c r="G380" s="28"/>
      <c r="H380" s="28"/>
      <c r="I380" s="28"/>
      <c r="J380" s="28"/>
      <c r="K380" s="28"/>
      <c r="L380" s="28"/>
      <c r="M380" s="28"/>
      <c r="N380" s="28"/>
      <c r="O380" s="28"/>
      <c r="P380" s="28"/>
      <c r="Q380" s="28"/>
      <c r="R380" s="28"/>
      <c r="S380" s="28"/>
      <c r="T380" s="28"/>
      <c r="U380" s="28"/>
      <c r="V380" s="28"/>
      <c r="W380" s="28"/>
    </row>
    <row r="381" spans="1:23" ht="15">
      <c r="A381" s="28"/>
      <c r="B381" s="28"/>
      <c r="C381" s="28"/>
      <c r="D381" s="28"/>
      <c r="E381" s="28"/>
      <c r="F381" s="28"/>
      <c r="G381" s="28"/>
      <c r="H381" s="28"/>
      <c r="I381" s="28"/>
      <c r="J381" s="28"/>
      <c r="K381" s="28"/>
      <c r="L381" s="28"/>
      <c r="M381" s="28"/>
      <c r="N381" s="28"/>
      <c r="O381" s="28"/>
      <c r="P381" s="28"/>
      <c r="Q381" s="28"/>
      <c r="R381" s="28"/>
      <c r="S381" s="28"/>
      <c r="T381" s="28"/>
      <c r="U381" s="28"/>
      <c r="V381" s="28"/>
      <c r="W381" s="28"/>
    </row>
    <row r="382" spans="1:23" ht="15">
      <c r="A382" s="28"/>
      <c r="B382" s="28"/>
      <c r="C382" s="28"/>
      <c r="D382" s="28"/>
      <c r="E382" s="28"/>
      <c r="F382" s="28"/>
      <c r="G382" s="28"/>
      <c r="H382" s="28"/>
      <c r="I382" s="28"/>
      <c r="J382" s="28"/>
      <c r="K382" s="28"/>
      <c r="L382" s="28"/>
      <c r="M382" s="28"/>
      <c r="N382" s="28"/>
      <c r="O382" s="28"/>
      <c r="P382" s="28"/>
      <c r="Q382" s="28"/>
      <c r="R382" s="28"/>
      <c r="S382" s="28"/>
      <c r="T382" s="28"/>
      <c r="U382" s="28"/>
      <c r="V382" s="28"/>
      <c r="W382" s="28"/>
    </row>
    <row r="383" spans="1:23" ht="15">
      <c r="A383" s="28"/>
      <c r="B383" s="28"/>
      <c r="C383" s="28"/>
      <c r="D383" s="28"/>
      <c r="E383" s="28"/>
      <c r="F383" s="28"/>
      <c r="G383" s="28"/>
      <c r="H383" s="28"/>
      <c r="I383" s="28"/>
      <c r="J383" s="28"/>
      <c r="K383" s="28"/>
      <c r="L383" s="28"/>
      <c r="M383" s="28"/>
      <c r="N383" s="28"/>
      <c r="O383" s="28"/>
      <c r="P383" s="28"/>
      <c r="Q383" s="28"/>
      <c r="R383" s="28"/>
      <c r="S383" s="28"/>
      <c r="T383" s="28"/>
      <c r="U383" s="28"/>
      <c r="V383" s="28"/>
      <c r="W383" s="28"/>
    </row>
    <row r="384" spans="1:23" ht="15">
      <c r="A384" s="28"/>
      <c r="B384" s="28"/>
      <c r="C384" s="28"/>
      <c r="D384" s="28"/>
      <c r="E384" s="28"/>
      <c r="F384" s="28"/>
      <c r="G384" s="28"/>
      <c r="H384" s="28"/>
      <c r="I384" s="28"/>
      <c r="J384" s="28"/>
      <c r="K384" s="28"/>
      <c r="L384" s="28"/>
      <c r="M384" s="28"/>
      <c r="N384" s="28"/>
      <c r="O384" s="28"/>
      <c r="P384" s="28"/>
      <c r="Q384" s="28"/>
      <c r="R384" s="28"/>
      <c r="S384" s="28"/>
      <c r="T384" s="28"/>
      <c r="U384" s="28"/>
      <c r="V384" s="28"/>
      <c r="W384" s="28"/>
    </row>
    <row r="385" spans="1:23" ht="15">
      <c r="A385" s="28"/>
      <c r="B385" s="28"/>
      <c r="C385" s="28"/>
      <c r="D385" s="28"/>
      <c r="E385" s="28"/>
      <c r="F385" s="28"/>
      <c r="G385" s="28"/>
      <c r="H385" s="28"/>
      <c r="I385" s="28"/>
      <c r="J385" s="28"/>
      <c r="K385" s="28"/>
      <c r="L385" s="28"/>
      <c r="M385" s="28"/>
      <c r="N385" s="28"/>
      <c r="O385" s="28"/>
      <c r="P385" s="28"/>
      <c r="Q385" s="28"/>
      <c r="R385" s="28"/>
      <c r="S385" s="28"/>
      <c r="T385" s="28"/>
      <c r="U385" s="28"/>
      <c r="V385" s="28"/>
      <c r="W385" s="28"/>
    </row>
    <row r="386" spans="1:23" ht="15">
      <c r="A386" s="28"/>
      <c r="B386" s="28"/>
      <c r="C386" s="28"/>
      <c r="D386" s="28"/>
      <c r="E386" s="28"/>
      <c r="F386" s="28"/>
      <c r="G386" s="28"/>
      <c r="H386" s="28"/>
      <c r="I386" s="28"/>
      <c r="J386" s="28"/>
      <c r="K386" s="28"/>
      <c r="L386" s="28"/>
      <c r="M386" s="28"/>
      <c r="N386" s="28"/>
      <c r="O386" s="28"/>
      <c r="P386" s="28"/>
      <c r="Q386" s="28"/>
      <c r="R386" s="28"/>
      <c r="S386" s="28"/>
      <c r="T386" s="28"/>
      <c r="U386" s="28"/>
      <c r="V386" s="28"/>
      <c r="W386" s="28"/>
    </row>
    <row r="387" spans="1:23" ht="15">
      <c r="A387" s="28"/>
      <c r="B387" s="28"/>
      <c r="C387" s="28"/>
      <c r="D387" s="28"/>
      <c r="E387" s="28"/>
      <c r="F387" s="28"/>
      <c r="G387" s="28"/>
      <c r="H387" s="28"/>
      <c r="I387" s="28"/>
      <c r="J387" s="28"/>
      <c r="K387" s="28"/>
      <c r="L387" s="28"/>
      <c r="M387" s="28"/>
      <c r="N387" s="28"/>
      <c r="O387" s="28"/>
      <c r="P387" s="28"/>
      <c r="Q387" s="28"/>
      <c r="R387" s="28"/>
      <c r="S387" s="28"/>
      <c r="T387" s="28"/>
      <c r="U387" s="28"/>
      <c r="V387" s="28"/>
      <c r="W387" s="28"/>
    </row>
    <row r="388" spans="1:23" ht="15">
      <c r="A388" s="28"/>
      <c r="B388" s="28"/>
      <c r="C388" s="28"/>
      <c r="D388" s="28"/>
      <c r="E388" s="28"/>
      <c r="F388" s="28"/>
      <c r="G388" s="28"/>
      <c r="H388" s="28"/>
      <c r="I388" s="28"/>
      <c r="J388" s="28"/>
      <c r="K388" s="28"/>
      <c r="L388" s="28"/>
      <c r="M388" s="28"/>
      <c r="N388" s="28"/>
      <c r="O388" s="28"/>
      <c r="P388" s="28"/>
      <c r="Q388" s="28"/>
      <c r="R388" s="28"/>
      <c r="S388" s="28"/>
      <c r="T388" s="28"/>
      <c r="U388" s="28"/>
      <c r="V388" s="28"/>
      <c r="W388" s="28"/>
    </row>
    <row r="389" spans="1:23" ht="15">
      <c r="A389" s="28"/>
      <c r="B389" s="28"/>
      <c r="C389" s="28"/>
      <c r="D389" s="28"/>
      <c r="E389" s="28"/>
      <c r="F389" s="28"/>
      <c r="G389" s="28"/>
      <c r="H389" s="28"/>
      <c r="I389" s="28"/>
      <c r="J389" s="28"/>
      <c r="K389" s="28"/>
      <c r="L389" s="28"/>
      <c r="M389" s="28"/>
      <c r="N389" s="28"/>
      <c r="O389" s="28"/>
      <c r="P389" s="28"/>
      <c r="Q389" s="28"/>
      <c r="R389" s="28"/>
      <c r="S389" s="28"/>
      <c r="T389" s="28"/>
      <c r="U389" s="28"/>
      <c r="V389" s="28"/>
      <c r="W389" s="28"/>
    </row>
    <row r="390" spans="1:23" ht="15">
      <c r="A390" s="28"/>
      <c r="B390" s="28"/>
      <c r="C390" s="28"/>
      <c r="D390" s="28"/>
      <c r="E390" s="28"/>
      <c r="F390" s="28"/>
      <c r="G390" s="28"/>
      <c r="H390" s="28"/>
      <c r="I390" s="28"/>
      <c r="J390" s="28"/>
      <c r="K390" s="28"/>
      <c r="L390" s="28"/>
      <c r="M390" s="28"/>
      <c r="N390" s="28"/>
      <c r="O390" s="28"/>
      <c r="P390" s="28"/>
      <c r="Q390" s="28"/>
      <c r="R390" s="28"/>
      <c r="S390" s="28"/>
      <c r="T390" s="28"/>
      <c r="U390" s="28"/>
      <c r="V390" s="28"/>
      <c r="W390" s="28"/>
    </row>
    <row r="391" spans="1:23" ht="15">
      <c r="A391" s="28"/>
      <c r="B391" s="28"/>
      <c r="C391" s="28"/>
      <c r="D391" s="28"/>
      <c r="E391" s="28"/>
      <c r="F391" s="28"/>
      <c r="G391" s="28"/>
      <c r="H391" s="28"/>
      <c r="I391" s="28"/>
      <c r="J391" s="28"/>
      <c r="K391" s="28"/>
      <c r="L391" s="28"/>
      <c r="M391" s="28"/>
      <c r="N391" s="28"/>
      <c r="O391" s="28"/>
      <c r="P391" s="28"/>
      <c r="Q391" s="28"/>
      <c r="R391" s="28"/>
      <c r="S391" s="28"/>
      <c r="T391" s="28"/>
      <c r="U391" s="28"/>
      <c r="V391" s="28"/>
      <c r="W391" s="28"/>
    </row>
    <row r="392" spans="1:23" ht="15">
      <c r="A392" s="28"/>
      <c r="B392" s="28"/>
      <c r="C392" s="28"/>
      <c r="D392" s="28"/>
      <c r="E392" s="28"/>
      <c r="F392" s="28"/>
      <c r="G392" s="28"/>
      <c r="H392" s="28"/>
      <c r="I392" s="28"/>
      <c r="J392" s="28"/>
      <c r="K392" s="28"/>
      <c r="L392" s="28"/>
      <c r="M392" s="28"/>
      <c r="N392" s="28"/>
      <c r="O392" s="28"/>
      <c r="P392" s="28"/>
      <c r="Q392" s="28"/>
      <c r="R392" s="28"/>
      <c r="S392" s="28"/>
      <c r="T392" s="28"/>
      <c r="U392" s="28"/>
      <c r="V392" s="28"/>
      <c r="W392" s="28"/>
    </row>
    <row r="393" spans="1:23" ht="15">
      <c r="A393" s="28"/>
      <c r="B393" s="28"/>
      <c r="C393" s="28"/>
      <c r="D393" s="28"/>
      <c r="E393" s="28"/>
      <c r="F393" s="28"/>
      <c r="G393" s="28"/>
      <c r="H393" s="28"/>
      <c r="I393" s="28"/>
      <c r="J393" s="28"/>
      <c r="K393" s="28"/>
      <c r="L393" s="28"/>
      <c r="M393" s="28"/>
      <c r="N393" s="28"/>
      <c r="O393" s="28"/>
      <c r="P393" s="28"/>
      <c r="Q393" s="28"/>
      <c r="R393" s="28"/>
      <c r="S393" s="28"/>
      <c r="T393" s="28"/>
      <c r="U393" s="28"/>
      <c r="V393" s="28"/>
      <c r="W393" s="28"/>
    </row>
    <row r="394" spans="1:23" ht="15">
      <c r="A394" s="28"/>
      <c r="B394" s="28"/>
      <c r="C394" s="28"/>
      <c r="D394" s="28"/>
      <c r="E394" s="28"/>
      <c r="F394" s="28"/>
      <c r="G394" s="28"/>
      <c r="H394" s="28"/>
      <c r="I394" s="28"/>
      <c r="J394" s="28"/>
      <c r="K394" s="28"/>
      <c r="L394" s="28"/>
      <c r="M394" s="28"/>
      <c r="N394" s="28"/>
      <c r="O394" s="28"/>
      <c r="P394" s="28"/>
      <c r="Q394" s="28"/>
      <c r="R394" s="28"/>
      <c r="S394" s="28"/>
      <c r="T394" s="28"/>
      <c r="U394" s="28"/>
      <c r="V394" s="28"/>
      <c r="W394" s="28"/>
    </row>
    <row r="395" spans="1:23" ht="15">
      <c r="A395" s="28"/>
      <c r="B395" s="28"/>
      <c r="C395" s="28"/>
      <c r="D395" s="28"/>
      <c r="E395" s="28"/>
      <c r="F395" s="28"/>
      <c r="G395" s="28"/>
      <c r="H395" s="28"/>
      <c r="I395" s="28"/>
      <c r="J395" s="28"/>
      <c r="K395" s="28"/>
      <c r="L395" s="28"/>
      <c r="M395" s="28"/>
      <c r="N395" s="28"/>
      <c r="O395" s="28"/>
      <c r="P395" s="28"/>
      <c r="Q395" s="28"/>
      <c r="R395" s="28"/>
      <c r="S395" s="28"/>
      <c r="T395" s="28"/>
      <c r="U395" s="28"/>
      <c r="V395" s="28"/>
      <c r="W395" s="28"/>
    </row>
    <row r="396" spans="1:23" ht="15">
      <c r="A396" s="28"/>
      <c r="B396" s="28"/>
      <c r="C396" s="28"/>
      <c r="D396" s="28"/>
      <c r="E396" s="28"/>
      <c r="F396" s="28"/>
      <c r="G396" s="28"/>
      <c r="H396" s="28"/>
      <c r="I396" s="28"/>
      <c r="J396" s="28"/>
      <c r="K396" s="28"/>
      <c r="L396" s="28"/>
      <c r="M396" s="28"/>
      <c r="N396" s="28"/>
      <c r="O396" s="28"/>
      <c r="P396" s="28"/>
      <c r="Q396" s="28"/>
      <c r="R396" s="28"/>
      <c r="S396" s="28"/>
      <c r="T396" s="28"/>
      <c r="U396" s="28"/>
      <c r="V396" s="28"/>
      <c r="W396" s="28"/>
    </row>
    <row r="397" spans="1:23" ht="15">
      <c r="A397" s="28"/>
      <c r="B397" s="28"/>
      <c r="C397" s="28"/>
      <c r="D397" s="28"/>
      <c r="E397" s="28"/>
      <c r="F397" s="28"/>
      <c r="G397" s="28"/>
      <c r="H397" s="28"/>
      <c r="I397" s="28"/>
      <c r="J397" s="28"/>
      <c r="K397" s="28"/>
      <c r="L397" s="28"/>
      <c r="M397" s="28"/>
      <c r="N397" s="28"/>
      <c r="O397" s="28"/>
      <c r="P397" s="28"/>
      <c r="Q397" s="28"/>
      <c r="R397" s="28"/>
      <c r="S397" s="28"/>
      <c r="T397" s="28"/>
      <c r="U397" s="28"/>
      <c r="V397" s="28"/>
      <c r="W397" s="28"/>
    </row>
    <row r="398" spans="1:23" ht="15">
      <c r="A398" s="28"/>
      <c r="B398" s="28"/>
      <c r="C398" s="28"/>
      <c r="D398" s="28"/>
      <c r="E398" s="28"/>
      <c r="F398" s="28"/>
      <c r="G398" s="28"/>
      <c r="H398" s="28"/>
      <c r="I398" s="28"/>
      <c r="J398" s="28"/>
      <c r="K398" s="28"/>
      <c r="L398" s="28"/>
      <c r="M398" s="28"/>
      <c r="N398" s="28"/>
      <c r="O398" s="28"/>
      <c r="P398" s="28"/>
      <c r="Q398" s="28"/>
      <c r="R398" s="28"/>
      <c r="S398" s="28"/>
      <c r="T398" s="28"/>
      <c r="U398" s="28"/>
      <c r="V398" s="28"/>
      <c r="W398" s="28"/>
    </row>
    <row r="399" spans="1:23" ht="15">
      <c r="A399" s="28"/>
      <c r="B399" s="28"/>
      <c r="C399" s="28"/>
      <c r="D399" s="28"/>
      <c r="E399" s="28"/>
      <c r="F399" s="28"/>
      <c r="G399" s="28"/>
      <c r="H399" s="28"/>
      <c r="I399" s="28"/>
      <c r="J399" s="28"/>
      <c r="K399" s="28"/>
      <c r="L399" s="28"/>
      <c r="M399" s="28"/>
      <c r="N399" s="28"/>
      <c r="O399" s="28"/>
      <c r="P399" s="28"/>
      <c r="Q399" s="28"/>
      <c r="R399" s="28"/>
      <c r="S399" s="28"/>
      <c r="T399" s="28"/>
      <c r="U399" s="28"/>
      <c r="V399" s="28"/>
      <c r="W399" s="28"/>
    </row>
    <row r="400" spans="1:23" ht="15">
      <c r="A400" s="28"/>
      <c r="B400" s="28"/>
      <c r="C400" s="28"/>
      <c r="D400" s="28"/>
      <c r="E400" s="28"/>
      <c r="F400" s="28"/>
      <c r="G400" s="28"/>
      <c r="H400" s="28"/>
      <c r="I400" s="28"/>
      <c r="J400" s="28"/>
      <c r="K400" s="28"/>
      <c r="L400" s="28"/>
      <c r="M400" s="28"/>
      <c r="N400" s="28"/>
      <c r="O400" s="28"/>
      <c r="P400" s="28"/>
      <c r="Q400" s="28"/>
      <c r="R400" s="28"/>
      <c r="S400" s="28"/>
      <c r="T400" s="28"/>
      <c r="U400" s="28"/>
      <c r="V400" s="28"/>
      <c r="W400" s="28"/>
    </row>
    <row r="401" spans="1:23" ht="15">
      <c r="A401" s="28"/>
      <c r="B401" s="28"/>
      <c r="C401" s="28"/>
      <c r="D401" s="28"/>
      <c r="E401" s="28"/>
      <c r="F401" s="28"/>
      <c r="G401" s="28"/>
      <c r="H401" s="28"/>
      <c r="I401" s="28"/>
      <c r="J401" s="28"/>
      <c r="K401" s="28"/>
      <c r="L401" s="28"/>
      <c r="M401" s="28"/>
      <c r="N401" s="28"/>
      <c r="O401" s="28"/>
      <c r="P401" s="28"/>
      <c r="Q401" s="28"/>
      <c r="R401" s="28"/>
      <c r="S401" s="28"/>
      <c r="T401" s="28"/>
      <c r="U401" s="28"/>
      <c r="V401" s="28"/>
      <c r="W401" s="28"/>
    </row>
    <row r="402" spans="1:23" ht="15">
      <c r="A402" s="28"/>
      <c r="B402" s="28"/>
      <c r="C402" s="28"/>
      <c r="D402" s="28"/>
      <c r="E402" s="28"/>
      <c r="F402" s="28"/>
      <c r="G402" s="28"/>
      <c r="H402" s="28"/>
      <c r="I402" s="28"/>
      <c r="J402" s="28"/>
      <c r="K402" s="28"/>
      <c r="L402" s="28"/>
      <c r="M402" s="28"/>
      <c r="N402" s="28"/>
      <c r="O402" s="28"/>
      <c r="P402" s="28"/>
      <c r="Q402" s="28"/>
      <c r="R402" s="28"/>
      <c r="S402" s="28"/>
      <c r="T402" s="28"/>
      <c r="U402" s="28"/>
      <c r="V402" s="28"/>
      <c r="W402" s="28"/>
    </row>
    <row r="403" spans="1:23" ht="15">
      <c r="A403" s="28"/>
      <c r="B403" s="28"/>
      <c r="C403" s="28"/>
      <c r="D403" s="28"/>
      <c r="E403" s="28"/>
      <c r="F403" s="28"/>
      <c r="G403" s="28"/>
      <c r="H403" s="28"/>
      <c r="I403" s="28"/>
      <c r="J403" s="28"/>
      <c r="K403" s="28"/>
      <c r="L403" s="28"/>
      <c r="M403" s="28"/>
      <c r="N403" s="28"/>
      <c r="O403" s="28"/>
      <c r="P403" s="28"/>
      <c r="Q403" s="28"/>
      <c r="R403" s="28"/>
      <c r="S403" s="28"/>
      <c r="T403" s="28"/>
      <c r="U403" s="28"/>
      <c r="V403" s="28"/>
      <c r="W403" s="28"/>
    </row>
    <row r="404" spans="1:23" ht="15">
      <c r="A404" s="28"/>
      <c r="B404" s="28"/>
      <c r="C404" s="28"/>
      <c r="D404" s="28"/>
      <c r="E404" s="28"/>
      <c r="F404" s="28"/>
      <c r="G404" s="28"/>
      <c r="H404" s="28"/>
      <c r="I404" s="28"/>
      <c r="J404" s="28"/>
      <c r="K404" s="28"/>
      <c r="L404" s="28"/>
      <c r="M404" s="28"/>
      <c r="N404" s="28"/>
      <c r="O404" s="28"/>
      <c r="P404" s="28"/>
      <c r="Q404" s="28"/>
      <c r="R404" s="28"/>
      <c r="S404" s="28"/>
      <c r="T404" s="28"/>
      <c r="U404" s="28"/>
      <c r="V404" s="28"/>
      <c r="W404" s="28"/>
    </row>
    <row r="405" spans="1:23" ht="15">
      <c r="A405" s="28"/>
      <c r="B405" s="28"/>
      <c r="C405" s="28"/>
      <c r="D405" s="28"/>
      <c r="E405" s="28"/>
      <c r="F405" s="28"/>
      <c r="G405" s="28"/>
      <c r="H405" s="28"/>
      <c r="I405" s="28"/>
      <c r="J405" s="28"/>
      <c r="K405" s="28"/>
      <c r="L405" s="28"/>
      <c r="M405" s="28"/>
      <c r="N405" s="28"/>
      <c r="O405" s="28"/>
      <c r="P405" s="28"/>
      <c r="Q405" s="28"/>
      <c r="R405" s="28"/>
      <c r="S405" s="28"/>
      <c r="T405" s="28"/>
      <c r="U405" s="28"/>
      <c r="V405" s="28"/>
      <c r="W405" s="28"/>
    </row>
    <row r="406" spans="1:23" ht="15">
      <c r="A406" s="28"/>
      <c r="B406" s="28"/>
      <c r="C406" s="28"/>
      <c r="D406" s="28"/>
      <c r="E406" s="28"/>
      <c r="F406" s="28"/>
      <c r="G406" s="28"/>
      <c r="H406" s="28"/>
      <c r="I406" s="28"/>
      <c r="J406" s="28"/>
      <c r="K406" s="28"/>
      <c r="L406" s="28"/>
      <c r="M406" s="28"/>
      <c r="N406" s="28"/>
      <c r="O406" s="28"/>
      <c r="P406" s="28"/>
      <c r="Q406" s="28"/>
      <c r="R406" s="28"/>
      <c r="S406" s="28"/>
      <c r="T406" s="28"/>
      <c r="U406" s="28"/>
      <c r="V406" s="28"/>
      <c r="W406" s="28"/>
    </row>
    <row r="407" spans="1:23" ht="15">
      <c r="A407" s="28"/>
      <c r="B407" s="28"/>
      <c r="C407" s="28"/>
      <c r="D407" s="28"/>
      <c r="E407" s="28"/>
      <c r="F407" s="28"/>
      <c r="G407" s="28"/>
      <c r="H407" s="28"/>
      <c r="I407" s="28"/>
      <c r="J407" s="28"/>
      <c r="K407" s="28"/>
      <c r="L407" s="28"/>
      <c r="M407" s="28"/>
      <c r="N407" s="28"/>
      <c r="O407" s="28"/>
      <c r="P407" s="28"/>
      <c r="Q407" s="28"/>
      <c r="R407" s="28"/>
      <c r="S407" s="28"/>
      <c r="T407" s="28"/>
      <c r="U407" s="28"/>
      <c r="V407" s="28"/>
      <c r="W407" s="28"/>
    </row>
    <row r="408" spans="1:23" ht="15">
      <c r="A408" s="28"/>
      <c r="B408" s="28"/>
      <c r="C408" s="28"/>
      <c r="D408" s="28"/>
      <c r="E408" s="28"/>
      <c r="F408" s="28"/>
      <c r="G408" s="28"/>
      <c r="H408" s="28"/>
      <c r="I408" s="28"/>
      <c r="J408" s="28"/>
      <c r="K408" s="28"/>
      <c r="L408" s="28"/>
      <c r="M408" s="28"/>
      <c r="N408" s="28"/>
      <c r="O408" s="28"/>
      <c r="P408" s="28"/>
      <c r="Q408" s="28"/>
      <c r="R408" s="28"/>
      <c r="S408" s="28"/>
      <c r="T408" s="28"/>
      <c r="U408" s="28"/>
      <c r="V408" s="28"/>
      <c r="W408" s="28"/>
    </row>
    <row r="409" spans="1:23" ht="15">
      <c r="A409" s="28"/>
      <c r="B409" s="28"/>
      <c r="C409" s="28"/>
      <c r="D409" s="28"/>
      <c r="E409" s="28"/>
      <c r="F409" s="28"/>
      <c r="G409" s="28"/>
      <c r="H409" s="28"/>
      <c r="I409" s="28"/>
      <c r="J409" s="28"/>
      <c r="K409" s="28"/>
      <c r="L409" s="28"/>
      <c r="M409" s="28"/>
      <c r="N409" s="28"/>
      <c r="O409" s="28"/>
      <c r="P409" s="28"/>
      <c r="Q409" s="28"/>
      <c r="R409" s="28"/>
      <c r="S409" s="28"/>
      <c r="T409" s="28"/>
      <c r="U409" s="28"/>
      <c r="V409" s="28"/>
      <c r="W409" s="28"/>
    </row>
    <row r="410" spans="1:23" ht="15">
      <c r="A410" s="28"/>
      <c r="B410" s="28"/>
      <c r="C410" s="28"/>
      <c r="D410" s="28"/>
      <c r="E410" s="28"/>
      <c r="F410" s="28"/>
      <c r="G410" s="28"/>
      <c r="H410" s="28"/>
      <c r="I410" s="28"/>
      <c r="J410" s="28"/>
      <c r="K410" s="28"/>
      <c r="L410" s="28"/>
      <c r="M410" s="28"/>
      <c r="N410" s="28"/>
      <c r="O410" s="28"/>
      <c r="P410" s="28"/>
      <c r="Q410" s="28"/>
      <c r="R410" s="28"/>
      <c r="S410" s="28"/>
      <c r="T410" s="28"/>
      <c r="U410" s="28"/>
      <c r="V410" s="28"/>
      <c r="W410" s="28"/>
    </row>
    <row r="411" spans="1:23" ht="15">
      <c r="A411" s="28"/>
      <c r="B411" s="28"/>
      <c r="C411" s="28"/>
      <c r="D411" s="28"/>
      <c r="E411" s="28"/>
      <c r="F411" s="28"/>
      <c r="G411" s="28"/>
      <c r="H411" s="28"/>
      <c r="I411" s="28"/>
      <c r="J411" s="28"/>
      <c r="K411" s="28"/>
      <c r="L411" s="28"/>
      <c r="M411" s="28"/>
      <c r="N411" s="28"/>
      <c r="O411" s="28"/>
      <c r="P411" s="28"/>
      <c r="Q411" s="28"/>
      <c r="R411" s="28"/>
      <c r="S411" s="28"/>
      <c r="T411" s="28"/>
      <c r="U411" s="28"/>
      <c r="V411" s="28"/>
      <c r="W411" s="28"/>
    </row>
    <row r="412" spans="1:23" ht="15">
      <c r="A412" s="28"/>
      <c r="B412" s="28"/>
      <c r="C412" s="28"/>
      <c r="D412" s="28"/>
      <c r="E412" s="28"/>
      <c r="F412" s="28"/>
      <c r="G412" s="28"/>
      <c r="H412" s="28"/>
      <c r="I412" s="28"/>
      <c r="J412" s="28"/>
      <c r="K412" s="28"/>
      <c r="L412" s="28"/>
      <c r="M412" s="28"/>
      <c r="N412" s="28"/>
      <c r="O412" s="28"/>
      <c r="P412" s="28"/>
      <c r="Q412" s="28"/>
      <c r="R412" s="28"/>
      <c r="S412" s="28"/>
      <c r="T412" s="28"/>
      <c r="U412" s="28"/>
      <c r="V412" s="28"/>
      <c r="W412" s="28"/>
    </row>
  </sheetData>
  <mergeCells count="7">
    <mergeCell ref="C59:N59"/>
    <mergeCell ref="C58:N58"/>
    <mergeCell ref="B7:N7"/>
    <mergeCell ref="B8:N8"/>
    <mergeCell ref="C55:N55"/>
    <mergeCell ref="C57:N57"/>
    <mergeCell ref="C56:N56"/>
  </mergeCells>
  <phoneticPr fontId="5" type="noConversion"/>
  <printOptions horizontalCentered="1"/>
  <pageMargins left="0.51181102362204722" right="0.51181102362204722" top="0.98425196850393704" bottom="0.23622047244094491" header="0" footer="0"/>
  <pageSetup paperSize="121" scale="49" orientation="portrait" r:id="rId1"/>
  <headerFooter alignWithMargins="0"/>
  <ignoredErrors>
    <ignoredError sqref="F44:M52 E48 E29:N33 E14:N18" 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A07253-AE99-4265-9E1B-AE7D450E6A84}">
  <sheetPr>
    <pageSetUpPr fitToPage="1"/>
  </sheetPr>
  <dimension ref="A1:Z436"/>
  <sheetViews>
    <sheetView view="pageBreakPreview" zoomScaleNormal="100" zoomScaleSheetLayoutView="100" workbookViewId="0">
      <selection activeCell="B7" sqref="B7:O7"/>
    </sheetView>
  </sheetViews>
  <sheetFormatPr defaultRowHeight="12.75"/>
  <cols>
    <col min="1" max="1" width="2.5703125" style="170" customWidth="1"/>
    <col min="2" max="2" width="6.42578125" style="170" customWidth="1"/>
    <col min="3" max="3" width="53.42578125" style="170" customWidth="1"/>
    <col min="4" max="15" width="12.5703125" style="170" customWidth="1"/>
    <col min="16" max="16" width="2.5703125" style="170" customWidth="1"/>
    <col min="17" max="16384" width="9.140625" style="170"/>
  </cols>
  <sheetData>
    <row r="1" spans="1:26" s="99" customFormat="1" ht="17.25" customHeight="1">
      <c r="A1" s="97"/>
      <c r="B1" s="98" t="s">
        <v>0</v>
      </c>
      <c r="C1" s="97"/>
      <c r="D1" s="97"/>
      <c r="E1" s="97"/>
      <c r="G1" s="97"/>
      <c r="H1" s="97"/>
      <c r="J1" s="100"/>
      <c r="K1" s="100"/>
      <c r="L1" s="100"/>
      <c r="M1" s="100"/>
      <c r="N1" s="100"/>
      <c r="O1" s="100" t="s">
        <v>48</v>
      </c>
      <c r="P1" s="97"/>
      <c r="Q1" s="97"/>
      <c r="R1" s="97"/>
      <c r="S1" s="97"/>
      <c r="T1" s="97"/>
      <c r="U1" s="97"/>
      <c r="V1" s="97"/>
      <c r="W1" s="97"/>
      <c r="X1" s="97"/>
      <c r="Y1" s="97"/>
      <c r="Z1" s="97"/>
    </row>
    <row r="2" spans="1:26" s="99" customFormat="1" ht="17.25" customHeight="1">
      <c r="A2" s="97"/>
      <c r="B2" s="98"/>
      <c r="C2" s="97"/>
      <c r="D2" s="97"/>
      <c r="E2" s="97"/>
      <c r="G2" s="97"/>
      <c r="H2" s="97"/>
      <c r="J2" s="100"/>
      <c r="K2" s="100"/>
      <c r="L2" s="100"/>
      <c r="M2" s="100"/>
      <c r="N2" s="100"/>
      <c r="O2" s="100" t="s">
        <v>1</v>
      </c>
      <c r="P2" s="97"/>
      <c r="Q2" s="97"/>
      <c r="R2" s="97"/>
      <c r="S2" s="97"/>
      <c r="T2" s="97"/>
      <c r="U2" s="97"/>
      <c r="V2" s="97"/>
      <c r="W2" s="97"/>
      <c r="X2" s="97"/>
      <c r="Y2" s="97"/>
      <c r="Z2" s="97"/>
    </row>
    <row r="3" spans="1:26" s="99" customFormat="1" ht="17.25" customHeight="1">
      <c r="A3" s="97"/>
      <c r="B3" s="101"/>
      <c r="C3" s="97"/>
      <c r="D3" s="97"/>
      <c r="E3" s="97"/>
      <c r="G3" s="97"/>
      <c r="H3" s="97"/>
      <c r="J3" s="100"/>
      <c r="K3" s="100"/>
      <c r="L3" s="100"/>
      <c r="M3" s="100"/>
      <c r="N3" s="100"/>
      <c r="O3" s="100" t="s">
        <v>50</v>
      </c>
      <c r="P3" s="97"/>
      <c r="Q3" s="97"/>
      <c r="R3" s="97"/>
      <c r="S3" s="97"/>
      <c r="T3" s="97"/>
      <c r="U3" s="97"/>
      <c r="V3" s="97"/>
      <c r="W3" s="97"/>
      <c r="X3" s="97"/>
      <c r="Y3" s="97"/>
      <c r="Z3" s="97"/>
    </row>
    <row r="4" spans="1:26" s="99" customFormat="1" ht="17.25" customHeight="1">
      <c r="A4" s="97"/>
      <c r="B4" s="97"/>
      <c r="C4" s="97"/>
      <c r="D4" s="97"/>
      <c r="E4" s="97"/>
      <c r="G4" s="97"/>
      <c r="H4" s="97"/>
      <c r="J4" s="100"/>
      <c r="K4" s="100"/>
      <c r="L4" s="100"/>
      <c r="M4" s="100"/>
      <c r="N4" s="100"/>
      <c r="O4" s="100" t="s">
        <v>3</v>
      </c>
      <c r="P4" s="97"/>
      <c r="Q4" s="97"/>
      <c r="R4" s="97"/>
      <c r="S4" s="97"/>
      <c r="T4" s="97"/>
      <c r="U4" s="97"/>
      <c r="V4" s="97"/>
      <c r="W4" s="97"/>
      <c r="X4" s="97"/>
      <c r="Y4" s="97"/>
      <c r="Z4" s="97"/>
    </row>
    <row r="5" spans="1:26" s="99" customFormat="1" ht="17.25" customHeight="1">
      <c r="A5" s="97"/>
      <c r="B5" s="97"/>
      <c r="C5" s="97"/>
      <c r="D5" s="97"/>
      <c r="E5" s="97"/>
      <c r="G5" s="97"/>
      <c r="H5" s="97"/>
      <c r="J5" s="100"/>
      <c r="K5" s="100"/>
      <c r="L5" s="100"/>
      <c r="M5" s="100"/>
      <c r="N5" s="100"/>
      <c r="O5" s="100" t="s">
        <v>4</v>
      </c>
      <c r="P5" s="97"/>
      <c r="Q5" s="97"/>
      <c r="R5" s="97"/>
      <c r="S5" s="97"/>
      <c r="T5" s="97"/>
      <c r="U5" s="97"/>
      <c r="V5" s="97"/>
      <c r="W5" s="97"/>
      <c r="X5" s="97"/>
      <c r="Y5" s="97"/>
      <c r="Z5" s="97"/>
    </row>
    <row r="6" spans="1:26" s="99" customFormat="1" ht="17.25" customHeight="1">
      <c r="A6" s="97"/>
      <c r="B6" s="97"/>
      <c r="C6" s="97"/>
      <c r="D6" s="97"/>
      <c r="E6" s="97"/>
      <c r="G6" s="97"/>
      <c r="H6" s="97"/>
      <c r="O6" s="100" t="s">
        <v>5</v>
      </c>
      <c r="P6" s="97"/>
      <c r="Q6" s="97"/>
      <c r="R6" s="97"/>
      <c r="S6" s="97"/>
      <c r="T6" s="97"/>
      <c r="U6" s="97"/>
      <c r="V6" s="97"/>
      <c r="W6" s="97"/>
      <c r="X6" s="97"/>
      <c r="Y6" s="97"/>
      <c r="Z6" s="97"/>
    </row>
    <row r="7" spans="1:26" s="99" customFormat="1" ht="17.25" customHeight="1">
      <c r="A7" s="102"/>
      <c r="B7" s="549" t="s">
        <v>5</v>
      </c>
      <c r="C7" s="549"/>
      <c r="D7" s="549"/>
      <c r="E7" s="549"/>
      <c r="F7" s="549"/>
      <c r="G7" s="549"/>
      <c r="H7" s="549"/>
      <c r="I7" s="549"/>
      <c r="J7" s="549"/>
      <c r="K7" s="549"/>
      <c r="L7" s="549"/>
      <c r="M7" s="549"/>
      <c r="N7" s="549"/>
      <c r="O7" s="549"/>
      <c r="P7" s="97"/>
      <c r="Q7" s="97"/>
      <c r="R7" s="97"/>
      <c r="S7" s="97"/>
      <c r="T7" s="97"/>
      <c r="U7" s="97"/>
      <c r="V7" s="97"/>
      <c r="W7" s="97"/>
      <c r="X7" s="97"/>
      <c r="Y7" s="97"/>
      <c r="Z7" s="97"/>
    </row>
    <row r="8" spans="1:26" s="99" customFormat="1" ht="17.25" customHeight="1">
      <c r="A8" s="97"/>
      <c r="B8" s="550" t="s">
        <v>51</v>
      </c>
      <c r="C8" s="550"/>
      <c r="D8" s="550"/>
      <c r="E8" s="550"/>
      <c r="F8" s="550"/>
      <c r="G8" s="550"/>
      <c r="H8" s="550"/>
      <c r="I8" s="550"/>
      <c r="J8" s="550"/>
      <c r="K8" s="550"/>
      <c r="L8" s="550"/>
      <c r="M8" s="550"/>
      <c r="N8" s="550"/>
      <c r="O8" s="550"/>
      <c r="P8" s="97"/>
      <c r="Q8" s="97"/>
      <c r="R8" s="97"/>
      <c r="S8" s="97"/>
      <c r="T8" s="97"/>
      <c r="U8" s="97"/>
      <c r="V8" s="97"/>
      <c r="W8" s="97"/>
      <c r="X8" s="97"/>
      <c r="Y8" s="97"/>
      <c r="Z8" s="97"/>
    </row>
    <row r="9" spans="1:26" s="99" customFormat="1" ht="17.25" customHeight="1" thickBot="1">
      <c r="A9" s="97"/>
      <c r="B9" s="97"/>
      <c r="C9" s="105"/>
      <c r="D9" s="105"/>
      <c r="E9" s="105"/>
      <c r="F9" s="105"/>
      <c r="G9" s="97"/>
      <c r="H9" s="97"/>
      <c r="I9" s="97"/>
      <c r="J9" s="97"/>
      <c r="K9" s="97"/>
      <c r="L9" s="97"/>
      <c r="M9" s="97"/>
      <c r="N9" s="97"/>
      <c r="O9" s="97"/>
      <c r="P9" s="97"/>
      <c r="Q9" s="97"/>
      <c r="R9" s="97"/>
      <c r="S9" s="97"/>
      <c r="T9" s="97"/>
      <c r="U9" s="97"/>
      <c r="V9" s="97"/>
      <c r="W9" s="97"/>
      <c r="X9" s="97"/>
      <c r="Y9" s="97"/>
      <c r="Z9" s="97"/>
    </row>
    <row r="10" spans="1:26" s="99" customFormat="1" ht="17.25" customHeight="1">
      <c r="A10" s="97"/>
      <c r="B10" s="106" t="s">
        <v>7</v>
      </c>
      <c r="C10" s="107"/>
      <c r="D10" s="108">
        <v>2020</v>
      </c>
      <c r="E10" s="108">
        <v>2021</v>
      </c>
      <c r="F10" s="108">
        <v>2022</v>
      </c>
      <c r="G10" s="108">
        <v>2023</v>
      </c>
      <c r="H10" s="108">
        <v>2024</v>
      </c>
      <c r="I10" s="108">
        <v>2025</v>
      </c>
      <c r="J10" s="108">
        <v>2026</v>
      </c>
      <c r="K10" s="108">
        <v>2027</v>
      </c>
      <c r="L10" s="108">
        <v>2028</v>
      </c>
      <c r="M10" s="108">
        <v>2029</v>
      </c>
      <c r="N10" s="109">
        <v>2030</v>
      </c>
      <c r="O10" s="110">
        <v>2031</v>
      </c>
      <c r="Q10" s="97"/>
      <c r="R10" s="97"/>
      <c r="S10" s="97"/>
      <c r="T10" s="97"/>
      <c r="U10" s="97"/>
      <c r="V10" s="97"/>
      <c r="W10" s="97"/>
      <c r="X10" s="97"/>
      <c r="Y10" s="97"/>
      <c r="Z10" s="97"/>
    </row>
    <row r="11" spans="1:26" s="99" customFormat="1" ht="17.25" customHeight="1" thickBot="1">
      <c r="A11" s="97"/>
      <c r="B11" s="111" t="s">
        <v>8</v>
      </c>
      <c r="C11" s="112" t="s">
        <v>9</v>
      </c>
      <c r="D11" s="113" t="s">
        <v>10</v>
      </c>
      <c r="E11" s="113" t="s">
        <v>10</v>
      </c>
      <c r="F11" s="114" t="s">
        <v>10</v>
      </c>
      <c r="G11" s="114" t="s">
        <v>10</v>
      </c>
      <c r="H11" s="114" t="s">
        <v>10</v>
      </c>
      <c r="I11" s="114" t="s">
        <v>11</v>
      </c>
      <c r="J11" s="114" t="s">
        <v>11</v>
      </c>
      <c r="K11" s="114" t="s">
        <v>30</v>
      </c>
      <c r="L11" s="114" t="s">
        <v>30</v>
      </c>
      <c r="M11" s="114" t="s">
        <v>30</v>
      </c>
      <c r="N11" s="115" t="s">
        <v>30</v>
      </c>
      <c r="O11" s="116" t="s">
        <v>30</v>
      </c>
      <c r="Q11" s="97"/>
      <c r="R11" s="97"/>
      <c r="S11" s="97"/>
      <c r="T11" s="97"/>
      <c r="U11" s="97"/>
      <c r="V11" s="97"/>
      <c r="W11" s="97"/>
      <c r="X11" s="97"/>
      <c r="Y11" s="97"/>
      <c r="Z11" s="97"/>
    </row>
    <row r="12" spans="1:26" s="99" customFormat="1" ht="17.25" customHeight="1">
      <c r="A12" s="97"/>
      <c r="B12" s="117"/>
      <c r="C12" s="118"/>
      <c r="D12" s="119" t="s">
        <v>12</v>
      </c>
      <c r="E12" s="119" t="s">
        <v>13</v>
      </c>
      <c r="F12" s="120" t="s">
        <v>14</v>
      </c>
      <c r="G12" s="119" t="s">
        <v>15</v>
      </c>
      <c r="H12" s="119" t="s">
        <v>16</v>
      </c>
      <c r="I12" s="120" t="s">
        <v>17</v>
      </c>
      <c r="J12" s="121" t="s">
        <v>18</v>
      </c>
      <c r="K12" s="121" t="s">
        <v>19</v>
      </c>
      <c r="L12" s="121" t="s">
        <v>20</v>
      </c>
      <c r="M12" s="121" t="s">
        <v>21</v>
      </c>
      <c r="N12" s="122" t="s">
        <v>22</v>
      </c>
      <c r="O12" s="123" t="s">
        <v>45</v>
      </c>
      <c r="Q12" s="97"/>
      <c r="R12" s="97"/>
      <c r="S12" s="97"/>
      <c r="T12" s="97"/>
      <c r="U12" s="97"/>
      <c r="V12" s="97"/>
      <c r="W12" s="97"/>
      <c r="X12" s="97"/>
      <c r="Y12" s="97"/>
      <c r="Z12" s="97"/>
    </row>
    <row r="13" spans="1:26" s="99" customFormat="1" ht="17.25" customHeight="1">
      <c r="A13" s="97"/>
      <c r="B13" s="124"/>
      <c r="C13" s="125"/>
      <c r="D13" s="125"/>
      <c r="E13" s="125"/>
      <c r="F13" s="126"/>
      <c r="G13" s="126"/>
      <c r="H13" s="126"/>
      <c r="I13" s="126"/>
      <c r="J13" s="126"/>
      <c r="K13" s="126"/>
      <c r="L13" s="126"/>
      <c r="M13" s="126"/>
      <c r="N13" s="127"/>
      <c r="O13" s="128"/>
      <c r="Q13" s="97"/>
      <c r="R13" s="97"/>
      <c r="S13" s="97"/>
      <c r="T13" s="97"/>
      <c r="U13" s="97"/>
      <c r="V13" s="97"/>
      <c r="W13" s="97"/>
      <c r="X13" s="97"/>
      <c r="Y13" s="97"/>
      <c r="Z13" s="97"/>
    </row>
    <row r="14" spans="1:26" s="99" customFormat="1" ht="17.25" customHeight="1">
      <c r="A14" s="97"/>
      <c r="B14" s="129"/>
      <c r="C14" s="130" t="s">
        <v>52</v>
      </c>
      <c r="D14" s="131"/>
      <c r="E14" s="131"/>
      <c r="F14" s="126"/>
      <c r="G14" s="126"/>
      <c r="H14" s="126"/>
      <c r="I14" s="131"/>
      <c r="J14" s="131"/>
      <c r="K14" s="131"/>
      <c r="L14" s="131"/>
      <c r="M14" s="131"/>
      <c r="N14" s="132"/>
      <c r="O14" s="133"/>
      <c r="Q14" s="97"/>
      <c r="R14" s="97"/>
      <c r="S14" s="97"/>
      <c r="T14" s="97"/>
      <c r="U14" s="97"/>
      <c r="V14" s="97"/>
      <c r="W14" s="97"/>
      <c r="X14" s="97"/>
      <c r="Y14" s="97"/>
      <c r="Z14" s="97"/>
    </row>
    <row r="15" spans="1:26" s="99" customFormat="1" ht="17.25" customHeight="1">
      <c r="A15" s="97"/>
      <c r="B15" s="134">
        <v>1</v>
      </c>
      <c r="C15" s="135" t="s">
        <v>53</v>
      </c>
      <c r="D15" s="136">
        <v>38.299999999999997</v>
      </c>
      <c r="E15" s="136">
        <v>35.6</v>
      </c>
      <c r="F15" s="137">
        <v>20.6</v>
      </c>
      <c r="G15" s="137">
        <v>43</v>
      </c>
      <c r="H15" s="137">
        <v>20.100000000000001</v>
      </c>
      <c r="I15" s="138"/>
      <c r="J15" s="138"/>
      <c r="K15" s="138"/>
      <c r="L15" s="138"/>
      <c r="M15" s="138"/>
      <c r="N15" s="139"/>
      <c r="O15" s="140"/>
      <c r="Q15" s="97"/>
      <c r="R15" s="97"/>
      <c r="S15" s="97"/>
      <c r="T15" s="97"/>
      <c r="U15" s="97"/>
      <c r="V15" s="97"/>
      <c r="W15" s="97"/>
      <c r="X15" s="97"/>
      <c r="Y15" s="97"/>
      <c r="Z15" s="97"/>
    </row>
    <row r="16" spans="1:26" s="99" customFormat="1" ht="17.25" customHeight="1">
      <c r="A16" s="97"/>
      <c r="B16" s="134">
        <v>2</v>
      </c>
      <c r="C16" s="135" t="s">
        <v>54</v>
      </c>
      <c r="D16" s="136">
        <v>5</v>
      </c>
      <c r="E16" s="136">
        <v>26.2</v>
      </c>
      <c r="F16" s="137">
        <v>2.6</v>
      </c>
      <c r="G16" s="137">
        <v>18.7</v>
      </c>
      <c r="H16" s="137">
        <v>10.703857079999999</v>
      </c>
      <c r="I16" s="141"/>
      <c r="J16" s="141"/>
      <c r="K16" s="141"/>
      <c r="L16" s="141"/>
      <c r="M16" s="141"/>
      <c r="N16" s="142"/>
      <c r="O16" s="143"/>
      <c r="Q16" s="97"/>
      <c r="R16" s="97"/>
      <c r="S16" s="97"/>
      <c r="T16" s="97"/>
      <c r="U16" s="97"/>
      <c r="V16" s="97"/>
      <c r="W16" s="97"/>
      <c r="X16" s="97"/>
      <c r="Y16" s="97"/>
      <c r="Z16" s="97"/>
    </row>
    <row r="17" spans="1:26" s="99" customFormat="1" ht="17.25" customHeight="1">
      <c r="A17" s="97"/>
      <c r="B17" s="134">
        <v>3</v>
      </c>
      <c r="C17" s="135" t="s">
        <v>55</v>
      </c>
      <c r="D17" s="144">
        <f t="shared" ref="D17:H17" si="0">SUM(D15:D16)</f>
        <v>43.3</v>
      </c>
      <c r="E17" s="144">
        <f t="shared" si="0"/>
        <v>61.8</v>
      </c>
      <c r="F17" s="144">
        <f t="shared" si="0"/>
        <v>23.200000000000003</v>
      </c>
      <c r="G17" s="144">
        <f t="shared" si="0"/>
        <v>61.7</v>
      </c>
      <c r="H17" s="144">
        <f t="shared" si="0"/>
        <v>30.80385708</v>
      </c>
      <c r="I17" s="144">
        <v>49.599999999999994</v>
      </c>
      <c r="J17" s="144">
        <v>42.9</v>
      </c>
      <c r="K17" s="144">
        <v>16.399999999999999</v>
      </c>
      <c r="L17" s="144">
        <v>43.5</v>
      </c>
      <c r="M17" s="144">
        <v>24.4</v>
      </c>
      <c r="N17" s="145">
        <v>23.8</v>
      </c>
      <c r="O17" s="146">
        <v>34.5</v>
      </c>
      <c r="Q17" s="97"/>
      <c r="R17" s="97"/>
      <c r="S17" s="97"/>
      <c r="T17" s="97"/>
      <c r="U17" s="97"/>
      <c r="V17" s="97"/>
      <c r="W17" s="97"/>
      <c r="X17" s="97"/>
      <c r="Y17" s="97"/>
      <c r="Z17" s="97"/>
    </row>
    <row r="18" spans="1:26" s="99" customFormat="1" ht="17.25" customHeight="1">
      <c r="A18" s="97"/>
      <c r="B18" s="134"/>
      <c r="C18" s="135"/>
      <c r="D18" s="136"/>
      <c r="E18" s="136"/>
      <c r="F18" s="137"/>
      <c r="G18" s="137"/>
      <c r="H18" s="137"/>
      <c r="I18" s="137"/>
      <c r="J18" s="137"/>
      <c r="K18" s="137"/>
      <c r="L18" s="137"/>
      <c r="M18" s="137"/>
      <c r="N18" s="147"/>
      <c r="O18" s="148"/>
      <c r="Q18" s="97"/>
      <c r="R18" s="97"/>
      <c r="S18" s="97"/>
      <c r="T18" s="97"/>
      <c r="U18" s="97"/>
      <c r="V18" s="97"/>
      <c r="W18" s="97"/>
      <c r="X18" s="97"/>
      <c r="Y18" s="97"/>
      <c r="Z18" s="97"/>
    </row>
    <row r="19" spans="1:26" s="99" customFormat="1" ht="17.25" customHeight="1" thickBot="1">
      <c r="A19" s="97"/>
      <c r="B19" s="134">
        <v>4</v>
      </c>
      <c r="C19" s="135" t="s">
        <v>56</v>
      </c>
      <c r="D19" s="149">
        <v>7.1</v>
      </c>
      <c r="E19" s="149">
        <v>6.4</v>
      </c>
      <c r="F19" s="150">
        <v>11</v>
      </c>
      <c r="G19" s="150">
        <v>12.4</v>
      </c>
      <c r="H19" s="150">
        <v>11.35837267</v>
      </c>
      <c r="I19" s="150">
        <v>10.5</v>
      </c>
      <c r="J19" s="150">
        <v>10.3</v>
      </c>
      <c r="K19" s="150">
        <v>10.1</v>
      </c>
      <c r="L19" s="150">
        <v>10.8</v>
      </c>
      <c r="M19" s="150">
        <v>10.6</v>
      </c>
      <c r="N19" s="151">
        <v>10.3</v>
      </c>
      <c r="O19" s="152">
        <v>10.9</v>
      </c>
      <c r="Q19" s="97"/>
      <c r="R19" s="97"/>
      <c r="S19" s="97"/>
      <c r="T19" s="97"/>
      <c r="U19" s="97"/>
      <c r="V19" s="97"/>
      <c r="W19" s="97"/>
      <c r="X19" s="97"/>
      <c r="Y19" s="97"/>
      <c r="Z19" s="97"/>
    </row>
    <row r="20" spans="1:26" s="99" customFormat="1" ht="17.25" customHeight="1">
      <c r="A20" s="97"/>
      <c r="B20" s="134">
        <v>5</v>
      </c>
      <c r="C20" s="135" t="s">
        <v>57</v>
      </c>
      <c r="D20" s="144">
        <f t="shared" ref="D20:O20" si="1">D17-D19</f>
        <v>36.199999999999996</v>
      </c>
      <c r="E20" s="153">
        <f t="shared" si="1"/>
        <v>55.4</v>
      </c>
      <c r="F20" s="153">
        <f t="shared" si="1"/>
        <v>12.200000000000003</v>
      </c>
      <c r="G20" s="153">
        <f t="shared" si="1"/>
        <v>49.300000000000004</v>
      </c>
      <c r="H20" s="153">
        <f t="shared" si="1"/>
        <v>19.445484409999999</v>
      </c>
      <c r="I20" s="144">
        <f t="shared" si="1"/>
        <v>39.099999999999994</v>
      </c>
      <c r="J20" s="144">
        <f t="shared" si="1"/>
        <v>32.599999999999994</v>
      </c>
      <c r="K20" s="144">
        <f t="shared" si="1"/>
        <v>6.2999999999999989</v>
      </c>
      <c r="L20" s="144">
        <f t="shared" si="1"/>
        <v>32.700000000000003</v>
      </c>
      <c r="M20" s="144">
        <f t="shared" si="1"/>
        <v>13.799999999999999</v>
      </c>
      <c r="N20" s="145">
        <f t="shared" si="1"/>
        <v>13.5</v>
      </c>
      <c r="O20" s="146">
        <f t="shared" si="1"/>
        <v>23.6</v>
      </c>
      <c r="Q20" s="97"/>
      <c r="R20" s="97"/>
      <c r="S20" s="97"/>
      <c r="T20" s="97"/>
      <c r="U20" s="97"/>
      <c r="V20" s="97"/>
      <c r="W20" s="97"/>
      <c r="X20" s="97"/>
      <c r="Y20" s="97"/>
      <c r="Z20" s="97"/>
    </row>
    <row r="21" spans="1:26" s="99" customFormat="1" ht="17.25" customHeight="1">
      <c r="A21" s="97"/>
      <c r="B21" s="154"/>
      <c r="C21" s="155"/>
      <c r="D21" s="156"/>
      <c r="E21" s="157"/>
      <c r="F21" s="137"/>
      <c r="G21" s="137"/>
      <c r="H21" s="137"/>
      <c r="I21" s="156"/>
      <c r="J21" s="156"/>
      <c r="K21" s="156"/>
      <c r="L21" s="156"/>
      <c r="M21" s="156"/>
      <c r="N21" s="158"/>
      <c r="O21" s="159"/>
      <c r="Q21" s="97"/>
      <c r="R21" s="97"/>
      <c r="S21" s="97"/>
      <c r="T21" s="97"/>
      <c r="U21" s="97"/>
      <c r="V21" s="97"/>
      <c r="W21" s="97"/>
      <c r="X21" s="97"/>
      <c r="Y21" s="97"/>
      <c r="Z21" s="97"/>
    </row>
    <row r="22" spans="1:26" s="99" customFormat="1" ht="17.25" customHeight="1" thickBot="1">
      <c r="A22" s="97"/>
      <c r="B22" s="154">
        <v>6</v>
      </c>
      <c r="C22" s="155" t="s">
        <v>58</v>
      </c>
      <c r="D22" s="150">
        <v>6.7016615199999992</v>
      </c>
      <c r="E22" s="149">
        <v>6.5645181600000004</v>
      </c>
      <c r="F22" s="150">
        <v>7.2469238799999989</v>
      </c>
      <c r="G22" s="150">
        <v>8.3409600664062502</v>
      </c>
      <c r="H22" s="150">
        <v>7.2556227399999997</v>
      </c>
      <c r="I22" s="150">
        <v>7.4858003927758796</v>
      </c>
      <c r="J22" s="150">
        <v>6.8289810890491403</v>
      </c>
      <c r="K22" s="150">
        <v>0</v>
      </c>
      <c r="L22" s="150">
        <v>0</v>
      </c>
      <c r="M22" s="150">
        <v>0</v>
      </c>
      <c r="N22" s="151">
        <v>0</v>
      </c>
      <c r="O22" s="152">
        <v>0</v>
      </c>
      <c r="Q22" s="97"/>
      <c r="R22" s="97"/>
      <c r="S22" s="97"/>
      <c r="T22" s="97"/>
      <c r="U22" s="97"/>
      <c r="V22" s="97"/>
      <c r="W22" s="97"/>
      <c r="X22" s="97"/>
      <c r="Y22" s="97"/>
      <c r="Z22" s="97"/>
    </row>
    <row r="23" spans="1:26" s="99" customFormat="1" ht="24" customHeight="1" thickBot="1">
      <c r="A23" s="97"/>
      <c r="B23" s="160">
        <v>7</v>
      </c>
      <c r="C23" s="161" t="s">
        <v>59</v>
      </c>
      <c r="D23" s="162">
        <f t="shared" ref="D23:M23" si="2">D20+D22</f>
        <v>42.901661519999998</v>
      </c>
      <c r="E23" s="162">
        <f t="shared" si="2"/>
        <v>61.964518159999997</v>
      </c>
      <c r="F23" s="162">
        <f t="shared" si="2"/>
        <v>19.44692388</v>
      </c>
      <c r="G23" s="162">
        <f t="shared" si="2"/>
        <v>57.640960066406251</v>
      </c>
      <c r="H23" s="162">
        <f t="shared" si="2"/>
        <v>26.701107149999999</v>
      </c>
      <c r="I23" s="162">
        <f t="shared" si="2"/>
        <v>46.585800392775873</v>
      </c>
      <c r="J23" s="162">
        <f t="shared" si="2"/>
        <v>39.428981089049131</v>
      </c>
      <c r="K23" s="162">
        <f t="shared" si="2"/>
        <v>6.2999999999999989</v>
      </c>
      <c r="L23" s="162">
        <f t="shared" si="2"/>
        <v>32.700000000000003</v>
      </c>
      <c r="M23" s="162">
        <f t="shared" si="2"/>
        <v>13.799999999999999</v>
      </c>
      <c r="N23" s="163">
        <f>N20+N22</f>
        <v>13.5</v>
      </c>
      <c r="O23" s="164">
        <f>O20+O22</f>
        <v>23.6</v>
      </c>
      <c r="Q23" s="97"/>
      <c r="R23" s="97"/>
      <c r="S23" s="97"/>
      <c r="T23" s="97"/>
      <c r="U23" s="97"/>
      <c r="V23" s="97"/>
      <c r="W23" s="97"/>
      <c r="X23" s="97"/>
      <c r="Y23" s="97"/>
      <c r="Z23" s="97"/>
    </row>
    <row r="24" spans="1:26" s="99" customFormat="1" ht="17.25" customHeight="1">
      <c r="A24" s="97"/>
      <c r="Q24" s="97"/>
      <c r="R24" s="97"/>
      <c r="S24" s="97"/>
      <c r="T24" s="97"/>
      <c r="U24" s="97"/>
      <c r="V24" s="97"/>
      <c r="W24" s="97"/>
      <c r="X24" s="97"/>
      <c r="Y24" s="97"/>
      <c r="Z24" s="97"/>
    </row>
    <row r="25" spans="1:26" s="99" customFormat="1" ht="15">
      <c r="A25" s="97"/>
      <c r="P25" s="97"/>
      <c r="Q25" s="97"/>
      <c r="R25" s="97"/>
      <c r="S25" s="97"/>
      <c r="T25" s="97"/>
      <c r="U25" s="97"/>
      <c r="V25" s="97"/>
      <c r="W25" s="97"/>
      <c r="X25" s="97"/>
      <c r="Y25" s="97"/>
      <c r="Z25" s="97"/>
    </row>
    <row r="26" spans="1:26" s="99" customFormat="1" ht="17.25" customHeight="1">
      <c r="A26" s="97"/>
      <c r="B26" s="103"/>
      <c r="C26" s="165"/>
      <c r="D26" s="166"/>
      <c r="E26" s="166"/>
      <c r="F26" s="166"/>
      <c r="G26" s="166"/>
      <c r="H26" s="166"/>
      <c r="I26" s="166"/>
      <c r="J26" s="166"/>
      <c r="K26" s="166"/>
      <c r="L26" s="166"/>
      <c r="M26" s="166"/>
      <c r="N26" s="166"/>
      <c r="O26" s="166"/>
      <c r="P26" s="97"/>
      <c r="Q26" s="97"/>
      <c r="R26" s="97"/>
      <c r="S26" s="97"/>
      <c r="T26" s="97"/>
      <c r="U26" s="97"/>
      <c r="V26" s="97"/>
      <c r="W26" s="97"/>
      <c r="X26" s="97"/>
      <c r="Y26" s="97"/>
      <c r="Z26" s="97"/>
    </row>
    <row r="27" spans="1:26" s="99" customFormat="1" ht="33.75" customHeight="1">
      <c r="A27" s="97"/>
      <c r="B27" s="167"/>
      <c r="C27" s="551"/>
      <c r="D27" s="551"/>
      <c r="E27" s="551"/>
      <c r="F27" s="551"/>
      <c r="G27" s="551"/>
      <c r="H27" s="551"/>
      <c r="I27" s="551"/>
      <c r="J27" s="551"/>
      <c r="K27" s="551"/>
      <c r="L27" s="551"/>
      <c r="M27" s="551"/>
      <c r="N27" s="551"/>
      <c r="O27" s="551"/>
      <c r="P27" s="97"/>
      <c r="Q27" s="97"/>
      <c r="R27" s="97"/>
      <c r="S27" s="97"/>
      <c r="T27" s="97"/>
      <c r="U27" s="97"/>
      <c r="V27" s="97"/>
      <c r="W27" s="97"/>
      <c r="X27" s="97"/>
      <c r="Y27" s="97"/>
      <c r="Z27" s="97"/>
    </row>
    <row r="28" spans="1:26" s="99" customFormat="1" ht="17.25" customHeight="1">
      <c r="A28" s="97"/>
      <c r="B28" s="97"/>
      <c r="C28" s="97"/>
      <c r="D28" s="97"/>
      <c r="E28" s="97"/>
      <c r="F28" s="97"/>
      <c r="G28" s="97"/>
      <c r="H28" s="97"/>
      <c r="I28" s="97"/>
      <c r="J28" s="97"/>
      <c r="K28" s="97"/>
      <c r="L28" s="97"/>
      <c r="M28" s="97"/>
      <c r="N28" s="97"/>
      <c r="O28" s="97"/>
      <c r="P28" s="97"/>
      <c r="Q28" s="97"/>
      <c r="R28" s="97"/>
      <c r="S28" s="97"/>
      <c r="T28" s="97"/>
      <c r="U28" s="97"/>
      <c r="V28" s="97"/>
      <c r="W28" s="97"/>
      <c r="X28" s="97"/>
      <c r="Y28" s="97"/>
      <c r="Z28" s="97"/>
    </row>
    <row r="29" spans="1:26" s="99" customFormat="1" ht="15">
      <c r="A29" s="97"/>
      <c r="B29" s="97"/>
      <c r="C29" s="97"/>
      <c r="D29" s="97"/>
      <c r="E29" s="97"/>
      <c r="F29" s="97"/>
      <c r="G29" s="97"/>
      <c r="H29" s="97"/>
      <c r="I29" s="97"/>
      <c r="J29" s="97"/>
      <c r="K29" s="97"/>
      <c r="L29" s="97"/>
      <c r="M29" s="97"/>
      <c r="N29" s="97"/>
      <c r="O29" s="97"/>
      <c r="P29" s="97"/>
      <c r="Q29" s="97"/>
      <c r="R29" s="97"/>
      <c r="S29" s="97"/>
      <c r="T29" s="97"/>
      <c r="U29" s="97"/>
      <c r="V29" s="97"/>
      <c r="W29" s="97"/>
      <c r="X29" s="97"/>
      <c r="Y29" s="97"/>
      <c r="Z29" s="97"/>
    </row>
    <row r="30" spans="1:26" s="99" customFormat="1" ht="15">
      <c r="A30" s="97"/>
      <c r="B30" s="97"/>
      <c r="C30" s="97"/>
      <c r="D30" s="97"/>
      <c r="E30" s="97"/>
      <c r="F30" s="97"/>
      <c r="G30" s="97"/>
      <c r="H30" s="97"/>
      <c r="I30" s="97"/>
      <c r="J30" s="97"/>
      <c r="K30" s="97"/>
      <c r="L30" s="97"/>
      <c r="M30" s="97"/>
      <c r="N30" s="97"/>
      <c r="O30" s="97"/>
      <c r="P30" s="97"/>
      <c r="Q30" s="97"/>
      <c r="R30" s="97"/>
      <c r="S30" s="97"/>
      <c r="T30" s="97"/>
      <c r="U30" s="97"/>
      <c r="V30" s="97"/>
      <c r="W30" s="97"/>
      <c r="X30" s="97"/>
      <c r="Y30" s="97"/>
      <c r="Z30" s="97"/>
    </row>
    <row r="31" spans="1:26" s="99" customFormat="1" ht="15">
      <c r="A31" s="97"/>
      <c r="B31" s="97"/>
      <c r="C31" s="97"/>
      <c r="D31" s="97"/>
      <c r="E31" s="97"/>
      <c r="F31" s="97"/>
      <c r="G31" s="97"/>
      <c r="H31" s="97"/>
      <c r="I31" s="97"/>
      <c r="J31" s="97"/>
      <c r="K31" s="97"/>
      <c r="L31" s="97"/>
      <c r="M31" s="97"/>
      <c r="N31" s="97"/>
      <c r="O31" s="97"/>
      <c r="P31" s="97"/>
      <c r="Q31" s="97"/>
      <c r="R31" s="97"/>
      <c r="S31" s="97"/>
      <c r="T31" s="97"/>
      <c r="U31" s="97"/>
      <c r="V31" s="97"/>
      <c r="W31" s="97"/>
      <c r="X31" s="97"/>
      <c r="Y31" s="97"/>
      <c r="Z31" s="97"/>
    </row>
    <row r="32" spans="1:26" s="99" customFormat="1" ht="15">
      <c r="A32" s="97"/>
      <c r="B32" s="97"/>
      <c r="C32" s="97"/>
      <c r="D32" s="97"/>
      <c r="E32" s="97"/>
      <c r="F32" s="97"/>
      <c r="G32" s="97"/>
      <c r="H32" s="97"/>
      <c r="I32" s="97"/>
      <c r="J32" s="97"/>
      <c r="K32" s="97"/>
      <c r="L32" s="97"/>
      <c r="M32" s="97"/>
      <c r="N32" s="97"/>
      <c r="O32" s="97"/>
      <c r="P32" s="97"/>
      <c r="Q32" s="97"/>
      <c r="R32" s="97"/>
      <c r="S32" s="97"/>
      <c r="T32" s="97"/>
      <c r="U32" s="97"/>
      <c r="V32" s="97"/>
      <c r="W32" s="97"/>
      <c r="X32" s="97"/>
      <c r="Y32" s="97"/>
      <c r="Z32" s="97"/>
    </row>
    <row r="33" spans="1:26" s="99" customFormat="1" ht="15">
      <c r="A33" s="97"/>
      <c r="B33" s="97"/>
      <c r="C33" s="97"/>
      <c r="D33" s="97"/>
      <c r="E33" s="97"/>
      <c r="F33" s="97"/>
      <c r="G33" s="97"/>
      <c r="H33" s="97"/>
      <c r="I33" s="97"/>
      <c r="J33" s="97"/>
      <c r="K33" s="97"/>
      <c r="L33" s="97"/>
      <c r="M33" s="97"/>
      <c r="N33" s="97"/>
      <c r="O33" s="97"/>
      <c r="P33" s="97"/>
      <c r="Q33" s="97"/>
      <c r="R33" s="97"/>
      <c r="S33" s="97"/>
      <c r="T33" s="97"/>
      <c r="U33" s="97"/>
      <c r="V33" s="97"/>
      <c r="W33" s="97"/>
      <c r="X33" s="97"/>
      <c r="Y33" s="97"/>
      <c r="Z33" s="97"/>
    </row>
    <row r="34" spans="1:26" s="99" customFormat="1" ht="15">
      <c r="A34" s="97"/>
      <c r="B34" s="97"/>
      <c r="C34" s="97"/>
      <c r="D34" s="97"/>
      <c r="E34" s="97"/>
      <c r="F34" s="97"/>
      <c r="G34" s="97"/>
      <c r="H34" s="97"/>
      <c r="I34" s="97"/>
      <c r="J34" s="97"/>
      <c r="K34" s="97"/>
      <c r="L34" s="97"/>
      <c r="M34" s="97"/>
      <c r="N34" s="97"/>
      <c r="O34" s="97"/>
      <c r="P34" s="97"/>
      <c r="Q34" s="97"/>
      <c r="R34" s="97"/>
      <c r="S34" s="97"/>
      <c r="T34" s="97"/>
      <c r="U34" s="97"/>
      <c r="V34" s="97"/>
      <c r="W34" s="97"/>
      <c r="X34" s="97"/>
      <c r="Y34" s="97"/>
      <c r="Z34" s="97"/>
    </row>
    <row r="35" spans="1:26" s="99" customFormat="1" ht="15">
      <c r="A35" s="97"/>
      <c r="B35" s="97"/>
      <c r="C35" s="97"/>
      <c r="D35" s="97"/>
      <c r="E35" s="97"/>
      <c r="F35" s="97"/>
      <c r="G35" s="97"/>
      <c r="H35" s="97"/>
      <c r="I35" s="97"/>
      <c r="J35" s="97"/>
      <c r="K35" s="97"/>
      <c r="L35" s="97"/>
      <c r="M35" s="97"/>
      <c r="N35" s="97"/>
      <c r="O35" s="97"/>
      <c r="P35" s="97"/>
      <c r="Q35" s="97"/>
      <c r="R35" s="97"/>
      <c r="S35" s="97"/>
      <c r="T35" s="97"/>
      <c r="U35" s="97"/>
      <c r="V35" s="97"/>
      <c r="W35" s="97"/>
      <c r="X35" s="97"/>
      <c r="Y35" s="97"/>
      <c r="Z35" s="97"/>
    </row>
    <row r="36" spans="1:26" s="99" customFormat="1" ht="15">
      <c r="A36" s="97"/>
      <c r="B36" s="97"/>
      <c r="C36" s="97"/>
      <c r="D36" s="97"/>
      <c r="E36" s="97"/>
      <c r="F36" s="97"/>
      <c r="G36" s="97"/>
      <c r="H36" s="97"/>
      <c r="I36" s="97"/>
      <c r="J36" s="97"/>
      <c r="K36" s="97"/>
      <c r="L36" s="97"/>
      <c r="M36" s="97"/>
      <c r="N36" s="97"/>
      <c r="O36" s="97"/>
      <c r="P36" s="97"/>
      <c r="Q36" s="97"/>
      <c r="R36" s="97"/>
      <c r="S36" s="97"/>
      <c r="T36" s="97"/>
      <c r="U36" s="97"/>
      <c r="V36" s="97"/>
      <c r="W36" s="97"/>
      <c r="X36" s="97"/>
      <c r="Y36" s="97"/>
      <c r="Z36" s="97"/>
    </row>
    <row r="37" spans="1:26" s="99" customFormat="1" ht="15">
      <c r="A37" s="97"/>
      <c r="B37" s="97"/>
      <c r="C37" s="97"/>
      <c r="D37" s="97"/>
      <c r="E37" s="97"/>
      <c r="F37" s="97"/>
      <c r="G37" s="97"/>
      <c r="H37" s="97"/>
      <c r="I37" s="97"/>
      <c r="J37" s="97"/>
      <c r="K37" s="97"/>
      <c r="L37" s="97"/>
      <c r="M37" s="97"/>
      <c r="N37" s="97"/>
      <c r="O37" s="97"/>
      <c r="P37" s="97"/>
      <c r="Q37" s="97"/>
      <c r="R37" s="97"/>
      <c r="S37" s="97"/>
      <c r="T37" s="97"/>
      <c r="U37" s="97"/>
      <c r="V37" s="97"/>
      <c r="W37" s="97"/>
      <c r="X37" s="97"/>
      <c r="Y37" s="97"/>
      <c r="Z37" s="97"/>
    </row>
    <row r="38" spans="1:26" s="99" customFormat="1" ht="15">
      <c r="A38" s="97"/>
      <c r="B38" s="97"/>
      <c r="C38" s="97"/>
      <c r="D38" s="97"/>
      <c r="E38" s="97"/>
      <c r="F38" s="97"/>
      <c r="G38" s="97"/>
      <c r="H38" s="97"/>
      <c r="I38" s="97"/>
      <c r="J38" s="97"/>
      <c r="K38" s="97"/>
      <c r="L38" s="97"/>
      <c r="M38" s="97"/>
      <c r="N38" s="97"/>
      <c r="O38" s="97"/>
      <c r="P38" s="97"/>
      <c r="Q38" s="97"/>
      <c r="R38" s="97"/>
      <c r="S38" s="97"/>
      <c r="T38" s="97"/>
      <c r="U38" s="97"/>
      <c r="V38" s="97"/>
      <c r="W38" s="97"/>
      <c r="X38" s="97"/>
      <c r="Y38" s="97"/>
      <c r="Z38" s="97"/>
    </row>
    <row r="39" spans="1:26" s="99" customFormat="1" ht="15">
      <c r="A39" s="97"/>
      <c r="B39" s="97"/>
      <c r="C39" s="97"/>
      <c r="D39" s="97"/>
      <c r="E39" s="97"/>
      <c r="F39" s="97"/>
      <c r="G39" s="97"/>
      <c r="H39" s="97"/>
      <c r="I39" s="97"/>
      <c r="J39" s="97"/>
      <c r="K39" s="97"/>
      <c r="L39" s="97"/>
      <c r="M39" s="97"/>
      <c r="N39" s="97"/>
      <c r="O39" s="97"/>
      <c r="P39" s="97"/>
      <c r="Q39" s="97"/>
      <c r="R39" s="97"/>
      <c r="S39" s="97"/>
      <c r="T39" s="97"/>
      <c r="U39" s="97"/>
      <c r="V39" s="97"/>
      <c r="W39" s="97"/>
      <c r="X39" s="97"/>
      <c r="Y39" s="97"/>
      <c r="Z39" s="97"/>
    </row>
    <row r="40" spans="1:26" s="99" customFormat="1" ht="15">
      <c r="A40" s="97"/>
      <c r="B40" s="97"/>
      <c r="C40" s="97"/>
      <c r="D40" s="97"/>
      <c r="E40" s="97"/>
      <c r="F40" s="97"/>
      <c r="G40" s="97"/>
      <c r="H40" s="97"/>
      <c r="I40" s="97"/>
      <c r="J40" s="97"/>
      <c r="K40" s="97"/>
      <c r="L40" s="97"/>
      <c r="M40" s="97"/>
      <c r="N40" s="97"/>
      <c r="O40" s="97"/>
      <c r="P40" s="97"/>
      <c r="Q40" s="97"/>
      <c r="R40" s="97"/>
      <c r="S40" s="97"/>
      <c r="T40" s="97"/>
      <c r="U40" s="97"/>
      <c r="V40" s="97"/>
      <c r="W40" s="97"/>
      <c r="X40" s="97"/>
      <c r="Y40" s="97"/>
      <c r="Z40" s="97"/>
    </row>
    <row r="41" spans="1:26" s="99" customFormat="1" ht="15">
      <c r="A41" s="97"/>
      <c r="B41" s="97"/>
      <c r="C41" s="97"/>
      <c r="D41" s="97"/>
      <c r="E41" s="97"/>
      <c r="F41" s="97"/>
      <c r="G41" s="97"/>
      <c r="H41" s="97"/>
      <c r="I41" s="97"/>
      <c r="J41" s="97"/>
      <c r="K41" s="97"/>
      <c r="L41" s="97"/>
      <c r="M41" s="97"/>
      <c r="N41" s="97"/>
      <c r="O41" s="97"/>
      <c r="P41" s="97"/>
      <c r="Q41" s="97"/>
      <c r="R41" s="97"/>
      <c r="S41" s="97"/>
      <c r="T41" s="97"/>
      <c r="U41" s="97"/>
      <c r="V41" s="97"/>
      <c r="W41" s="97"/>
      <c r="X41" s="97"/>
      <c r="Y41" s="97"/>
      <c r="Z41" s="97"/>
    </row>
    <row r="42" spans="1:26" s="99" customFormat="1" ht="15">
      <c r="A42" s="97"/>
      <c r="B42" s="97"/>
      <c r="C42" s="97"/>
      <c r="D42" s="97"/>
      <c r="E42" s="97"/>
      <c r="F42" s="97"/>
      <c r="G42" s="97"/>
      <c r="H42" s="97"/>
      <c r="I42" s="97"/>
      <c r="J42" s="97"/>
      <c r="K42" s="97"/>
      <c r="L42" s="97"/>
      <c r="M42" s="97"/>
      <c r="N42" s="97"/>
      <c r="O42" s="97"/>
      <c r="P42" s="97"/>
      <c r="Q42" s="97"/>
      <c r="R42" s="97"/>
      <c r="S42" s="97"/>
      <c r="T42" s="97"/>
      <c r="U42" s="97"/>
      <c r="V42" s="97"/>
      <c r="W42" s="97"/>
      <c r="X42" s="97"/>
      <c r="Y42" s="97"/>
      <c r="Z42" s="97"/>
    </row>
    <row r="43" spans="1:26" ht="15">
      <c r="A43" s="169"/>
      <c r="B43" s="169"/>
      <c r="C43" s="169"/>
      <c r="D43" s="169"/>
      <c r="E43" s="169"/>
      <c r="F43" s="169"/>
      <c r="G43" s="169"/>
      <c r="H43" s="169"/>
      <c r="I43" s="169"/>
      <c r="J43" s="169"/>
      <c r="K43" s="169"/>
      <c r="L43" s="169"/>
      <c r="M43" s="169"/>
      <c r="N43" s="169"/>
      <c r="O43" s="169"/>
      <c r="P43" s="169"/>
      <c r="Q43" s="169"/>
      <c r="R43" s="169"/>
      <c r="S43" s="169"/>
      <c r="T43" s="169"/>
      <c r="U43" s="169"/>
      <c r="V43" s="169"/>
      <c r="W43" s="169"/>
      <c r="X43" s="169"/>
      <c r="Y43" s="169"/>
      <c r="Z43" s="169"/>
    </row>
    <row r="44" spans="1:26" ht="15">
      <c r="A44" s="169"/>
      <c r="B44" s="169"/>
      <c r="C44" s="169"/>
      <c r="D44" s="169"/>
      <c r="E44" s="169"/>
      <c r="F44" s="169"/>
      <c r="G44" s="169"/>
      <c r="H44" s="169"/>
      <c r="I44" s="169"/>
      <c r="J44" s="169"/>
      <c r="K44" s="169"/>
      <c r="L44" s="169"/>
      <c r="M44" s="169"/>
      <c r="N44" s="169"/>
      <c r="O44" s="169"/>
      <c r="P44" s="169"/>
      <c r="Q44" s="169"/>
      <c r="R44" s="169"/>
      <c r="S44" s="169"/>
      <c r="T44" s="169"/>
      <c r="U44" s="169"/>
      <c r="V44" s="169"/>
      <c r="W44" s="169"/>
      <c r="X44" s="169"/>
      <c r="Y44" s="169"/>
      <c r="Z44" s="169"/>
    </row>
    <row r="45" spans="1:26" ht="15">
      <c r="A45" s="169"/>
      <c r="B45" s="169"/>
      <c r="C45" s="169"/>
      <c r="D45" s="169"/>
      <c r="E45" s="169"/>
      <c r="F45" s="169"/>
      <c r="G45" s="169"/>
      <c r="H45" s="169"/>
      <c r="I45" s="169"/>
      <c r="J45" s="169"/>
      <c r="K45" s="169"/>
      <c r="L45" s="169"/>
      <c r="M45" s="169"/>
      <c r="N45" s="169"/>
      <c r="O45" s="169"/>
      <c r="P45" s="169"/>
      <c r="Q45" s="169"/>
      <c r="R45" s="169"/>
      <c r="S45" s="169"/>
      <c r="T45" s="169"/>
      <c r="U45" s="169"/>
      <c r="V45" s="169"/>
      <c r="W45" s="169"/>
      <c r="X45" s="169"/>
      <c r="Y45" s="169"/>
      <c r="Z45" s="169"/>
    </row>
    <row r="46" spans="1:26" ht="15">
      <c r="A46" s="169"/>
      <c r="B46" s="169"/>
      <c r="C46" s="169"/>
      <c r="D46" s="169"/>
      <c r="E46" s="169"/>
      <c r="F46" s="169"/>
      <c r="G46" s="169"/>
      <c r="H46" s="169"/>
      <c r="I46" s="169"/>
      <c r="J46" s="169"/>
      <c r="K46" s="169"/>
      <c r="L46" s="169"/>
      <c r="M46" s="169"/>
      <c r="N46" s="169"/>
      <c r="O46" s="169"/>
      <c r="P46" s="169"/>
      <c r="Q46" s="169"/>
      <c r="R46" s="169"/>
      <c r="S46" s="169"/>
      <c r="T46" s="169"/>
      <c r="U46" s="169"/>
      <c r="V46" s="169"/>
      <c r="W46" s="169"/>
      <c r="X46" s="169"/>
      <c r="Y46" s="169"/>
      <c r="Z46" s="169"/>
    </row>
    <row r="47" spans="1:26" ht="15">
      <c r="A47" s="169"/>
      <c r="B47" s="169"/>
      <c r="C47" s="169"/>
      <c r="D47" s="169"/>
      <c r="E47" s="169"/>
      <c r="F47" s="169"/>
      <c r="G47" s="169"/>
      <c r="H47" s="169"/>
      <c r="I47" s="169"/>
      <c r="J47" s="169"/>
      <c r="K47" s="169"/>
      <c r="L47" s="169"/>
      <c r="M47" s="169"/>
      <c r="N47" s="169"/>
      <c r="O47" s="169"/>
      <c r="P47" s="169"/>
      <c r="Q47" s="169"/>
      <c r="R47" s="169"/>
      <c r="S47" s="169"/>
      <c r="T47" s="169"/>
      <c r="U47" s="169"/>
      <c r="V47" s="169"/>
      <c r="W47" s="169"/>
      <c r="X47" s="169"/>
      <c r="Y47" s="169"/>
      <c r="Z47" s="169"/>
    </row>
    <row r="48" spans="1:26" ht="15">
      <c r="A48" s="169"/>
      <c r="B48" s="169"/>
      <c r="C48" s="169"/>
      <c r="D48" s="169"/>
      <c r="E48" s="169"/>
      <c r="F48" s="169"/>
      <c r="G48" s="169"/>
      <c r="H48" s="169"/>
      <c r="I48" s="169"/>
      <c r="J48" s="169"/>
      <c r="K48" s="169"/>
      <c r="L48" s="169"/>
      <c r="M48" s="169"/>
      <c r="N48" s="169"/>
      <c r="O48" s="169"/>
      <c r="P48" s="169"/>
      <c r="Q48" s="169"/>
      <c r="R48" s="169"/>
      <c r="S48" s="169"/>
      <c r="T48" s="169"/>
      <c r="U48" s="169"/>
      <c r="V48" s="169"/>
      <c r="W48" s="169"/>
      <c r="X48" s="169"/>
      <c r="Y48" s="169"/>
      <c r="Z48" s="169"/>
    </row>
    <row r="49" spans="1:26" ht="15">
      <c r="A49" s="169"/>
      <c r="B49" s="169"/>
      <c r="C49" s="169"/>
      <c r="D49" s="169"/>
      <c r="E49" s="169"/>
      <c r="F49" s="169"/>
      <c r="G49" s="169"/>
      <c r="H49" s="169"/>
      <c r="I49" s="169"/>
      <c r="J49" s="169"/>
      <c r="K49" s="169"/>
      <c r="L49" s="169"/>
      <c r="M49" s="169"/>
      <c r="N49" s="169"/>
      <c r="O49" s="169"/>
      <c r="P49" s="169"/>
      <c r="Q49" s="169"/>
      <c r="R49" s="169"/>
      <c r="S49" s="169"/>
      <c r="T49" s="169"/>
      <c r="U49" s="169"/>
      <c r="V49" s="169"/>
      <c r="W49" s="169"/>
      <c r="X49" s="169"/>
      <c r="Y49" s="169"/>
      <c r="Z49" s="169"/>
    </row>
    <row r="50" spans="1:26" ht="15">
      <c r="A50" s="169"/>
      <c r="B50" s="169"/>
      <c r="C50" s="169"/>
      <c r="D50" s="169"/>
      <c r="E50" s="169"/>
      <c r="F50" s="169"/>
      <c r="G50" s="169"/>
      <c r="H50" s="169"/>
      <c r="I50" s="169"/>
      <c r="J50" s="169"/>
      <c r="K50" s="169"/>
      <c r="L50" s="169"/>
      <c r="M50" s="169"/>
      <c r="N50" s="169"/>
      <c r="O50" s="169"/>
      <c r="P50" s="169"/>
      <c r="Q50" s="169"/>
      <c r="R50" s="169"/>
      <c r="S50" s="169"/>
      <c r="T50" s="169"/>
      <c r="U50" s="169"/>
      <c r="V50" s="169"/>
      <c r="W50" s="169"/>
      <c r="X50" s="169"/>
      <c r="Y50" s="169"/>
      <c r="Z50" s="169"/>
    </row>
    <row r="51" spans="1:26" ht="15">
      <c r="A51" s="169"/>
      <c r="B51" s="169"/>
      <c r="C51" s="169"/>
      <c r="D51" s="169"/>
      <c r="E51" s="169"/>
      <c r="F51" s="169"/>
      <c r="G51" s="169"/>
      <c r="H51" s="169"/>
      <c r="I51" s="169"/>
      <c r="J51" s="169"/>
      <c r="K51" s="169"/>
      <c r="L51" s="169"/>
      <c r="M51" s="169"/>
      <c r="N51" s="169"/>
      <c r="O51" s="169"/>
      <c r="P51" s="169"/>
      <c r="Q51" s="169"/>
      <c r="R51" s="169"/>
      <c r="S51" s="169"/>
      <c r="T51" s="169"/>
      <c r="U51" s="169"/>
      <c r="V51" s="169"/>
      <c r="W51" s="169"/>
      <c r="X51" s="169"/>
      <c r="Y51" s="169"/>
      <c r="Z51" s="169"/>
    </row>
    <row r="52" spans="1:26" ht="15">
      <c r="A52" s="169"/>
      <c r="B52" s="169"/>
      <c r="C52" s="169"/>
      <c r="D52" s="169"/>
      <c r="E52" s="169"/>
      <c r="F52" s="169"/>
      <c r="G52" s="169"/>
      <c r="H52" s="169"/>
      <c r="I52" s="169"/>
      <c r="J52" s="169"/>
      <c r="K52" s="169"/>
      <c r="L52" s="169"/>
      <c r="M52" s="169"/>
      <c r="N52" s="169"/>
      <c r="O52" s="169"/>
      <c r="P52" s="169"/>
      <c r="Q52" s="169"/>
      <c r="R52" s="169"/>
      <c r="S52" s="169"/>
      <c r="T52" s="169"/>
      <c r="U52" s="169"/>
      <c r="V52" s="169"/>
      <c r="W52" s="169"/>
      <c r="X52" s="169"/>
      <c r="Y52" s="169"/>
      <c r="Z52" s="169"/>
    </row>
    <row r="53" spans="1:26" ht="15">
      <c r="A53" s="169"/>
      <c r="B53" s="169"/>
      <c r="C53" s="169"/>
      <c r="D53" s="169"/>
      <c r="E53" s="169"/>
      <c r="F53" s="169"/>
      <c r="G53" s="169"/>
      <c r="H53" s="169"/>
      <c r="I53" s="169"/>
      <c r="J53" s="169"/>
      <c r="K53" s="169"/>
      <c r="L53" s="169"/>
      <c r="M53" s="169"/>
      <c r="N53" s="169"/>
      <c r="O53" s="169"/>
      <c r="P53" s="169"/>
      <c r="Q53" s="169"/>
      <c r="R53" s="169"/>
      <c r="S53" s="169"/>
      <c r="T53" s="169"/>
      <c r="U53" s="169"/>
      <c r="V53" s="169"/>
      <c r="W53" s="169"/>
      <c r="X53" s="169"/>
      <c r="Y53" s="169"/>
      <c r="Z53" s="169"/>
    </row>
    <row r="54" spans="1:26" ht="15">
      <c r="A54" s="169"/>
      <c r="B54" s="169"/>
      <c r="C54" s="169"/>
      <c r="D54" s="169"/>
      <c r="E54" s="169"/>
      <c r="F54" s="169"/>
      <c r="G54" s="169"/>
      <c r="H54" s="169"/>
      <c r="I54" s="169"/>
      <c r="J54" s="169"/>
      <c r="K54" s="169"/>
      <c r="L54" s="169"/>
      <c r="M54" s="169"/>
      <c r="N54" s="169"/>
      <c r="O54" s="169"/>
      <c r="P54" s="169"/>
      <c r="Q54" s="169"/>
      <c r="R54" s="169"/>
      <c r="S54" s="169"/>
      <c r="T54" s="169"/>
      <c r="U54" s="169"/>
      <c r="V54" s="169"/>
      <c r="W54" s="169"/>
      <c r="X54" s="169"/>
      <c r="Y54" s="169"/>
      <c r="Z54" s="169"/>
    </row>
    <row r="55" spans="1:26" ht="15">
      <c r="A55" s="169"/>
      <c r="B55" s="169"/>
      <c r="C55" s="169"/>
      <c r="D55" s="169"/>
      <c r="E55" s="169"/>
      <c r="F55" s="169"/>
      <c r="G55" s="169"/>
      <c r="H55" s="169"/>
      <c r="I55" s="169"/>
      <c r="J55" s="169"/>
      <c r="K55" s="169"/>
      <c r="L55" s="169"/>
      <c r="M55" s="169"/>
      <c r="N55" s="169"/>
      <c r="O55" s="169"/>
      <c r="P55" s="169"/>
      <c r="Q55" s="169"/>
      <c r="R55" s="169"/>
      <c r="S55" s="169"/>
      <c r="T55" s="169"/>
      <c r="U55" s="169"/>
      <c r="V55" s="169"/>
      <c r="W55" s="169"/>
      <c r="X55" s="169"/>
      <c r="Y55" s="169"/>
      <c r="Z55" s="169"/>
    </row>
    <row r="56" spans="1:26" ht="15">
      <c r="A56" s="169"/>
      <c r="B56" s="169"/>
      <c r="C56" s="169"/>
      <c r="D56" s="169"/>
      <c r="E56" s="169"/>
      <c r="F56" s="169"/>
      <c r="G56" s="169"/>
      <c r="H56" s="169"/>
      <c r="I56" s="169"/>
      <c r="J56" s="169"/>
      <c r="K56" s="169"/>
      <c r="L56" s="169"/>
      <c r="M56" s="169"/>
      <c r="N56" s="169"/>
      <c r="O56" s="169"/>
      <c r="P56" s="169"/>
      <c r="Q56" s="169"/>
      <c r="R56" s="169"/>
      <c r="S56" s="169"/>
      <c r="T56" s="169"/>
      <c r="U56" s="169"/>
      <c r="V56" s="169"/>
      <c r="W56" s="169"/>
      <c r="X56" s="169"/>
      <c r="Y56" s="169"/>
      <c r="Z56" s="169"/>
    </row>
    <row r="57" spans="1:26" ht="15">
      <c r="A57" s="169"/>
      <c r="B57" s="169"/>
      <c r="C57" s="169"/>
      <c r="D57" s="169"/>
      <c r="E57" s="169"/>
      <c r="F57" s="169"/>
      <c r="G57" s="169"/>
      <c r="H57" s="169"/>
      <c r="I57" s="169"/>
      <c r="J57" s="169"/>
      <c r="K57" s="169"/>
      <c r="L57" s="169"/>
      <c r="M57" s="169"/>
      <c r="N57" s="169"/>
      <c r="O57" s="169"/>
      <c r="P57" s="169"/>
      <c r="Q57" s="169"/>
      <c r="R57" s="169"/>
      <c r="S57" s="169"/>
      <c r="T57" s="169"/>
      <c r="U57" s="169"/>
      <c r="V57" s="169"/>
      <c r="W57" s="169"/>
      <c r="X57" s="169"/>
      <c r="Y57" s="169"/>
      <c r="Z57" s="169"/>
    </row>
    <row r="58" spans="1:26" ht="15">
      <c r="A58" s="169"/>
      <c r="B58" s="169"/>
      <c r="C58" s="169"/>
      <c r="D58" s="169"/>
      <c r="E58" s="169"/>
      <c r="F58" s="169"/>
      <c r="G58" s="169"/>
      <c r="H58" s="169"/>
      <c r="I58" s="169"/>
      <c r="J58" s="169"/>
      <c r="K58" s="169"/>
      <c r="L58" s="169"/>
      <c r="M58" s="169"/>
      <c r="N58" s="169"/>
      <c r="O58" s="169"/>
      <c r="P58" s="169"/>
      <c r="Q58" s="169"/>
      <c r="R58" s="169"/>
      <c r="S58" s="169"/>
      <c r="T58" s="169"/>
      <c r="U58" s="169"/>
      <c r="V58" s="169"/>
      <c r="W58" s="169"/>
      <c r="X58" s="169"/>
      <c r="Y58" s="169"/>
      <c r="Z58" s="169"/>
    </row>
    <row r="59" spans="1:26" ht="15">
      <c r="A59" s="169"/>
      <c r="B59" s="169"/>
      <c r="C59" s="169"/>
      <c r="D59" s="169"/>
      <c r="E59" s="169"/>
      <c r="F59" s="169"/>
      <c r="G59" s="169"/>
      <c r="H59" s="169"/>
      <c r="I59" s="169"/>
      <c r="J59" s="169"/>
      <c r="K59" s="169"/>
      <c r="L59" s="169"/>
      <c r="M59" s="169"/>
      <c r="N59" s="169"/>
      <c r="O59" s="169"/>
      <c r="P59" s="169"/>
      <c r="Q59" s="169"/>
      <c r="R59" s="169"/>
      <c r="S59" s="169"/>
      <c r="T59" s="169"/>
      <c r="U59" s="169"/>
      <c r="V59" s="169"/>
      <c r="W59" s="169"/>
      <c r="X59" s="169"/>
      <c r="Y59" s="169"/>
      <c r="Z59" s="169"/>
    </row>
    <row r="60" spans="1:26" ht="15">
      <c r="A60" s="169"/>
      <c r="B60" s="169"/>
      <c r="C60" s="169"/>
      <c r="D60" s="169"/>
      <c r="E60" s="169"/>
      <c r="F60" s="169"/>
      <c r="G60" s="169"/>
      <c r="H60" s="169"/>
      <c r="I60" s="169"/>
      <c r="J60" s="169"/>
      <c r="K60" s="169"/>
      <c r="L60" s="169"/>
      <c r="M60" s="169"/>
      <c r="N60" s="169"/>
      <c r="O60" s="169"/>
      <c r="P60" s="169"/>
      <c r="Q60" s="169"/>
      <c r="R60" s="169"/>
      <c r="S60" s="169"/>
      <c r="T60" s="169"/>
      <c r="U60" s="169"/>
      <c r="V60" s="169"/>
      <c r="W60" s="169"/>
      <c r="X60" s="169"/>
      <c r="Y60" s="169"/>
      <c r="Z60" s="169"/>
    </row>
    <row r="61" spans="1:26" ht="15">
      <c r="A61" s="169"/>
      <c r="B61" s="169"/>
      <c r="C61" s="169"/>
      <c r="D61" s="169"/>
      <c r="E61" s="169"/>
      <c r="F61" s="169"/>
      <c r="G61" s="169"/>
      <c r="H61" s="169"/>
      <c r="I61" s="169"/>
      <c r="J61" s="169"/>
      <c r="K61" s="169"/>
      <c r="L61" s="169"/>
      <c r="M61" s="169"/>
      <c r="N61" s="169"/>
      <c r="O61" s="169"/>
      <c r="P61" s="169"/>
      <c r="Q61" s="169"/>
      <c r="R61" s="169"/>
      <c r="S61" s="169"/>
      <c r="T61" s="169"/>
      <c r="U61" s="169"/>
      <c r="V61" s="169"/>
      <c r="W61" s="169"/>
      <c r="X61" s="169"/>
      <c r="Y61" s="169"/>
      <c r="Z61" s="169"/>
    </row>
    <row r="62" spans="1:26" ht="15">
      <c r="A62" s="169"/>
      <c r="B62" s="169"/>
      <c r="C62" s="169"/>
      <c r="D62" s="169"/>
      <c r="E62" s="169"/>
      <c r="F62" s="169"/>
      <c r="G62" s="169"/>
      <c r="H62" s="169"/>
      <c r="I62" s="169"/>
      <c r="J62" s="169"/>
      <c r="K62" s="169"/>
      <c r="L62" s="169"/>
      <c r="M62" s="169"/>
      <c r="N62" s="169"/>
      <c r="O62" s="169"/>
      <c r="P62" s="169"/>
      <c r="Q62" s="169"/>
      <c r="R62" s="169"/>
      <c r="S62" s="169"/>
      <c r="T62" s="169"/>
      <c r="U62" s="169"/>
      <c r="V62" s="169"/>
      <c r="W62" s="169"/>
      <c r="X62" s="169"/>
      <c r="Y62" s="169"/>
      <c r="Z62" s="169"/>
    </row>
    <row r="63" spans="1:26" ht="15">
      <c r="A63" s="169"/>
      <c r="B63" s="169"/>
      <c r="C63" s="169"/>
      <c r="D63" s="169"/>
      <c r="E63" s="169"/>
      <c r="F63" s="169"/>
      <c r="G63" s="169"/>
      <c r="H63" s="169"/>
      <c r="I63" s="169"/>
      <c r="J63" s="169"/>
      <c r="K63" s="169"/>
      <c r="L63" s="169"/>
      <c r="M63" s="169"/>
      <c r="N63" s="169"/>
      <c r="O63" s="169"/>
      <c r="P63" s="169"/>
      <c r="Q63" s="169"/>
      <c r="R63" s="169"/>
      <c r="S63" s="169"/>
      <c r="T63" s="169"/>
      <c r="U63" s="169"/>
      <c r="V63" s="169"/>
      <c r="W63" s="169"/>
      <c r="X63" s="169"/>
      <c r="Y63" s="169"/>
      <c r="Z63" s="169"/>
    </row>
    <row r="64" spans="1:26" ht="15">
      <c r="A64" s="169"/>
      <c r="B64" s="169"/>
      <c r="C64" s="169"/>
      <c r="D64" s="169"/>
      <c r="E64" s="169"/>
      <c r="F64" s="169"/>
      <c r="G64" s="169"/>
      <c r="H64" s="169"/>
      <c r="I64" s="169"/>
      <c r="J64" s="169"/>
      <c r="K64" s="169"/>
      <c r="L64" s="169"/>
      <c r="M64" s="169"/>
      <c r="N64" s="169"/>
      <c r="O64" s="169"/>
      <c r="P64" s="169"/>
      <c r="Q64" s="169"/>
      <c r="R64" s="169"/>
      <c r="S64" s="169"/>
      <c r="T64" s="169"/>
      <c r="U64" s="169"/>
      <c r="V64" s="169"/>
      <c r="W64" s="169"/>
      <c r="X64" s="169"/>
      <c r="Y64" s="169"/>
      <c r="Z64" s="169"/>
    </row>
    <row r="65" spans="1:26" ht="15">
      <c r="A65" s="169"/>
      <c r="B65" s="169"/>
      <c r="C65" s="169"/>
      <c r="D65" s="169"/>
      <c r="E65" s="169"/>
      <c r="F65" s="169"/>
      <c r="G65" s="169"/>
      <c r="H65" s="169"/>
      <c r="I65" s="169"/>
      <c r="J65" s="169"/>
      <c r="K65" s="169"/>
      <c r="L65" s="169"/>
      <c r="M65" s="169"/>
      <c r="N65" s="169"/>
      <c r="O65" s="169"/>
      <c r="P65" s="169"/>
      <c r="Q65" s="169"/>
      <c r="R65" s="169"/>
      <c r="S65" s="169"/>
      <c r="T65" s="169"/>
      <c r="U65" s="169"/>
      <c r="V65" s="169"/>
      <c r="W65" s="169"/>
      <c r="X65" s="169"/>
      <c r="Y65" s="169"/>
      <c r="Z65" s="169"/>
    </row>
    <row r="66" spans="1:26" ht="15">
      <c r="A66" s="169"/>
      <c r="B66" s="169"/>
      <c r="C66" s="169"/>
      <c r="D66" s="169"/>
      <c r="E66" s="169"/>
      <c r="F66" s="169"/>
      <c r="G66" s="169"/>
      <c r="H66" s="169"/>
      <c r="I66" s="169"/>
      <c r="J66" s="169"/>
      <c r="K66" s="169"/>
      <c r="L66" s="169"/>
      <c r="M66" s="169"/>
      <c r="N66" s="169"/>
      <c r="O66" s="169"/>
      <c r="P66" s="169"/>
      <c r="Q66" s="169"/>
      <c r="R66" s="169"/>
      <c r="S66" s="169"/>
      <c r="T66" s="169"/>
      <c r="U66" s="169"/>
      <c r="V66" s="169"/>
      <c r="W66" s="169"/>
      <c r="X66" s="169"/>
      <c r="Y66" s="169"/>
      <c r="Z66" s="169"/>
    </row>
    <row r="67" spans="1:26" ht="15">
      <c r="A67" s="169"/>
      <c r="B67" s="169"/>
      <c r="C67" s="169"/>
      <c r="D67" s="169"/>
      <c r="E67" s="169"/>
      <c r="F67" s="169"/>
      <c r="G67" s="169"/>
      <c r="H67" s="169"/>
      <c r="I67" s="169"/>
      <c r="J67" s="169"/>
      <c r="K67" s="169"/>
      <c r="L67" s="169"/>
      <c r="M67" s="169"/>
      <c r="N67" s="169"/>
      <c r="O67" s="169"/>
      <c r="P67" s="169"/>
      <c r="Q67" s="169"/>
      <c r="R67" s="169"/>
      <c r="S67" s="169"/>
      <c r="T67" s="169"/>
      <c r="U67" s="169"/>
      <c r="V67" s="169"/>
      <c r="W67" s="169"/>
      <c r="X67" s="169"/>
      <c r="Y67" s="169"/>
      <c r="Z67" s="169"/>
    </row>
    <row r="68" spans="1:26" ht="15">
      <c r="A68" s="169"/>
      <c r="B68" s="169"/>
      <c r="C68" s="169"/>
      <c r="D68" s="169"/>
      <c r="E68" s="169"/>
      <c r="F68" s="169"/>
      <c r="G68" s="169"/>
      <c r="H68" s="169"/>
      <c r="I68" s="169"/>
      <c r="J68" s="169"/>
      <c r="K68" s="169"/>
      <c r="L68" s="169"/>
      <c r="M68" s="169"/>
      <c r="N68" s="169"/>
      <c r="O68" s="169"/>
      <c r="P68" s="169"/>
      <c r="Q68" s="169"/>
      <c r="R68" s="169"/>
      <c r="S68" s="169"/>
      <c r="T68" s="169"/>
      <c r="U68" s="169"/>
      <c r="V68" s="169"/>
      <c r="W68" s="169"/>
      <c r="X68" s="169"/>
      <c r="Y68" s="169"/>
      <c r="Z68" s="169"/>
    </row>
    <row r="69" spans="1:26" ht="15">
      <c r="A69" s="169"/>
      <c r="B69" s="169"/>
      <c r="C69" s="169"/>
      <c r="D69" s="169"/>
      <c r="E69" s="169"/>
      <c r="F69" s="169"/>
      <c r="G69" s="169"/>
      <c r="H69" s="169"/>
      <c r="I69" s="169"/>
      <c r="J69" s="169"/>
      <c r="K69" s="169"/>
      <c r="L69" s="169"/>
      <c r="M69" s="169"/>
      <c r="N69" s="169"/>
      <c r="O69" s="169"/>
      <c r="P69" s="169"/>
      <c r="Q69" s="169"/>
      <c r="R69" s="169"/>
      <c r="S69" s="169"/>
      <c r="T69" s="169"/>
      <c r="U69" s="169"/>
      <c r="V69" s="169"/>
      <c r="W69" s="169"/>
      <c r="X69" s="169"/>
      <c r="Y69" s="169"/>
      <c r="Z69" s="169"/>
    </row>
    <row r="70" spans="1:26" ht="15">
      <c r="A70" s="169"/>
      <c r="B70" s="169"/>
      <c r="C70" s="169"/>
      <c r="D70" s="169"/>
      <c r="E70" s="169"/>
      <c r="F70" s="169"/>
      <c r="G70" s="169"/>
      <c r="H70" s="169"/>
      <c r="I70" s="169"/>
      <c r="J70" s="169"/>
      <c r="K70" s="169"/>
      <c r="L70" s="169"/>
      <c r="M70" s="169"/>
      <c r="N70" s="169"/>
      <c r="O70" s="169"/>
      <c r="P70" s="169"/>
      <c r="Q70" s="169"/>
      <c r="R70" s="169"/>
      <c r="S70" s="169"/>
      <c r="T70" s="169"/>
      <c r="U70" s="169"/>
      <c r="V70" s="169"/>
      <c r="W70" s="169"/>
      <c r="X70" s="169"/>
      <c r="Y70" s="169"/>
      <c r="Z70" s="169"/>
    </row>
    <row r="71" spans="1:26" ht="15">
      <c r="A71" s="169"/>
      <c r="B71" s="169"/>
      <c r="C71" s="169"/>
      <c r="D71" s="169"/>
      <c r="E71" s="169"/>
      <c r="F71" s="169"/>
      <c r="G71" s="169"/>
      <c r="H71" s="169"/>
      <c r="I71" s="169"/>
      <c r="J71" s="169"/>
      <c r="K71" s="169"/>
      <c r="L71" s="169"/>
      <c r="M71" s="169"/>
      <c r="N71" s="169"/>
      <c r="O71" s="169"/>
      <c r="P71" s="169"/>
      <c r="Q71" s="169"/>
      <c r="R71" s="169"/>
      <c r="S71" s="169"/>
      <c r="T71" s="169"/>
      <c r="U71" s="169"/>
      <c r="V71" s="169"/>
      <c r="W71" s="169"/>
      <c r="X71" s="169"/>
      <c r="Y71" s="169"/>
      <c r="Z71" s="169"/>
    </row>
    <row r="72" spans="1:26" ht="15">
      <c r="A72" s="169"/>
      <c r="B72" s="169"/>
      <c r="C72" s="169"/>
      <c r="D72" s="169"/>
      <c r="E72" s="169"/>
      <c r="F72" s="169"/>
      <c r="G72" s="169"/>
      <c r="H72" s="169"/>
      <c r="I72" s="169"/>
      <c r="J72" s="169"/>
      <c r="K72" s="169"/>
      <c r="L72" s="169"/>
      <c r="M72" s="169"/>
      <c r="N72" s="169"/>
      <c r="O72" s="169"/>
      <c r="P72" s="169"/>
      <c r="Q72" s="169"/>
      <c r="R72" s="169"/>
      <c r="S72" s="169"/>
      <c r="T72" s="169"/>
      <c r="U72" s="169"/>
      <c r="V72" s="169"/>
      <c r="W72" s="169"/>
      <c r="X72" s="169"/>
      <c r="Y72" s="169"/>
      <c r="Z72" s="169"/>
    </row>
    <row r="73" spans="1:26" ht="15">
      <c r="A73" s="169"/>
      <c r="B73" s="169"/>
      <c r="C73" s="169"/>
      <c r="D73" s="169"/>
      <c r="E73" s="169"/>
      <c r="F73" s="169"/>
      <c r="G73" s="169"/>
      <c r="H73" s="169"/>
      <c r="I73" s="169"/>
      <c r="J73" s="169"/>
      <c r="K73" s="169"/>
      <c r="L73" s="169"/>
      <c r="M73" s="169"/>
      <c r="N73" s="169"/>
      <c r="O73" s="169"/>
      <c r="P73" s="169"/>
      <c r="Q73" s="169"/>
      <c r="R73" s="169"/>
      <c r="S73" s="169"/>
      <c r="T73" s="169"/>
      <c r="U73" s="169"/>
      <c r="V73" s="169"/>
      <c r="W73" s="169"/>
      <c r="X73" s="169"/>
      <c r="Y73" s="169"/>
      <c r="Z73" s="169"/>
    </row>
    <row r="74" spans="1:26" ht="15">
      <c r="A74" s="169"/>
      <c r="B74" s="169"/>
      <c r="C74" s="169"/>
      <c r="D74" s="169"/>
      <c r="E74" s="169"/>
      <c r="F74" s="169"/>
      <c r="G74" s="169"/>
      <c r="H74" s="169"/>
      <c r="I74" s="169"/>
      <c r="J74" s="169"/>
      <c r="K74" s="169"/>
      <c r="L74" s="169"/>
      <c r="M74" s="169"/>
      <c r="N74" s="169"/>
      <c r="O74" s="169"/>
      <c r="P74" s="169"/>
      <c r="Q74" s="169"/>
      <c r="R74" s="169"/>
      <c r="S74" s="169"/>
      <c r="T74" s="169"/>
      <c r="U74" s="169"/>
      <c r="V74" s="169"/>
      <c r="W74" s="169"/>
      <c r="X74" s="169"/>
      <c r="Y74" s="169"/>
      <c r="Z74" s="169"/>
    </row>
    <row r="75" spans="1:26" ht="15">
      <c r="A75" s="169"/>
      <c r="B75" s="169"/>
      <c r="C75" s="169"/>
      <c r="D75" s="169"/>
      <c r="E75" s="169"/>
      <c r="F75" s="169"/>
      <c r="G75" s="169"/>
      <c r="H75" s="169"/>
      <c r="I75" s="169"/>
      <c r="J75" s="169"/>
      <c r="K75" s="169"/>
      <c r="L75" s="169"/>
      <c r="M75" s="169"/>
      <c r="N75" s="169"/>
      <c r="O75" s="169"/>
      <c r="P75" s="169"/>
      <c r="Q75" s="169"/>
      <c r="R75" s="169"/>
      <c r="S75" s="169"/>
      <c r="T75" s="169"/>
      <c r="U75" s="169"/>
      <c r="V75" s="169"/>
      <c r="W75" s="169"/>
      <c r="X75" s="169"/>
      <c r="Y75" s="169"/>
      <c r="Z75" s="169"/>
    </row>
    <row r="76" spans="1:26" ht="15">
      <c r="A76" s="169"/>
      <c r="B76" s="169"/>
      <c r="C76" s="169"/>
      <c r="D76" s="169"/>
      <c r="E76" s="169"/>
      <c r="F76" s="169"/>
      <c r="G76" s="169"/>
      <c r="H76" s="169"/>
      <c r="I76" s="169"/>
      <c r="J76" s="169"/>
      <c r="K76" s="169"/>
      <c r="L76" s="169"/>
      <c r="M76" s="169"/>
      <c r="N76" s="169"/>
      <c r="O76" s="169"/>
      <c r="P76" s="169"/>
      <c r="Q76" s="169"/>
      <c r="R76" s="169"/>
      <c r="S76" s="169"/>
      <c r="T76" s="169"/>
      <c r="U76" s="169"/>
      <c r="V76" s="169"/>
      <c r="W76" s="169"/>
      <c r="X76" s="169"/>
      <c r="Y76" s="169"/>
      <c r="Z76" s="169"/>
    </row>
    <row r="77" spans="1:26" ht="15">
      <c r="A77" s="169"/>
      <c r="B77" s="169"/>
      <c r="C77" s="169"/>
      <c r="D77" s="169"/>
      <c r="E77" s="169"/>
      <c r="F77" s="169"/>
      <c r="G77" s="169"/>
      <c r="H77" s="169"/>
      <c r="I77" s="169"/>
      <c r="J77" s="169"/>
      <c r="K77" s="169"/>
      <c r="L77" s="169"/>
      <c r="M77" s="169"/>
      <c r="N77" s="169"/>
      <c r="O77" s="169"/>
      <c r="P77" s="169"/>
      <c r="Q77" s="169"/>
      <c r="R77" s="169"/>
      <c r="S77" s="169"/>
      <c r="T77" s="169"/>
      <c r="U77" s="169"/>
      <c r="V77" s="169"/>
      <c r="W77" s="169"/>
      <c r="X77" s="169"/>
      <c r="Y77" s="169"/>
      <c r="Z77" s="169"/>
    </row>
    <row r="78" spans="1:26" ht="15">
      <c r="A78" s="169"/>
      <c r="B78" s="169"/>
      <c r="C78" s="169"/>
      <c r="D78" s="169"/>
      <c r="E78" s="169"/>
      <c r="F78" s="169"/>
      <c r="G78" s="169"/>
      <c r="H78" s="169"/>
      <c r="I78" s="169"/>
      <c r="J78" s="169"/>
      <c r="K78" s="169"/>
      <c r="L78" s="169"/>
      <c r="M78" s="169"/>
      <c r="N78" s="169"/>
      <c r="O78" s="169"/>
      <c r="P78" s="169"/>
      <c r="Q78" s="169"/>
      <c r="R78" s="169"/>
      <c r="S78" s="169"/>
      <c r="T78" s="169"/>
      <c r="U78" s="169"/>
      <c r="V78" s="169"/>
      <c r="W78" s="169"/>
      <c r="X78" s="169"/>
      <c r="Y78" s="169"/>
      <c r="Z78" s="169"/>
    </row>
    <row r="79" spans="1:26" ht="15">
      <c r="A79" s="169"/>
      <c r="B79" s="169"/>
      <c r="C79" s="169"/>
      <c r="D79" s="169"/>
      <c r="E79" s="169"/>
      <c r="F79" s="169"/>
      <c r="G79" s="169"/>
      <c r="H79" s="169"/>
      <c r="I79" s="169"/>
      <c r="J79" s="169"/>
      <c r="K79" s="169"/>
      <c r="L79" s="169"/>
      <c r="M79" s="169"/>
      <c r="N79" s="169"/>
      <c r="O79" s="169"/>
      <c r="P79" s="169"/>
      <c r="Q79" s="169"/>
      <c r="R79" s="169"/>
      <c r="S79" s="169"/>
      <c r="T79" s="169"/>
      <c r="U79" s="169"/>
      <c r="V79" s="169"/>
      <c r="W79" s="169"/>
      <c r="X79" s="169"/>
      <c r="Y79" s="169"/>
      <c r="Z79" s="169"/>
    </row>
    <row r="80" spans="1:26" ht="15">
      <c r="A80" s="169"/>
      <c r="B80" s="169"/>
      <c r="C80" s="169"/>
      <c r="D80" s="169"/>
      <c r="E80" s="169"/>
      <c r="F80" s="169"/>
      <c r="G80" s="169"/>
      <c r="H80" s="169"/>
      <c r="I80" s="169"/>
      <c r="J80" s="169"/>
      <c r="K80" s="169"/>
      <c r="L80" s="169"/>
      <c r="M80" s="169"/>
      <c r="N80" s="169"/>
      <c r="O80" s="169"/>
      <c r="P80" s="169"/>
      <c r="Q80" s="169"/>
      <c r="R80" s="169"/>
      <c r="S80" s="169"/>
      <c r="T80" s="169"/>
      <c r="U80" s="169"/>
      <c r="V80" s="169"/>
      <c r="W80" s="169"/>
      <c r="X80" s="169"/>
      <c r="Y80" s="169"/>
      <c r="Z80" s="169"/>
    </row>
    <row r="81" spans="1:26" ht="15">
      <c r="A81" s="169"/>
      <c r="B81" s="169"/>
      <c r="C81" s="169"/>
      <c r="D81" s="169"/>
      <c r="E81" s="169"/>
      <c r="F81" s="169"/>
      <c r="G81" s="169"/>
      <c r="H81" s="169"/>
      <c r="I81" s="169"/>
      <c r="J81" s="169"/>
      <c r="K81" s="169"/>
      <c r="L81" s="169"/>
      <c r="M81" s="169"/>
      <c r="N81" s="169"/>
      <c r="O81" s="169"/>
      <c r="P81" s="169"/>
      <c r="Q81" s="169"/>
      <c r="R81" s="169"/>
      <c r="S81" s="169"/>
      <c r="T81" s="169"/>
      <c r="U81" s="169"/>
      <c r="V81" s="169"/>
      <c r="W81" s="169"/>
      <c r="X81" s="169"/>
      <c r="Y81" s="169"/>
      <c r="Z81" s="169"/>
    </row>
    <row r="82" spans="1:26" ht="15">
      <c r="A82" s="169"/>
      <c r="B82" s="169"/>
      <c r="C82" s="169"/>
      <c r="D82" s="169"/>
      <c r="E82" s="169"/>
      <c r="F82" s="169"/>
      <c r="G82" s="169"/>
      <c r="H82" s="169"/>
      <c r="I82" s="169"/>
      <c r="J82" s="169"/>
      <c r="K82" s="169"/>
      <c r="L82" s="169"/>
      <c r="M82" s="169"/>
      <c r="N82" s="169"/>
      <c r="O82" s="169"/>
      <c r="P82" s="169"/>
      <c r="Q82" s="169"/>
      <c r="R82" s="169"/>
      <c r="S82" s="169"/>
      <c r="T82" s="169"/>
      <c r="U82" s="169"/>
      <c r="V82" s="169"/>
      <c r="W82" s="169"/>
      <c r="X82" s="169"/>
      <c r="Y82" s="169"/>
      <c r="Z82" s="169"/>
    </row>
    <row r="83" spans="1:26" ht="15">
      <c r="A83" s="169"/>
      <c r="B83" s="169"/>
      <c r="C83" s="169"/>
      <c r="D83" s="169"/>
      <c r="E83" s="169"/>
      <c r="F83" s="169"/>
      <c r="G83" s="169"/>
      <c r="H83" s="169"/>
      <c r="I83" s="169"/>
      <c r="J83" s="169"/>
      <c r="K83" s="169"/>
      <c r="L83" s="169"/>
      <c r="M83" s="169"/>
      <c r="N83" s="169"/>
      <c r="O83" s="169"/>
      <c r="P83" s="169"/>
      <c r="Q83" s="169"/>
      <c r="R83" s="169"/>
      <c r="S83" s="169"/>
      <c r="T83" s="169"/>
      <c r="U83" s="169"/>
      <c r="V83" s="169"/>
      <c r="W83" s="169"/>
      <c r="X83" s="169"/>
      <c r="Y83" s="169"/>
      <c r="Z83" s="169"/>
    </row>
    <row r="84" spans="1:26" ht="15">
      <c r="A84" s="169"/>
      <c r="B84" s="169"/>
      <c r="C84" s="169"/>
      <c r="D84" s="169"/>
      <c r="E84" s="169"/>
      <c r="F84" s="169"/>
      <c r="G84" s="169"/>
      <c r="H84" s="169"/>
      <c r="I84" s="169"/>
      <c r="J84" s="169"/>
      <c r="K84" s="169"/>
      <c r="L84" s="169"/>
      <c r="M84" s="169"/>
      <c r="N84" s="169"/>
      <c r="O84" s="169"/>
      <c r="P84" s="169"/>
      <c r="Q84" s="169"/>
      <c r="R84" s="169"/>
      <c r="S84" s="169"/>
      <c r="T84" s="169"/>
      <c r="U84" s="169"/>
      <c r="V84" s="169"/>
      <c r="W84" s="169"/>
      <c r="X84" s="169"/>
      <c r="Y84" s="169"/>
      <c r="Z84" s="169"/>
    </row>
    <row r="85" spans="1:26" ht="15">
      <c r="A85" s="169"/>
      <c r="B85" s="169"/>
      <c r="C85" s="169"/>
      <c r="D85" s="169"/>
      <c r="E85" s="169"/>
      <c r="F85" s="169"/>
      <c r="G85" s="169"/>
      <c r="H85" s="169"/>
      <c r="I85" s="169"/>
      <c r="J85" s="169"/>
      <c r="K85" s="169"/>
      <c r="L85" s="169"/>
      <c r="M85" s="169"/>
      <c r="N85" s="169"/>
      <c r="O85" s="169"/>
      <c r="P85" s="169"/>
      <c r="Q85" s="169"/>
      <c r="R85" s="169"/>
      <c r="S85" s="169"/>
      <c r="T85" s="169"/>
      <c r="U85" s="169"/>
      <c r="V85" s="169"/>
      <c r="W85" s="169"/>
      <c r="X85" s="169"/>
      <c r="Y85" s="169"/>
      <c r="Z85" s="169"/>
    </row>
    <row r="86" spans="1:26" ht="15">
      <c r="A86" s="169"/>
      <c r="B86" s="169"/>
      <c r="C86" s="169"/>
      <c r="D86" s="169"/>
      <c r="E86" s="169"/>
      <c r="F86" s="169"/>
      <c r="G86" s="169"/>
      <c r="H86" s="169"/>
      <c r="I86" s="169"/>
      <c r="J86" s="169"/>
      <c r="K86" s="169"/>
      <c r="L86" s="169"/>
      <c r="M86" s="169"/>
      <c r="N86" s="169"/>
      <c r="O86" s="169"/>
      <c r="P86" s="169"/>
      <c r="Q86" s="169"/>
      <c r="R86" s="169"/>
      <c r="S86" s="169"/>
      <c r="T86" s="169"/>
      <c r="U86" s="169"/>
      <c r="V86" s="169"/>
      <c r="W86" s="169"/>
      <c r="X86" s="169"/>
      <c r="Y86" s="169"/>
      <c r="Z86" s="169"/>
    </row>
    <row r="87" spans="1:26" ht="15">
      <c r="A87" s="169"/>
      <c r="B87" s="169"/>
      <c r="C87" s="169"/>
      <c r="D87" s="169"/>
      <c r="E87" s="169"/>
      <c r="F87" s="169"/>
      <c r="G87" s="169"/>
      <c r="H87" s="169"/>
      <c r="I87" s="169"/>
      <c r="J87" s="169"/>
      <c r="K87" s="169"/>
      <c r="L87" s="169"/>
      <c r="M87" s="169"/>
      <c r="N87" s="169"/>
      <c r="O87" s="169"/>
      <c r="P87" s="169"/>
      <c r="Q87" s="169"/>
      <c r="R87" s="169"/>
      <c r="S87" s="169"/>
      <c r="T87" s="169"/>
      <c r="U87" s="169"/>
      <c r="V87" s="169"/>
      <c r="W87" s="169"/>
      <c r="X87" s="169"/>
      <c r="Y87" s="169"/>
      <c r="Z87" s="169"/>
    </row>
    <row r="88" spans="1:26" ht="15">
      <c r="A88" s="169"/>
      <c r="B88" s="169"/>
      <c r="C88" s="169"/>
      <c r="D88" s="169"/>
      <c r="E88" s="169"/>
      <c r="F88" s="169"/>
      <c r="G88" s="169"/>
      <c r="H88" s="169"/>
      <c r="I88" s="169"/>
      <c r="J88" s="169"/>
      <c r="K88" s="169"/>
      <c r="L88" s="169"/>
      <c r="M88" s="169"/>
      <c r="N88" s="169"/>
      <c r="O88" s="169"/>
      <c r="P88" s="169"/>
      <c r="Q88" s="169"/>
      <c r="R88" s="169"/>
      <c r="S88" s="169"/>
      <c r="T88" s="169"/>
      <c r="U88" s="169"/>
      <c r="V88" s="169"/>
      <c r="W88" s="169"/>
      <c r="X88" s="169"/>
      <c r="Y88" s="169"/>
      <c r="Z88" s="169"/>
    </row>
    <row r="89" spans="1:26" ht="15">
      <c r="A89" s="169"/>
      <c r="B89" s="169"/>
      <c r="C89" s="169"/>
      <c r="D89" s="169"/>
      <c r="E89" s="169"/>
      <c r="F89" s="169"/>
      <c r="G89" s="169"/>
      <c r="H89" s="169"/>
      <c r="I89" s="169"/>
      <c r="J89" s="169"/>
      <c r="K89" s="169"/>
      <c r="L89" s="169"/>
      <c r="M89" s="169"/>
      <c r="N89" s="169"/>
      <c r="O89" s="169"/>
      <c r="P89" s="169"/>
      <c r="Q89" s="169"/>
      <c r="R89" s="169"/>
      <c r="S89" s="169"/>
      <c r="T89" s="169"/>
      <c r="U89" s="169"/>
      <c r="V89" s="169"/>
      <c r="W89" s="169"/>
      <c r="X89" s="169"/>
      <c r="Y89" s="169"/>
      <c r="Z89" s="169"/>
    </row>
    <row r="90" spans="1:26" ht="15">
      <c r="A90" s="169"/>
      <c r="B90" s="169"/>
      <c r="C90" s="169"/>
      <c r="D90" s="169"/>
      <c r="E90" s="169"/>
      <c r="F90" s="169"/>
      <c r="G90" s="169"/>
      <c r="H90" s="169"/>
      <c r="I90" s="169"/>
      <c r="J90" s="169"/>
      <c r="K90" s="169"/>
      <c r="L90" s="169"/>
      <c r="M90" s="169"/>
      <c r="N90" s="169"/>
      <c r="O90" s="169"/>
      <c r="P90" s="169"/>
      <c r="Q90" s="169"/>
      <c r="R90" s="169"/>
      <c r="S90" s="169"/>
      <c r="T90" s="169"/>
      <c r="U90" s="169"/>
      <c r="V90" s="169"/>
      <c r="W90" s="169"/>
      <c r="X90" s="169"/>
      <c r="Y90" s="169"/>
      <c r="Z90" s="169"/>
    </row>
    <row r="91" spans="1:26" ht="15">
      <c r="A91" s="169"/>
      <c r="B91" s="169"/>
      <c r="C91" s="169"/>
      <c r="D91" s="169"/>
      <c r="E91" s="169"/>
      <c r="F91" s="169"/>
      <c r="G91" s="169"/>
      <c r="H91" s="169"/>
      <c r="I91" s="169"/>
      <c r="J91" s="169"/>
      <c r="K91" s="169"/>
      <c r="L91" s="169"/>
      <c r="M91" s="169"/>
      <c r="N91" s="169"/>
      <c r="O91" s="169"/>
      <c r="P91" s="169"/>
      <c r="Q91" s="169"/>
      <c r="R91" s="169"/>
      <c r="S91" s="169"/>
      <c r="T91" s="169"/>
      <c r="U91" s="169"/>
      <c r="V91" s="169"/>
      <c r="W91" s="169"/>
      <c r="X91" s="169"/>
      <c r="Y91" s="169"/>
      <c r="Z91" s="169"/>
    </row>
    <row r="92" spans="1:26" ht="15">
      <c r="A92" s="169"/>
      <c r="B92" s="169"/>
      <c r="C92" s="169"/>
      <c r="D92" s="169"/>
      <c r="E92" s="169"/>
      <c r="F92" s="169"/>
      <c r="G92" s="169"/>
      <c r="H92" s="169"/>
      <c r="I92" s="169"/>
      <c r="J92" s="169"/>
      <c r="K92" s="169"/>
      <c r="L92" s="169"/>
      <c r="M92" s="169"/>
      <c r="N92" s="169"/>
      <c r="O92" s="169"/>
      <c r="P92" s="169"/>
      <c r="Q92" s="169"/>
      <c r="R92" s="169"/>
      <c r="S92" s="169"/>
      <c r="T92" s="169"/>
      <c r="U92" s="169"/>
      <c r="V92" s="169"/>
      <c r="W92" s="169"/>
      <c r="X92" s="169"/>
      <c r="Y92" s="169"/>
      <c r="Z92" s="169"/>
    </row>
    <row r="93" spans="1:26" ht="15">
      <c r="A93" s="169"/>
      <c r="B93" s="169"/>
      <c r="C93" s="169"/>
      <c r="D93" s="169"/>
      <c r="E93" s="169"/>
      <c r="F93" s="169"/>
      <c r="G93" s="169"/>
      <c r="H93" s="169"/>
      <c r="I93" s="169"/>
      <c r="J93" s="169"/>
      <c r="K93" s="169"/>
      <c r="L93" s="169"/>
      <c r="M93" s="169"/>
      <c r="N93" s="169"/>
      <c r="O93" s="169"/>
      <c r="P93" s="169"/>
      <c r="Q93" s="169"/>
      <c r="R93" s="169"/>
      <c r="S93" s="169"/>
      <c r="T93" s="169"/>
      <c r="U93" s="169"/>
      <c r="V93" s="169"/>
      <c r="W93" s="169"/>
      <c r="X93" s="169"/>
      <c r="Y93" s="169"/>
      <c r="Z93" s="169"/>
    </row>
    <row r="94" spans="1:26" ht="15">
      <c r="A94" s="169"/>
      <c r="B94" s="169"/>
      <c r="C94" s="169"/>
      <c r="D94" s="169"/>
      <c r="E94" s="169"/>
      <c r="F94" s="169"/>
      <c r="G94" s="169"/>
      <c r="H94" s="169"/>
      <c r="I94" s="169"/>
      <c r="J94" s="169"/>
      <c r="K94" s="169"/>
      <c r="L94" s="169"/>
      <c r="M94" s="169"/>
      <c r="N94" s="169"/>
      <c r="O94" s="169"/>
      <c r="P94" s="169"/>
      <c r="Q94" s="169"/>
      <c r="R94" s="169"/>
      <c r="S94" s="169"/>
      <c r="T94" s="169"/>
      <c r="U94" s="169"/>
      <c r="V94" s="169"/>
      <c r="W94" s="169"/>
      <c r="X94" s="169"/>
      <c r="Y94" s="169"/>
      <c r="Z94" s="169"/>
    </row>
    <row r="95" spans="1:26" ht="15">
      <c r="A95" s="169"/>
      <c r="B95" s="169"/>
      <c r="C95" s="169"/>
      <c r="D95" s="169"/>
      <c r="E95" s="169"/>
      <c r="F95" s="169"/>
      <c r="G95" s="169"/>
      <c r="H95" s="169"/>
      <c r="I95" s="169"/>
      <c r="J95" s="169"/>
      <c r="K95" s="169"/>
      <c r="L95" s="169"/>
      <c r="M95" s="169"/>
      <c r="N95" s="169"/>
      <c r="O95" s="169"/>
      <c r="P95" s="169"/>
      <c r="Q95" s="169"/>
      <c r="R95" s="169"/>
      <c r="S95" s="169"/>
      <c r="T95" s="169"/>
      <c r="U95" s="169"/>
      <c r="V95" s="169"/>
      <c r="W95" s="169"/>
      <c r="X95" s="169"/>
      <c r="Y95" s="169"/>
      <c r="Z95" s="169"/>
    </row>
    <row r="96" spans="1:26" ht="15">
      <c r="A96" s="169"/>
      <c r="B96" s="169"/>
      <c r="C96" s="169"/>
      <c r="D96" s="169"/>
      <c r="E96" s="169"/>
      <c r="F96" s="169"/>
      <c r="G96" s="169"/>
      <c r="H96" s="169"/>
      <c r="I96" s="169"/>
      <c r="J96" s="169"/>
      <c r="K96" s="169"/>
      <c r="L96" s="169"/>
      <c r="M96" s="169"/>
      <c r="N96" s="169"/>
      <c r="O96" s="169"/>
      <c r="P96" s="169"/>
      <c r="Q96" s="169"/>
      <c r="R96" s="169"/>
      <c r="S96" s="169"/>
      <c r="T96" s="169"/>
      <c r="U96" s="169"/>
      <c r="V96" s="169"/>
      <c r="W96" s="169"/>
      <c r="X96" s="169"/>
      <c r="Y96" s="169"/>
      <c r="Z96" s="169"/>
    </row>
    <row r="97" spans="1:26" ht="15">
      <c r="A97" s="169"/>
      <c r="B97" s="169"/>
      <c r="C97" s="169"/>
      <c r="D97" s="169"/>
      <c r="E97" s="169"/>
      <c r="F97" s="169"/>
      <c r="G97" s="169"/>
      <c r="H97" s="169"/>
      <c r="I97" s="169"/>
      <c r="J97" s="169"/>
      <c r="K97" s="169"/>
      <c r="L97" s="169"/>
      <c r="M97" s="169"/>
      <c r="N97" s="169"/>
      <c r="O97" s="169"/>
      <c r="P97" s="169"/>
      <c r="Q97" s="169"/>
      <c r="R97" s="169"/>
      <c r="S97" s="169"/>
      <c r="T97" s="169"/>
      <c r="U97" s="169"/>
      <c r="V97" s="169"/>
      <c r="W97" s="169"/>
      <c r="X97" s="169"/>
      <c r="Y97" s="169"/>
      <c r="Z97" s="169"/>
    </row>
    <row r="98" spans="1:26" ht="15">
      <c r="A98" s="169"/>
      <c r="B98" s="169"/>
      <c r="C98" s="169"/>
      <c r="D98" s="169"/>
      <c r="E98" s="169"/>
      <c r="F98" s="169"/>
      <c r="G98" s="169"/>
      <c r="H98" s="169"/>
      <c r="I98" s="169"/>
      <c r="J98" s="169"/>
      <c r="K98" s="169"/>
      <c r="L98" s="169"/>
      <c r="M98" s="169"/>
      <c r="N98" s="169"/>
      <c r="O98" s="169"/>
      <c r="P98" s="169"/>
      <c r="Q98" s="169"/>
      <c r="R98" s="169"/>
      <c r="S98" s="169"/>
      <c r="T98" s="169"/>
      <c r="U98" s="169"/>
      <c r="V98" s="169"/>
      <c r="W98" s="169"/>
      <c r="X98" s="169"/>
      <c r="Y98" s="169"/>
      <c r="Z98" s="169"/>
    </row>
    <row r="99" spans="1:26" ht="15">
      <c r="A99" s="169"/>
      <c r="B99" s="169"/>
      <c r="C99" s="169"/>
      <c r="D99" s="169"/>
      <c r="E99" s="169"/>
      <c r="F99" s="169"/>
      <c r="G99" s="169"/>
      <c r="H99" s="169"/>
      <c r="I99" s="169"/>
      <c r="J99" s="169"/>
      <c r="K99" s="169"/>
      <c r="L99" s="169"/>
      <c r="M99" s="169"/>
      <c r="N99" s="169"/>
      <c r="O99" s="169"/>
      <c r="P99" s="169"/>
      <c r="Q99" s="169"/>
      <c r="R99" s="169"/>
      <c r="S99" s="169"/>
      <c r="T99" s="169"/>
      <c r="U99" s="169"/>
      <c r="V99" s="169"/>
      <c r="W99" s="169"/>
      <c r="X99" s="169"/>
      <c r="Y99" s="169"/>
      <c r="Z99" s="169"/>
    </row>
    <row r="100" spans="1:26" ht="15">
      <c r="A100" s="169"/>
      <c r="B100" s="169"/>
      <c r="C100" s="169"/>
      <c r="D100" s="169"/>
      <c r="E100" s="169"/>
      <c r="F100" s="169"/>
      <c r="G100" s="169"/>
      <c r="H100" s="169"/>
      <c r="I100" s="169"/>
      <c r="J100" s="169"/>
      <c r="K100" s="169"/>
      <c r="L100" s="169"/>
      <c r="M100" s="169"/>
      <c r="N100" s="169"/>
      <c r="O100" s="169"/>
      <c r="P100" s="169"/>
      <c r="Q100" s="169"/>
      <c r="R100" s="169"/>
      <c r="S100" s="169"/>
      <c r="T100" s="169"/>
      <c r="U100" s="169"/>
      <c r="V100" s="169"/>
      <c r="W100" s="169"/>
      <c r="X100" s="169"/>
      <c r="Y100" s="169"/>
      <c r="Z100" s="169"/>
    </row>
    <row r="101" spans="1:26" ht="15">
      <c r="A101" s="169"/>
      <c r="B101" s="169"/>
      <c r="C101" s="169"/>
      <c r="D101" s="169"/>
      <c r="E101" s="169"/>
      <c r="F101" s="169"/>
      <c r="G101" s="169"/>
      <c r="H101" s="169"/>
      <c r="I101" s="169"/>
      <c r="J101" s="169"/>
      <c r="K101" s="169"/>
      <c r="L101" s="169"/>
      <c r="M101" s="169"/>
      <c r="N101" s="169"/>
      <c r="O101" s="169"/>
      <c r="P101" s="169"/>
      <c r="Q101" s="169"/>
      <c r="R101" s="169"/>
      <c r="S101" s="169"/>
      <c r="T101" s="169"/>
      <c r="U101" s="169"/>
      <c r="V101" s="169"/>
      <c r="W101" s="169"/>
      <c r="X101" s="169"/>
      <c r="Y101" s="169"/>
      <c r="Z101" s="169"/>
    </row>
    <row r="102" spans="1:26" ht="15">
      <c r="A102" s="169"/>
      <c r="B102" s="169"/>
      <c r="C102" s="169"/>
      <c r="D102" s="169"/>
      <c r="E102" s="169"/>
      <c r="F102" s="169"/>
      <c r="G102" s="169"/>
      <c r="H102" s="169"/>
      <c r="I102" s="169"/>
      <c r="J102" s="169"/>
      <c r="K102" s="169"/>
      <c r="L102" s="169"/>
      <c r="M102" s="169"/>
      <c r="N102" s="169"/>
      <c r="O102" s="169"/>
      <c r="P102" s="169"/>
      <c r="Q102" s="169"/>
      <c r="R102" s="169"/>
      <c r="S102" s="169"/>
      <c r="T102" s="169"/>
      <c r="U102" s="169"/>
      <c r="V102" s="169"/>
      <c r="W102" s="169"/>
      <c r="X102" s="169"/>
      <c r="Y102" s="169"/>
      <c r="Z102" s="169"/>
    </row>
    <row r="103" spans="1:26" ht="15">
      <c r="A103" s="169"/>
      <c r="B103" s="169"/>
      <c r="C103" s="169"/>
      <c r="D103" s="169"/>
      <c r="E103" s="169"/>
      <c r="F103" s="169"/>
      <c r="G103" s="169"/>
      <c r="H103" s="169"/>
      <c r="I103" s="169"/>
      <c r="J103" s="169"/>
      <c r="K103" s="169"/>
      <c r="L103" s="169"/>
      <c r="M103" s="169"/>
      <c r="N103" s="169"/>
      <c r="O103" s="169"/>
      <c r="P103" s="169"/>
      <c r="Q103" s="169"/>
      <c r="R103" s="169"/>
      <c r="S103" s="169"/>
      <c r="T103" s="169"/>
      <c r="U103" s="169"/>
      <c r="V103" s="169"/>
      <c r="W103" s="169"/>
      <c r="X103" s="169"/>
      <c r="Y103" s="169"/>
      <c r="Z103" s="169"/>
    </row>
    <row r="104" spans="1:26" ht="15">
      <c r="A104" s="169"/>
      <c r="B104" s="169"/>
      <c r="C104" s="169"/>
      <c r="D104" s="169"/>
      <c r="E104" s="169"/>
      <c r="F104" s="169"/>
      <c r="G104" s="169"/>
      <c r="H104" s="169"/>
      <c r="I104" s="169"/>
      <c r="J104" s="169"/>
      <c r="K104" s="169"/>
      <c r="L104" s="169"/>
      <c r="M104" s="169"/>
      <c r="N104" s="169"/>
      <c r="O104" s="169"/>
      <c r="P104" s="169"/>
      <c r="Q104" s="169"/>
      <c r="R104" s="169"/>
      <c r="S104" s="169"/>
      <c r="T104" s="169"/>
      <c r="U104" s="169"/>
      <c r="V104" s="169"/>
      <c r="W104" s="169"/>
      <c r="X104" s="169"/>
      <c r="Y104" s="169"/>
      <c r="Z104" s="169"/>
    </row>
    <row r="105" spans="1:26" ht="15">
      <c r="A105" s="169"/>
      <c r="B105" s="169"/>
      <c r="C105" s="169"/>
      <c r="D105" s="169"/>
      <c r="E105" s="169"/>
      <c r="F105" s="169"/>
      <c r="G105" s="169"/>
      <c r="H105" s="169"/>
      <c r="I105" s="169"/>
      <c r="J105" s="169"/>
      <c r="K105" s="169"/>
      <c r="L105" s="169"/>
      <c r="M105" s="169"/>
      <c r="N105" s="169"/>
      <c r="O105" s="169"/>
      <c r="P105" s="169"/>
      <c r="Q105" s="169"/>
      <c r="R105" s="169"/>
      <c r="S105" s="169"/>
      <c r="T105" s="169"/>
      <c r="U105" s="169"/>
      <c r="V105" s="169"/>
      <c r="W105" s="169"/>
      <c r="X105" s="169"/>
      <c r="Y105" s="169"/>
      <c r="Z105" s="169"/>
    </row>
    <row r="106" spans="1:26" ht="15">
      <c r="A106" s="169"/>
      <c r="B106" s="169"/>
      <c r="C106" s="169"/>
      <c r="D106" s="169"/>
      <c r="E106" s="169"/>
      <c r="F106" s="169"/>
      <c r="G106" s="169"/>
      <c r="H106" s="169"/>
      <c r="I106" s="169"/>
      <c r="J106" s="169"/>
      <c r="K106" s="169"/>
      <c r="L106" s="169"/>
      <c r="M106" s="169"/>
      <c r="N106" s="169"/>
      <c r="O106" s="169"/>
      <c r="P106" s="169"/>
      <c r="Q106" s="169"/>
      <c r="R106" s="169"/>
      <c r="S106" s="169"/>
      <c r="T106" s="169"/>
      <c r="U106" s="169"/>
      <c r="V106" s="169"/>
      <c r="W106" s="169"/>
      <c r="X106" s="169"/>
      <c r="Y106" s="169"/>
      <c r="Z106" s="169"/>
    </row>
    <row r="107" spans="1:26" ht="15">
      <c r="A107" s="169"/>
      <c r="B107" s="169"/>
      <c r="C107" s="169"/>
      <c r="D107" s="169"/>
      <c r="E107" s="169"/>
      <c r="F107" s="169"/>
      <c r="G107" s="169"/>
      <c r="H107" s="169"/>
      <c r="I107" s="169"/>
      <c r="J107" s="169"/>
      <c r="K107" s="169"/>
      <c r="L107" s="169"/>
      <c r="M107" s="169"/>
      <c r="N107" s="169"/>
      <c r="O107" s="169"/>
      <c r="P107" s="169"/>
      <c r="Q107" s="169"/>
      <c r="R107" s="169"/>
      <c r="S107" s="169"/>
      <c r="T107" s="169"/>
      <c r="U107" s="169"/>
      <c r="V107" s="169"/>
      <c r="W107" s="169"/>
      <c r="X107" s="169"/>
      <c r="Y107" s="169"/>
      <c r="Z107" s="169"/>
    </row>
    <row r="108" spans="1:26" ht="15">
      <c r="A108" s="169"/>
      <c r="B108" s="169"/>
      <c r="C108" s="169"/>
      <c r="D108" s="169"/>
      <c r="E108" s="169"/>
      <c r="F108" s="169"/>
      <c r="G108" s="169"/>
      <c r="H108" s="169"/>
      <c r="I108" s="169"/>
      <c r="J108" s="169"/>
      <c r="K108" s="169"/>
      <c r="L108" s="169"/>
      <c r="M108" s="169"/>
      <c r="N108" s="169"/>
      <c r="O108" s="169"/>
      <c r="P108" s="169"/>
      <c r="Q108" s="169"/>
      <c r="R108" s="169"/>
      <c r="S108" s="169"/>
      <c r="T108" s="169"/>
      <c r="U108" s="169"/>
      <c r="V108" s="169"/>
      <c r="W108" s="169"/>
      <c r="X108" s="169"/>
      <c r="Y108" s="169"/>
      <c r="Z108" s="169"/>
    </row>
    <row r="109" spans="1:26" ht="15">
      <c r="A109" s="169"/>
      <c r="B109" s="169"/>
      <c r="C109" s="169"/>
      <c r="D109" s="169"/>
      <c r="E109" s="169"/>
      <c r="F109" s="169"/>
      <c r="G109" s="169"/>
      <c r="H109" s="169"/>
      <c r="I109" s="169"/>
      <c r="J109" s="169"/>
      <c r="K109" s="169"/>
      <c r="L109" s="169"/>
      <c r="M109" s="169"/>
      <c r="N109" s="169"/>
      <c r="O109" s="169"/>
      <c r="P109" s="169"/>
      <c r="Q109" s="169"/>
      <c r="R109" s="169"/>
      <c r="S109" s="169"/>
      <c r="T109" s="169"/>
      <c r="U109" s="169"/>
      <c r="V109" s="169"/>
      <c r="W109" s="169"/>
      <c r="X109" s="169"/>
      <c r="Y109" s="169"/>
      <c r="Z109" s="169"/>
    </row>
    <row r="110" spans="1:26" ht="15">
      <c r="A110" s="169"/>
      <c r="B110" s="169"/>
      <c r="C110" s="169"/>
      <c r="D110" s="169"/>
      <c r="E110" s="169"/>
      <c r="F110" s="169"/>
      <c r="G110" s="169"/>
      <c r="H110" s="169"/>
      <c r="I110" s="169"/>
      <c r="J110" s="169"/>
      <c r="K110" s="169"/>
      <c r="L110" s="169"/>
      <c r="M110" s="169"/>
      <c r="N110" s="169"/>
      <c r="O110" s="169"/>
      <c r="P110" s="169"/>
      <c r="Q110" s="169"/>
      <c r="R110" s="169"/>
      <c r="S110" s="169"/>
      <c r="T110" s="169"/>
      <c r="U110" s="169"/>
      <c r="V110" s="169"/>
      <c r="W110" s="169"/>
      <c r="X110" s="169"/>
      <c r="Y110" s="169"/>
      <c r="Z110" s="169"/>
    </row>
    <row r="111" spans="1:26" ht="15">
      <c r="A111" s="169"/>
      <c r="B111" s="169"/>
      <c r="C111" s="169"/>
      <c r="D111" s="169"/>
      <c r="E111" s="169"/>
      <c r="F111" s="169"/>
      <c r="G111" s="169"/>
      <c r="H111" s="169"/>
      <c r="I111" s="169"/>
      <c r="J111" s="169"/>
      <c r="K111" s="169"/>
      <c r="L111" s="169"/>
      <c r="M111" s="169"/>
      <c r="N111" s="169"/>
      <c r="O111" s="169"/>
      <c r="P111" s="169"/>
      <c r="Q111" s="169"/>
      <c r="R111" s="169"/>
      <c r="S111" s="169"/>
      <c r="T111" s="169"/>
      <c r="U111" s="169"/>
      <c r="V111" s="169"/>
      <c r="W111" s="169"/>
      <c r="X111" s="169"/>
      <c r="Y111" s="169"/>
      <c r="Z111" s="169"/>
    </row>
    <row r="112" spans="1:26" ht="15">
      <c r="A112" s="169"/>
      <c r="B112" s="169"/>
      <c r="C112" s="169"/>
      <c r="D112" s="169"/>
      <c r="E112" s="169"/>
      <c r="F112" s="169"/>
      <c r="G112" s="169"/>
      <c r="H112" s="169"/>
      <c r="I112" s="169"/>
      <c r="J112" s="169"/>
      <c r="K112" s="169"/>
      <c r="L112" s="169"/>
      <c r="M112" s="169"/>
      <c r="N112" s="169"/>
      <c r="O112" s="169"/>
      <c r="P112" s="169"/>
      <c r="Q112" s="169"/>
      <c r="R112" s="169"/>
      <c r="S112" s="169"/>
      <c r="T112" s="169"/>
      <c r="U112" s="169"/>
      <c r="V112" s="169"/>
      <c r="W112" s="169"/>
      <c r="X112" s="169"/>
      <c r="Y112" s="169"/>
      <c r="Z112" s="169"/>
    </row>
    <row r="113" spans="1:26" ht="15">
      <c r="A113" s="169"/>
      <c r="B113" s="169"/>
      <c r="C113" s="169"/>
      <c r="D113" s="169"/>
      <c r="E113" s="169"/>
      <c r="F113" s="169"/>
      <c r="G113" s="169"/>
      <c r="H113" s="169"/>
      <c r="I113" s="169"/>
      <c r="J113" s="169"/>
      <c r="K113" s="169"/>
      <c r="L113" s="169"/>
      <c r="M113" s="169"/>
      <c r="N113" s="169"/>
      <c r="O113" s="169"/>
      <c r="P113" s="169"/>
      <c r="Q113" s="169"/>
      <c r="R113" s="169"/>
      <c r="S113" s="169"/>
      <c r="T113" s="169"/>
      <c r="U113" s="169"/>
      <c r="V113" s="169"/>
      <c r="W113" s="169"/>
      <c r="X113" s="169"/>
      <c r="Y113" s="169"/>
      <c r="Z113" s="169"/>
    </row>
    <row r="114" spans="1:26" ht="15">
      <c r="A114" s="169"/>
      <c r="B114" s="169"/>
      <c r="C114" s="169"/>
      <c r="D114" s="169"/>
      <c r="E114" s="169"/>
      <c r="F114" s="169"/>
      <c r="G114" s="169"/>
      <c r="H114" s="169"/>
      <c r="I114" s="169"/>
      <c r="J114" s="169"/>
      <c r="K114" s="169"/>
      <c r="L114" s="169"/>
      <c r="M114" s="169"/>
      <c r="N114" s="169"/>
      <c r="O114" s="169"/>
      <c r="P114" s="169"/>
      <c r="Q114" s="169"/>
      <c r="R114" s="169"/>
      <c r="S114" s="169"/>
      <c r="T114" s="169"/>
      <c r="U114" s="169"/>
      <c r="V114" s="169"/>
      <c r="W114" s="169"/>
      <c r="X114" s="169"/>
      <c r="Y114" s="169"/>
      <c r="Z114" s="169"/>
    </row>
    <row r="115" spans="1:26" ht="15">
      <c r="A115" s="169"/>
      <c r="B115" s="169"/>
      <c r="C115" s="169"/>
      <c r="D115" s="169"/>
      <c r="E115" s="169"/>
      <c r="F115" s="169"/>
      <c r="G115" s="169"/>
      <c r="H115" s="169"/>
      <c r="I115" s="169"/>
      <c r="J115" s="169"/>
      <c r="K115" s="169"/>
      <c r="L115" s="169"/>
      <c r="M115" s="169"/>
      <c r="N115" s="169"/>
      <c r="O115" s="169"/>
      <c r="P115" s="169"/>
      <c r="Q115" s="169"/>
      <c r="R115" s="169"/>
      <c r="S115" s="169"/>
      <c r="T115" s="169"/>
      <c r="U115" s="169"/>
      <c r="V115" s="169"/>
      <c r="W115" s="169"/>
      <c r="X115" s="169"/>
      <c r="Y115" s="169"/>
      <c r="Z115" s="169"/>
    </row>
    <row r="116" spans="1:26" ht="15">
      <c r="A116" s="169"/>
      <c r="B116" s="169"/>
      <c r="C116" s="169"/>
      <c r="D116" s="169"/>
      <c r="E116" s="169"/>
      <c r="F116" s="169"/>
      <c r="G116" s="169"/>
      <c r="H116" s="169"/>
      <c r="I116" s="169"/>
      <c r="J116" s="169"/>
      <c r="K116" s="169"/>
      <c r="L116" s="169"/>
      <c r="M116" s="169"/>
      <c r="N116" s="169"/>
      <c r="O116" s="169"/>
      <c r="P116" s="169"/>
      <c r="Q116" s="169"/>
      <c r="R116" s="169"/>
      <c r="S116" s="169"/>
      <c r="T116" s="169"/>
      <c r="U116" s="169"/>
      <c r="V116" s="169"/>
      <c r="W116" s="169"/>
      <c r="X116" s="169"/>
      <c r="Y116" s="169"/>
      <c r="Z116" s="169"/>
    </row>
    <row r="117" spans="1:26" ht="15">
      <c r="A117" s="169"/>
      <c r="B117" s="169"/>
      <c r="C117" s="169"/>
      <c r="D117" s="169"/>
      <c r="E117" s="169"/>
      <c r="F117" s="169"/>
      <c r="G117" s="169"/>
      <c r="H117" s="169"/>
      <c r="I117" s="169"/>
      <c r="J117" s="169"/>
      <c r="K117" s="169"/>
      <c r="L117" s="169"/>
      <c r="M117" s="169"/>
      <c r="N117" s="169"/>
      <c r="O117" s="169"/>
      <c r="P117" s="169"/>
      <c r="Q117" s="169"/>
      <c r="R117" s="169"/>
      <c r="S117" s="169"/>
      <c r="T117" s="169"/>
      <c r="U117" s="169"/>
      <c r="V117" s="169"/>
      <c r="W117" s="169"/>
      <c r="X117" s="169"/>
      <c r="Y117" s="169"/>
      <c r="Z117" s="169"/>
    </row>
    <row r="118" spans="1:26" ht="15">
      <c r="A118" s="169"/>
      <c r="B118" s="169"/>
      <c r="C118" s="169"/>
      <c r="D118" s="169"/>
      <c r="E118" s="169"/>
      <c r="F118" s="169"/>
      <c r="G118" s="169"/>
      <c r="H118" s="169"/>
      <c r="I118" s="169"/>
      <c r="J118" s="169"/>
      <c r="K118" s="169"/>
      <c r="L118" s="169"/>
      <c r="M118" s="169"/>
      <c r="N118" s="169"/>
      <c r="O118" s="169"/>
      <c r="P118" s="169"/>
      <c r="Q118" s="169"/>
      <c r="R118" s="169"/>
      <c r="S118" s="169"/>
      <c r="T118" s="169"/>
      <c r="U118" s="169"/>
      <c r="V118" s="169"/>
      <c r="W118" s="169"/>
      <c r="X118" s="169"/>
      <c r="Y118" s="169"/>
      <c r="Z118" s="169"/>
    </row>
    <row r="119" spans="1:26" ht="15">
      <c r="A119" s="169"/>
      <c r="B119" s="169"/>
      <c r="C119" s="169"/>
      <c r="D119" s="169"/>
      <c r="E119" s="169"/>
      <c r="F119" s="169"/>
      <c r="G119" s="169"/>
      <c r="H119" s="169"/>
      <c r="I119" s="169"/>
      <c r="J119" s="169"/>
      <c r="K119" s="169"/>
      <c r="L119" s="169"/>
      <c r="M119" s="169"/>
      <c r="N119" s="169"/>
      <c r="O119" s="169"/>
      <c r="P119" s="169"/>
      <c r="Q119" s="169"/>
      <c r="R119" s="169"/>
      <c r="S119" s="169"/>
      <c r="T119" s="169"/>
      <c r="U119" s="169"/>
      <c r="V119" s="169"/>
      <c r="W119" s="169"/>
      <c r="X119" s="169"/>
      <c r="Y119" s="169"/>
      <c r="Z119" s="169"/>
    </row>
    <row r="120" spans="1:26" ht="15">
      <c r="A120" s="169"/>
      <c r="B120" s="169"/>
      <c r="C120" s="169"/>
      <c r="D120" s="169"/>
      <c r="E120" s="169"/>
      <c r="F120" s="169"/>
      <c r="G120" s="169"/>
      <c r="H120" s="169"/>
      <c r="I120" s="169"/>
      <c r="J120" s="169"/>
      <c r="K120" s="169"/>
      <c r="L120" s="169"/>
      <c r="M120" s="169"/>
      <c r="N120" s="169"/>
      <c r="O120" s="169"/>
      <c r="P120" s="169"/>
      <c r="Q120" s="169"/>
      <c r="R120" s="169"/>
      <c r="S120" s="169"/>
      <c r="T120" s="169"/>
      <c r="U120" s="169"/>
      <c r="V120" s="169"/>
      <c r="W120" s="169"/>
      <c r="X120" s="169"/>
      <c r="Y120" s="169"/>
      <c r="Z120" s="169"/>
    </row>
    <row r="121" spans="1:26" ht="15">
      <c r="A121" s="169"/>
      <c r="B121" s="169"/>
      <c r="C121" s="169"/>
      <c r="D121" s="169"/>
      <c r="E121" s="169"/>
      <c r="F121" s="169"/>
      <c r="G121" s="169"/>
      <c r="H121" s="169"/>
      <c r="I121" s="169"/>
      <c r="J121" s="169"/>
      <c r="K121" s="169"/>
      <c r="L121" s="169"/>
      <c r="M121" s="169"/>
      <c r="N121" s="169"/>
      <c r="O121" s="169"/>
      <c r="P121" s="169"/>
      <c r="Q121" s="169"/>
      <c r="R121" s="169"/>
      <c r="S121" s="169"/>
      <c r="T121" s="169"/>
      <c r="U121" s="169"/>
      <c r="V121" s="169"/>
      <c r="W121" s="169"/>
      <c r="X121" s="169"/>
      <c r="Y121" s="169"/>
      <c r="Z121" s="169"/>
    </row>
    <row r="122" spans="1:26" ht="15">
      <c r="A122" s="169"/>
      <c r="B122" s="169"/>
      <c r="C122" s="169"/>
      <c r="D122" s="169"/>
      <c r="E122" s="169"/>
      <c r="F122" s="169"/>
      <c r="G122" s="169"/>
      <c r="H122" s="169"/>
      <c r="I122" s="169"/>
      <c r="J122" s="169"/>
      <c r="K122" s="169"/>
      <c r="L122" s="169"/>
      <c r="M122" s="169"/>
      <c r="N122" s="169"/>
      <c r="O122" s="169"/>
      <c r="P122" s="169"/>
      <c r="Q122" s="169"/>
      <c r="R122" s="169"/>
      <c r="S122" s="169"/>
      <c r="T122" s="169"/>
      <c r="U122" s="169"/>
      <c r="V122" s="169"/>
      <c r="W122" s="169"/>
      <c r="X122" s="169"/>
      <c r="Y122" s="169"/>
      <c r="Z122" s="169"/>
    </row>
    <row r="123" spans="1:26" ht="15">
      <c r="A123" s="169"/>
      <c r="B123" s="169"/>
      <c r="C123" s="169"/>
      <c r="D123" s="169"/>
      <c r="E123" s="169"/>
      <c r="F123" s="169"/>
      <c r="G123" s="169"/>
      <c r="H123" s="169"/>
      <c r="I123" s="169"/>
      <c r="J123" s="169"/>
      <c r="K123" s="169"/>
      <c r="L123" s="169"/>
      <c r="M123" s="169"/>
      <c r="N123" s="169"/>
      <c r="O123" s="169"/>
      <c r="P123" s="169"/>
      <c r="Q123" s="169"/>
      <c r="R123" s="169"/>
      <c r="S123" s="169"/>
      <c r="T123" s="169"/>
      <c r="U123" s="169"/>
      <c r="V123" s="169"/>
      <c r="W123" s="169"/>
      <c r="X123" s="169"/>
      <c r="Y123" s="169"/>
      <c r="Z123" s="169"/>
    </row>
    <row r="124" spans="1:26" ht="15">
      <c r="A124" s="169"/>
      <c r="B124" s="169"/>
      <c r="C124" s="169"/>
      <c r="D124" s="169"/>
      <c r="E124" s="169"/>
      <c r="F124" s="169"/>
      <c r="G124" s="169"/>
      <c r="H124" s="169"/>
      <c r="I124" s="169"/>
      <c r="J124" s="169"/>
      <c r="K124" s="169"/>
      <c r="L124" s="169"/>
      <c r="M124" s="169"/>
      <c r="N124" s="169"/>
      <c r="O124" s="169"/>
      <c r="P124" s="169"/>
      <c r="Q124" s="169"/>
      <c r="R124" s="169"/>
      <c r="S124" s="169"/>
      <c r="T124" s="169"/>
      <c r="U124" s="169"/>
      <c r="V124" s="169"/>
      <c r="W124" s="169"/>
      <c r="X124" s="169"/>
      <c r="Y124" s="169"/>
      <c r="Z124" s="169"/>
    </row>
    <row r="125" spans="1:26" ht="15">
      <c r="A125" s="169"/>
      <c r="B125" s="169"/>
      <c r="C125" s="169"/>
      <c r="D125" s="169"/>
      <c r="E125" s="169"/>
      <c r="F125" s="169"/>
      <c r="G125" s="169"/>
      <c r="H125" s="169"/>
      <c r="I125" s="169"/>
      <c r="J125" s="169"/>
      <c r="K125" s="169"/>
      <c r="L125" s="169"/>
      <c r="M125" s="169"/>
      <c r="N125" s="169"/>
      <c r="O125" s="169"/>
      <c r="P125" s="169"/>
      <c r="Q125" s="169"/>
      <c r="R125" s="169"/>
      <c r="S125" s="169"/>
      <c r="T125" s="169"/>
      <c r="U125" s="169"/>
      <c r="V125" s="169"/>
      <c r="W125" s="169"/>
      <c r="X125" s="169"/>
      <c r="Y125" s="169"/>
      <c r="Z125" s="169"/>
    </row>
    <row r="126" spans="1:26" ht="15">
      <c r="A126" s="169"/>
      <c r="B126" s="169"/>
      <c r="C126" s="169"/>
      <c r="D126" s="169"/>
      <c r="E126" s="169"/>
      <c r="F126" s="169"/>
      <c r="G126" s="169"/>
      <c r="H126" s="169"/>
      <c r="I126" s="169"/>
      <c r="J126" s="169"/>
      <c r="K126" s="169"/>
      <c r="L126" s="169"/>
      <c r="M126" s="169"/>
      <c r="N126" s="169"/>
      <c r="O126" s="169"/>
      <c r="P126" s="169"/>
      <c r="Q126" s="169"/>
      <c r="R126" s="169"/>
      <c r="S126" s="169"/>
      <c r="T126" s="169"/>
      <c r="U126" s="169"/>
      <c r="V126" s="169"/>
      <c r="W126" s="169"/>
      <c r="X126" s="169"/>
      <c r="Y126" s="169"/>
      <c r="Z126" s="169"/>
    </row>
    <row r="127" spans="1:26" ht="15">
      <c r="A127" s="169"/>
      <c r="B127" s="169"/>
      <c r="C127" s="169"/>
      <c r="D127" s="169"/>
      <c r="E127" s="169"/>
      <c r="F127" s="169"/>
      <c r="G127" s="169"/>
      <c r="H127" s="169"/>
      <c r="I127" s="169"/>
      <c r="J127" s="169"/>
      <c r="K127" s="169"/>
      <c r="L127" s="169"/>
      <c r="M127" s="169"/>
      <c r="N127" s="169"/>
      <c r="O127" s="169"/>
      <c r="P127" s="169"/>
      <c r="Q127" s="169"/>
      <c r="R127" s="169"/>
      <c r="S127" s="169"/>
      <c r="T127" s="169"/>
      <c r="U127" s="169"/>
      <c r="V127" s="169"/>
      <c r="W127" s="169"/>
      <c r="X127" s="169"/>
      <c r="Y127" s="169"/>
      <c r="Z127" s="169"/>
    </row>
    <row r="128" spans="1:26" ht="15">
      <c r="A128" s="169"/>
      <c r="B128" s="169"/>
      <c r="C128" s="169"/>
      <c r="D128" s="169"/>
      <c r="E128" s="169"/>
      <c r="F128" s="169"/>
      <c r="G128" s="169"/>
      <c r="H128" s="169"/>
      <c r="I128" s="169"/>
      <c r="J128" s="169"/>
      <c r="K128" s="169"/>
      <c r="L128" s="169"/>
      <c r="M128" s="169"/>
      <c r="N128" s="169"/>
      <c r="O128" s="169"/>
      <c r="P128" s="169"/>
      <c r="Q128" s="169"/>
      <c r="R128" s="169"/>
      <c r="S128" s="169"/>
      <c r="T128" s="169"/>
      <c r="U128" s="169"/>
      <c r="V128" s="169"/>
      <c r="W128" s="169"/>
      <c r="X128" s="169"/>
      <c r="Y128" s="169"/>
      <c r="Z128" s="169"/>
    </row>
    <row r="129" spans="1:26" ht="15">
      <c r="A129" s="169"/>
      <c r="B129" s="169"/>
      <c r="C129" s="169"/>
      <c r="D129" s="169"/>
      <c r="E129" s="169"/>
      <c r="F129" s="169"/>
      <c r="G129" s="169"/>
      <c r="H129" s="169"/>
      <c r="I129" s="169"/>
      <c r="J129" s="169"/>
      <c r="K129" s="169"/>
      <c r="L129" s="169"/>
      <c r="M129" s="169"/>
      <c r="N129" s="169"/>
      <c r="O129" s="169"/>
      <c r="P129" s="169"/>
      <c r="Q129" s="169"/>
      <c r="R129" s="169"/>
      <c r="S129" s="169"/>
      <c r="T129" s="169"/>
      <c r="U129" s="169"/>
      <c r="V129" s="169"/>
      <c r="W129" s="169"/>
      <c r="X129" s="169"/>
      <c r="Y129" s="169"/>
      <c r="Z129" s="169"/>
    </row>
    <row r="130" spans="1:26" ht="15">
      <c r="A130" s="169"/>
      <c r="B130" s="169"/>
      <c r="C130" s="169"/>
      <c r="D130" s="169"/>
      <c r="E130" s="169"/>
      <c r="F130" s="169"/>
      <c r="G130" s="169"/>
      <c r="H130" s="169"/>
      <c r="I130" s="169"/>
      <c r="J130" s="169"/>
      <c r="K130" s="169"/>
      <c r="L130" s="169"/>
      <c r="M130" s="169"/>
      <c r="N130" s="169"/>
      <c r="O130" s="169"/>
      <c r="P130" s="169"/>
      <c r="Q130" s="169"/>
      <c r="R130" s="169"/>
      <c r="S130" s="169"/>
      <c r="T130" s="169"/>
      <c r="U130" s="169"/>
      <c r="V130" s="169"/>
      <c r="W130" s="169"/>
      <c r="X130" s="169"/>
      <c r="Y130" s="169"/>
      <c r="Z130" s="169"/>
    </row>
    <row r="131" spans="1:26" ht="15">
      <c r="A131" s="169"/>
      <c r="B131" s="169"/>
      <c r="C131" s="169"/>
      <c r="D131" s="169"/>
      <c r="E131" s="169"/>
      <c r="F131" s="169"/>
      <c r="G131" s="169"/>
      <c r="H131" s="169"/>
      <c r="I131" s="169"/>
      <c r="J131" s="169"/>
      <c r="K131" s="169"/>
      <c r="L131" s="169"/>
      <c r="M131" s="169"/>
      <c r="N131" s="169"/>
      <c r="O131" s="169"/>
      <c r="P131" s="169"/>
      <c r="Q131" s="169"/>
      <c r="R131" s="169"/>
      <c r="S131" s="169"/>
      <c r="T131" s="169"/>
      <c r="U131" s="169"/>
      <c r="V131" s="169"/>
      <c r="W131" s="169"/>
      <c r="X131" s="169"/>
      <c r="Y131" s="169"/>
      <c r="Z131" s="169"/>
    </row>
    <row r="132" spans="1:26" ht="15">
      <c r="A132" s="169"/>
      <c r="B132" s="169"/>
      <c r="C132" s="169"/>
      <c r="D132" s="169"/>
      <c r="E132" s="169"/>
      <c r="F132" s="169"/>
      <c r="G132" s="169"/>
      <c r="H132" s="169"/>
      <c r="I132" s="169"/>
      <c r="J132" s="169"/>
      <c r="K132" s="169"/>
      <c r="L132" s="169"/>
      <c r="M132" s="169"/>
      <c r="N132" s="169"/>
      <c r="O132" s="169"/>
      <c r="P132" s="169"/>
      <c r="Q132" s="169"/>
      <c r="R132" s="169"/>
      <c r="S132" s="169"/>
      <c r="T132" s="169"/>
      <c r="U132" s="169"/>
      <c r="V132" s="169"/>
      <c r="W132" s="169"/>
      <c r="X132" s="169"/>
      <c r="Y132" s="169"/>
      <c r="Z132" s="169"/>
    </row>
    <row r="133" spans="1:26" ht="15">
      <c r="A133" s="169"/>
      <c r="B133" s="169"/>
      <c r="C133" s="169"/>
      <c r="D133" s="169"/>
      <c r="E133" s="169"/>
      <c r="F133" s="169"/>
      <c r="G133" s="169"/>
      <c r="H133" s="169"/>
      <c r="I133" s="169"/>
      <c r="J133" s="169"/>
      <c r="K133" s="169"/>
      <c r="L133" s="169"/>
      <c r="M133" s="169"/>
      <c r="N133" s="169"/>
      <c r="O133" s="169"/>
      <c r="P133" s="169"/>
      <c r="Q133" s="169"/>
      <c r="R133" s="169"/>
      <c r="S133" s="169"/>
      <c r="T133" s="169"/>
      <c r="U133" s="169"/>
      <c r="V133" s="169"/>
      <c r="W133" s="169"/>
      <c r="X133" s="169"/>
      <c r="Y133" s="169"/>
      <c r="Z133" s="169"/>
    </row>
    <row r="134" spans="1:26" ht="15">
      <c r="A134" s="169"/>
      <c r="B134" s="169"/>
      <c r="C134" s="169"/>
      <c r="D134" s="169"/>
      <c r="E134" s="169"/>
      <c r="F134" s="169"/>
      <c r="G134" s="169"/>
      <c r="H134" s="169"/>
      <c r="I134" s="169"/>
      <c r="J134" s="169"/>
      <c r="K134" s="169"/>
      <c r="L134" s="169"/>
      <c r="M134" s="169"/>
      <c r="N134" s="169"/>
      <c r="O134" s="169"/>
      <c r="P134" s="169"/>
      <c r="Q134" s="169"/>
      <c r="R134" s="169"/>
      <c r="S134" s="169"/>
      <c r="T134" s="169"/>
      <c r="U134" s="169"/>
      <c r="V134" s="169"/>
      <c r="W134" s="169"/>
      <c r="X134" s="169"/>
      <c r="Y134" s="169"/>
      <c r="Z134" s="169"/>
    </row>
    <row r="135" spans="1:26" ht="15">
      <c r="A135" s="169"/>
      <c r="B135" s="169"/>
      <c r="C135" s="169"/>
      <c r="D135" s="169"/>
      <c r="E135" s="169"/>
      <c r="F135" s="169"/>
      <c r="G135" s="169"/>
      <c r="H135" s="169"/>
      <c r="I135" s="169"/>
      <c r="J135" s="169"/>
      <c r="K135" s="169"/>
      <c r="L135" s="169"/>
      <c r="M135" s="169"/>
      <c r="N135" s="169"/>
      <c r="O135" s="169"/>
      <c r="P135" s="169"/>
      <c r="Q135" s="169"/>
      <c r="R135" s="169"/>
      <c r="S135" s="169"/>
      <c r="T135" s="169"/>
      <c r="U135" s="169"/>
      <c r="V135" s="169"/>
      <c r="W135" s="169"/>
      <c r="X135" s="169"/>
      <c r="Y135" s="169"/>
      <c r="Z135" s="169"/>
    </row>
    <row r="136" spans="1:26" ht="15">
      <c r="A136" s="169"/>
      <c r="B136" s="169"/>
      <c r="C136" s="169"/>
      <c r="D136" s="169"/>
      <c r="E136" s="169"/>
      <c r="F136" s="169"/>
      <c r="G136" s="169"/>
      <c r="H136" s="169"/>
      <c r="I136" s="169"/>
      <c r="J136" s="169"/>
      <c r="K136" s="169"/>
      <c r="L136" s="169"/>
      <c r="M136" s="169"/>
      <c r="N136" s="169"/>
      <c r="O136" s="169"/>
      <c r="P136" s="169"/>
      <c r="Q136" s="169"/>
      <c r="R136" s="169"/>
      <c r="S136" s="169"/>
      <c r="T136" s="169"/>
      <c r="U136" s="169"/>
      <c r="V136" s="169"/>
      <c r="W136" s="169"/>
      <c r="X136" s="169"/>
      <c r="Y136" s="169"/>
      <c r="Z136" s="169"/>
    </row>
    <row r="137" spans="1:26" ht="15">
      <c r="A137" s="169"/>
      <c r="B137" s="169"/>
      <c r="C137" s="169"/>
      <c r="D137" s="169"/>
      <c r="E137" s="169"/>
      <c r="F137" s="169"/>
      <c r="G137" s="169"/>
      <c r="H137" s="169"/>
      <c r="I137" s="169"/>
      <c r="J137" s="169"/>
      <c r="K137" s="169"/>
      <c r="L137" s="169"/>
      <c r="M137" s="169"/>
      <c r="N137" s="169"/>
      <c r="O137" s="169"/>
      <c r="P137" s="169"/>
      <c r="Q137" s="169"/>
      <c r="R137" s="169"/>
      <c r="S137" s="169"/>
      <c r="T137" s="169"/>
      <c r="U137" s="169"/>
      <c r="V137" s="169"/>
      <c r="W137" s="169"/>
      <c r="X137" s="169"/>
      <c r="Y137" s="169"/>
      <c r="Z137" s="169"/>
    </row>
    <row r="138" spans="1:26" ht="15">
      <c r="A138" s="169"/>
      <c r="B138" s="169"/>
      <c r="C138" s="169"/>
      <c r="D138" s="169"/>
      <c r="E138" s="169"/>
      <c r="F138" s="169"/>
      <c r="G138" s="169"/>
      <c r="H138" s="169"/>
      <c r="I138" s="169"/>
      <c r="J138" s="169"/>
      <c r="K138" s="169"/>
      <c r="L138" s="169"/>
      <c r="M138" s="169"/>
      <c r="N138" s="169"/>
      <c r="O138" s="169"/>
      <c r="P138" s="169"/>
      <c r="Q138" s="169"/>
      <c r="R138" s="169"/>
      <c r="S138" s="169"/>
      <c r="T138" s="169"/>
      <c r="U138" s="169"/>
      <c r="V138" s="169"/>
      <c r="W138" s="169"/>
      <c r="X138" s="169"/>
      <c r="Y138" s="169"/>
      <c r="Z138" s="169"/>
    </row>
    <row r="139" spans="1:26" ht="15">
      <c r="A139" s="169"/>
      <c r="B139" s="169"/>
      <c r="C139" s="169"/>
      <c r="D139" s="169"/>
      <c r="E139" s="169"/>
      <c r="F139" s="169"/>
      <c r="G139" s="169"/>
      <c r="H139" s="169"/>
      <c r="I139" s="169"/>
      <c r="J139" s="169"/>
      <c r="K139" s="169"/>
      <c r="L139" s="169"/>
      <c r="M139" s="169"/>
      <c r="N139" s="169"/>
      <c r="O139" s="169"/>
      <c r="P139" s="169"/>
      <c r="Q139" s="169"/>
      <c r="R139" s="169"/>
      <c r="S139" s="169"/>
      <c r="T139" s="169"/>
      <c r="U139" s="169"/>
      <c r="V139" s="169"/>
      <c r="W139" s="169"/>
      <c r="X139" s="169"/>
      <c r="Y139" s="169"/>
      <c r="Z139" s="169"/>
    </row>
    <row r="140" spans="1:26" ht="15">
      <c r="A140" s="169"/>
      <c r="B140" s="169"/>
      <c r="C140" s="169"/>
      <c r="D140" s="169"/>
      <c r="E140" s="169"/>
      <c r="F140" s="169"/>
      <c r="G140" s="169"/>
      <c r="H140" s="169"/>
      <c r="I140" s="169"/>
      <c r="J140" s="169"/>
      <c r="K140" s="169"/>
      <c r="L140" s="169"/>
      <c r="M140" s="169"/>
      <c r="N140" s="169"/>
      <c r="O140" s="169"/>
      <c r="P140" s="169"/>
      <c r="Q140" s="169"/>
      <c r="R140" s="169"/>
      <c r="S140" s="169"/>
      <c r="T140" s="169"/>
      <c r="U140" s="169"/>
      <c r="V140" s="169"/>
      <c r="W140" s="169"/>
      <c r="X140" s="169"/>
      <c r="Y140" s="169"/>
      <c r="Z140" s="169"/>
    </row>
    <row r="141" spans="1:26" ht="15">
      <c r="A141" s="169"/>
      <c r="B141" s="169"/>
      <c r="C141" s="169"/>
      <c r="D141" s="169"/>
      <c r="E141" s="169"/>
      <c r="F141" s="169"/>
      <c r="G141" s="169"/>
      <c r="H141" s="169"/>
      <c r="I141" s="169"/>
      <c r="J141" s="169"/>
      <c r="K141" s="169"/>
      <c r="L141" s="169"/>
      <c r="M141" s="169"/>
      <c r="N141" s="169"/>
      <c r="O141" s="169"/>
      <c r="P141" s="169"/>
      <c r="Q141" s="169"/>
      <c r="R141" s="169"/>
      <c r="S141" s="169"/>
      <c r="T141" s="169"/>
      <c r="U141" s="169"/>
      <c r="V141" s="169"/>
      <c r="W141" s="169"/>
      <c r="X141" s="169"/>
      <c r="Y141" s="169"/>
      <c r="Z141" s="169"/>
    </row>
    <row r="142" spans="1:26" ht="15">
      <c r="A142" s="169"/>
      <c r="B142" s="169"/>
      <c r="C142" s="169"/>
      <c r="D142" s="169"/>
      <c r="E142" s="169"/>
      <c r="F142" s="169"/>
      <c r="G142" s="169"/>
      <c r="H142" s="169"/>
      <c r="I142" s="169"/>
      <c r="J142" s="169"/>
      <c r="K142" s="169"/>
      <c r="L142" s="169"/>
      <c r="M142" s="169"/>
      <c r="N142" s="169"/>
      <c r="O142" s="169"/>
      <c r="P142" s="169"/>
      <c r="Q142" s="169"/>
      <c r="R142" s="169"/>
      <c r="S142" s="169"/>
      <c r="T142" s="169"/>
      <c r="U142" s="169"/>
      <c r="V142" s="169"/>
      <c r="W142" s="169"/>
      <c r="X142" s="169"/>
      <c r="Y142" s="169"/>
      <c r="Z142" s="169"/>
    </row>
    <row r="143" spans="1:26" ht="15">
      <c r="A143" s="169"/>
      <c r="B143" s="169"/>
      <c r="C143" s="169"/>
      <c r="D143" s="169"/>
      <c r="E143" s="169"/>
      <c r="F143" s="169"/>
      <c r="G143" s="169"/>
      <c r="H143" s="169"/>
      <c r="I143" s="169"/>
      <c r="J143" s="169"/>
      <c r="K143" s="169"/>
      <c r="L143" s="169"/>
      <c r="M143" s="169"/>
      <c r="N143" s="169"/>
      <c r="O143" s="169"/>
      <c r="P143" s="169"/>
      <c r="Q143" s="169"/>
      <c r="R143" s="169"/>
      <c r="S143" s="169"/>
      <c r="T143" s="169"/>
      <c r="U143" s="169"/>
      <c r="V143" s="169"/>
      <c r="W143" s="169"/>
      <c r="X143" s="169"/>
      <c r="Y143" s="169"/>
      <c r="Z143" s="169"/>
    </row>
    <row r="144" spans="1:26" ht="15">
      <c r="A144" s="169"/>
      <c r="B144" s="169"/>
      <c r="C144" s="169"/>
      <c r="D144" s="169"/>
      <c r="E144" s="169"/>
      <c r="F144" s="169"/>
      <c r="G144" s="169"/>
      <c r="H144" s="169"/>
      <c r="I144" s="169"/>
      <c r="J144" s="169"/>
      <c r="K144" s="169"/>
      <c r="L144" s="169"/>
      <c r="M144" s="169"/>
      <c r="N144" s="169"/>
      <c r="O144" s="169"/>
      <c r="P144" s="169"/>
      <c r="Q144" s="169"/>
      <c r="R144" s="169"/>
      <c r="S144" s="169"/>
      <c r="T144" s="169"/>
      <c r="U144" s="169"/>
      <c r="V144" s="169"/>
      <c r="W144" s="169"/>
      <c r="X144" s="169"/>
      <c r="Y144" s="169"/>
      <c r="Z144" s="169"/>
    </row>
    <row r="145" spans="1:26" ht="15">
      <c r="A145" s="169"/>
      <c r="B145" s="169"/>
      <c r="C145" s="169"/>
      <c r="D145" s="169"/>
      <c r="E145" s="169"/>
      <c r="F145" s="169"/>
      <c r="G145" s="169"/>
      <c r="H145" s="169"/>
      <c r="I145" s="169"/>
      <c r="J145" s="169"/>
      <c r="K145" s="169"/>
      <c r="L145" s="169"/>
      <c r="M145" s="169"/>
      <c r="N145" s="169"/>
      <c r="O145" s="169"/>
      <c r="P145" s="169"/>
      <c r="Q145" s="169"/>
      <c r="R145" s="169"/>
      <c r="S145" s="169"/>
      <c r="T145" s="169"/>
      <c r="U145" s="169"/>
      <c r="V145" s="169"/>
      <c r="W145" s="169"/>
      <c r="X145" s="169"/>
      <c r="Y145" s="169"/>
      <c r="Z145" s="169"/>
    </row>
    <row r="146" spans="1:26" ht="15">
      <c r="A146" s="169"/>
      <c r="B146" s="169"/>
      <c r="C146" s="169"/>
      <c r="D146" s="169"/>
      <c r="E146" s="169"/>
      <c r="F146" s="169"/>
      <c r="G146" s="169"/>
      <c r="H146" s="169"/>
      <c r="I146" s="169"/>
      <c r="J146" s="169"/>
      <c r="K146" s="169"/>
      <c r="L146" s="169"/>
      <c r="M146" s="169"/>
      <c r="N146" s="169"/>
      <c r="O146" s="169"/>
      <c r="P146" s="169"/>
      <c r="Q146" s="169"/>
      <c r="R146" s="169"/>
      <c r="S146" s="169"/>
      <c r="T146" s="169"/>
      <c r="U146" s="169"/>
      <c r="V146" s="169"/>
      <c r="W146" s="169"/>
      <c r="X146" s="169"/>
      <c r="Y146" s="169"/>
      <c r="Z146" s="169"/>
    </row>
    <row r="147" spans="1:26" ht="15">
      <c r="A147" s="169"/>
      <c r="B147" s="169"/>
      <c r="C147" s="169"/>
      <c r="D147" s="169"/>
      <c r="E147" s="169"/>
      <c r="F147" s="169"/>
      <c r="G147" s="169"/>
      <c r="H147" s="169"/>
      <c r="I147" s="169"/>
      <c r="J147" s="169"/>
      <c r="K147" s="169"/>
      <c r="L147" s="169"/>
      <c r="M147" s="169"/>
      <c r="N147" s="169"/>
      <c r="O147" s="169"/>
      <c r="P147" s="169"/>
      <c r="Q147" s="169"/>
      <c r="R147" s="169"/>
      <c r="S147" s="169"/>
      <c r="T147" s="169"/>
      <c r="U147" s="169"/>
      <c r="V147" s="169"/>
      <c r="W147" s="169"/>
      <c r="X147" s="169"/>
      <c r="Y147" s="169"/>
      <c r="Z147" s="169"/>
    </row>
    <row r="148" spans="1:26" ht="15">
      <c r="A148" s="169"/>
      <c r="B148" s="169"/>
      <c r="C148" s="169"/>
      <c r="D148" s="169"/>
      <c r="E148" s="169"/>
      <c r="F148" s="169"/>
      <c r="G148" s="169"/>
      <c r="H148" s="169"/>
      <c r="I148" s="169"/>
      <c r="J148" s="169"/>
      <c r="K148" s="169"/>
      <c r="L148" s="169"/>
      <c r="M148" s="169"/>
      <c r="N148" s="169"/>
      <c r="O148" s="169"/>
      <c r="P148" s="169"/>
      <c r="Q148" s="169"/>
      <c r="R148" s="169"/>
      <c r="S148" s="169"/>
      <c r="T148" s="169"/>
      <c r="U148" s="169"/>
      <c r="V148" s="169"/>
      <c r="W148" s="169"/>
      <c r="X148" s="169"/>
      <c r="Y148" s="169"/>
      <c r="Z148" s="169"/>
    </row>
    <row r="149" spans="1:26" ht="15">
      <c r="A149" s="169"/>
      <c r="B149" s="169"/>
      <c r="C149" s="169"/>
      <c r="D149" s="169"/>
      <c r="E149" s="169"/>
      <c r="F149" s="169"/>
      <c r="G149" s="169"/>
      <c r="H149" s="169"/>
      <c r="I149" s="169"/>
      <c r="J149" s="169"/>
      <c r="K149" s="169"/>
      <c r="L149" s="169"/>
      <c r="M149" s="169"/>
      <c r="N149" s="169"/>
      <c r="O149" s="169"/>
      <c r="P149" s="169"/>
      <c r="Q149" s="169"/>
      <c r="R149" s="169"/>
      <c r="S149" s="169"/>
      <c r="T149" s="169"/>
      <c r="U149" s="169"/>
      <c r="V149" s="169"/>
      <c r="W149" s="169"/>
      <c r="X149" s="169"/>
      <c r="Y149" s="169"/>
      <c r="Z149" s="169"/>
    </row>
    <row r="150" spans="1:26" ht="15">
      <c r="A150" s="169"/>
      <c r="B150" s="169"/>
      <c r="C150" s="169"/>
      <c r="D150" s="169"/>
      <c r="E150" s="169"/>
      <c r="F150" s="169"/>
      <c r="G150" s="169"/>
      <c r="H150" s="169"/>
      <c r="I150" s="169"/>
      <c r="J150" s="169"/>
      <c r="K150" s="169"/>
      <c r="L150" s="169"/>
      <c r="M150" s="169"/>
      <c r="N150" s="169"/>
      <c r="O150" s="169"/>
      <c r="P150" s="169"/>
      <c r="Q150" s="169"/>
      <c r="R150" s="169"/>
      <c r="S150" s="169"/>
      <c r="T150" s="169"/>
      <c r="U150" s="169"/>
      <c r="V150" s="169"/>
      <c r="W150" s="169"/>
      <c r="X150" s="169"/>
      <c r="Y150" s="169"/>
      <c r="Z150" s="169"/>
    </row>
    <row r="151" spans="1:26" ht="15">
      <c r="A151" s="169"/>
      <c r="B151" s="169"/>
      <c r="C151" s="169"/>
      <c r="D151" s="169"/>
      <c r="E151" s="169"/>
      <c r="F151" s="169"/>
      <c r="G151" s="169"/>
      <c r="H151" s="169"/>
      <c r="I151" s="169"/>
      <c r="J151" s="169"/>
      <c r="K151" s="169"/>
      <c r="L151" s="169"/>
      <c r="M151" s="169"/>
      <c r="N151" s="169"/>
      <c r="O151" s="169"/>
      <c r="P151" s="169"/>
      <c r="Q151" s="169"/>
      <c r="R151" s="169"/>
      <c r="S151" s="169"/>
      <c r="T151" s="169"/>
      <c r="U151" s="169"/>
      <c r="V151" s="169"/>
      <c r="W151" s="169"/>
      <c r="X151" s="169"/>
      <c r="Y151" s="169"/>
      <c r="Z151" s="169"/>
    </row>
    <row r="152" spans="1:26" ht="15">
      <c r="A152" s="169"/>
      <c r="B152" s="169"/>
      <c r="C152" s="169"/>
      <c r="D152" s="169"/>
      <c r="E152" s="169"/>
      <c r="F152" s="169"/>
      <c r="G152" s="169"/>
      <c r="H152" s="169"/>
      <c r="I152" s="169"/>
      <c r="J152" s="169"/>
      <c r="K152" s="169"/>
      <c r="L152" s="169"/>
      <c r="M152" s="169"/>
      <c r="N152" s="169"/>
      <c r="O152" s="169"/>
      <c r="P152" s="169"/>
      <c r="Q152" s="169"/>
      <c r="R152" s="169"/>
      <c r="S152" s="169"/>
      <c r="T152" s="169"/>
      <c r="U152" s="169"/>
      <c r="V152" s="169"/>
      <c r="W152" s="169"/>
      <c r="X152" s="169"/>
      <c r="Y152" s="169"/>
      <c r="Z152" s="169"/>
    </row>
    <row r="153" spans="1:26" ht="15">
      <c r="A153" s="169"/>
      <c r="B153" s="169"/>
      <c r="C153" s="169"/>
      <c r="D153" s="169"/>
      <c r="E153" s="169"/>
      <c r="F153" s="169"/>
      <c r="G153" s="169"/>
      <c r="H153" s="169"/>
      <c r="I153" s="169"/>
      <c r="J153" s="169"/>
      <c r="K153" s="169"/>
      <c r="L153" s="169"/>
      <c r="M153" s="169"/>
      <c r="N153" s="169"/>
      <c r="O153" s="169"/>
      <c r="P153" s="169"/>
      <c r="Q153" s="169"/>
      <c r="R153" s="169"/>
      <c r="S153" s="169"/>
      <c r="T153" s="169"/>
      <c r="U153" s="169"/>
      <c r="V153" s="169"/>
      <c r="W153" s="169"/>
      <c r="X153" s="169"/>
      <c r="Y153" s="169"/>
      <c r="Z153" s="169"/>
    </row>
    <row r="154" spans="1:26" ht="15">
      <c r="A154" s="169"/>
      <c r="B154" s="169"/>
      <c r="C154" s="169"/>
      <c r="D154" s="169"/>
      <c r="E154" s="169"/>
      <c r="F154" s="169"/>
      <c r="G154" s="169"/>
      <c r="H154" s="169"/>
      <c r="I154" s="169"/>
      <c r="J154" s="169"/>
      <c r="K154" s="169"/>
      <c r="L154" s="169"/>
      <c r="M154" s="169"/>
      <c r="N154" s="169"/>
      <c r="O154" s="169"/>
      <c r="P154" s="169"/>
      <c r="Q154" s="169"/>
      <c r="R154" s="169"/>
      <c r="S154" s="169"/>
      <c r="T154" s="169"/>
      <c r="U154" s="169"/>
      <c r="V154" s="169"/>
      <c r="W154" s="169"/>
      <c r="X154" s="169"/>
      <c r="Y154" s="169"/>
      <c r="Z154" s="169"/>
    </row>
    <row r="155" spans="1:26" ht="15">
      <c r="A155" s="169"/>
      <c r="B155" s="169"/>
      <c r="C155" s="169"/>
      <c r="D155" s="169"/>
      <c r="E155" s="169"/>
      <c r="F155" s="169"/>
      <c r="G155" s="169"/>
      <c r="H155" s="169"/>
      <c r="I155" s="169"/>
      <c r="J155" s="169"/>
      <c r="K155" s="169"/>
      <c r="L155" s="169"/>
      <c r="M155" s="169"/>
      <c r="N155" s="169"/>
      <c r="O155" s="169"/>
      <c r="P155" s="169"/>
      <c r="Q155" s="169"/>
      <c r="R155" s="169"/>
      <c r="S155" s="169"/>
      <c r="T155" s="169"/>
      <c r="U155" s="169"/>
      <c r="V155" s="169"/>
      <c r="W155" s="169"/>
      <c r="X155" s="169"/>
      <c r="Y155" s="169"/>
      <c r="Z155" s="169"/>
    </row>
    <row r="156" spans="1:26" ht="15">
      <c r="A156" s="169"/>
      <c r="B156" s="169"/>
      <c r="C156" s="169"/>
      <c r="D156" s="169"/>
      <c r="E156" s="169"/>
      <c r="F156" s="169"/>
      <c r="G156" s="169"/>
      <c r="H156" s="169"/>
      <c r="I156" s="169"/>
      <c r="J156" s="169"/>
      <c r="K156" s="169"/>
      <c r="L156" s="169"/>
      <c r="M156" s="169"/>
      <c r="N156" s="169"/>
      <c r="O156" s="169"/>
      <c r="P156" s="169"/>
      <c r="Q156" s="169"/>
      <c r="R156" s="169"/>
      <c r="S156" s="169"/>
      <c r="T156" s="169"/>
      <c r="U156" s="169"/>
      <c r="V156" s="169"/>
      <c r="W156" s="169"/>
      <c r="X156" s="169"/>
      <c r="Y156" s="169"/>
      <c r="Z156" s="169"/>
    </row>
    <row r="157" spans="1:26" ht="15">
      <c r="A157" s="169"/>
      <c r="B157" s="169"/>
      <c r="C157" s="169"/>
      <c r="D157" s="169"/>
      <c r="E157" s="169"/>
      <c r="F157" s="169"/>
      <c r="G157" s="169"/>
      <c r="H157" s="169"/>
      <c r="I157" s="169"/>
      <c r="J157" s="169"/>
      <c r="K157" s="169"/>
      <c r="L157" s="169"/>
      <c r="M157" s="169"/>
      <c r="N157" s="169"/>
      <c r="O157" s="169"/>
      <c r="P157" s="169"/>
      <c r="Q157" s="169"/>
      <c r="R157" s="169"/>
      <c r="S157" s="169"/>
      <c r="T157" s="169"/>
      <c r="U157" s="169"/>
      <c r="V157" s="169"/>
      <c r="W157" s="169"/>
      <c r="X157" s="169"/>
      <c r="Y157" s="169"/>
      <c r="Z157" s="169"/>
    </row>
    <row r="158" spans="1:26" ht="15">
      <c r="A158" s="169"/>
      <c r="B158" s="169"/>
      <c r="C158" s="169"/>
      <c r="D158" s="169"/>
      <c r="E158" s="169"/>
      <c r="F158" s="169"/>
      <c r="G158" s="169"/>
      <c r="H158" s="169"/>
      <c r="I158" s="169"/>
      <c r="J158" s="169"/>
      <c r="K158" s="169"/>
      <c r="L158" s="169"/>
      <c r="M158" s="169"/>
      <c r="N158" s="169"/>
      <c r="O158" s="169"/>
      <c r="P158" s="169"/>
      <c r="Q158" s="169"/>
      <c r="R158" s="169"/>
      <c r="S158" s="169"/>
      <c r="T158" s="169"/>
      <c r="U158" s="169"/>
      <c r="V158" s="169"/>
      <c r="W158" s="169"/>
      <c r="X158" s="169"/>
      <c r="Y158" s="169"/>
      <c r="Z158" s="169"/>
    </row>
    <row r="159" spans="1:26" ht="15">
      <c r="A159" s="169"/>
      <c r="B159" s="169"/>
      <c r="C159" s="169"/>
      <c r="D159" s="169"/>
      <c r="E159" s="169"/>
      <c r="F159" s="169"/>
      <c r="G159" s="169"/>
      <c r="H159" s="169"/>
      <c r="I159" s="169"/>
      <c r="J159" s="169"/>
      <c r="K159" s="169"/>
      <c r="L159" s="169"/>
      <c r="M159" s="169"/>
      <c r="N159" s="169"/>
      <c r="O159" s="169"/>
      <c r="P159" s="169"/>
      <c r="Q159" s="169"/>
      <c r="R159" s="169"/>
      <c r="S159" s="169"/>
      <c r="T159" s="169"/>
      <c r="U159" s="169"/>
      <c r="V159" s="169"/>
      <c r="W159" s="169"/>
      <c r="X159" s="169"/>
      <c r="Y159" s="169"/>
      <c r="Z159" s="169"/>
    </row>
    <row r="160" spans="1:26" ht="15">
      <c r="A160" s="169"/>
      <c r="B160" s="169"/>
      <c r="C160" s="169"/>
      <c r="D160" s="169"/>
      <c r="E160" s="169"/>
      <c r="F160" s="169"/>
      <c r="G160" s="169"/>
      <c r="H160" s="169"/>
      <c r="I160" s="169"/>
      <c r="J160" s="169"/>
      <c r="K160" s="169"/>
      <c r="L160" s="169"/>
      <c r="M160" s="169"/>
      <c r="N160" s="169"/>
      <c r="O160" s="169"/>
      <c r="P160" s="169"/>
      <c r="Q160" s="169"/>
      <c r="R160" s="169"/>
      <c r="S160" s="169"/>
      <c r="T160" s="169"/>
      <c r="U160" s="169"/>
      <c r="V160" s="169"/>
      <c r="W160" s="169"/>
      <c r="X160" s="169"/>
      <c r="Y160" s="169"/>
      <c r="Z160" s="169"/>
    </row>
    <row r="161" spans="1:26" ht="15">
      <c r="A161" s="169"/>
      <c r="B161" s="169"/>
      <c r="C161" s="169"/>
      <c r="D161" s="169"/>
      <c r="E161" s="169"/>
      <c r="F161" s="169"/>
      <c r="G161" s="169"/>
      <c r="H161" s="169"/>
      <c r="I161" s="169"/>
      <c r="J161" s="169"/>
      <c r="K161" s="169"/>
      <c r="L161" s="169"/>
      <c r="M161" s="169"/>
      <c r="N161" s="169"/>
      <c r="O161" s="169"/>
      <c r="P161" s="169"/>
      <c r="Q161" s="169"/>
      <c r="R161" s="169"/>
      <c r="S161" s="169"/>
      <c r="T161" s="169"/>
      <c r="U161" s="169"/>
      <c r="V161" s="169"/>
      <c r="W161" s="169"/>
      <c r="X161" s="169"/>
      <c r="Y161" s="169"/>
      <c r="Z161" s="169"/>
    </row>
    <row r="162" spans="1:26" ht="15">
      <c r="A162" s="169"/>
      <c r="B162" s="169"/>
      <c r="C162" s="169"/>
      <c r="D162" s="169"/>
      <c r="E162" s="169"/>
      <c r="F162" s="169"/>
      <c r="G162" s="169"/>
      <c r="H162" s="169"/>
      <c r="I162" s="169"/>
      <c r="J162" s="169"/>
      <c r="K162" s="169"/>
      <c r="L162" s="169"/>
      <c r="M162" s="169"/>
      <c r="N162" s="169"/>
      <c r="O162" s="169"/>
      <c r="P162" s="169"/>
      <c r="Q162" s="169"/>
      <c r="R162" s="169"/>
      <c r="S162" s="169"/>
      <c r="T162" s="169"/>
      <c r="U162" s="169"/>
      <c r="V162" s="169"/>
      <c r="W162" s="169"/>
      <c r="X162" s="169"/>
      <c r="Y162" s="169"/>
      <c r="Z162" s="169"/>
    </row>
    <row r="163" spans="1:26" ht="15">
      <c r="A163" s="169"/>
      <c r="B163" s="169"/>
      <c r="C163" s="169"/>
      <c r="D163" s="169"/>
      <c r="E163" s="169"/>
      <c r="F163" s="169"/>
      <c r="G163" s="169"/>
      <c r="H163" s="169"/>
      <c r="I163" s="169"/>
      <c r="J163" s="169"/>
      <c r="K163" s="169"/>
      <c r="L163" s="169"/>
      <c r="M163" s="169"/>
      <c r="N163" s="169"/>
      <c r="O163" s="169"/>
      <c r="P163" s="169"/>
      <c r="Q163" s="169"/>
      <c r="R163" s="169"/>
      <c r="S163" s="169"/>
      <c r="T163" s="169"/>
      <c r="U163" s="169"/>
      <c r="V163" s="169"/>
      <c r="W163" s="169"/>
      <c r="X163" s="169"/>
      <c r="Y163" s="169"/>
      <c r="Z163" s="169"/>
    </row>
    <row r="164" spans="1:26" ht="15">
      <c r="A164" s="169"/>
      <c r="B164" s="169"/>
      <c r="C164" s="169"/>
      <c r="D164" s="169"/>
      <c r="E164" s="169"/>
      <c r="F164" s="169"/>
      <c r="G164" s="169"/>
      <c r="H164" s="169"/>
      <c r="I164" s="169"/>
      <c r="J164" s="169"/>
      <c r="K164" s="169"/>
      <c r="L164" s="169"/>
      <c r="M164" s="169"/>
      <c r="N164" s="169"/>
      <c r="O164" s="169"/>
      <c r="P164" s="169"/>
      <c r="Q164" s="169"/>
      <c r="R164" s="169"/>
      <c r="S164" s="169"/>
      <c r="T164" s="169"/>
      <c r="U164" s="169"/>
      <c r="V164" s="169"/>
      <c r="W164" s="169"/>
      <c r="X164" s="169"/>
      <c r="Y164" s="169"/>
      <c r="Z164" s="169"/>
    </row>
    <row r="165" spans="1:26" ht="15">
      <c r="A165" s="169"/>
      <c r="B165" s="169"/>
      <c r="C165" s="169"/>
      <c r="D165" s="169"/>
      <c r="E165" s="169"/>
      <c r="F165" s="169"/>
      <c r="G165" s="169"/>
      <c r="H165" s="169"/>
      <c r="I165" s="169"/>
      <c r="J165" s="169"/>
      <c r="K165" s="169"/>
      <c r="L165" s="169"/>
      <c r="M165" s="169"/>
      <c r="N165" s="169"/>
      <c r="O165" s="169"/>
      <c r="P165" s="169"/>
      <c r="Q165" s="169"/>
      <c r="R165" s="169"/>
      <c r="S165" s="169"/>
      <c r="T165" s="169"/>
      <c r="U165" s="169"/>
      <c r="V165" s="169"/>
      <c r="W165" s="169"/>
      <c r="X165" s="169"/>
      <c r="Y165" s="169"/>
      <c r="Z165" s="169"/>
    </row>
    <row r="166" spans="1:26" ht="15">
      <c r="A166" s="169"/>
      <c r="B166" s="169"/>
      <c r="C166" s="169"/>
      <c r="D166" s="169"/>
      <c r="E166" s="169"/>
      <c r="F166" s="169"/>
      <c r="G166" s="169"/>
      <c r="H166" s="169"/>
      <c r="I166" s="169"/>
      <c r="J166" s="169"/>
      <c r="K166" s="169"/>
      <c r="L166" s="169"/>
      <c r="M166" s="169"/>
      <c r="N166" s="169"/>
      <c r="O166" s="169"/>
      <c r="P166" s="169"/>
      <c r="Q166" s="169"/>
      <c r="R166" s="169"/>
      <c r="S166" s="169"/>
      <c r="T166" s="169"/>
      <c r="U166" s="169"/>
      <c r="V166" s="169"/>
      <c r="W166" s="169"/>
      <c r="X166" s="169"/>
      <c r="Y166" s="169"/>
      <c r="Z166" s="169"/>
    </row>
    <row r="167" spans="1:26" ht="15">
      <c r="A167" s="169"/>
      <c r="B167" s="169"/>
      <c r="C167" s="169"/>
      <c r="D167" s="169"/>
      <c r="E167" s="169"/>
      <c r="F167" s="169"/>
      <c r="G167" s="169"/>
      <c r="H167" s="169"/>
      <c r="I167" s="169"/>
      <c r="J167" s="169"/>
      <c r="K167" s="169"/>
      <c r="L167" s="169"/>
      <c r="M167" s="169"/>
      <c r="N167" s="169"/>
      <c r="O167" s="169"/>
      <c r="P167" s="169"/>
      <c r="Q167" s="169"/>
      <c r="R167" s="169"/>
      <c r="S167" s="169"/>
      <c r="T167" s="169"/>
      <c r="U167" s="169"/>
      <c r="V167" s="169"/>
      <c r="W167" s="169"/>
      <c r="X167" s="169"/>
      <c r="Y167" s="169"/>
      <c r="Z167" s="169"/>
    </row>
    <row r="168" spans="1:26" ht="15">
      <c r="A168" s="169"/>
      <c r="B168" s="169"/>
      <c r="C168" s="169"/>
      <c r="D168" s="169"/>
      <c r="E168" s="169"/>
      <c r="F168" s="169"/>
      <c r="G168" s="169"/>
      <c r="H168" s="169"/>
      <c r="I168" s="169"/>
      <c r="J168" s="169"/>
      <c r="K168" s="169"/>
      <c r="L168" s="169"/>
      <c r="M168" s="169"/>
      <c r="N168" s="169"/>
      <c r="O168" s="169"/>
      <c r="P168" s="169"/>
      <c r="Q168" s="169"/>
      <c r="R168" s="169"/>
      <c r="S168" s="169"/>
      <c r="T168" s="169"/>
      <c r="U168" s="169"/>
      <c r="V168" s="169"/>
      <c r="W168" s="169"/>
      <c r="X168" s="169"/>
      <c r="Y168" s="169"/>
      <c r="Z168" s="169"/>
    </row>
    <row r="169" spans="1:26" ht="15">
      <c r="A169" s="169"/>
      <c r="B169" s="169"/>
      <c r="C169" s="169"/>
      <c r="D169" s="169"/>
      <c r="E169" s="169"/>
      <c r="F169" s="169"/>
      <c r="G169" s="169"/>
      <c r="H169" s="169"/>
      <c r="I169" s="169"/>
      <c r="J169" s="169"/>
      <c r="K169" s="169"/>
      <c r="L169" s="169"/>
      <c r="M169" s="169"/>
      <c r="N169" s="169"/>
      <c r="O169" s="169"/>
      <c r="P169" s="169"/>
      <c r="Q169" s="169"/>
      <c r="R169" s="169"/>
      <c r="S169" s="169"/>
      <c r="T169" s="169"/>
      <c r="U169" s="169"/>
      <c r="V169" s="169"/>
      <c r="W169" s="169"/>
      <c r="X169" s="169"/>
      <c r="Y169" s="169"/>
      <c r="Z169" s="169"/>
    </row>
    <row r="170" spans="1:26" ht="15">
      <c r="A170" s="169"/>
      <c r="B170" s="169"/>
      <c r="C170" s="169"/>
      <c r="D170" s="169"/>
      <c r="E170" s="169"/>
      <c r="F170" s="169"/>
      <c r="G170" s="169"/>
      <c r="H170" s="169"/>
      <c r="I170" s="169"/>
      <c r="J170" s="169"/>
      <c r="K170" s="169"/>
      <c r="L170" s="169"/>
      <c r="M170" s="169"/>
      <c r="N170" s="169"/>
      <c r="O170" s="169"/>
      <c r="P170" s="169"/>
      <c r="Q170" s="169"/>
      <c r="R170" s="169"/>
      <c r="S170" s="169"/>
      <c r="T170" s="169"/>
      <c r="U170" s="169"/>
      <c r="V170" s="169"/>
      <c r="W170" s="169"/>
      <c r="X170" s="169"/>
      <c r="Y170" s="169"/>
      <c r="Z170" s="169"/>
    </row>
    <row r="171" spans="1:26" ht="15">
      <c r="A171" s="169"/>
      <c r="B171" s="169"/>
      <c r="C171" s="169"/>
      <c r="D171" s="169"/>
      <c r="E171" s="169"/>
      <c r="F171" s="169"/>
      <c r="G171" s="169"/>
      <c r="H171" s="169"/>
      <c r="I171" s="169"/>
      <c r="J171" s="169"/>
      <c r="K171" s="169"/>
      <c r="L171" s="169"/>
      <c r="M171" s="169"/>
      <c r="N171" s="169"/>
      <c r="O171" s="169"/>
      <c r="P171" s="169"/>
      <c r="Q171" s="169"/>
      <c r="R171" s="169"/>
      <c r="S171" s="169"/>
      <c r="T171" s="169"/>
      <c r="U171" s="169"/>
      <c r="V171" s="169"/>
      <c r="W171" s="169"/>
      <c r="X171" s="169"/>
      <c r="Y171" s="169"/>
      <c r="Z171" s="169"/>
    </row>
    <row r="172" spans="1:26" ht="15">
      <c r="A172" s="169"/>
      <c r="B172" s="169"/>
      <c r="C172" s="169"/>
      <c r="D172" s="169"/>
      <c r="E172" s="169"/>
      <c r="F172" s="169"/>
      <c r="G172" s="169"/>
      <c r="H172" s="169"/>
      <c r="I172" s="169"/>
      <c r="J172" s="169"/>
      <c r="K172" s="169"/>
      <c r="L172" s="169"/>
      <c r="M172" s="169"/>
      <c r="N172" s="169"/>
      <c r="O172" s="169"/>
      <c r="P172" s="169"/>
      <c r="Q172" s="169"/>
      <c r="R172" s="169"/>
      <c r="S172" s="169"/>
      <c r="T172" s="169"/>
      <c r="U172" s="169"/>
      <c r="V172" s="169"/>
      <c r="W172" s="169"/>
      <c r="X172" s="169"/>
      <c r="Y172" s="169"/>
      <c r="Z172" s="169"/>
    </row>
    <row r="173" spans="1:26" ht="15">
      <c r="A173" s="169"/>
      <c r="B173" s="169"/>
      <c r="C173" s="169"/>
      <c r="D173" s="169"/>
      <c r="E173" s="169"/>
      <c r="F173" s="169"/>
      <c r="G173" s="169"/>
      <c r="H173" s="169"/>
      <c r="I173" s="169"/>
      <c r="J173" s="169"/>
      <c r="K173" s="169"/>
      <c r="L173" s="169"/>
      <c r="M173" s="169"/>
      <c r="N173" s="169"/>
      <c r="O173" s="169"/>
      <c r="P173" s="169"/>
      <c r="Q173" s="169"/>
      <c r="R173" s="169"/>
      <c r="S173" s="169"/>
      <c r="T173" s="169"/>
      <c r="U173" s="169"/>
      <c r="V173" s="169"/>
      <c r="W173" s="169"/>
      <c r="X173" s="169"/>
      <c r="Y173" s="169"/>
      <c r="Z173" s="169"/>
    </row>
    <row r="174" spans="1:26" ht="15">
      <c r="A174" s="169"/>
      <c r="B174" s="169"/>
      <c r="C174" s="169"/>
      <c r="D174" s="169"/>
      <c r="E174" s="169"/>
      <c r="F174" s="169"/>
      <c r="G174" s="169"/>
      <c r="H174" s="169"/>
      <c r="I174" s="169"/>
      <c r="J174" s="169"/>
      <c r="K174" s="169"/>
      <c r="L174" s="169"/>
      <c r="M174" s="169"/>
      <c r="N174" s="169"/>
      <c r="O174" s="169"/>
      <c r="P174" s="169"/>
      <c r="Q174" s="169"/>
      <c r="R174" s="169"/>
      <c r="S174" s="169"/>
      <c r="T174" s="169"/>
      <c r="U174" s="169"/>
      <c r="V174" s="169"/>
      <c r="W174" s="169"/>
      <c r="X174" s="169"/>
      <c r="Y174" s="169"/>
      <c r="Z174" s="169"/>
    </row>
    <row r="175" spans="1:26" ht="15">
      <c r="A175" s="169"/>
      <c r="B175" s="169"/>
      <c r="C175" s="169"/>
      <c r="D175" s="169"/>
      <c r="E175" s="169"/>
      <c r="F175" s="169"/>
      <c r="G175" s="169"/>
      <c r="H175" s="169"/>
      <c r="I175" s="169"/>
      <c r="J175" s="169"/>
      <c r="K175" s="169"/>
      <c r="L175" s="169"/>
      <c r="M175" s="169"/>
      <c r="N175" s="169"/>
      <c r="O175" s="169"/>
      <c r="P175" s="169"/>
      <c r="Q175" s="169"/>
      <c r="R175" s="169"/>
      <c r="S175" s="169"/>
      <c r="T175" s="169"/>
      <c r="U175" s="169"/>
      <c r="V175" s="169"/>
      <c r="W175" s="169"/>
      <c r="X175" s="169"/>
      <c r="Y175" s="169"/>
      <c r="Z175" s="169"/>
    </row>
    <row r="176" spans="1:26" ht="15">
      <c r="A176" s="169"/>
      <c r="B176" s="169"/>
      <c r="C176" s="169"/>
      <c r="D176" s="169"/>
      <c r="E176" s="169"/>
      <c r="F176" s="169"/>
      <c r="G176" s="169"/>
      <c r="H176" s="169"/>
      <c r="I176" s="169"/>
      <c r="J176" s="169"/>
      <c r="K176" s="169"/>
      <c r="L176" s="169"/>
      <c r="M176" s="169"/>
      <c r="N176" s="169"/>
      <c r="O176" s="169"/>
      <c r="P176" s="169"/>
      <c r="Q176" s="169"/>
      <c r="R176" s="169"/>
      <c r="S176" s="169"/>
      <c r="T176" s="169"/>
      <c r="U176" s="169"/>
      <c r="V176" s="169"/>
      <c r="W176" s="169"/>
      <c r="X176" s="169"/>
      <c r="Y176" s="169"/>
      <c r="Z176" s="169"/>
    </row>
    <row r="177" spans="1:26" ht="15">
      <c r="A177" s="169"/>
      <c r="B177" s="169"/>
      <c r="C177" s="169"/>
      <c r="D177" s="169"/>
      <c r="E177" s="169"/>
      <c r="F177" s="169"/>
      <c r="G177" s="169"/>
      <c r="H177" s="169"/>
      <c r="I177" s="169"/>
      <c r="J177" s="169"/>
      <c r="K177" s="169"/>
      <c r="L177" s="169"/>
      <c r="M177" s="169"/>
      <c r="N177" s="169"/>
      <c r="O177" s="169"/>
      <c r="P177" s="169"/>
      <c r="Q177" s="169"/>
      <c r="R177" s="169"/>
      <c r="S177" s="169"/>
      <c r="T177" s="169"/>
      <c r="U177" s="169"/>
      <c r="V177" s="169"/>
      <c r="W177" s="169"/>
      <c r="X177" s="169"/>
      <c r="Y177" s="169"/>
      <c r="Z177" s="169"/>
    </row>
    <row r="178" spans="1:26" ht="15">
      <c r="A178" s="169"/>
      <c r="B178" s="169"/>
      <c r="C178" s="169"/>
      <c r="D178" s="169"/>
      <c r="E178" s="169"/>
      <c r="F178" s="169"/>
      <c r="G178" s="169"/>
      <c r="H178" s="169"/>
      <c r="I178" s="169"/>
      <c r="J178" s="169"/>
      <c r="K178" s="169"/>
      <c r="L178" s="169"/>
      <c r="M178" s="169"/>
      <c r="N178" s="169"/>
      <c r="O178" s="169"/>
      <c r="P178" s="169"/>
      <c r="Q178" s="169"/>
      <c r="R178" s="169"/>
      <c r="S178" s="169"/>
      <c r="T178" s="169"/>
      <c r="U178" s="169"/>
      <c r="V178" s="169"/>
      <c r="W178" s="169"/>
      <c r="X178" s="169"/>
      <c r="Y178" s="169"/>
      <c r="Z178" s="169"/>
    </row>
    <row r="179" spans="1:26" ht="15">
      <c r="A179" s="169"/>
      <c r="B179" s="169"/>
      <c r="C179" s="169"/>
      <c r="D179" s="169"/>
      <c r="E179" s="169"/>
      <c r="F179" s="169"/>
      <c r="G179" s="169"/>
      <c r="H179" s="169"/>
      <c r="I179" s="169"/>
      <c r="J179" s="169"/>
      <c r="K179" s="169"/>
      <c r="L179" s="169"/>
      <c r="M179" s="169"/>
      <c r="N179" s="169"/>
      <c r="O179" s="169"/>
      <c r="P179" s="169"/>
      <c r="Q179" s="169"/>
      <c r="R179" s="169"/>
      <c r="S179" s="169"/>
      <c r="T179" s="169"/>
      <c r="U179" s="169"/>
      <c r="V179" s="169"/>
      <c r="W179" s="169"/>
      <c r="X179" s="169"/>
      <c r="Y179" s="169"/>
      <c r="Z179" s="169"/>
    </row>
    <row r="180" spans="1:26" ht="15">
      <c r="A180" s="169"/>
      <c r="B180" s="169"/>
      <c r="C180" s="169"/>
      <c r="D180" s="169"/>
      <c r="E180" s="169"/>
      <c r="F180" s="169"/>
      <c r="G180" s="169"/>
      <c r="H180" s="169"/>
      <c r="I180" s="169"/>
      <c r="J180" s="169"/>
      <c r="K180" s="169"/>
      <c r="L180" s="169"/>
      <c r="M180" s="169"/>
      <c r="N180" s="169"/>
      <c r="O180" s="169"/>
      <c r="P180" s="169"/>
      <c r="Q180" s="169"/>
      <c r="R180" s="169"/>
      <c r="S180" s="169"/>
      <c r="T180" s="169"/>
      <c r="U180" s="169"/>
      <c r="V180" s="169"/>
      <c r="W180" s="169"/>
      <c r="X180" s="169"/>
      <c r="Y180" s="169"/>
      <c r="Z180" s="169"/>
    </row>
    <row r="181" spans="1:26" ht="15">
      <c r="A181" s="169"/>
      <c r="B181" s="169"/>
      <c r="C181" s="169"/>
      <c r="D181" s="169"/>
      <c r="E181" s="169"/>
      <c r="F181" s="169"/>
      <c r="G181" s="169"/>
      <c r="H181" s="169"/>
      <c r="I181" s="169"/>
      <c r="J181" s="169"/>
      <c r="K181" s="169"/>
      <c r="L181" s="169"/>
      <c r="M181" s="169"/>
      <c r="N181" s="169"/>
      <c r="O181" s="169"/>
      <c r="P181" s="169"/>
      <c r="Q181" s="169"/>
      <c r="R181" s="169"/>
      <c r="S181" s="169"/>
      <c r="T181" s="169"/>
      <c r="U181" s="169"/>
      <c r="V181" s="169"/>
      <c r="W181" s="169"/>
      <c r="X181" s="169"/>
      <c r="Y181" s="169"/>
      <c r="Z181" s="169"/>
    </row>
    <row r="182" spans="1:26" ht="15">
      <c r="A182" s="169"/>
      <c r="B182" s="169"/>
      <c r="C182" s="169"/>
      <c r="D182" s="169"/>
      <c r="E182" s="169"/>
      <c r="F182" s="169"/>
      <c r="G182" s="169"/>
      <c r="H182" s="169"/>
      <c r="I182" s="169"/>
      <c r="J182" s="169"/>
      <c r="K182" s="169"/>
      <c r="L182" s="169"/>
      <c r="M182" s="169"/>
      <c r="N182" s="169"/>
      <c r="O182" s="169"/>
      <c r="P182" s="169"/>
      <c r="Q182" s="169"/>
      <c r="R182" s="169"/>
      <c r="S182" s="169"/>
      <c r="T182" s="169"/>
      <c r="U182" s="169"/>
      <c r="V182" s="169"/>
      <c r="W182" s="169"/>
      <c r="X182" s="169"/>
      <c r="Y182" s="169"/>
      <c r="Z182" s="169"/>
    </row>
    <row r="183" spans="1:26" ht="15">
      <c r="A183" s="169"/>
      <c r="B183" s="169"/>
      <c r="C183" s="169"/>
      <c r="D183" s="169"/>
      <c r="E183" s="169"/>
      <c r="F183" s="169"/>
      <c r="G183" s="169"/>
      <c r="H183" s="169"/>
      <c r="I183" s="169"/>
      <c r="J183" s="169"/>
      <c r="K183" s="169"/>
      <c r="L183" s="169"/>
      <c r="M183" s="169"/>
      <c r="N183" s="169"/>
      <c r="O183" s="169"/>
      <c r="P183" s="169"/>
      <c r="Q183" s="169"/>
      <c r="R183" s="169"/>
      <c r="S183" s="169"/>
      <c r="T183" s="169"/>
      <c r="U183" s="169"/>
      <c r="V183" s="169"/>
      <c r="W183" s="169"/>
      <c r="X183" s="169"/>
      <c r="Y183" s="169"/>
      <c r="Z183" s="169"/>
    </row>
    <row r="184" spans="1:26" ht="15">
      <c r="A184" s="169"/>
      <c r="B184" s="169"/>
      <c r="C184" s="169"/>
      <c r="D184" s="169"/>
      <c r="E184" s="169"/>
      <c r="F184" s="169"/>
      <c r="G184" s="169"/>
      <c r="H184" s="169"/>
      <c r="I184" s="169"/>
      <c r="J184" s="169"/>
      <c r="K184" s="169"/>
      <c r="L184" s="169"/>
      <c r="M184" s="169"/>
      <c r="N184" s="169"/>
      <c r="O184" s="169"/>
      <c r="P184" s="169"/>
      <c r="Q184" s="169"/>
      <c r="R184" s="169"/>
      <c r="S184" s="169"/>
      <c r="T184" s="169"/>
      <c r="U184" s="169"/>
      <c r="V184" s="169"/>
      <c r="W184" s="169"/>
      <c r="X184" s="169"/>
      <c r="Y184" s="169"/>
      <c r="Z184" s="169"/>
    </row>
    <row r="185" spans="1:26" ht="15">
      <c r="A185" s="169"/>
      <c r="B185" s="169"/>
      <c r="C185" s="169"/>
      <c r="D185" s="169"/>
      <c r="E185" s="169"/>
      <c r="F185" s="169"/>
      <c r="G185" s="169"/>
      <c r="H185" s="169"/>
      <c r="I185" s="169"/>
      <c r="J185" s="169"/>
      <c r="K185" s="169"/>
      <c r="L185" s="169"/>
      <c r="M185" s="169"/>
      <c r="N185" s="169"/>
      <c r="O185" s="169"/>
      <c r="P185" s="169"/>
      <c r="Q185" s="169"/>
      <c r="R185" s="169"/>
      <c r="S185" s="169"/>
      <c r="T185" s="169"/>
      <c r="U185" s="169"/>
      <c r="V185" s="169"/>
      <c r="W185" s="169"/>
      <c r="X185" s="169"/>
      <c r="Y185" s="169"/>
      <c r="Z185" s="169"/>
    </row>
    <row r="186" spans="1:26" ht="15">
      <c r="A186" s="169"/>
      <c r="B186" s="169"/>
      <c r="C186" s="169"/>
      <c r="D186" s="169"/>
      <c r="E186" s="169"/>
      <c r="F186" s="169"/>
      <c r="G186" s="169"/>
      <c r="H186" s="169"/>
      <c r="I186" s="169"/>
      <c r="J186" s="169"/>
      <c r="K186" s="169"/>
      <c r="L186" s="169"/>
      <c r="M186" s="169"/>
      <c r="N186" s="169"/>
      <c r="O186" s="169"/>
      <c r="P186" s="169"/>
      <c r="Q186" s="169"/>
      <c r="R186" s="169"/>
      <c r="S186" s="169"/>
      <c r="T186" s="169"/>
      <c r="U186" s="169"/>
      <c r="V186" s="169"/>
      <c r="W186" s="169"/>
      <c r="X186" s="169"/>
      <c r="Y186" s="169"/>
      <c r="Z186" s="169"/>
    </row>
    <row r="187" spans="1:26" ht="15">
      <c r="A187" s="169"/>
      <c r="B187" s="169"/>
      <c r="C187" s="169"/>
      <c r="D187" s="169"/>
      <c r="E187" s="169"/>
      <c r="F187" s="169"/>
      <c r="G187" s="169"/>
      <c r="H187" s="169"/>
      <c r="I187" s="169"/>
      <c r="J187" s="169"/>
      <c r="K187" s="169"/>
      <c r="L187" s="169"/>
      <c r="M187" s="169"/>
      <c r="N187" s="169"/>
      <c r="O187" s="169"/>
      <c r="P187" s="169"/>
      <c r="Q187" s="169"/>
      <c r="R187" s="169"/>
      <c r="S187" s="169"/>
      <c r="T187" s="169"/>
      <c r="U187" s="169"/>
      <c r="V187" s="169"/>
      <c r="W187" s="169"/>
      <c r="X187" s="169"/>
      <c r="Y187" s="169"/>
      <c r="Z187" s="169"/>
    </row>
    <row r="188" spans="1:26" ht="15">
      <c r="A188" s="169"/>
      <c r="B188" s="169"/>
      <c r="C188" s="169"/>
      <c r="D188" s="169"/>
      <c r="E188" s="169"/>
      <c r="F188" s="169"/>
      <c r="G188" s="169"/>
      <c r="H188" s="169"/>
      <c r="I188" s="169"/>
      <c r="J188" s="169"/>
      <c r="K188" s="169"/>
      <c r="L188" s="169"/>
      <c r="M188" s="169"/>
      <c r="N188" s="169"/>
      <c r="O188" s="169"/>
      <c r="P188" s="169"/>
      <c r="Q188" s="169"/>
      <c r="R188" s="169"/>
      <c r="S188" s="169"/>
      <c r="T188" s="169"/>
      <c r="U188" s="169"/>
      <c r="V188" s="169"/>
      <c r="W188" s="169"/>
      <c r="X188" s="169"/>
      <c r="Y188" s="169"/>
      <c r="Z188" s="169"/>
    </row>
    <row r="189" spans="1:26" ht="15">
      <c r="A189" s="169"/>
      <c r="B189" s="169"/>
      <c r="C189" s="169"/>
      <c r="D189" s="169"/>
      <c r="E189" s="169"/>
      <c r="F189" s="169"/>
      <c r="G189" s="169"/>
      <c r="H189" s="169"/>
      <c r="I189" s="169"/>
      <c r="J189" s="169"/>
      <c r="K189" s="169"/>
      <c r="L189" s="169"/>
      <c r="M189" s="169"/>
      <c r="N189" s="169"/>
      <c r="O189" s="169"/>
      <c r="P189" s="169"/>
      <c r="Q189" s="169"/>
      <c r="R189" s="169"/>
      <c r="S189" s="169"/>
      <c r="T189" s="169"/>
      <c r="U189" s="169"/>
      <c r="V189" s="169"/>
      <c r="W189" s="169"/>
      <c r="X189" s="169"/>
      <c r="Y189" s="169"/>
      <c r="Z189" s="169"/>
    </row>
    <row r="190" spans="1:26" ht="15">
      <c r="A190" s="169"/>
      <c r="B190" s="169"/>
      <c r="C190" s="169"/>
      <c r="D190" s="169"/>
      <c r="E190" s="169"/>
      <c r="F190" s="169"/>
      <c r="G190" s="169"/>
      <c r="H190" s="169"/>
      <c r="I190" s="169"/>
      <c r="J190" s="169"/>
      <c r="K190" s="169"/>
      <c r="L190" s="169"/>
      <c r="M190" s="169"/>
      <c r="N190" s="169"/>
      <c r="O190" s="169"/>
      <c r="P190" s="169"/>
      <c r="Q190" s="169"/>
      <c r="R190" s="169"/>
      <c r="S190" s="169"/>
      <c r="T190" s="169"/>
      <c r="U190" s="169"/>
      <c r="V190" s="169"/>
      <c r="W190" s="169"/>
      <c r="X190" s="169"/>
      <c r="Y190" s="169"/>
      <c r="Z190" s="169"/>
    </row>
    <row r="191" spans="1:26" ht="15">
      <c r="A191" s="169"/>
      <c r="B191" s="169"/>
      <c r="C191" s="169"/>
      <c r="D191" s="169"/>
      <c r="E191" s="169"/>
      <c r="F191" s="169"/>
      <c r="G191" s="169"/>
      <c r="H191" s="169"/>
      <c r="I191" s="169"/>
      <c r="J191" s="169"/>
      <c r="K191" s="169"/>
      <c r="L191" s="169"/>
      <c r="M191" s="169"/>
      <c r="N191" s="169"/>
      <c r="O191" s="169"/>
      <c r="P191" s="169"/>
      <c r="Q191" s="169"/>
      <c r="R191" s="169"/>
      <c r="S191" s="169"/>
      <c r="T191" s="169"/>
      <c r="U191" s="169"/>
      <c r="V191" s="169"/>
      <c r="W191" s="169"/>
      <c r="X191" s="169"/>
      <c r="Y191" s="169"/>
      <c r="Z191" s="169"/>
    </row>
    <row r="192" spans="1:26" ht="15">
      <c r="A192" s="169"/>
      <c r="B192" s="169"/>
      <c r="C192" s="169"/>
      <c r="D192" s="169"/>
      <c r="E192" s="169"/>
      <c r="F192" s="169"/>
      <c r="G192" s="169"/>
      <c r="H192" s="169"/>
      <c r="I192" s="169"/>
      <c r="J192" s="169"/>
      <c r="K192" s="169"/>
      <c r="L192" s="169"/>
      <c r="M192" s="169"/>
      <c r="N192" s="169"/>
      <c r="O192" s="169"/>
      <c r="P192" s="169"/>
      <c r="Q192" s="169"/>
      <c r="R192" s="169"/>
      <c r="S192" s="169"/>
      <c r="T192" s="169"/>
      <c r="U192" s="169"/>
      <c r="V192" s="169"/>
      <c r="W192" s="169"/>
      <c r="X192" s="169"/>
      <c r="Y192" s="169"/>
      <c r="Z192" s="169"/>
    </row>
    <row r="193" spans="1:26" ht="15">
      <c r="A193" s="169"/>
      <c r="B193" s="169"/>
      <c r="C193" s="169"/>
      <c r="D193" s="169"/>
      <c r="E193" s="169"/>
      <c r="F193" s="169"/>
      <c r="G193" s="169"/>
      <c r="H193" s="169"/>
      <c r="I193" s="169"/>
      <c r="J193" s="169"/>
      <c r="K193" s="169"/>
      <c r="L193" s="169"/>
      <c r="M193" s="169"/>
      <c r="N193" s="169"/>
      <c r="O193" s="169"/>
      <c r="P193" s="169"/>
      <c r="Q193" s="169"/>
      <c r="R193" s="169"/>
      <c r="S193" s="169"/>
      <c r="T193" s="169"/>
      <c r="U193" s="169"/>
      <c r="V193" s="169"/>
      <c r="W193" s="169"/>
      <c r="X193" s="169"/>
      <c r="Y193" s="169"/>
      <c r="Z193" s="169"/>
    </row>
    <row r="194" spans="1:26" ht="15">
      <c r="A194" s="169"/>
      <c r="B194" s="169"/>
      <c r="C194" s="169"/>
      <c r="D194" s="169"/>
      <c r="E194" s="169"/>
      <c r="F194" s="169"/>
      <c r="G194" s="169"/>
      <c r="H194" s="169"/>
      <c r="I194" s="169"/>
      <c r="J194" s="169"/>
      <c r="K194" s="169"/>
      <c r="L194" s="169"/>
      <c r="M194" s="169"/>
      <c r="N194" s="169"/>
      <c r="O194" s="169"/>
      <c r="P194" s="169"/>
      <c r="Q194" s="169"/>
      <c r="R194" s="169"/>
      <c r="S194" s="169"/>
      <c r="T194" s="169"/>
      <c r="U194" s="169"/>
      <c r="V194" s="169"/>
      <c r="W194" s="169"/>
      <c r="X194" s="169"/>
      <c r="Y194" s="169"/>
      <c r="Z194" s="169"/>
    </row>
    <row r="195" spans="1:26" ht="15">
      <c r="A195" s="169"/>
      <c r="B195" s="169"/>
      <c r="C195" s="169"/>
      <c r="D195" s="169"/>
      <c r="E195" s="169"/>
      <c r="F195" s="169"/>
      <c r="G195" s="169"/>
      <c r="H195" s="169"/>
      <c r="I195" s="169"/>
      <c r="J195" s="169"/>
      <c r="K195" s="169"/>
      <c r="L195" s="169"/>
      <c r="M195" s="169"/>
      <c r="N195" s="169"/>
      <c r="O195" s="169"/>
      <c r="P195" s="169"/>
      <c r="Q195" s="169"/>
      <c r="R195" s="169"/>
      <c r="S195" s="169"/>
      <c r="T195" s="169"/>
      <c r="U195" s="169"/>
      <c r="V195" s="169"/>
      <c r="W195" s="169"/>
      <c r="X195" s="169"/>
      <c r="Y195" s="169"/>
      <c r="Z195" s="169"/>
    </row>
    <row r="196" spans="1:26" ht="15">
      <c r="A196" s="169"/>
      <c r="B196" s="169"/>
      <c r="C196" s="169"/>
      <c r="D196" s="169"/>
      <c r="E196" s="169"/>
      <c r="F196" s="169"/>
      <c r="G196" s="169"/>
      <c r="H196" s="169"/>
      <c r="I196" s="169"/>
      <c r="J196" s="169"/>
      <c r="K196" s="169"/>
      <c r="L196" s="169"/>
      <c r="M196" s="169"/>
      <c r="N196" s="169"/>
      <c r="O196" s="169"/>
      <c r="P196" s="169"/>
      <c r="Q196" s="169"/>
      <c r="R196" s="169"/>
      <c r="S196" s="169"/>
      <c r="T196" s="169"/>
      <c r="U196" s="169"/>
      <c r="V196" s="169"/>
      <c r="W196" s="169"/>
      <c r="X196" s="169"/>
      <c r="Y196" s="169"/>
      <c r="Z196" s="169"/>
    </row>
    <row r="197" spans="1:26" ht="15">
      <c r="A197" s="169"/>
      <c r="B197" s="169"/>
      <c r="C197" s="169"/>
      <c r="D197" s="169"/>
      <c r="E197" s="169"/>
      <c r="F197" s="169"/>
      <c r="G197" s="169"/>
      <c r="H197" s="169"/>
      <c r="I197" s="169"/>
      <c r="J197" s="169"/>
      <c r="K197" s="169"/>
      <c r="L197" s="169"/>
      <c r="M197" s="169"/>
      <c r="N197" s="169"/>
      <c r="O197" s="169"/>
      <c r="P197" s="169"/>
      <c r="Q197" s="169"/>
      <c r="R197" s="169"/>
      <c r="S197" s="169"/>
      <c r="T197" s="169"/>
      <c r="U197" s="169"/>
      <c r="V197" s="169"/>
      <c r="W197" s="169"/>
      <c r="X197" s="169"/>
      <c r="Y197" s="169"/>
      <c r="Z197" s="169"/>
    </row>
    <row r="198" spans="1:26" ht="15">
      <c r="A198" s="169"/>
      <c r="B198" s="169"/>
      <c r="C198" s="169"/>
      <c r="D198" s="169"/>
      <c r="E198" s="169"/>
      <c r="F198" s="169"/>
      <c r="G198" s="169"/>
      <c r="H198" s="169"/>
      <c r="I198" s="169"/>
      <c r="J198" s="169"/>
      <c r="K198" s="169"/>
      <c r="L198" s="169"/>
      <c r="M198" s="169"/>
      <c r="N198" s="169"/>
      <c r="O198" s="169"/>
      <c r="P198" s="169"/>
      <c r="Q198" s="169"/>
      <c r="R198" s="169"/>
      <c r="S198" s="169"/>
      <c r="T198" s="169"/>
      <c r="U198" s="169"/>
      <c r="V198" s="169"/>
      <c r="W198" s="169"/>
      <c r="X198" s="169"/>
      <c r="Y198" s="169"/>
      <c r="Z198" s="169"/>
    </row>
    <row r="199" spans="1:26" ht="15">
      <c r="A199" s="169"/>
      <c r="B199" s="169"/>
      <c r="C199" s="169"/>
      <c r="D199" s="169"/>
      <c r="E199" s="169"/>
      <c r="F199" s="169"/>
      <c r="G199" s="169"/>
      <c r="H199" s="169"/>
      <c r="I199" s="169"/>
      <c r="J199" s="169"/>
      <c r="K199" s="169"/>
      <c r="L199" s="169"/>
      <c r="M199" s="169"/>
      <c r="N199" s="169"/>
      <c r="O199" s="169"/>
      <c r="P199" s="169"/>
      <c r="Q199" s="169"/>
      <c r="R199" s="169"/>
      <c r="S199" s="169"/>
      <c r="T199" s="169"/>
      <c r="U199" s="169"/>
      <c r="V199" s="169"/>
      <c r="W199" s="169"/>
      <c r="X199" s="169"/>
      <c r="Y199" s="169"/>
      <c r="Z199" s="169"/>
    </row>
    <row r="200" spans="1:26" ht="15">
      <c r="A200" s="169"/>
      <c r="B200" s="169"/>
      <c r="C200" s="169"/>
      <c r="D200" s="169"/>
      <c r="E200" s="169"/>
      <c r="F200" s="169"/>
      <c r="G200" s="169"/>
      <c r="H200" s="169"/>
      <c r="I200" s="169"/>
      <c r="J200" s="169"/>
      <c r="K200" s="169"/>
      <c r="L200" s="169"/>
      <c r="M200" s="169"/>
      <c r="N200" s="169"/>
      <c r="O200" s="169"/>
      <c r="P200" s="169"/>
      <c r="Q200" s="169"/>
      <c r="R200" s="169"/>
      <c r="S200" s="169"/>
      <c r="T200" s="169"/>
      <c r="U200" s="169"/>
      <c r="V200" s="169"/>
      <c r="W200" s="169"/>
      <c r="X200" s="169"/>
      <c r="Y200" s="169"/>
      <c r="Z200" s="169"/>
    </row>
    <row r="201" spans="1:26" ht="15">
      <c r="A201" s="169"/>
      <c r="B201" s="169"/>
      <c r="C201" s="169"/>
      <c r="D201" s="169"/>
      <c r="E201" s="169"/>
      <c r="F201" s="169"/>
      <c r="G201" s="169"/>
      <c r="H201" s="169"/>
      <c r="I201" s="169"/>
      <c r="J201" s="169"/>
      <c r="K201" s="169"/>
      <c r="L201" s="169"/>
      <c r="M201" s="169"/>
      <c r="N201" s="169"/>
      <c r="O201" s="169"/>
      <c r="P201" s="169"/>
      <c r="Q201" s="169"/>
      <c r="R201" s="169"/>
      <c r="S201" s="169"/>
      <c r="T201" s="169"/>
      <c r="U201" s="169"/>
      <c r="V201" s="169"/>
      <c r="W201" s="169"/>
      <c r="X201" s="169"/>
      <c r="Y201" s="169"/>
      <c r="Z201" s="169"/>
    </row>
    <row r="202" spans="1:26" ht="15">
      <c r="A202" s="169"/>
      <c r="B202" s="169"/>
      <c r="C202" s="169"/>
      <c r="D202" s="169"/>
      <c r="E202" s="169"/>
      <c r="F202" s="169"/>
      <c r="G202" s="169"/>
      <c r="H202" s="169"/>
      <c r="I202" s="169"/>
      <c r="J202" s="169"/>
      <c r="K202" s="169"/>
      <c r="L202" s="169"/>
      <c r="M202" s="169"/>
      <c r="N202" s="169"/>
      <c r="O202" s="169"/>
      <c r="P202" s="169"/>
      <c r="Q202" s="169"/>
      <c r="R202" s="169"/>
      <c r="S202" s="169"/>
      <c r="T202" s="169"/>
      <c r="U202" s="169"/>
      <c r="V202" s="169"/>
      <c r="W202" s="169"/>
      <c r="X202" s="169"/>
      <c r="Y202" s="169"/>
      <c r="Z202" s="169"/>
    </row>
    <row r="203" spans="1:26" ht="15">
      <c r="A203" s="169"/>
      <c r="B203" s="169"/>
      <c r="C203" s="169"/>
      <c r="D203" s="169"/>
      <c r="E203" s="169"/>
      <c r="F203" s="169"/>
      <c r="G203" s="169"/>
      <c r="H203" s="169"/>
      <c r="I203" s="169"/>
      <c r="J203" s="169"/>
      <c r="K203" s="169"/>
      <c r="L203" s="169"/>
      <c r="M203" s="169"/>
      <c r="N203" s="169"/>
      <c r="O203" s="169"/>
      <c r="P203" s="169"/>
      <c r="Q203" s="169"/>
      <c r="R203" s="169"/>
      <c r="S203" s="169"/>
      <c r="T203" s="169"/>
      <c r="U203" s="169"/>
      <c r="V203" s="169"/>
      <c r="W203" s="169"/>
      <c r="X203" s="169"/>
      <c r="Y203" s="169"/>
      <c r="Z203" s="169"/>
    </row>
    <row r="204" spans="1:26" ht="15">
      <c r="A204" s="169"/>
      <c r="B204" s="169"/>
      <c r="C204" s="169"/>
      <c r="D204" s="169"/>
      <c r="E204" s="169"/>
      <c r="F204" s="169"/>
      <c r="G204" s="169"/>
      <c r="H204" s="169"/>
      <c r="I204" s="169"/>
      <c r="J204" s="169"/>
      <c r="K204" s="169"/>
      <c r="L204" s="169"/>
      <c r="M204" s="169"/>
      <c r="N204" s="169"/>
      <c r="O204" s="169"/>
      <c r="P204" s="169"/>
      <c r="Q204" s="169"/>
      <c r="R204" s="169"/>
      <c r="S204" s="169"/>
      <c r="T204" s="169"/>
      <c r="U204" s="169"/>
      <c r="V204" s="169"/>
      <c r="W204" s="169"/>
      <c r="X204" s="169"/>
      <c r="Y204" s="169"/>
      <c r="Z204" s="169"/>
    </row>
    <row r="205" spans="1:26" ht="15">
      <c r="A205" s="169"/>
      <c r="B205" s="169"/>
      <c r="C205" s="169"/>
      <c r="D205" s="169"/>
      <c r="E205" s="169"/>
      <c r="F205" s="169"/>
      <c r="G205" s="169"/>
      <c r="H205" s="169"/>
      <c r="I205" s="169"/>
      <c r="J205" s="169"/>
      <c r="K205" s="169"/>
      <c r="L205" s="169"/>
      <c r="M205" s="169"/>
      <c r="N205" s="169"/>
      <c r="O205" s="169"/>
      <c r="P205" s="169"/>
      <c r="Q205" s="169"/>
      <c r="R205" s="169"/>
      <c r="S205" s="169"/>
      <c r="T205" s="169"/>
      <c r="U205" s="169"/>
      <c r="V205" s="169"/>
      <c r="W205" s="169"/>
      <c r="X205" s="169"/>
      <c r="Y205" s="169"/>
      <c r="Z205" s="169"/>
    </row>
    <row r="206" spans="1:26" ht="15">
      <c r="A206" s="169"/>
      <c r="B206" s="169"/>
      <c r="C206" s="169"/>
      <c r="D206" s="169"/>
      <c r="E206" s="169"/>
      <c r="F206" s="169"/>
      <c r="G206" s="169"/>
      <c r="H206" s="169"/>
      <c r="I206" s="169"/>
      <c r="J206" s="169"/>
      <c r="K206" s="169"/>
      <c r="L206" s="169"/>
      <c r="M206" s="169"/>
      <c r="N206" s="169"/>
      <c r="O206" s="169"/>
      <c r="P206" s="169"/>
      <c r="Q206" s="169"/>
      <c r="R206" s="169"/>
      <c r="S206" s="169"/>
      <c r="T206" s="169"/>
      <c r="U206" s="169"/>
      <c r="V206" s="169"/>
      <c r="W206" s="169"/>
      <c r="X206" s="169"/>
      <c r="Y206" s="169"/>
      <c r="Z206" s="169"/>
    </row>
    <row r="207" spans="1:26" ht="15">
      <c r="A207" s="169"/>
      <c r="B207" s="169"/>
      <c r="C207" s="169"/>
      <c r="D207" s="169"/>
      <c r="E207" s="169"/>
      <c r="F207" s="169"/>
      <c r="G207" s="169"/>
      <c r="H207" s="169"/>
      <c r="I207" s="169"/>
      <c r="J207" s="169"/>
      <c r="K207" s="169"/>
      <c r="L207" s="169"/>
      <c r="M207" s="169"/>
      <c r="N207" s="169"/>
      <c r="O207" s="169"/>
      <c r="P207" s="169"/>
      <c r="Q207" s="169"/>
      <c r="R207" s="169"/>
      <c r="S207" s="169"/>
      <c r="T207" s="169"/>
      <c r="U207" s="169"/>
      <c r="V207" s="169"/>
      <c r="W207" s="169"/>
      <c r="X207" s="169"/>
      <c r="Y207" s="169"/>
      <c r="Z207" s="169"/>
    </row>
    <row r="208" spans="1:26" ht="15">
      <c r="A208" s="169"/>
      <c r="B208" s="169"/>
      <c r="C208" s="169"/>
      <c r="D208" s="169"/>
      <c r="E208" s="169"/>
      <c r="F208" s="169"/>
      <c r="G208" s="169"/>
      <c r="H208" s="169"/>
      <c r="I208" s="169"/>
      <c r="J208" s="169"/>
      <c r="K208" s="169"/>
      <c r="L208" s="169"/>
      <c r="M208" s="169"/>
      <c r="N208" s="169"/>
      <c r="O208" s="169"/>
      <c r="P208" s="169"/>
      <c r="Q208" s="169"/>
      <c r="R208" s="169"/>
      <c r="S208" s="169"/>
      <c r="T208" s="169"/>
      <c r="U208" s="169"/>
      <c r="V208" s="169"/>
      <c r="W208" s="169"/>
      <c r="X208" s="169"/>
      <c r="Y208" s="169"/>
      <c r="Z208" s="169"/>
    </row>
    <row r="209" spans="1:26" ht="15">
      <c r="A209" s="169"/>
      <c r="B209" s="169"/>
      <c r="C209" s="169"/>
      <c r="D209" s="169"/>
      <c r="E209" s="169"/>
      <c r="F209" s="169"/>
      <c r="G209" s="169"/>
      <c r="H209" s="169"/>
      <c r="I209" s="169"/>
      <c r="J209" s="169"/>
      <c r="K209" s="169"/>
      <c r="L209" s="169"/>
      <c r="M209" s="169"/>
      <c r="N209" s="169"/>
      <c r="O209" s="169"/>
      <c r="P209" s="169"/>
      <c r="Q209" s="169"/>
      <c r="R209" s="169"/>
      <c r="S209" s="169"/>
      <c r="T209" s="169"/>
      <c r="U209" s="169"/>
      <c r="V209" s="169"/>
      <c r="W209" s="169"/>
      <c r="X209" s="169"/>
      <c r="Y209" s="169"/>
      <c r="Z209" s="169"/>
    </row>
    <row r="210" spans="1:26" ht="15">
      <c r="A210" s="169"/>
      <c r="B210" s="169"/>
      <c r="C210" s="169"/>
      <c r="D210" s="169"/>
      <c r="E210" s="169"/>
      <c r="F210" s="169"/>
      <c r="G210" s="169"/>
      <c r="H210" s="169"/>
      <c r="I210" s="169"/>
      <c r="J210" s="169"/>
      <c r="K210" s="169"/>
      <c r="L210" s="169"/>
      <c r="M210" s="169"/>
      <c r="N210" s="169"/>
      <c r="O210" s="169"/>
      <c r="P210" s="169"/>
      <c r="Q210" s="169"/>
      <c r="R210" s="169"/>
      <c r="S210" s="169"/>
      <c r="T210" s="169"/>
      <c r="U210" s="169"/>
      <c r="V210" s="169"/>
      <c r="W210" s="169"/>
      <c r="X210" s="169"/>
      <c r="Y210" s="169"/>
      <c r="Z210" s="169"/>
    </row>
    <row r="211" spans="1:26" ht="15">
      <c r="A211" s="169"/>
      <c r="B211" s="169"/>
      <c r="C211" s="169"/>
      <c r="D211" s="169"/>
      <c r="E211" s="169"/>
      <c r="F211" s="169"/>
      <c r="G211" s="169"/>
      <c r="H211" s="169"/>
      <c r="I211" s="169"/>
      <c r="J211" s="169"/>
      <c r="K211" s="169"/>
      <c r="L211" s="169"/>
      <c r="M211" s="169"/>
      <c r="N211" s="169"/>
      <c r="O211" s="169"/>
      <c r="P211" s="169"/>
      <c r="Q211" s="169"/>
      <c r="R211" s="169"/>
      <c r="S211" s="169"/>
      <c r="T211" s="169"/>
      <c r="U211" s="169"/>
      <c r="V211" s="169"/>
      <c r="W211" s="169"/>
      <c r="X211" s="169"/>
      <c r="Y211" s="169"/>
      <c r="Z211" s="169"/>
    </row>
    <row r="212" spans="1:26" ht="15">
      <c r="A212" s="169"/>
      <c r="B212" s="169"/>
      <c r="C212" s="169"/>
      <c r="D212" s="169"/>
      <c r="E212" s="169"/>
      <c r="F212" s="169"/>
      <c r="G212" s="169"/>
      <c r="H212" s="169"/>
      <c r="I212" s="169"/>
      <c r="J212" s="169"/>
      <c r="K212" s="169"/>
      <c r="L212" s="169"/>
      <c r="M212" s="169"/>
      <c r="N212" s="169"/>
      <c r="O212" s="169"/>
      <c r="P212" s="169"/>
      <c r="Q212" s="169"/>
      <c r="R212" s="169"/>
      <c r="S212" s="169"/>
      <c r="T212" s="169"/>
      <c r="U212" s="169"/>
      <c r="V212" s="169"/>
      <c r="W212" s="169"/>
      <c r="X212" s="169"/>
      <c r="Y212" s="169"/>
      <c r="Z212" s="169"/>
    </row>
    <row r="213" spans="1:26" ht="15">
      <c r="A213" s="169"/>
      <c r="B213" s="169"/>
      <c r="C213" s="169"/>
      <c r="D213" s="169"/>
      <c r="E213" s="169"/>
      <c r="F213" s="169"/>
      <c r="G213" s="169"/>
      <c r="H213" s="169"/>
      <c r="I213" s="169"/>
      <c r="J213" s="169"/>
      <c r="K213" s="169"/>
      <c r="L213" s="169"/>
      <c r="M213" s="169"/>
      <c r="N213" s="169"/>
      <c r="O213" s="169"/>
      <c r="P213" s="169"/>
      <c r="Q213" s="169"/>
      <c r="R213" s="169"/>
      <c r="S213" s="169"/>
      <c r="T213" s="169"/>
      <c r="U213" s="169"/>
      <c r="V213" s="169"/>
      <c r="W213" s="169"/>
      <c r="X213" s="169"/>
      <c r="Y213" s="169"/>
      <c r="Z213" s="169"/>
    </row>
    <row r="214" spans="1:26" ht="15">
      <c r="A214" s="169"/>
      <c r="B214" s="169"/>
      <c r="C214" s="169"/>
      <c r="D214" s="169"/>
      <c r="E214" s="169"/>
      <c r="F214" s="169"/>
      <c r="G214" s="169"/>
      <c r="H214" s="169"/>
      <c r="I214" s="169"/>
      <c r="J214" s="169"/>
      <c r="K214" s="169"/>
      <c r="L214" s="169"/>
      <c r="M214" s="169"/>
      <c r="N214" s="169"/>
      <c r="O214" s="169"/>
      <c r="P214" s="169"/>
      <c r="Q214" s="169"/>
      <c r="R214" s="169"/>
      <c r="S214" s="169"/>
      <c r="T214" s="169"/>
      <c r="U214" s="169"/>
      <c r="V214" s="169"/>
      <c r="W214" s="169"/>
      <c r="X214" s="169"/>
      <c r="Y214" s="169"/>
      <c r="Z214" s="169"/>
    </row>
    <row r="215" spans="1:26" ht="15">
      <c r="A215" s="169"/>
      <c r="B215" s="169"/>
      <c r="C215" s="169"/>
      <c r="D215" s="169"/>
      <c r="E215" s="169"/>
      <c r="F215" s="169"/>
      <c r="G215" s="169"/>
      <c r="H215" s="169"/>
      <c r="I215" s="169"/>
      <c r="J215" s="169"/>
      <c r="K215" s="169"/>
      <c r="L215" s="169"/>
      <c r="M215" s="169"/>
      <c r="N215" s="169"/>
      <c r="O215" s="169"/>
      <c r="P215" s="169"/>
      <c r="Q215" s="169"/>
      <c r="R215" s="169"/>
      <c r="S215" s="169"/>
      <c r="T215" s="169"/>
      <c r="U215" s="169"/>
      <c r="V215" s="169"/>
      <c r="W215" s="169"/>
      <c r="X215" s="169"/>
      <c r="Y215" s="169"/>
      <c r="Z215" s="169"/>
    </row>
    <row r="216" spans="1:26" ht="15">
      <c r="A216" s="169"/>
      <c r="B216" s="169"/>
      <c r="C216" s="169"/>
      <c r="D216" s="169"/>
      <c r="E216" s="169"/>
      <c r="F216" s="169"/>
      <c r="G216" s="169"/>
      <c r="H216" s="169"/>
      <c r="I216" s="169"/>
      <c r="J216" s="169"/>
      <c r="K216" s="169"/>
      <c r="L216" s="169"/>
      <c r="M216" s="169"/>
      <c r="N216" s="169"/>
      <c r="O216" s="169"/>
      <c r="P216" s="169"/>
      <c r="Q216" s="169"/>
      <c r="R216" s="169"/>
      <c r="S216" s="169"/>
      <c r="T216" s="169"/>
      <c r="U216" s="169"/>
      <c r="V216" s="169"/>
      <c r="W216" s="169"/>
      <c r="X216" s="169"/>
      <c r="Y216" s="169"/>
      <c r="Z216" s="169"/>
    </row>
    <row r="217" spans="1:26" ht="15">
      <c r="A217" s="169"/>
      <c r="B217" s="169"/>
      <c r="C217" s="169"/>
      <c r="D217" s="169"/>
      <c r="E217" s="169"/>
      <c r="F217" s="169"/>
      <c r="G217" s="169"/>
      <c r="H217" s="169"/>
      <c r="I217" s="169"/>
      <c r="J217" s="169"/>
      <c r="K217" s="169"/>
      <c r="L217" s="169"/>
      <c r="M217" s="169"/>
      <c r="N217" s="169"/>
      <c r="O217" s="169"/>
      <c r="P217" s="169"/>
      <c r="Q217" s="169"/>
      <c r="R217" s="169"/>
      <c r="S217" s="169"/>
      <c r="T217" s="169"/>
      <c r="U217" s="169"/>
      <c r="V217" s="169"/>
      <c r="W217" s="169"/>
      <c r="X217" s="169"/>
      <c r="Y217" s="169"/>
      <c r="Z217" s="169"/>
    </row>
    <row r="218" spans="1:26" ht="15">
      <c r="A218" s="169"/>
      <c r="B218" s="169"/>
      <c r="C218" s="169"/>
      <c r="D218" s="169"/>
      <c r="E218" s="169"/>
      <c r="F218" s="169"/>
      <c r="G218" s="169"/>
      <c r="H218" s="169"/>
      <c r="I218" s="169"/>
      <c r="J218" s="169"/>
      <c r="K218" s="169"/>
      <c r="L218" s="169"/>
      <c r="M218" s="169"/>
      <c r="N218" s="169"/>
      <c r="O218" s="169"/>
      <c r="P218" s="169"/>
      <c r="Q218" s="169"/>
      <c r="R218" s="169"/>
      <c r="S218" s="169"/>
      <c r="T218" s="169"/>
      <c r="U218" s="169"/>
      <c r="V218" s="169"/>
      <c r="W218" s="169"/>
      <c r="X218" s="169"/>
      <c r="Y218" s="169"/>
      <c r="Z218" s="169"/>
    </row>
    <row r="219" spans="1:26" ht="15">
      <c r="A219" s="169"/>
      <c r="B219" s="169"/>
      <c r="C219" s="169"/>
      <c r="D219" s="169"/>
      <c r="E219" s="169"/>
      <c r="F219" s="169"/>
      <c r="G219" s="169"/>
      <c r="H219" s="169"/>
      <c r="I219" s="169"/>
      <c r="J219" s="169"/>
      <c r="K219" s="169"/>
      <c r="L219" s="169"/>
      <c r="M219" s="169"/>
      <c r="N219" s="169"/>
      <c r="O219" s="169"/>
      <c r="P219" s="169"/>
      <c r="Q219" s="169"/>
      <c r="R219" s="169"/>
      <c r="S219" s="169"/>
      <c r="T219" s="169"/>
      <c r="U219" s="169"/>
      <c r="V219" s="169"/>
      <c r="W219" s="169"/>
      <c r="X219" s="169"/>
      <c r="Y219" s="169"/>
      <c r="Z219" s="169"/>
    </row>
    <row r="220" spans="1:26" ht="15">
      <c r="A220" s="169"/>
      <c r="B220" s="169"/>
      <c r="C220" s="169"/>
      <c r="D220" s="169"/>
      <c r="E220" s="169"/>
      <c r="F220" s="169"/>
      <c r="G220" s="169"/>
      <c r="H220" s="169"/>
      <c r="I220" s="169"/>
      <c r="J220" s="169"/>
      <c r="K220" s="169"/>
      <c r="L220" s="169"/>
      <c r="M220" s="169"/>
      <c r="N220" s="169"/>
      <c r="O220" s="169"/>
      <c r="P220" s="169"/>
      <c r="Q220" s="169"/>
      <c r="R220" s="169"/>
      <c r="S220" s="169"/>
      <c r="T220" s="169"/>
      <c r="U220" s="169"/>
      <c r="V220" s="169"/>
      <c r="W220" s="169"/>
      <c r="X220" s="169"/>
      <c r="Y220" s="169"/>
      <c r="Z220" s="169"/>
    </row>
    <row r="221" spans="1:26" ht="15">
      <c r="A221" s="169"/>
      <c r="B221" s="169"/>
      <c r="C221" s="169"/>
      <c r="D221" s="169"/>
      <c r="E221" s="169"/>
      <c r="F221" s="169"/>
      <c r="G221" s="169"/>
      <c r="H221" s="169"/>
      <c r="I221" s="169"/>
      <c r="J221" s="169"/>
      <c r="K221" s="169"/>
      <c r="L221" s="169"/>
      <c r="M221" s="169"/>
      <c r="N221" s="169"/>
      <c r="O221" s="169"/>
      <c r="P221" s="169"/>
      <c r="Q221" s="169"/>
      <c r="R221" s="169"/>
      <c r="S221" s="169"/>
      <c r="T221" s="169"/>
      <c r="U221" s="169"/>
      <c r="V221" s="169"/>
      <c r="W221" s="169"/>
      <c r="X221" s="169"/>
      <c r="Y221" s="169"/>
      <c r="Z221" s="169"/>
    </row>
    <row r="222" spans="1:26" ht="15">
      <c r="A222" s="169"/>
      <c r="B222" s="169"/>
      <c r="C222" s="169"/>
      <c r="D222" s="169"/>
      <c r="E222" s="169"/>
      <c r="F222" s="169"/>
      <c r="G222" s="169"/>
      <c r="H222" s="169"/>
      <c r="I222" s="169"/>
      <c r="J222" s="169"/>
      <c r="K222" s="169"/>
      <c r="L222" s="169"/>
      <c r="M222" s="169"/>
      <c r="N222" s="169"/>
      <c r="O222" s="169"/>
      <c r="P222" s="169"/>
      <c r="Q222" s="169"/>
      <c r="R222" s="169"/>
      <c r="S222" s="169"/>
      <c r="T222" s="169"/>
      <c r="U222" s="169"/>
      <c r="V222" s="169"/>
      <c r="W222" s="169"/>
      <c r="X222" s="169"/>
      <c r="Y222" s="169"/>
      <c r="Z222" s="169"/>
    </row>
    <row r="223" spans="1:26" ht="15">
      <c r="A223" s="169"/>
      <c r="B223" s="169"/>
      <c r="C223" s="169"/>
      <c r="D223" s="169"/>
      <c r="E223" s="169"/>
      <c r="F223" s="169"/>
      <c r="G223" s="169"/>
      <c r="H223" s="169"/>
      <c r="I223" s="169"/>
      <c r="J223" s="169"/>
      <c r="K223" s="169"/>
      <c r="L223" s="169"/>
      <c r="M223" s="169"/>
      <c r="N223" s="169"/>
      <c r="O223" s="169"/>
      <c r="P223" s="169"/>
      <c r="Q223" s="169"/>
      <c r="R223" s="169"/>
      <c r="S223" s="169"/>
      <c r="T223" s="169"/>
      <c r="U223" s="169"/>
      <c r="V223" s="169"/>
      <c r="W223" s="169"/>
      <c r="X223" s="169"/>
      <c r="Y223" s="169"/>
      <c r="Z223" s="169"/>
    </row>
    <row r="224" spans="1:26" ht="15">
      <c r="A224" s="169"/>
      <c r="B224" s="169"/>
      <c r="C224" s="169"/>
      <c r="D224" s="169"/>
      <c r="E224" s="169"/>
      <c r="F224" s="169"/>
      <c r="G224" s="169"/>
      <c r="H224" s="169"/>
      <c r="I224" s="169"/>
      <c r="J224" s="169"/>
      <c r="K224" s="169"/>
      <c r="L224" s="169"/>
      <c r="M224" s="169"/>
      <c r="N224" s="169"/>
      <c r="O224" s="169"/>
      <c r="P224" s="169"/>
      <c r="Q224" s="169"/>
      <c r="R224" s="169"/>
      <c r="S224" s="169"/>
      <c r="T224" s="169"/>
      <c r="U224" s="169"/>
      <c r="V224" s="169"/>
      <c r="W224" s="169"/>
      <c r="X224" s="169"/>
      <c r="Y224" s="169"/>
      <c r="Z224" s="169"/>
    </row>
    <row r="225" spans="1:26" ht="15">
      <c r="A225" s="169"/>
      <c r="B225" s="169"/>
      <c r="C225" s="169"/>
      <c r="D225" s="169"/>
      <c r="E225" s="169"/>
      <c r="F225" s="169"/>
      <c r="G225" s="169"/>
      <c r="H225" s="169"/>
      <c r="I225" s="169"/>
      <c r="J225" s="169"/>
      <c r="K225" s="169"/>
      <c r="L225" s="169"/>
      <c r="M225" s="169"/>
      <c r="N225" s="169"/>
      <c r="O225" s="169"/>
      <c r="P225" s="169"/>
      <c r="Q225" s="169"/>
      <c r="R225" s="169"/>
      <c r="S225" s="169"/>
      <c r="T225" s="169"/>
      <c r="U225" s="169"/>
      <c r="V225" s="169"/>
      <c r="W225" s="169"/>
      <c r="X225" s="169"/>
      <c r="Y225" s="169"/>
      <c r="Z225" s="169"/>
    </row>
    <row r="226" spans="1:26" ht="15">
      <c r="A226" s="169"/>
      <c r="B226" s="169"/>
      <c r="C226" s="169"/>
      <c r="D226" s="169"/>
      <c r="E226" s="169"/>
      <c r="F226" s="169"/>
      <c r="G226" s="169"/>
      <c r="H226" s="169"/>
      <c r="I226" s="169"/>
      <c r="J226" s="169"/>
      <c r="K226" s="169"/>
      <c r="L226" s="169"/>
      <c r="M226" s="169"/>
      <c r="N226" s="169"/>
      <c r="O226" s="169"/>
      <c r="P226" s="169"/>
      <c r="Q226" s="169"/>
      <c r="R226" s="169"/>
      <c r="S226" s="169"/>
      <c r="T226" s="169"/>
      <c r="U226" s="169"/>
      <c r="V226" s="169"/>
      <c r="W226" s="169"/>
      <c r="X226" s="169"/>
      <c r="Y226" s="169"/>
      <c r="Z226" s="169"/>
    </row>
    <row r="227" spans="1:26" ht="15">
      <c r="A227" s="169"/>
      <c r="B227" s="169"/>
      <c r="C227" s="169"/>
      <c r="D227" s="169"/>
      <c r="E227" s="169"/>
      <c r="F227" s="169"/>
      <c r="G227" s="169"/>
      <c r="H227" s="169"/>
      <c r="I227" s="169"/>
      <c r="J227" s="169"/>
      <c r="K227" s="169"/>
      <c r="L227" s="169"/>
      <c r="M227" s="169"/>
      <c r="N227" s="169"/>
      <c r="O227" s="169"/>
      <c r="P227" s="169"/>
      <c r="Q227" s="169"/>
      <c r="R227" s="169"/>
      <c r="S227" s="169"/>
      <c r="T227" s="169"/>
      <c r="U227" s="169"/>
      <c r="V227" s="169"/>
      <c r="W227" s="169"/>
      <c r="X227" s="169"/>
      <c r="Y227" s="169"/>
      <c r="Z227" s="169"/>
    </row>
    <row r="228" spans="1:26" ht="15">
      <c r="A228" s="169"/>
      <c r="B228" s="169"/>
      <c r="C228" s="169"/>
      <c r="D228" s="169"/>
      <c r="E228" s="169"/>
      <c r="F228" s="169"/>
      <c r="G228" s="169"/>
      <c r="H228" s="169"/>
      <c r="I228" s="169"/>
      <c r="J228" s="169"/>
      <c r="K228" s="169"/>
      <c r="L228" s="169"/>
      <c r="M228" s="169"/>
      <c r="N228" s="169"/>
      <c r="O228" s="169"/>
      <c r="P228" s="169"/>
      <c r="Q228" s="169"/>
      <c r="R228" s="169"/>
      <c r="S228" s="169"/>
      <c r="T228" s="169"/>
      <c r="U228" s="169"/>
      <c r="V228" s="169"/>
      <c r="W228" s="169"/>
      <c r="X228" s="169"/>
      <c r="Y228" s="169"/>
      <c r="Z228" s="169"/>
    </row>
    <row r="229" spans="1:26" ht="15">
      <c r="A229" s="169"/>
      <c r="B229" s="169"/>
      <c r="C229" s="169"/>
      <c r="D229" s="169"/>
      <c r="E229" s="169"/>
      <c r="F229" s="169"/>
      <c r="G229" s="169"/>
      <c r="H229" s="169"/>
      <c r="I229" s="169"/>
      <c r="J229" s="169"/>
      <c r="K229" s="169"/>
      <c r="L229" s="169"/>
      <c r="M229" s="169"/>
      <c r="N229" s="169"/>
      <c r="O229" s="169"/>
      <c r="P229" s="169"/>
      <c r="Q229" s="169"/>
      <c r="R229" s="169"/>
      <c r="S229" s="169"/>
      <c r="T229" s="169"/>
      <c r="U229" s="169"/>
      <c r="V229" s="169"/>
      <c r="W229" s="169"/>
      <c r="X229" s="169"/>
      <c r="Y229" s="169"/>
      <c r="Z229" s="169"/>
    </row>
    <row r="230" spans="1:26" ht="15">
      <c r="A230" s="169"/>
      <c r="B230" s="169"/>
      <c r="C230" s="169"/>
      <c r="D230" s="169"/>
      <c r="E230" s="169"/>
      <c r="F230" s="169"/>
      <c r="G230" s="169"/>
      <c r="H230" s="169"/>
      <c r="I230" s="169"/>
      <c r="J230" s="169"/>
      <c r="K230" s="169"/>
      <c r="L230" s="169"/>
      <c r="M230" s="169"/>
      <c r="N230" s="169"/>
      <c r="O230" s="169"/>
      <c r="P230" s="169"/>
      <c r="Q230" s="169"/>
      <c r="R230" s="169"/>
      <c r="S230" s="169"/>
      <c r="T230" s="169"/>
      <c r="U230" s="169"/>
      <c r="V230" s="169"/>
      <c r="W230" s="169"/>
      <c r="X230" s="169"/>
      <c r="Y230" s="169"/>
      <c r="Z230" s="169"/>
    </row>
    <row r="231" spans="1:26" ht="15">
      <c r="A231" s="169"/>
      <c r="B231" s="169"/>
      <c r="C231" s="169"/>
      <c r="D231" s="169"/>
      <c r="E231" s="169"/>
      <c r="F231" s="169"/>
      <c r="G231" s="169"/>
      <c r="H231" s="169"/>
      <c r="I231" s="169"/>
      <c r="J231" s="169"/>
      <c r="K231" s="169"/>
      <c r="L231" s="169"/>
      <c r="M231" s="169"/>
      <c r="N231" s="169"/>
      <c r="O231" s="169"/>
      <c r="P231" s="169"/>
      <c r="Q231" s="169"/>
      <c r="R231" s="169"/>
      <c r="S231" s="169"/>
      <c r="T231" s="169"/>
      <c r="U231" s="169"/>
      <c r="V231" s="169"/>
      <c r="W231" s="169"/>
      <c r="X231" s="169"/>
      <c r="Y231" s="169"/>
      <c r="Z231" s="169"/>
    </row>
    <row r="232" spans="1:26" ht="15">
      <c r="A232" s="169"/>
      <c r="B232" s="169"/>
      <c r="C232" s="169"/>
      <c r="D232" s="169"/>
      <c r="E232" s="169"/>
      <c r="F232" s="169"/>
      <c r="G232" s="169"/>
      <c r="H232" s="169"/>
      <c r="I232" s="169"/>
      <c r="J232" s="169"/>
      <c r="K232" s="169"/>
      <c r="L232" s="169"/>
      <c r="M232" s="169"/>
      <c r="N232" s="169"/>
      <c r="O232" s="169"/>
      <c r="P232" s="169"/>
      <c r="Q232" s="169"/>
      <c r="R232" s="169"/>
      <c r="S232" s="169"/>
      <c r="T232" s="169"/>
      <c r="U232" s="169"/>
      <c r="V232" s="169"/>
      <c r="W232" s="169"/>
      <c r="X232" s="169"/>
      <c r="Y232" s="169"/>
      <c r="Z232" s="169"/>
    </row>
    <row r="233" spans="1:26" ht="15">
      <c r="A233" s="169"/>
      <c r="B233" s="169"/>
      <c r="C233" s="169"/>
      <c r="D233" s="169"/>
      <c r="E233" s="169"/>
      <c r="F233" s="169"/>
      <c r="G233" s="169"/>
      <c r="H233" s="169"/>
      <c r="I233" s="169"/>
      <c r="J233" s="169"/>
      <c r="K233" s="169"/>
      <c r="L233" s="169"/>
      <c r="M233" s="169"/>
      <c r="N233" s="169"/>
      <c r="O233" s="169"/>
      <c r="P233" s="169"/>
      <c r="Q233" s="169"/>
      <c r="R233" s="169"/>
      <c r="S233" s="169"/>
      <c r="T233" s="169"/>
      <c r="U233" s="169"/>
      <c r="V233" s="169"/>
      <c r="W233" s="169"/>
      <c r="X233" s="169"/>
      <c r="Y233" s="169"/>
      <c r="Z233" s="169"/>
    </row>
    <row r="234" spans="1:26" ht="15">
      <c r="A234" s="169"/>
      <c r="B234" s="169"/>
      <c r="C234" s="169"/>
      <c r="D234" s="169"/>
      <c r="E234" s="169"/>
      <c r="F234" s="169"/>
      <c r="G234" s="169"/>
      <c r="H234" s="169"/>
      <c r="I234" s="169"/>
      <c r="J234" s="169"/>
      <c r="K234" s="169"/>
      <c r="L234" s="169"/>
      <c r="M234" s="169"/>
      <c r="N234" s="169"/>
      <c r="O234" s="169"/>
      <c r="P234" s="169"/>
      <c r="Q234" s="169"/>
      <c r="R234" s="169"/>
      <c r="S234" s="169"/>
      <c r="T234" s="169"/>
      <c r="U234" s="169"/>
      <c r="V234" s="169"/>
      <c r="W234" s="169"/>
      <c r="X234" s="169"/>
      <c r="Y234" s="169"/>
      <c r="Z234" s="169"/>
    </row>
    <row r="235" spans="1:26" ht="15">
      <c r="A235" s="169"/>
      <c r="B235" s="169"/>
      <c r="C235" s="169"/>
      <c r="D235" s="169"/>
      <c r="E235" s="169"/>
      <c r="F235" s="169"/>
      <c r="G235" s="169"/>
      <c r="H235" s="169"/>
      <c r="I235" s="169"/>
      <c r="J235" s="169"/>
      <c r="K235" s="169"/>
      <c r="L235" s="169"/>
      <c r="M235" s="169"/>
      <c r="N235" s="169"/>
      <c r="O235" s="169"/>
      <c r="P235" s="169"/>
      <c r="Q235" s="169"/>
      <c r="R235" s="169"/>
      <c r="S235" s="169"/>
      <c r="T235" s="169"/>
      <c r="U235" s="169"/>
      <c r="V235" s="169"/>
      <c r="W235" s="169"/>
      <c r="X235" s="169"/>
      <c r="Y235" s="169"/>
      <c r="Z235" s="169"/>
    </row>
    <row r="236" spans="1:26" ht="15">
      <c r="A236" s="169"/>
      <c r="B236" s="169"/>
      <c r="C236" s="169"/>
      <c r="D236" s="169"/>
      <c r="E236" s="169"/>
      <c r="F236" s="169"/>
      <c r="G236" s="169"/>
      <c r="H236" s="169"/>
      <c r="I236" s="169"/>
      <c r="J236" s="169"/>
      <c r="K236" s="169"/>
      <c r="L236" s="169"/>
      <c r="M236" s="169"/>
      <c r="N236" s="169"/>
      <c r="O236" s="169"/>
      <c r="P236" s="169"/>
      <c r="Q236" s="169"/>
      <c r="R236" s="169"/>
      <c r="S236" s="169"/>
      <c r="T236" s="169"/>
      <c r="U236" s="169"/>
      <c r="V236" s="169"/>
      <c r="W236" s="169"/>
      <c r="X236" s="169"/>
      <c r="Y236" s="169"/>
      <c r="Z236" s="169"/>
    </row>
    <row r="237" spans="1:26" ht="15">
      <c r="A237" s="169"/>
      <c r="B237" s="169"/>
      <c r="C237" s="169"/>
      <c r="D237" s="169"/>
      <c r="E237" s="169"/>
      <c r="F237" s="169"/>
      <c r="G237" s="169"/>
      <c r="H237" s="169"/>
      <c r="I237" s="169"/>
      <c r="J237" s="169"/>
      <c r="K237" s="169"/>
      <c r="L237" s="169"/>
      <c r="M237" s="169"/>
      <c r="N237" s="169"/>
      <c r="O237" s="169"/>
      <c r="P237" s="169"/>
      <c r="Q237" s="169"/>
      <c r="R237" s="169"/>
      <c r="S237" s="169"/>
      <c r="T237" s="169"/>
      <c r="U237" s="169"/>
      <c r="V237" s="169"/>
      <c r="W237" s="169"/>
      <c r="X237" s="169"/>
      <c r="Y237" s="169"/>
      <c r="Z237" s="169"/>
    </row>
    <row r="238" spans="1:26" ht="15">
      <c r="A238" s="169"/>
      <c r="B238" s="169"/>
      <c r="C238" s="169"/>
      <c r="D238" s="169"/>
      <c r="E238" s="169"/>
      <c r="F238" s="169"/>
      <c r="G238" s="169"/>
      <c r="H238" s="169"/>
      <c r="I238" s="169"/>
      <c r="J238" s="169"/>
      <c r="K238" s="169"/>
      <c r="L238" s="169"/>
      <c r="M238" s="169"/>
      <c r="N238" s="169"/>
      <c r="O238" s="169"/>
      <c r="P238" s="169"/>
      <c r="Q238" s="169"/>
      <c r="R238" s="169"/>
      <c r="S238" s="169"/>
      <c r="T238" s="169"/>
      <c r="U238" s="169"/>
      <c r="V238" s="169"/>
      <c r="W238" s="169"/>
      <c r="X238" s="169"/>
      <c r="Y238" s="169"/>
      <c r="Z238" s="169"/>
    </row>
    <row r="239" spans="1:26" ht="15">
      <c r="A239" s="169"/>
      <c r="B239" s="169"/>
      <c r="C239" s="169"/>
      <c r="D239" s="169"/>
      <c r="E239" s="169"/>
      <c r="F239" s="169"/>
      <c r="G239" s="169"/>
      <c r="H239" s="169"/>
      <c r="I239" s="169"/>
      <c r="J239" s="169"/>
      <c r="K239" s="169"/>
      <c r="L239" s="169"/>
      <c r="M239" s="169"/>
      <c r="N239" s="169"/>
      <c r="O239" s="169"/>
      <c r="P239" s="169"/>
      <c r="Q239" s="169"/>
      <c r="R239" s="169"/>
      <c r="S239" s="169"/>
      <c r="T239" s="169"/>
      <c r="U239" s="169"/>
      <c r="V239" s="169"/>
      <c r="W239" s="169"/>
      <c r="X239" s="169"/>
      <c r="Y239" s="169"/>
      <c r="Z239" s="169"/>
    </row>
    <row r="240" spans="1:26" ht="15">
      <c r="A240" s="169"/>
      <c r="B240" s="169"/>
      <c r="C240" s="169"/>
      <c r="D240" s="169"/>
      <c r="E240" s="169"/>
      <c r="F240" s="169"/>
      <c r="G240" s="169"/>
      <c r="H240" s="169"/>
      <c r="I240" s="169"/>
      <c r="J240" s="169"/>
      <c r="K240" s="169"/>
      <c r="L240" s="169"/>
      <c r="M240" s="169"/>
      <c r="N240" s="169"/>
      <c r="O240" s="169"/>
      <c r="P240" s="169"/>
      <c r="Q240" s="169"/>
      <c r="R240" s="169"/>
      <c r="S240" s="169"/>
      <c r="T240" s="169"/>
      <c r="U240" s="169"/>
      <c r="V240" s="169"/>
      <c r="W240" s="169"/>
      <c r="X240" s="169"/>
      <c r="Y240" s="169"/>
      <c r="Z240" s="169"/>
    </row>
    <row r="241" spans="1:26" ht="15">
      <c r="A241" s="169"/>
      <c r="B241" s="169"/>
      <c r="C241" s="169"/>
      <c r="D241" s="169"/>
      <c r="E241" s="169"/>
      <c r="F241" s="169"/>
      <c r="G241" s="169"/>
      <c r="H241" s="169"/>
      <c r="I241" s="169"/>
      <c r="J241" s="169"/>
      <c r="K241" s="169"/>
      <c r="L241" s="169"/>
      <c r="M241" s="169"/>
      <c r="N241" s="169"/>
      <c r="O241" s="169"/>
      <c r="P241" s="169"/>
      <c r="Q241" s="169"/>
      <c r="R241" s="169"/>
      <c r="S241" s="169"/>
      <c r="T241" s="169"/>
      <c r="U241" s="169"/>
      <c r="V241" s="169"/>
      <c r="W241" s="169"/>
      <c r="X241" s="169"/>
      <c r="Y241" s="169"/>
      <c r="Z241" s="169"/>
    </row>
    <row r="242" spans="1:26" ht="15">
      <c r="A242" s="169"/>
      <c r="B242" s="169"/>
      <c r="C242" s="169"/>
      <c r="D242" s="169"/>
      <c r="E242" s="169"/>
      <c r="F242" s="169"/>
      <c r="G242" s="169"/>
      <c r="H242" s="169"/>
      <c r="I242" s="169"/>
      <c r="J242" s="169"/>
      <c r="K242" s="169"/>
      <c r="L242" s="169"/>
      <c r="M242" s="169"/>
      <c r="N242" s="169"/>
      <c r="O242" s="169"/>
      <c r="P242" s="169"/>
      <c r="Q242" s="169"/>
      <c r="R242" s="169"/>
      <c r="S242" s="169"/>
      <c r="T242" s="169"/>
      <c r="U242" s="169"/>
      <c r="V242" s="169"/>
      <c r="W242" s="169"/>
      <c r="X242" s="169"/>
      <c r="Y242" s="169"/>
      <c r="Z242" s="169"/>
    </row>
    <row r="243" spans="1:26" ht="15">
      <c r="A243" s="169"/>
      <c r="B243" s="169"/>
      <c r="C243" s="169"/>
      <c r="D243" s="169"/>
      <c r="E243" s="169"/>
      <c r="F243" s="169"/>
      <c r="G243" s="169"/>
      <c r="H243" s="169"/>
      <c r="I243" s="169"/>
      <c r="J243" s="169"/>
      <c r="K243" s="169"/>
      <c r="L243" s="169"/>
      <c r="M243" s="169"/>
      <c r="N243" s="169"/>
      <c r="O243" s="169"/>
      <c r="P243" s="169"/>
      <c r="Q243" s="169"/>
      <c r="R243" s="169"/>
      <c r="S243" s="169"/>
      <c r="T243" s="169"/>
      <c r="U243" s="169"/>
      <c r="V243" s="169"/>
      <c r="W243" s="169"/>
      <c r="X243" s="169"/>
      <c r="Y243" s="169"/>
      <c r="Z243" s="169"/>
    </row>
    <row r="244" spans="1:26" ht="15">
      <c r="A244" s="169"/>
      <c r="B244" s="169"/>
      <c r="C244" s="169"/>
      <c r="D244" s="169"/>
      <c r="E244" s="169"/>
      <c r="F244" s="169"/>
      <c r="G244" s="169"/>
      <c r="H244" s="169"/>
      <c r="I244" s="169"/>
      <c r="J244" s="169"/>
      <c r="K244" s="169"/>
      <c r="L244" s="169"/>
      <c r="M244" s="169"/>
      <c r="N244" s="169"/>
      <c r="O244" s="169"/>
      <c r="P244" s="169"/>
      <c r="Q244" s="169"/>
      <c r="R244" s="169"/>
      <c r="S244" s="169"/>
      <c r="T244" s="169"/>
      <c r="U244" s="169"/>
      <c r="V244" s="169"/>
      <c r="W244" s="169"/>
      <c r="X244" s="169"/>
      <c r="Y244" s="169"/>
      <c r="Z244" s="169"/>
    </row>
    <row r="245" spans="1:26" ht="15">
      <c r="A245" s="169"/>
      <c r="B245" s="169"/>
      <c r="C245" s="169"/>
      <c r="D245" s="169"/>
      <c r="E245" s="169"/>
      <c r="F245" s="169"/>
      <c r="G245" s="169"/>
      <c r="H245" s="169"/>
      <c r="I245" s="169"/>
      <c r="J245" s="169"/>
      <c r="K245" s="169"/>
      <c r="L245" s="169"/>
      <c r="M245" s="169"/>
      <c r="N245" s="169"/>
      <c r="O245" s="169"/>
      <c r="P245" s="169"/>
      <c r="Q245" s="169"/>
      <c r="R245" s="169"/>
      <c r="S245" s="169"/>
      <c r="T245" s="169"/>
      <c r="U245" s="169"/>
      <c r="V245" s="169"/>
      <c r="W245" s="169"/>
      <c r="X245" s="169"/>
      <c r="Y245" s="169"/>
      <c r="Z245" s="169"/>
    </row>
    <row r="246" spans="1:26" ht="15">
      <c r="A246" s="169"/>
      <c r="B246" s="169"/>
      <c r="C246" s="169"/>
      <c r="D246" s="169"/>
      <c r="E246" s="169"/>
      <c r="F246" s="169"/>
      <c r="G246" s="169"/>
      <c r="H246" s="169"/>
      <c r="I246" s="169"/>
      <c r="J246" s="169"/>
      <c r="K246" s="169"/>
      <c r="L246" s="169"/>
      <c r="M246" s="169"/>
      <c r="N246" s="169"/>
      <c r="O246" s="169"/>
      <c r="P246" s="169"/>
      <c r="Q246" s="169"/>
      <c r="R246" s="169"/>
      <c r="S246" s="169"/>
      <c r="T246" s="169"/>
      <c r="U246" s="169"/>
      <c r="V246" s="169"/>
      <c r="W246" s="169"/>
      <c r="X246" s="169"/>
      <c r="Y246" s="169"/>
      <c r="Z246" s="169"/>
    </row>
    <row r="247" spans="1:26" ht="15">
      <c r="A247" s="169"/>
      <c r="B247" s="169"/>
      <c r="C247" s="169"/>
      <c r="D247" s="169"/>
      <c r="E247" s="169"/>
      <c r="F247" s="169"/>
      <c r="G247" s="169"/>
      <c r="H247" s="169"/>
      <c r="I247" s="169"/>
      <c r="J247" s="169"/>
      <c r="K247" s="169"/>
      <c r="L247" s="169"/>
      <c r="M247" s="169"/>
      <c r="N247" s="169"/>
      <c r="O247" s="169"/>
      <c r="P247" s="169"/>
      <c r="Q247" s="169"/>
      <c r="R247" s="169"/>
      <c r="S247" s="169"/>
      <c r="T247" s="169"/>
      <c r="U247" s="169"/>
      <c r="V247" s="169"/>
      <c r="W247" s="169"/>
      <c r="X247" s="169"/>
      <c r="Y247" s="169"/>
      <c r="Z247" s="169"/>
    </row>
    <row r="248" spans="1:26" ht="15">
      <c r="A248" s="169"/>
      <c r="B248" s="169"/>
      <c r="C248" s="169"/>
      <c r="D248" s="169"/>
      <c r="E248" s="169"/>
      <c r="F248" s="169"/>
      <c r="G248" s="169"/>
      <c r="H248" s="169"/>
      <c r="I248" s="169"/>
      <c r="J248" s="169"/>
      <c r="K248" s="169"/>
      <c r="L248" s="169"/>
      <c r="M248" s="169"/>
      <c r="N248" s="169"/>
      <c r="O248" s="169"/>
      <c r="P248" s="169"/>
      <c r="Q248" s="169"/>
      <c r="R248" s="169"/>
      <c r="S248" s="169"/>
      <c r="T248" s="169"/>
      <c r="U248" s="169"/>
      <c r="V248" s="169"/>
      <c r="W248" s="169"/>
      <c r="X248" s="169"/>
      <c r="Y248" s="169"/>
      <c r="Z248" s="169"/>
    </row>
    <row r="249" spans="1:26" ht="15">
      <c r="A249" s="169"/>
      <c r="B249" s="169"/>
      <c r="C249" s="169"/>
      <c r="D249" s="169"/>
      <c r="E249" s="169"/>
      <c r="F249" s="169"/>
      <c r="G249" s="169"/>
      <c r="H249" s="169"/>
      <c r="I249" s="169"/>
      <c r="J249" s="169"/>
      <c r="K249" s="169"/>
      <c r="L249" s="169"/>
      <c r="M249" s="169"/>
      <c r="N249" s="169"/>
      <c r="O249" s="169"/>
      <c r="P249" s="169"/>
      <c r="Q249" s="169"/>
      <c r="R249" s="169"/>
      <c r="S249" s="169"/>
      <c r="T249" s="169"/>
      <c r="U249" s="169"/>
      <c r="V249" s="169"/>
      <c r="W249" s="169"/>
      <c r="X249" s="169"/>
      <c r="Y249" s="169"/>
      <c r="Z249" s="169"/>
    </row>
    <row r="250" spans="1:26" ht="15">
      <c r="A250" s="169"/>
      <c r="B250" s="169"/>
      <c r="C250" s="169"/>
      <c r="D250" s="169"/>
      <c r="E250" s="169"/>
      <c r="F250" s="169"/>
      <c r="G250" s="169"/>
      <c r="H250" s="169"/>
      <c r="I250" s="169"/>
      <c r="J250" s="169"/>
      <c r="K250" s="169"/>
      <c r="L250" s="169"/>
      <c r="M250" s="169"/>
      <c r="N250" s="169"/>
      <c r="O250" s="169"/>
      <c r="P250" s="169"/>
      <c r="Q250" s="169"/>
      <c r="R250" s="169"/>
      <c r="S250" s="169"/>
      <c r="T250" s="169"/>
      <c r="U250" s="169"/>
      <c r="V250" s="169"/>
      <c r="W250" s="169"/>
      <c r="X250" s="169"/>
      <c r="Y250" s="169"/>
      <c r="Z250" s="169"/>
    </row>
    <row r="251" spans="1:26" ht="15">
      <c r="A251" s="169"/>
      <c r="B251" s="169"/>
      <c r="C251" s="169"/>
      <c r="D251" s="169"/>
      <c r="E251" s="169"/>
      <c r="F251" s="169"/>
      <c r="G251" s="169"/>
      <c r="H251" s="169"/>
      <c r="I251" s="169"/>
      <c r="J251" s="169"/>
      <c r="K251" s="169"/>
      <c r="L251" s="169"/>
      <c r="M251" s="169"/>
      <c r="N251" s="169"/>
      <c r="O251" s="169"/>
      <c r="P251" s="169"/>
      <c r="Q251" s="169"/>
      <c r="R251" s="169"/>
      <c r="S251" s="169"/>
      <c r="T251" s="169"/>
      <c r="U251" s="169"/>
      <c r="V251" s="169"/>
      <c r="W251" s="169"/>
      <c r="X251" s="169"/>
      <c r="Y251" s="169"/>
      <c r="Z251" s="169"/>
    </row>
    <row r="252" spans="1:26" ht="15">
      <c r="A252" s="169"/>
      <c r="B252" s="169"/>
      <c r="C252" s="169"/>
      <c r="D252" s="169"/>
      <c r="E252" s="169"/>
      <c r="F252" s="169"/>
      <c r="G252" s="169"/>
      <c r="H252" s="169"/>
      <c r="I252" s="169"/>
      <c r="J252" s="169"/>
      <c r="K252" s="169"/>
      <c r="L252" s="169"/>
      <c r="M252" s="169"/>
      <c r="N252" s="169"/>
      <c r="O252" s="169"/>
      <c r="P252" s="169"/>
      <c r="Q252" s="169"/>
      <c r="R252" s="169"/>
      <c r="S252" s="169"/>
      <c r="T252" s="169"/>
      <c r="U252" s="169"/>
      <c r="V252" s="169"/>
      <c r="W252" s="169"/>
      <c r="X252" s="169"/>
      <c r="Y252" s="169"/>
      <c r="Z252" s="169"/>
    </row>
    <row r="253" spans="1:26" ht="15">
      <c r="A253" s="169"/>
      <c r="B253" s="169"/>
      <c r="C253" s="169"/>
      <c r="D253" s="169"/>
      <c r="E253" s="169"/>
      <c r="F253" s="169"/>
      <c r="G253" s="169"/>
      <c r="H253" s="169"/>
      <c r="I253" s="169"/>
      <c r="J253" s="169"/>
      <c r="K253" s="169"/>
      <c r="L253" s="169"/>
      <c r="M253" s="169"/>
      <c r="N253" s="169"/>
      <c r="O253" s="169"/>
      <c r="P253" s="169"/>
      <c r="Q253" s="169"/>
      <c r="R253" s="169"/>
      <c r="S253" s="169"/>
      <c r="T253" s="169"/>
      <c r="U253" s="169"/>
      <c r="V253" s="169"/>
      <c r="W253" s="169"/>
      <c r="X253" s="169"/>
      <c r="Y253" s="169"/>
      <c r="Z253" s="169"/>
    </row>
    <row r="254" spans="1:26" ht="15">
      <c r="A254" s="169"/>
      <c r="B254" s="169"/>
      <c r="C254" s="169"/>
      <c r="D254" s="169"/>
      <c r="E254" s="169"/>
      <c r="F254" s="169"/>
      <c r="G254" s="169"/>
      <c r="H254" s="169"/>
      <c r="I254" s="169"/>
      <c r="J254" s="169"/>
      <c r="K254" s="169"/>
      <c r="L254" s="169"/>
      <c r="M254" s="169"/>
      <c r="N254" s="169"/>
      <c r="O254" s="169"/>
      <c r="P254" s="169"/>
      <c r="Q254" s="169"/>
      <c r="R254" s="169"/>
      <c r="S254" s="169"/>
      <c r="T254" s="169"/>
      <c r="U254" s="169"/>
      <c r="V254" s="169"/>
      <c r="W254" s="169"/>
      <c r="X254" s="169"/>
      <c r="Y254" s="169"/>
      <c r="Z254" s="169"/>
    </row>
    <row r="255" spans="1:26" ht="15">
      <c r="A255" s="169"/>
      <c r="B255" s="169"/>
      <c r="C255" s="169"/>
      <c r="D255" s="169"/>
      <c r="E255" s="169"/>
      <c r="F255" s="169"/>
      <c r="G255" s="169"/>
      <c r="H255" s="169"/>
      <c r="I255" s="169"/>
      <c r="J255" s="169"/>
      <c r="K255" s="169"/>
      <c r="L255" s="169"/>
      <c r="M255" s="169"/>
      <c r="N255" s="169"/>
      <c r="O255" s="169"/>
      <c r="P255" s="169"/>
      <c r="Q255" s="169"/>
      <c r="R255" s="169"/>
      <c r="S255" s="169"/>
      <c r="T255" s="169"/>
      <c r="U255" s="169"/>
      <c r="V255" s="169"/>
      <c r="W255" s="169"/>
      <c r="X255" s="169"/>
      <c r="Y255" s="169"/>
      <c r="Z255" s="169"/>
    </row>
    <row r="256" spans="1:26" ht="15">
      <c r="A256" s="169"/>
      <c r="B256" s="169"/>
      <c r="C256" s="169"/>
      <c r="D256" s="169"/>
      <c r="E256" s="169"/>
      <c r="F256" s="169"/>
      <c r="G256" s="169"/>
      <c r="H256" s="169"/>
      <c r="I256" s="169"/>
      <c r="J256" s="169"/>
      <c r="K256" s="169"/>
      <c r="L256" s="169"/>
      <c r="M256" s="169"/>
      <c r="N256" s="169"/>
      <c r="O256" s="169"/>
      <c r="P256" s="169"/>
      <c r="Q256" s="169"/>
      <c r="R256" s="169"/>
      <c r="S256" s="169"/>
      <c r="T256" s="169"/>
      <c r="U256" s="169"/>
      <c r="V256" s="169"/>
      <c r="W256" s="169"/>
      <c r="X256" s="169"/>
      <c r="Y256" s="169"/>
      <c r="Z256" s="169"/>
    </row>
    <row r="257" spans="1:26" ht="15">
      <c r="A257" s="169"/>
      <c r="B257" s="169"/>
      <c r="C257" s="169"/>
      <c r="D257" s="169"/>
      <c r="E257" s="169"/>
      <c r="F257" s="169"/>
      <c r="G257" s="169"/>
      <c r="H257" s="169"/>
      <c r="I257" s="169"/>
      <c r="J257" s="169"/>
      <c r="K257" s="169"/>
      <c r="L257" s="169"/>
      <c r="M257" s="169"/>
      <c r="N257" s="169"/>
      <c r="O257" s="169"/>
      <c r="P257" s="169"/>
      <c r="Q257" s="169"/>
      <c r="R257" s="169"/>
      <c r="S257" s="169"/>
      <c r="T257" s="169"/>
      <c r="U257" s="169"/>
      <c r="V257" s="169"/>
      <c r="W257" s="169"/>
      <c r="X257" s="169"/>
      <c r="Y257" s="169"/>
      <c r="Z257" s="169"/>
    </row>
    <row r="258" spans="1:26" ht="15">
      <c r="A258" s="169"/>
      <c r="B258" s="169"/>
      <c r="C258" s="169"/>
      <c r="D258" s="169"/>
      <c r="E258" s="169"/>
      <c r="F258" s="169"/>
      <c r="G258" s="169"/>
      <c r="H258" s="169"/>
      <c r="I258" s="169"/>
      <c r="J258" s="169"/>
      <c r="K258" s="169"/>
      <c r="L258" s="169"/>
      <c r="M258" s="169"/>
      <c r="N258" s="169"/>
      <c r="O258" s="169"/>
      <c r="P258" s="169"/>
      <c r="Q258" s="169"/>
      <c r="R258" s="169"/>
      <c r="S258" s="169"/>
      <c r="T258" s="169"/>
      <c r="U258" s="169"/>
      <c r="V258" s="169"/>
      <c r="W258" s="169"/>
      <c r="X258" s="169"/>
      <c r="Y258" s="169"/>
      <c r="Z258" s="169"/>
    </row>
    <row r="259" spans="1:26" ht="15">
      <c r="A259" s="169"/>
      <c r="B259" s="169"/>
      <c r="C259" s="169"/>
      <c r="D259" s="169"/>
      <c r="E259" s="169"/>
      <c r="F259" s="169"/>
      <c r="G259" s="169"/>
      <c r="H259" s="169"/>
      <c r="I259" s="169"/>
      <c r="J259" s="169"/>
      <c r="K259" s="169"/>
      <c r="L259" s="169"/>
      <c r="M259" s="169"/>
      <c r="N259" s="169"/>
      <c r="O259" s="169"/>
      <c r="P259" s="169"/>
      <c r="Q259" s="169"/>
      <c r="R259" s="169"/>
      <c r="S259" s="169"/>
      <c r="T259" s="169"/>
      <c r="U259" s="169"/>
      <c r="V259" s="169"/>
      <c r="W259" s="169"/>
      <c r="X259" s="169"/>
      <c r="Y259" s="169"/>
      <c r="Z259" s="169"/>
    </row>
    <row r="260" spans="1:26" ht="15">
      <c r="A260" s="169"/>
      <c r="B260" s="169"/>
      <c r="C260" s="169"/>
      <c r="D260" s="169"/>
      <c r="E260" s="169"/>
      <c r="F260" s="169"/>
      <c r="G260" s="169"/>
      <c r="H260" s="169"/>
      <c r="I260" s="169"/>
      <c r="J260" s="169"/>
      <c r="K260" s="169"/>
      <c r="L260" s="169"/>
      <c r="M260" s="169"/>
      <c r="N260" s="169"/>
      <c r="O260" s="169"/>
      <c r="P260" s="169"/>
      <c r="Q260" s="169"/>
      <c r="R260" s="169"/>
      <c r="S260" s="169"/>
      <c r="T260" s="169"/>
      <c r="U260" s="169"/>
      <c r="V260" s="169"/>
      <c r="W260" s="169"/>
      <c r="X260" s="169"/>
      <c r="Y260" s="169"/>
      <c r="Z260" s="169"/>
    </row>
    <row r="261" spans="1:26" ht="15">
      <c r="A261" s="169"/>
      <c r="B261" s="169"/>
      <c r="C261" s="169"/>
      <c r="D261" s="169"/>
      <c r="E261" s="169"/>
      <c r="F261" s="169"/>
      <c r="G261" s="169"/>
      <c r="H261" s="169"/>
      <c r="I261" s="169"/>
      <c r="J261" s="169"/>
      <c r="K261" s="169"/>
      <c r="L261" s="169"/>
      <c r="M261" s="169"/>
      <c r="N261" s="169"/>
      <c r="O261" s="169"/>
      <c r="P261" s="169"/>
      <c r="Q261" s="169"/>
      <c r="R261" s="169"/>
      <c r="S261" s="169"/>
      <c r="T261" s="169"/>
      <c r="U261" s="169"/>
      <c r="V261" s="169"/>
      <c r="W261" s="169"/>
      <c r="X261" s="169"/>
      <c r="Y261" s="169"/>
      <c r="Z261" s="169"/>
    </row>
    <row r="262" spans="1:26" ht="15">
      <c r="A262" s="169"/>
      <c r="B262" s="169"/>
      <c r="C262" s="169"/>
      <c r="D262" s="169"/>
      <c r="E262" s="169"/>
      <c r="F262" s="169"/>
      <c r="G262" s="169"/>
      <c r="H262" s="169"/>
      <c r="I262" s="169"/>
      <c r="J262" s="169"/>
      <c r="K262" s="169"/>
      <c r="L262" s="169"/>
      <c r="M262" s="169"/>
      <c r="N262" s="169"/>
      <c r="O262" s="169"/>
      <c r="P262" s="169"/>
      <c r="Q262" s="169"/>
      <c r="R262" s="169"/>
      <c r="S262" s="169"/>
      <c r="T262" s="169"/>
      <c r="U262" s="169"/>
      <c r="V262" s="169"/>
      <c r="W262" s="169"/>
      <c r="X262" s="169"/>
      <c r="Y262" s="169"/>
      <c r="Z262" s="169"/>
    </row>
    <row r="263" spans="1:26" ht="15">
      <c r="A263" s="169"/>
      <c r="B263" s="169"/>
      <c r="C263" s="169"/>
      <c r="D263" s="169"/>
      <c r="E263" s="169"/>
      <c r="F263" s="169"/>
      <c r="G263" s="169"/>
      <c r="H263" s="169"/>
      <c r="I263" s="169"/>
      <c r="J263" s="169"/>
      <c r="K263" s="169"/>
      <c r="L263" s="169"/>
      <c r="M263" s="169"/>
      <c r="N263" s="169"/>
      <c r="O263" s="169"/>
      <c r="P263" s="169"/>
      <c r="Q263" s="169"/>
      <c r="R263" s="169"/>
      <c r="S263" s="169"/>
      <c r="T263" s="169"/>
      <c r="U263" s="169"/>
      <c r="V263" s="169"/>
      <c r="W263" s="169"/>
      <c r="X263" s="169"/>
      <c r="Y263" s="169"/>
      <c r="Z263" s="169"/>
    </row>
    <row r="264" spans="1:26" ht="15">
      <c r="A264" s="169"/>
      <c r="B264" s="169"/>
      <c r="C264" s="169"/>
      <c r="D264" s="169"/>
      <c r="E264" s="169"/>
      <c r="F264" s="169"/>
      <c r="G264" s="169"/>
      <c r="H264" s="169"/>
      <c r="I264" s="169"/>
      <c r="J264" s="169"/>
      <c r="K264" s="169"/>
      <c r="L264" s="169"/>
      <c r="M264" s="169"/>
      <c r="N264" s="169"/>
      <c r="O264" s="169"/>
      <c r="P264" s="169"/>
      <c r="Q264" s="169"/>
      <c r="R264" s="169"/>
      <c r="S264" s="169"/>
      <c r="T264" s="169"/>
      <c r="U264" s="169"/>
      <c r="V264" s="169"/>
      <c r="W264" s="169"/>
      <c r="X264" s="169"/>
      <c r="Y264" s="169"/>
      <c r="Z264" s="169"/>
    </row>
    <row r="265" spans="1:26" ht="15">
      <c r="A265" s="169"/>
      <c r="B265" s="169"/>
      <c r="C265" s="169"/>
      <c r="D265" s="169"/>
      <c r="E265" s="169"/>
      <c r="F265" s="169"/>
      <c r="G265" s="169"/>
      <c r="H265" s="169"/>
      <c r="I265" s="169"/>
      <c r="J265" s="169"/>
      <c r="K265" s="169"/>
      <c r="L265" s="169"/>
      <c r="M265" s="169"/>
      <c r="N265" s="169"/>
      <c r="O265" s="169"/>
      <c r="P265" s="169"/>
      <c r="Q265" s="169"/>
      <c r="R265" s="169"/>
      <c r="S265" s="169"/>
      <c r="T265" s="169"/>
      <c r="U265" s="169"/>
      <c r="V265" s="169"/>
      <c r="W265" s="169"/>
      <c r="X265" s="169"/>
      <c r="Y265" s="169"/>
      <c r="Z265" s="169"/>
    </row>
    <row r="266" spans="1:26" ht="15">
      <c r="A266" s="169"/>
      <c r="B266" s="169"/>
      <c r="C266" s="169"/>
      <c r="D266" s="169"/>
      <c r="E266" s="169"/>
      <c r="F266" s="169"/>
      <c r="G266" s="169"/>
      <c r="H266" s="169"/>
      <c r="I266" s="169"/>
      <c r="J266" s="169"/>
      <c r="K266" s="169"/>
      <c r="L266" s="169"/>
      <c r="M266" s="169"/>
      <c r="N266" s="169"/>
      <c r="O266" s="169"/>
      <c r="P266" s="169"/>
      <c r="Q266" s="169"/>
      <c r="R266" s="169"/>
      <c r="S266" s="169"/>
      <c r="T266" s="169"/>
      <c r="U266" s="169"/>
      <c r="V266" s="169"/>
      <c r="W266" s="169"/>
      <c r="X266" s="169"/>
      <c r="Y266" s="169"/>
      <c r="Z266" s="169"/>
    </row>
    <row r="267" spans="1:26" ht="15">
      <c r="A267" s="169"/>
      <c r="B267" s="169"/>
      <c r="C267" s="169"/>
      <c r="D267" s="169"/>
      <c r="E267" s="169"/>
      <c r="F267" s="169"/>
      <c r="G267" s="169"/>
      <c r="H267" s="169"/>
      <c r="I267" s="169"/>
      <c r="J267" s="169"/>
      <c r="K267" s="169"/>
      <c r="L267" s="169"/>
      <c r="M267" s="169"/>
      <c r="N267" s="169"/>
      <c r="O267" s="169"/>
      <c r="P267" s="169"/>
      <c r="Q267" s="169"/>
      <c r="R267" s="169"/>
      <c r="S267" s="169"/>
      <c r="T267" s="169"/>
      <c r="U267" s="169"/>
      <c r="V267" s="169"/>
      <c r="W267" s="169"/>
      <c r="X267" s="169"/>
      <c r="Y267" s="169"/>
      <c r="Z267" s="169"/>
    </row>
    <row r="268" spans="1:26" ht="15">
      <c r="A268" s="169"/>
      <c r="B268" s="169"/>
      <c r="C268" s="169"/>
      <c r="D268" s="169"/>
      <c r="E268" s="169"/>
      <c r="F268" s="169"/>
      <c r="G268" s="169"/>
      <c r="H268" s="169"/>
      <c r="I268" s="169"/>
      <c r="J268" s="169"/>
      <c r="K268" s="169"/>
      <c r="L268" s="169"/>
      <c r="M268" s="169"/>
      <c r="N268" s="169"/>
      <c r="O268" s="169"/>
      <c r="P268" s="169"/>
      <c r="Q268" s="169"/>
      <c r="R268" s="169"/>
      <c r="S268" s="169"/>
      <c r="T268" s="169"/>
      <c r="U268" s="169"/>
      <c r="V268" s="169"/>
      <c r="W268" s="169"/>
      <c r="X268" s="169"/>
      <c r="Y268" s="169"/>
      <c r="Z268" s="169"/>
    </row>
    <row r="269" spans="1:26" ht="15">
      <c r="A269" s="169"/>
      <c r="B269" s="169"/>
      <c r="C269" s="169"/>
      <c r="D269" s="169"/>
      <c r="E269" s="169"/>
      <c r="F269" s="169"/>
      <c r="G269" s="169"/>
      <c r="H269" s="169"/>
      <c r="I269" s="169"/>
      <c r="J269" s="169"/>
      <c r="K269" s="169"/>
      <c r="L269" s="169"/>
      <c r="M269" s="169"/>
      <c r="N269" s="169"/>
      <c r="O269" s="169"/>
      <c r="P269" s="169"/>
      <c r="Q269" s="169"/>
      <c r="R269" s="169"/>
      <c r="S269" s="169"/>
      <c r="T269" s="169"/>
      <c r="U269" s="169"/>
      <c r="V269" s="169"/>
      <c r="W269" s="169"/>
      <c r="X269" s="169"/>
      <c r="Y269" s="169"/>
      <c r="Z269" s="169"/>
    </row>
    <row r="270" spans="1:26" ht="15">
      <c r="A270" s="169"/>
      <c r="B270" s="169"/>
      <c r="C270" s="169"/>
      <c r="D270" s="169"/>
      <c r="E270" s="169"/>
      <c r="F270" s="169"/>
      <c r="G270" s="169"/>
      <c r="H270" s="169"/>
      <c r="I270" s="169"/>
      <c r="J270" s="169"/>
      <c r="K270" s="169"/>
      <c r="L270" s="169"/>
      <c r="M270" s="169"/>
      <c r="N270" s="169"/>
      <c r="O270" s="169"/>
      <c r="P270" s="169"/>
      <c r="Q270" s="169"/>
      <c r="R270" s="169"/>
      <c r="S270" s="169"/>
      <c r="T270" s="169"/>
      <c r="U270" s="169"/>
      <c r="V270" s="169"/>
      <c r="W270" s="169"/>
      <c r="X270" s="169"/>
      <c r="Y270" s="169"/>
      <c r="Z270" s="169"/>
    </row>
    <row r="271" spans="1:26" ht="15">
      <c r="A271" s="169"/>
      <c r="B271" s="169"/>
      <c r="C271" s="169"/>
      <c r="D271" s="169"/>
      <c r="E271" s="169"/>
      <c r="F271" s="169"/>
      <c r="G271" s="169"/>
      <c r="H271" s="169"/>
      <c r="I271" s="169"/>
      <c r="J271" s="169"/>
      <c r="K271" s="169"/>
      <c r="L271" s="169"/>
      <c r="M271" s="169"/>
      <c r="N271" s="169"/>
      <c r="O271" s="169"/>
      <c r="P271" s="169"/>
      <c r="Q271" s="169"/>
      <c r="R271" s="169"/>
      <c r="S271" s="169"/>
      <c r="T271" s="169"/>
      <c r="U271" s="169"/>
      <c r="V271" s="169"/>
      <c r="W271" s="169"/>
      <c r="X271" s="169"/>
      <c r="Y271" s="169"/>
      <c r="Z271" s="169"/>
    </row>
    <row r="272" spans="1:26" ht="15">
      <c r="A272" s="169"/>
      <c r="B272" s="169"/>
      <c r="C272" s="169"/>
      <c r="D272" s="169"/>
      <c r="E272" s="169"/>
      <c r="F272" s="169"/>
      <c r="G272" s="169"/>
      <c r="H272" s="169"/>
      <c r="I272" s="169"/>
      <c r="J272" s="169"/>
      <c r="K272" s="169"/>
      <c r="L272" s="169"/>
      <c r="M272" s="169"/>
      <c r="N272" s="169"/>
      <c r="O272" s="169"/>
      <c r="P272" s="169"/>
      <c r="Q272" s="169"/>
      <c r="R272" s="169"/>
      <c r="S272" s="169"/>
      <c r="T272" s="169"/>
      <c r="U272" s="169"/>
      <c r="V272" s="169"/>
      <c r="W272" s="169"/>
      <c r="X272" s="169"/>
      <c r="Y272" s="169"/>
      <c r="Z272" s="169"/>
    </row>
    <row r="273" spans="1:26" ht="15">
      <c r="A273" s="169"/>
      <c r="B273" s="169"/>
      <c r="C273" s="169"/>
      <c r="D273" s="169"/>
      <c r="E273" s="169"/>
      <c r="F273" s="169"/>
      <c r="G273" s="169"/>
      <c r="H273" s="169"/>
      <c r="I273" s="169"/>
      <c r="J273" s="169"/>
      <c r="K273" s="169"/>
      <c r="L273" s="169"/>
      <c r="M273" s="169"/>
      <c r="N273" s="169"/>
      <c r="O273" s="169"/>
      <c r="P273" s="169"/>
      <c r="Q273" s="169"/>
      <c r="R273" s="169"/>
      <c r="S273" s="169"/>
      <c r="T273" s="169"/>
      <c r="U273" s="169"/>
      <c r="V273" s="169"/>
      <c r="W273" s="169"/>
      <c r="X273" s="169"/>
      <c r="Y273" s="169"/>
      <c r="Z273" s="169"/>
    </row>
    <row r="274" spans="1:26" ht="15">
      <c r="A274" s="169"/>
      <c r="B274" s="169"/>
      <c r="C274" s="169"/>
      <c r="D274" s="169"/>
      <c r="E274" s="169"/>
      <c r="F274" s="169"/>
      <c r="G274" s="169"/>
      <c r="H274" s="169"/>
      <c r="I274" s="169"/>
      <c r="J274" s="169"/>
      <c r="K274" s="169"/>
      <c r="L274" s="169"/>
      <c r="M274" s="169"/>
      <c r="N274" s="169"/>
      <c r="O274" s="169"/>
      <c r="P274" s="169"/>
      <c r="Q274" s="169"/>
      <c r="R274" s="169"/>
      <c r="S274" s="169"/>
      <c r="T274" s="169"/>
      <c r="U274" s="169"/>
      <c r="V274" s="169"/>
      <c r="W274" s="169"/>
      <c r="X274" s="169"/>
      <c r="Y274" s="169"/>
      <c r="Z274" s="169"/>
    </row>
    <row r="275" spans="1:26" ht="15">
      <c r="A275" s="169"/>
      <c r="B275" s="169"/>
      <c r="C275" s="169"/>
      <c r="D275" s="169"/>
      <c r="E275" s="169"/>
      <c r="F275" s="169"/>
      <c r="G275" s="169"/>
      <c r="H275" s="169"/>
      <c r="I275" s="169"/>
      <c r="J275" s="169"/>
      <c r="K275" s="169"/>
      <c r="L275" s="169"/>
      <c r="M275" s="169"/>
      <c r="N275" s="169"/>
      <c r="O275" s="169"/>
      <c r="P275" s="169"/>
      <c r="Q275" s="169"/>
      <c r="R275" s="169"/>
      <c r="S275" s="169"/>
      <c r="T275" s="169"/>
      <c r="U275" s="169"/>
      <c r="V275" s="169"/>
      <c r="W275" s="169"/>
      <c r="X275" s="169"/>
      <c r="Y275" s="169"/>
      <c r="Z275" s="169"/>
    </row>
    <row r="276" spans="1:26" ht="15">
      <c r="A276" s="169"/>
      <c r="B276" s="169"/>
      <c r="C276" s="169"/>
      <c r="D276" s="169"/>
      <c r="E276" s="169"/>
      <c r="F276" s="169"/>
      <c r="G276" s="169"/>
      <c r="H276" s="169"/>
      <c r="I276" s="169"/>
      <c r="J276" s="169"/>
      <c r="K276" s="169"/>
      <c r="L276" s="169"/>
      <c r="M276" s="169"/>
      <c r="N276" s="169"/>
      <c r="O276" s="169"/>
      <c r="P276" s="169"/>
      <c r="Q276" s="169"/>
      <c r="R276" s="169"/>
      <c r="S276" s="169"/>
      <c r="T276" s="169"/>
      <c r="U276" s="169"/>
      <c r="V276" s="169"/>
      <c r="W276" s="169"/>
      <c r="X276" s="169"/>
      <c r="Y276" s="169"/>
      <c r="Z276" s="169"/>
    </row>
    <row r="277" spans="1:26" ht="15">
      <c r="A277" s="169"/>
      <c r="B277" s="169"/>
      <c r="C277" s="169"/>
      <c r="D277" s="169"/>
      <c r="E277" s="169"/>
      <c r="F277" s="169"/>
      <c r="G277" s="169"/>
      <c r="H277" s="169"/>
      <c r="I277" s="169"/>
      <c r="J277" s="169"/>
      <c r="K277" s="169"/>
      <c r="L277" s="169"/>
      <c r="M277" s="169"/>
      <c r="N277" s="169"/>
      <c r="O277" s="169"/>
      <c r="P277" s="169"/>
      <c r="Q277" s="169"/>
      <c r="R277" s="169"/>
      <c r="S277" s="169"/>
      <c r="T277" s="169"/>
      <c r="U277" s="169"/>
      <c r="V277" s="169"/>
      <c r="W277" s="169"/>
      <c r="X277" s="169"/>
      <c r="Y277" s="169"/>
      <c r="Z277" s="169"/>
    </row>
    <row r="278" spans="1:26" ht="15">
      <c r="A278" s="169"/>
      <c r="B278" s="169"/>
      <c r="C278" s="169"/>
      <c r="D278" s="169"/>
      <c r="E278" s="169"/>
      <c r="F278" s="169"/>
      <c r="G278" s="169"/>
      <c r="H278" s="169"/>
      <c r="I278" s="169"/>
      <c r="J278" s="169"/>
      <c r="K278" s="169"/>
      <c r="L278" s="169"/>
      <c r="M278" s="169"/>
      <c r="N278" s="169"/>
      <c r="O278" s="169"/>
      <c r="P278" s="169"/>
      <c r="Q278" s="169"/>
      <c r="R278" s="169"/>
      <c r="S278" s="169"/>
      <c r="T278" s="169"/>
      <c r="U278" s="169"/>
      <c r="V278" s="169"/>
      <c r="W278" s="169"/>
      <c r="X278" s="169"/>
      <c r="Y278" s="169"/>
      <c r="Z278" s="169"/>
    </row>
    <row r="279" spans="1:26" ht="15">
      <c r="A279" s="169"/>
      <c r="B279" s="169"/>
      <c r="C279" s="169"/>
      <c r="D279" s="169"/>
      <c r="E279" s="169"/>
      <c r="F279" s="169"/>
      <c r="G279" s="169"/>
      <c r="H279" s="169"/>
      <c r="I279" s="169"/>
      <c r="J279" s="169"/>
      <c r="K279" s="169"/>
      <c r="L279" s="169"/>
      <c r="M279" s="169"/>
      <c r="N279" s="169"/>
      <c r="O279" s="169"/>
      <c r="P279" s="169"/>
      <c r="Q279" s="169"/>
      <c r="R279" s="169"/>
      <c r="S279" s="169"/>
      <c r="T279" s="169"/>
      <c r="U279" s="169"/>
      <c r="V279" s="169"/>
      <c r="W279" s="169"/>
      <c r="X279" s="169"/>
      <c r="Y279" s="169"/>
      <c r="Z279" s="169"/>
    </row>
    <row r="280" spans="1:26" ht="15">
      <c r="A280" s="169"/>
      <c r="B280" s="169"/>
      <c r="C280" s="169"/>
      <c r="D280" s="169"/>
      <c r="E280" s="169"/>
      <c r="F280" s="169"/>
      <c r="G280" s="169"/>
      <c r="H280" s="169"/>
      <c r="I280" s="169"/>
      <c r="J280" s="169"/>
      <c r="K280" s="169"/>
      <c r="L280" s="169"/>
      <c r="M280" s="169"/>
      <c r="N280" s="169"/>
      <c r="O280" s="169"/>
      <c r="P280" s="169"/>
      <c r="Q280" s="169"/>
      <c r="R280" s="169"/>
      <c r="S280" s="169"/>
      <c r="T280" s="169"/>
      <c r="U280" s="169"/>
      <c r="V280" s="169"/>
      <c r="W280" s="169"/>
      <c r="X280" s="169"/>
      <c r="Y280" s="169"/>
      <c r="Z280" s="169"/>
    </row>
    <row r="281" spans="1:26" ht="15">
      <c r="A281" s="169"/>
      <c r="B281" s="169"/>
      <c r="C281" s="169"/>
      <c r="D281" s="169"/>
      <c r="E281" s="169"/>
      <c r="F281" s="169"/>
      <c r="G281" s="169"/>
      <c r="H281" s="169"/>
      <c r="I281" s="169"/>
      <c r="J281" s="169"/>
      <c r="K281" s="169"/>
      <c r="L281" s="169"/>
      <c r="M281" s="169"/>
      <c r="N281" s="169"/>
      <c r="O281" s="169"/>
      <c r="P281" s="169"/>
      <c r="Q281" s="169"/>
      <c r="R281" s="169"/>
      <c r="S281" s="169"/>
      <c r="T281" s="169"/>
      <c r="U281" s="169"/>
      <c r="V281" s="169"/>
      <c r="W281" s="169"/>
      <c r="X281" s="169"/>
      <c r="Y281" s="169"/>
      <c r="Z281" s="169"/>
    </row>
    <row r="282" spans="1:26" ht="15">
      <c r="A282" s="169"/>
      <c r="B282" s="169"/>
      <c r="C282" s="169"/>
      <c r="D282" s="169"/>
      <c r="E282" s="169"/>
      <c r="F282" s="169"/>
      <c r="G282" s="169"/>
      <c r="H282" s="169"/>
      <c r="I282" s="169"/>
      <c r="J282" s="169"/>
      <c r="K282" s="169"/>
      <c r="L282" s="169"/>
      <c r="M282" s="169"/>
      <c r="N282" s="169"/>
      <c r="O282" s="169"/>
      <c r="P282" s="169"/>
      <c r="Q282" s="169"/>
      <c r="R282" s="169"/>
      <c r="S282" s="169"/>
      <c r="T282" s="169"/>
      <c r="U282" s="169"/>
      <c r="V282" s="169"/>
      <c r="W282" s="169"/>
      <c r="X282" s="169"/>
      <c r="Y282" s="169"/>
      <c r="Z282" s="169"/>
    </row>
    <row r="283" spans="1:26" ht="15">
      <c r="A283" s="169"/>
      <c r="B283" s="169"/>
      <c r="C283" s="169"/>
      <c r="D283" s="169"/>
      <c r="E283" s="169"/>
      <c r="F283" s="169"/>
      <c r="G283" s="169"/>
      <c r="H283" s="169"/>
      <c r="I283" s="169"/>
      <c r="J283" s="169"/>
      <c r="K283" s="169"/>
      <c r="L283" s="169"/>
      <c r="M283" s="169"/>
      <c r="N283" s="169"/>
      <c r="O283" s="169"/>
      <c r="P283" s="169"/>
      <c r="Q283" s="169"/>
      <c r="R283" s="169"/>
      <c r="S283" s="169"/>
      <c r="T283" s="169"/>
      <c r="U283" s="169"/>
      <c r="V283" s="169"/>
      <c r="W283" s="169"/>
      <c r="X283" s="169"/>
      <c r="Y283" s="169"/>
      <c r="Z283" s="169"/>
    </row>
    <row r="284" spans="1:26" ht="15">
      <c r="A284" s="169"/>
      <c r="B284" s="169"/>
      <c r="C284" s="169"/>
      <c r="D284" s="169"/>
      <c r="E284" s="169"/>
      <c r="F284" s="169"/>
      <c r="G284" s="169"/>
      <c r="H284" s="169"/>
      <c r="I284" s="169"/>
      <c r="J284" s="169"/>
      <c r="K284" s="169"/>
      <c r="L284" s="169"/>
      <c r="M284" s="169"/>
      <c r="N284" s="169"/>
      <c r="O284" s="169"/>
      <c r="P284" s="169"/>
      <c r="Q284" s="169"/>
      <c r="R284" s="169"/>
      <c r="S284" s="169"/>
      <c r="T284" s="169"/>
      <c r="U284" s="169"/>
      <c r="V284" s="169"/>
      <c r="W284" s="169"/>
      <c r="X284" s="169"/>
      <c r="Y284" s="169"/>
      <c r="Z284" s="169"/>
    </row>
    <row r="285" spans="1:26" ht="15">
      <c r="A285" s="169"/>
      <c r="B285" s="169"/>
      <c r="C285" s="169"/>
      <c r="D285" s="169"/>
      <c r="E285" s="169"/>
      <c r="F285" s="169"/>
      <c r="G285" s="169"/>
      <c r="H285" s="169"/>
      <c r="I285" s="169"/>
      <c r="J285" s="169"/>
      <c r="K285" s="169"/>
      <c r="L285" s="169"/>
      <c r="M285" s="169"/>
      <c r="N285" s="169"/>
      <c r="O285" s="169"/>
      <c r="P285" s="169"/>
      <c r="Q285" s="169"/>
      <c r="R285" s="169"/>
      <c r="S285" s="169"/>
      <c r="T285" s="169"/>
      <c r="U285" s="169"/>
      <c r="V285" s="169"/>
      <c r="W285" s="169"/>
      <c r="X285" s="169"/>
      <c r="Y285" s="169"/>
      <c r="Z285" s="169"/>
    </row>
    <row r="286" spans="1:26" ht="15">
      <c r="A286" s="169"/>
      <c r="B286" s="169"/>
      <c r="C286" s="169"/>
      <c r="D286" s="169"/>
      <c r="E286" s="169"/>
      <c r="F286" s="169"/>
      <c r="G286" s="169"/>
      <c r="H286" s="169"/>
      <c r="I286" s="169"/>
      <c r="J286" s="169"/>
      <c r="K286" s="169"/>
      <c r="L286" s="169"/>
      <c r="M286" s="169"/>
      <c r="N286" s="169"/>
      <c r="O286" s="169"/>
      <c r="P286" s="169"/>
      <c r="Q286" s="169"/>
      <c r="R286" s="169"/>
      <c r="S286" s="169"/>
      <c r="T286" s="169"/>
      <c r="U286" s="169"/>
      <c r="V286" s="169"/>
      <c r="W286" s="169"/>
      <c r="X286" s="169"/>
      <c r="Y286" s="169"/>
      <c r="Z286" s="169"/>
    </row>
    <row r="287" spans="1:26" ht="15">
      <c r="A287" s="169"/>
      <c r="B287" s="169"/>
      <c r="C287" s="169"/>
      <c r="D287" s="169"/>
      <c r="E287" s="169"/>
      <c r="F287" s="169"/>
      <c r="G287" s="169"/>
      <c r="H287" s="169"/>
      <c r="I287" s="169"/>
      <c r="J287" s="169"/>
      <c r="K287" s="169"/>
      <c r="L287" s="169"/>
      <c r="M287" s="169"/>
      <c r="N287" s="169"/>
      <c r="O287" s="169"/>
      <c r="P287" s="169"/>
      <c r="Q287" s="169"/>
      <c r="R287" s="169"/>
      <c r="S287" s="169"/>
      <c r="T287" s="169"/>
      <c r="U287" s="169"/>
      <c r="V287" s="169"/>
      <c r="W287" s="169"/>
      <c r="X287" s="169"/>
      <c r="Y287" s="169"/>
      <c r="Z287" s="169"/>
    </row>
    <row r="288" spans="1:26" ht="15">
      <c r="A288" s="169"/>
      <c r="B288" s="169"/>
      <c r="C288" s="169"/>
      <c r="D288" s="169"/>
      <c r="E288" s="169"/>
      <c r="F288" s="169"/>
      <c r="G288" s="169"/>
      <c r="H288" s="169"/>
      <c r="I288" s="169"/>
      <c r="J288" s="169"/>
      <c r="K288" s="169"/>
      <c r="L288" s="169"/>
      <c r="M288" s="169"/>
      <c r="N288" s="169"/>
      <c r="O288" s="169"/>
      <c r="P288" s="169"/>
      <c r="Q288" s="169"/>
      <c r="R288" s="169"/>
      <c r="S288" s="169"/>
      <c r="T288" s="169"/>
      <c r="U288" s="169"/>
      <c r="V288" s="169"/>
      <c r="W288" s="169"/>
      <c r="X288" s="169"/>
      <c r="Y288" s="169"/>
      <c r="Z288" s="169"/>
    </row>
    <row r="289" spans="1:26" ht="15">
      <c r="A289" s="169"/>
      <c r="B289" s="169"/>
      <c r="C289" s="169"/>
      <c r="D289" s="169"/>
      <c r="E289" s="169"/>
      <c r="F289" s="169"/>
      <c r="G289" s="169"/>
      <c r="H289" s="169"/>
      <c r="I289" s="169"/>
      <c r="J289" s="169"/>
      <c r="K289" s="169"/>
      <c r="L289" s="169"/>
      <c r="M289" s="169"/>
      <c r="N289" s="169"/>
      <c r="O289" s="169"/>
      <c r="P289" s="169"/>
      <c r="Q289" s="169"/>
      <c r="R289" s="169"/>
      <c r="S289" s="169"/>
      <c r="T289" s="169"/>
      <c r="U289" s="169"/>
      <c r="V289" s="169"/>
      <c r="W289" s="169"/>
      <c r="X289" s="169"/>
      <c r="Y289" s="169"/>
      <c r="Z289" s="169"/>
    </row>
    <row r="290" spans="1:26" ht="15">
      <c r="A290" s="169"/>
      <c r="B290" s="169"/>
      <c r="C290" s="169"/>
      <c r="D290" s="169"/>
      <c r="E290" s="169"/>
      <c r="F290" s="169"/>
      <c r="G290" s="169"/>
      <c r="H290" s="169"/>
      <c r="I290" s="169"/>
      <c r="J290" s="169"/>
      <c r="K290" s="169"/>
      <c r="L290" s="169"/>
      <c r="M290" s="169"/>
      <c r="N290" s="169"/>
      <c r="O290" s="169"/>
      <c r="P290" s="169"/>
      <c r="Q290" s="169"/>
      <c r="R290" s="169"/>
      <c r="S290" s="169"/>
      <c r="T290" s="169"/>
      <c r="U290" s="169"/>
      <c r="V290" s="169"/>
      <c r="W290" s="169"/>
      <c r="X290" s="169"/>
      <c r="Y290" s="169"/>
      <c r="Z290" s="169"/>
    </row>
    <row r="291" spans="1:26" ht="15">
      <c r="A291" s="169"/>
      <c r="B291" s="169"/>
      <c r="C291" s="169"/>
      <c r="D291" s="169"/>
      <c r="E291" s="169"/>
      <c r="F291" s="169"/>
      <c r="G291" s="169"/>
      <c r="H291" s="169"/>
      <c r="I291" s="169"/>
      <c r="J291" s="169"/>
      <c r="K291" s="169"/>
      <c r="L291" s="169"/>
      <c r="M291" s="169"/>
      <c r="N291" s="169"/>
      <c r="O291" s="169"/>
      <c r="P291" s="169"/>
      <c r="Q291" s="169"/>
      <c r="R291" s="169"/>
      <c r="S291" s="169"/>
      <c r="T291" s="169"/>
      <c r="U291" s="169"/>
      <c r="V291" s="169"/>
      <c r="W291" s="169"/>
      <c r="X291" s="169"/>
      <c r="Y291" s="169"/>
      <c r="Z291" s="169"/>
    </row>
    <row r="292" spans="1:26" ht="15">
      <c r="A292" s="169"/>
      <c r="B292" s="169"/>
      <c r="C292" s="169"/>
      <c r="D292" s="169"/>
      <c r="E292" s="169"/>
      <c r="F292" s="169"/>
      <c r="G292" s="169"/>
      <c r="H292" s="169"/>
      <c r="I292" s="169"/>
      <c r="J292" s="169"/>
      <c r="K292" s="169"/>
      <c r="L292" s="169"/>
      <c r="M292" s="169"/>
      <c r="N292" s="169"/>
      <c r="O292" s="169"/>
      <c r="P292" s="169"/>
      <c r="Q292" s="169"/>
      <c r="R292" s="169"/>
      <c r="S292" s="169"/>
      <c r="T292" s="169"/>
      <c r="U292" s="169"/>
      <c r="V292" s="169"/>
      <c r="W292" s="169"/>
      <c r="X292" s="169"/>
      <c r="Y292" s="169"/>
      <c r="Z292" s="169"/>
    </row>
    <row r="293" spans="1:26" ht="15">
      <c r="A293" s="169"/>
      <c r="B293" s="169"/>
      <c r="C293" s="169"/>
      <c r="D293" s="169"/>
      <c r="E293" s="169"/>
      <c r="F293" s="169"/>
      <c r="G293" s="169"/>
      <c r="H293" s="169"/>
      <c r="I293" s="169"/>
      <c r="J293" s="169"/>
      <c r="K293" s="169"/>
      <c r="L293" s="169"/>
      <c r="M293" s="169"/>
      <c r="N293" s="169"/>
      <c r="O293" s="169"/>
      <c r="P293" s="169"/>
      <c r="Q293" s="169"/>
      <c r="R293" s="169"/>
      <c r="S293" s="169"/>
      <c r="T293" s="169"/>
      <c r="U293" s="169"/>
      <c r="V293" s="169"/>
      <c r="W293" s="169"/>
      <c r="X293" s="169"/>
      <c r="Y293" s="169"/>
      <c r="Z293" s="169"/>
    </row>
    <row r="294" spans="1:26" ht="15">
      <c r="A294" s="169"/>
      <c r="B294" s="169"/>
      <c r="C294" s="169"/>
      <c r="D294" s="169"/>
      <c r="E294" s="169"/>
      <c r="F294" s="169"/>
      <c r="G294" s="169"/>
      <c r="H294" s="169"/>
      <c r="I294" s="169"/>
      <c r="J294" s="169"/>
      <c r="K294" s="169"/>
      <c r="L294" s="169"/>
      <c r="M294" s="169"/>
      <c r="N294" s="169"/>
      <c r="O294" s="169"/>
      <c r="P294" s="169"/>
      <c r="Q294" s="169"/>
      <c r="R294" s="169"/>
      <c r="S294" s="169"/>
      <c r="T294" s="169"/>
      <c r="U294" s="169"/>
      <c r="V294" s="169"/>
      <c r="W294" s="169"/>
      <c r="X294" s="169"/>
      <c r="Y294" s="169"/>
      <c r="Z294" s="169"/>
    </row>
    <row r="295" spans="1:26" ht="15">
      <c r="A295" s="169"/>
      <c r="B295" s="169"/>
      <c r="C295" s="169"/>
      <c r="D295" s="169"/>
      <c r="E295" s="169"/>
      <c r="F295" s="169"/>
      <c r="G295" s="169"/>
      <c r="H295" s="169"/>
      <c r="I295" s="169"/>
      <c r="J295" s="169"/>
      <c r="K295" s="169"/>
      <c r="L295" s="169"/>
      <c r="M295" s="169"/>
      <c r="N295" s="169"/>
      <c r="O295" s="169"/>
      <c r="P295" s="169"/>
      <c r="Q295" s="169"/>
      <c r="R295" s="169"/>
      <c r="S295" s="169"/>
      <c r="T295" s="169"/>
      <c r="U295" s="169"/>
      <c r="V295" s="169"/>
      <c r="W295" s="169"/>
      <c r="X295" s="169"/>
      <c r="Y295" s="169"/>
      <c r="Z295" s="169"/>
    </row>
    <row r="296" spans="1:26" ht="15">
      <c r="A296" s="169"/>
      <c r="B296" s="169"/>
      <c r="C296" s="169"/>
      <c r="D296" s="169"/>
      <c r="E296" s="169"/>
      <c r="F296" s="169"/>
      <c r="G296" s="169"/>
      <c r="H296" s="169"/>
      <c r="I296" s="169"/>
      <c r="J296" s="169"/>
      <c r="K296" s="169"/>
      <c r="L296" s="169"/>
      <c r="M296" s="169"/>
      <c r="N296" s="169"/>
      <c r="O296" s="169"/>
      <c r="P296" s="169"/>
      <c r="Q296" s="169"/>
      <c r="R296" s="169"/>
      <c r="S296" s="169"/>
      <c r="T296" s="169"/>
      <c r="U296" s="169"/>
      <c r="V296" s="169"/>
      <c r="W296" s="169"/>
      <c r="X296" s="169"/>
      <c r="Y296" s="169"/>
      <c r="Z296" s="169"/>
    </row>
    <row r="297" spans="1:26" ht="15">
      <c r="A297" s="169"/>
      <c r="B297" s="169"/>
      <c r="C297" s="169"/>
      <c r="D297" s="169"/>
      <c r="E297" s="169"/>
      <c r="F297" s="169"/>
      <c r="G297" s="169"/>
      <c r="H297" s="169"/>
      <c r="I297" s="169"/>
      <c r="J297" s="169"/>
      <c r="K297" s="169"/>
      <c r="L297" s="169"/>
      <c r="M297" s="169"/>
      <c r="N297" s="169"/>
      <c r="O297" s="169"/>
      <c r="P297" s="169"/>
      <c r="Q297" s="169"/>
      <c r="R297" s="169"/>
      <c r="S297" s="169"/>
      <c r="T297" s="169"/>
      <c r="U297" s="169"/>
      <c r="V297" s="169"/>
      <c r="W297" s="169"/>
      <c r="X297" s="169"/>
      <c r="Y297" s="169"/>
      <c r="Z297" s="169"/>
    </row>
    <row r="298" spans="1:26" ht="15">
      <c r="A298" s="169"/>
      <c r="B298" s="169"/>
      <c r="C298" s="169"/>
      <c r="D298" s="169"/>
      <c r="E298" s="169"/>
      <c r="F298" s="169"/>
      <c r="G298" s="169"/>
      <c r="H298" s="169"/>
      <c r="I298" s="169"/>
      <c r="J298" s="169"/>
      <c r="K298" s="169"/>
      <c r="L298" s="169"/>
      <c r="M298" s="169"/>
      <c r="N298" s="169"/>
      <c r="O298" s="169"/>
      <c r="P298" s="169"/>
      <c r="Q298" s="169"/>
      <c r="R298" s="169"/>
      <c r="S298" s="169"/>
      <c r="T298" s="169"/>
      <c r="U298" s="169"/>
      <c r="V298" s="169"/>
      <c r="W298" s="169"/>
      <c r="X298" s="169"/>
      <c r="Y298" s="169"/>
      <c r="Z298" s="169"/>
    </row>
    <row r="299" spans="1:26" ht="15">
      <c r="A299" s="169"/>
      <c r="B299" s="169"/>
      <c r="C299" s="169"/>
      <c r="D299" s="169"/>
      <c r="E299" s="169"/>
      <c r="F299" s="169"/>
      <c r="G299" s="169"/>
      <c r="H299" s="169"/>
      <c r="I299" s="169"/>
      <c r="J299" s="169"/>
      <c r="K299" s="169"/>
      <c r="L299" s="169"/>
      <c r="M299" s="169"/>
      <c r="N299" s="169"/>
      <c r="O299" s="169"/>
      <c r="P299" s="169"/>
      <c r="Q299" s="169"/>
      <c r="R299" s="169"/>
      <c r="S299" s="169"/>
      <c r="T299" s="169"/>
      <c r="U299" s="169"/>
      <c r="V299" s="169"/>
      <c r="W299" s="169"/>
      <c r="X299" s="169"/>
      <c r="Y299" s="169"/>
      <c r="Z299" s="169"/>
    </row>
    <row r="300" spans="1:26" ht="15">
      <c r="A300" s="169"/>
      <c r="B300" s="169"/>
      <c r="C300" s="169"/>
      <c r="D300" s="169"/>
      <c r="E300" s="169"/>
      <c r="F300" s="169"/>
      <c r="G300" s="169"/>
      <c r="H300" s="169"/>
      <c r="I300" s="169"/>
      <c r="J300" s="169"/>
      <c r="K300" s="169"/>
      <c r="L300" s="169"/>
      <c r="M300" s="169"/>
      <c r="N300" s="169"/>
      <c r="O300" s="169"/>
      <c r="P300" s="169"/>
      <c r="Q300" s="169"/>
      <c r="R300" s="169"/>
      <c r="S300" s="169"/>
      <c r="T300" s="169"/>
      <c r="U300" s="169"/>
      <c r="V300" s="169"/>
      <c r="W300" s="169"/>
      <c r="X300" s="169"/>
      <c r="Y300" s="169"/>
      <c r="Z300" s="169"/>
    </row>
    <row r="301" spans="1:26" ht="15">
      <c r="A301" s="169"/>
      <c r="B301" s="169"/>
      <c r="C301" s="169"/>
      <c r="D301" s="169"/>
      <c r="E301" s="169"/>
      <c r="F301" s="169"/>
      <c r="G301" s="169"/>
      <c r="H301" s="169"/>
      <c r="I301" s="169"/>
      <c r="J301" s="169"/>
      <c r="K301" s="169"/>
      <c r="L301" s="169"/>
      <c r="M301" s="169"/>
      <c r="N301" s="169"/>
      <c r="O301" s="169"/>
      <c r="P301" s="169"/>
      <c r="Q301" s="169"/>
      <c r="R301" s="169"/>
      <c r="S301" s="169"/>
      <c r="T301" s="169"/>
      <c r="U301" s="169"/>
      <c r="V301" s="169"/>
      <c r="W301" s="169"/>
      <c r="X301" s="169"/>
      <c r="Y301" s="169"/>
      <c r="Z301" s="169"/>
    </row>
    <row r="302" spans="1:26" ht="15">
      <c r="A302" s="169"/>
      <c r="B302" s="169"/>
      <c r="C302" s="169"/>
      <c r="D302" s="169"/>
      <c r="E302" s="169"/>
      <c r="F302" s="169"/>
      <c r="G302" s="169"/>
      <c r="H302" s="169"/>
      <c r="I302" s="169"/>
      <c r="J302" s="169"/>
      <c r="K302" s="169"/>
      <c r="L302" s="169"/>
      <c r="M302" s="169"/>
      <c r="N302" s="169"/>
      <c r="O302" s="169"/>
      <c r="P302" s="169"/>
      <c r="Q302" s="169"/>
      <c r="R302" s="169"/>
      <c r="S302" s="169"/>
      <c r="T302" s="169"/>
      <c r="U302" s="169"/>
      <c r="V302" s="169"/>
      <c r="W302" s="169"/>
      <c r="X302" s="169"/>
      <c r="Y302" s="169"/>
      <c r="Z302" s="169"/>
    </row>
    <row r="303" spans="1:26" ht="15">
      <c r="A303" s="169"/>
      <c r="B303" s="169"/>
      <c r="C303" s="169"/>
      <c r="D303" s="169"/>
      <c r="E303" s="169"/>
      <c r="F303" s="169"/>
      <c r="G303" s="169"/>
      <c r="H303" s="169"/>
      <c r="I303" s="169"/>
      <c r="J303" s="169"/>
      <c r="K303" s="169"/>
      <c r="L303" s="169"/>
      <c r="M303" s="169"/>
      <c r="N303" s="169"/>
      <c r="O303" s="169"/>
      <c r="P303" s="169"/>
      <c r="Q303" s="169"/>
      <c r="R303" s="169"/>
      <c r="S303" s="169"/>
      <c r="T303" s="169"/>
      <c r="U303" s="169"/>
      <c r="V303" s="169"/>
      <c r="W303" s="169"/>
      <c r="X303" s="169"/>
      <c r="Y303" s="169"/>
      <c r="Z303" s="169"/>
    </row>
    <row r="304" spans="1:26" ht="15">
      <c r="A304" s="169"/>
      <c r="B304" s="169"/>
      <c r="C304" s="169"/>
      <c r="D304" s="169"/>
      <c r="E304" s="169"/>
      <c r="F304" s="169"/>
      <c r="G304" s="169"/>
      <c r="H304" s="169"/>
      <c r="I304" s="169"/>
      <c r="J304" s="169"/>
      <c r="K304" s="169"/>
      <c r="L304" s="169"/>
      <c r="M304" s="169"/>
      <c r="N304" s="169"/>
      <c r="O304" s="169"/>
      <c r="P304" s="169"/>
      <c r="Q304" s="169"/>
      <c r="R304" s="169"/>
      <c r="S304" s="169"/>
      <c r="T304" s="169"/>
      <c r="U304" s="169"/>
      <c r="V304" s="169"/>
      <c r="W304" s="169"/>
      <c r="X304" s="169"/>
      <c r="Y304" s="169"/>
      <c r="Z304" s="169"/>
    </row>
    <row r="305" spans="1:26" ht="15">
      <c r="A305" s="169"/>
      <c r="B305" s="169"/>
      <c r="C305" s="169"/>
      <c r="D305" s="169"/>
      <c r="E305" s="169"/>
      <c r="F305" s="169"/>
      <c r="G305" s="169"/>
      <c r="H305" s="169"/>
      <c r="I305" s="169"/>
      <c r="J305" s="169"/>
      <c r="K305" s="169"/>
      <c r="L305" s="169"/>
      <c r="M305" s="169"/>
      <c r="N305" s="169"/>
      <c r="O305" s="169"/>
      <c r="P305" s="169"/>
      <c r="Q305" s="169"/>
      <c r="R305" s="169"/>
      <c r="S305" s="169"/>
      <c r="T305" s="169"/>
      <c r="U305" s="169"/>
      <c r="V305" s="169"/>
      <c r="W305" s="169"/>
      <c r="X305" s="169"/>
      <c r="Y305" s="169"/>
      <c r="Z305" s="169"/>
    </row>
    <row r="306" spans="1:26" ht="15">
      <c r="A306" s="169"/>
      <c r="B306" s="169"/>
      <c r="C306" s="169"/>
      <c r="D306" s="169"/>
      <c r="E306" s="169"/>
      <c r="F306" s="169"/>
      <c r="G306" s="169"/>
      <c r="H306" s="169"/>
      <c r="I306" s="169"/>
      <c r="J306" s="169"/>
      <c r="K306" s="169"/>
      <c r="L306" s="169"/>
      <c r="M306" s="169"/>
      <c r="N306" s="169"/>
      <c r="O306" s="169"/>
      <c r="P306" s="169"/>
      <c r="Q306" s="169"/>
      <c r="R306" s="169"/>
      <c r="S306" s="169"/>
      <c r="T306" s="169"/>
      <c r="U306" s="169"/>
      <c r="V306" s="169"/>
      <c r="W306" s="169"/>
      <c r="X306" s="169"/>
      <c r="Y306" s="169"/>
      <c r="Z306" s="169"/>
    </row>
    <row r="307" spans="1:26" ht="15">
      <c r="A307" s="169"/>
      <c r="B307" s="169"/>
      <c r="C307" s="169"/>
      <c r="D307" s="169"/>
      <c r="E307" s="169"/>
      <c r="F307" s="169"/>
      <c r="G307" s="169"/>
      <c r="H307" s="169"/>
      <c r="I307" s="169"/>
      <c r="J307" s="169"/>
      <c r="K307" s="169"/>
      <c r="L307" s="169"/>
      <c r="M307" s="169"/>
      <c r="N307" s="169"/>
      <c r="O307" s="169"/>
      <c r="P307" s="169"/>
      <c r="Q307" s="169"/>
      <c r="R307" s="169"/>
      <c r="S307" s="169"/>
      <c r="T307" s="169"/>
      <c r="U307" s="169"/>
      <c r="V307" s="169"/>
      <c r="W307" s="169"/>
      <c r="X307" s="169"/>
      <c r="Y307" s="169"/>
      <c r="Z307" s="169"/>
    </row>
    <row r="308" spans="1:26" ht="15">
      <c r="A308" s="169"/>
      <c r="B308" s="169"/>
      <c r="C308" s="169"/>
      <c r="D308" s="169"/>
      <c r="E308" s="169"/>
      <c r="F308" s="169"/>
      <c r="G308" s="169"/>
      <c r="H308" s="169"/>
      <c r="I308" s="169"/>
      <c r="J308" s="169"/>
      <c r="K308" s="169"/>
      <c r="L308" s="169"/>
      <c r="M308" s="169"/>
      <c r="N308" s="169"/>
      <c r="O308" s="169"/>
      <c r="P308" s="169"/>
      <c r="Q308" s="169"/>
      <c r="R308" s="169"/>
      <c r="S308" s="169"/>
      <c r="T308" s="169"/>
      <c r="U308" s="169"/>
      <c r="V308" s="169"/>
      <c r="W308" s="169"/>
      <c r="X308" s="169"/>
      <c r="Y308" s="169"/>
      <c r="Z308" s="169"/>
    </row>
    <row r="309" spans="1:26" ht="15">
      <c r="A309" s="169"/>
      <c r="B309" s="169"/>
      <c r="C309" s="169"/>
      <c r="D309" s="169"/>
      <c r="E309" s="169"/>
      <c r="F309" s="169"/>
      <c r="G309" s="169"/>
      <c r="H309" s="169"/>
      <c r="I309" s="169"/>
      <c r="J309" s="169"/>
      <c r="K309" s="169"/>
      <c r="L309" s="169"/>
      <c r="M309" s="169"/>
      <c r="N309" s="169"/>
      <c r="O309" s="169"/>
      <c r="P309" s="169"/>
      <c r="Q309" s="169"/>
      <c r="R309" s="169"/>
      <c r="S309" s="169"/>
      <c r="T309" s="169"/>
      <c r="U309" s="169"/>
      <c r="V309" s="169"/>
      <c r="W309" s="169"/>
      <c r="X309" s="169"/>
      <c r="Y309" s="169"/>
      <c r="Z309" s="169"/>
    </row>
    <row r="310" spans="1:26" ht="15">
      <c r="A310" s="169"/>
      <c r="B310" s="169"/>
      <c r="C310" s="169"/>
      <c r="D310" s="169"/>
      <c r="E310" s="169"/>
      <c r="F310" s="169"/>
      <c r="G310" s="169"/>
      <c r="H310" s="169"/>
      <c r="I310" s="169"/>
      <c r="J310" s="169"/>
      <c r="K310" s="169"/>
      <c r="L310" s="169"/>
      <c r="M310" s="169"/>
      <c r="N310" s="169"/>
      <c r="O310" s="169"/>
      <c r="P310" s="169"/>
      <c r="Q310" s="169"/>
      <c r="R310" s="169"/>
      <c r="S310" s="169"/>
      <c r="T310" s="169"/>
      <c r="U310" s="169"/>
      <c r="V310" s="169"/>
      <c r="W310" s="169"/>
      <c r="X310" s="169"/>
      <c r="Y310" s="169"/>
      <c r="Z310" s="169"/>
    </row>
    <row r="311" spans="1:26" ht="15">
      <c r="A311" s="169"/>
      <c r="B311" s="169"/>
      <c r="C311" s="169"/>
      <c r="D311" s="169"/>
      <c r="E311" s="169"/>
      <c r="F311" s="169"/>
      <c r="G311" s="169"/>
      <c r="H311" s="169"/>
      <c r="I311" s="169"/>
      <c r="J311" s="169"/>
      <c r="K311" s="169"/>
      <c r="L311" s="169"/>
      <c r="M311" s="169"/>
      <c r="N311" s="169"/>
      <c r="O311" s="169"/>
      <c r="P311" s="169"/>
      <c r="Q311" s="169"/>
      <c r="R311" s="169"/>
      <c r="S311" s="169"/>
      <c r="T311" s="169"/>
      <c r="U311" s="169"/>
      <c r="V311" s="169"/>
      <c r="W311" s="169"/>
      <c r="X311" s="169"/>
      <c r="Y311" s="169"/>
      <c r="Z311" s="169"/>
    </row>
    <row r="312" spans="1:26" ht="15">
      <c r="A312" s="169"/>
      <c r="B312" s="169"/>
      <c r="C312" s="169"/>
      <c r="D312" s="169"/>
      <c r="E312" s="169"/>
      <c r="F312" s="169"/>
      <c r="G312" s="169"/>
      <c r="H312" s="169"/>
      <c r="I312" s="169"/>
      <c r="J312" s="169"/>
      <c r="K312" s="169"/>
      <c r="L312" s="169"/>
      <c r="M312" s="169"/>
      <c r="N312" s="169"/>
      <c r="O312" s="169"/>
      <c r="P312" s="169"/>
      <c r="Q312" s="169"/>
      <c r="R312" s="169"/>
      <c r="S312" s="169"/>
      <c r="T312" s="169"/>
      <c r="U312" s="169"/>
      <c r="V312" s="169"/>
      <c r="W312" s="169"/>
      <c r="X312" s="169"/>
      <c r="Y312" s="169"/>
      <c r="Z312" s="169"/>
    </row>
    <row r="313" spans="1:26" ht="15">
      <c r="A313" s="169"/>
      <c r="B313" s="169"/>
      <c r="C313" s="169"/>
      <c r="D313" s="169"/>
      <c r="E313" s="169"/>
      <c r="F313" s="169"/>
      <c r="G313" s="169"/>
      <c r="H313" s="169"/>
      <c r="I313" s="169"/>
      <c r="J313" s="169"/>
      <c r="K313" s="169"/>
      <c r="L313" s="169"/>
      <c r="M313" s="169"/>
      <c r="N313" s="169"/>
      <c r="O313" s="169"/>
      <c r="P313" s="169"/>
      <c r="Q313" s="169"/>
      <c r="R313" s="169"/>
      <c r="S313" s="169"/>
      <c r="T313" s="169"/>
      <c r="U313" s="169"/>
      <c r="V313" s="169"/>
      <c r="W313" s="169"/>
      <c r="X313" s="169"/>
      <c r="Y313" s="169"/>
      <c r="Z313" s="169"/>
    </row>
    <row r="314" spans="1:26" ht="15">
      <c r="A314" s="169"/>
      <c r="B314" s="169"/>
      <c r="C314" s="169"/>
      <c r="D314" s="169"/>
      <c r="E314" s="169"/>
      <c r="F314" s="169"/>
      <c r="G314" s="169"/>
      <c r="H314" s="169"/>
      <c r="I314" s="169"/>
      <c r="J314" s="169"/>
      <c r="K314" s="169"/>
      <c r="L314" s="169"/>
      <c r="M314" s="169"/>
      <c r="N314" s="169"/>
      <c r="O314" s="169"/>
      <c r="P314" s="169"/>
      <c r="Q314" s="169"/>
      <c r="R314" s="169"/>
      <c r="S314" s="169"/>
      <c r="T314" s="169"/>
      <c r="U314" s="169"/>
      <c r="V314" s="169"/>
      <c r="W314" s="169"/>
      <c r="X314" s="169"/>
      <c r="Y314" s="169"/>
      <c r="Z314" s="169"/>
    </row>
    <row r="315" spans="1:26" ht="15">
      <c r="A315" s="169"/>
      <c r="B315" s="169"/>
      <c r="C315" s="169"/>
      <c r="D315" s="169"/>
      <c r="E315" s="169"/>
      <c r="F315" s="169"/>
      <c r="G315" s="169"/>
      <c r="H315" s="169"/>
      <c r="I315" s="169"/>
      <c r="J315" s="169"/>
      <c r="K315" s="169"/>
      <c r="L315" s="169"/>
      <c r="M315" s="169"/>
      <c r="N315" s="169"/>
      <c r="O315" s="169"/>
      <c r="P315" s="169"/>
      <c r="Q315" s="169"/>
      <c r="R315" s="169"/>
      <c r="S315" s="169"/>
      <c r="T315" s="169"/>
      <c r="U315" s="169"/>
      <c r="V315" s="169"/>
      <c r="W315" s="169"/>
      <c r="X315" s="169"/>
      <c r="Y315" s="169"/>
      <c r="Z315" s="169"/>
    </row>
    <row r="316" spans="1:26" ht="15">
      <c r="A316" s="169"/>
      <c r="B316" s="169"/>
      <c r="C316" s="169"/>
      <c r="D316" s="169"/>
      <c r="E316" s="169"/>
      <c r="F316" s="169"/>
      <c r="G316" s="169"/>
      <c r="H316" s="169"/>
      <c r="I316" s="169"/>
      <c r="J316" s="169"/>
      <c r="K316" s="169"/>
      <c r="L316" s="169"/>
      <c r="M316" s="169"/>
      <c r="N316" s="169"/>
      <c r="O316" s="169"/>
      <c r="P316" s="169"/>
      <c r="Q316" s="169"/>
      <c r="R316" s="169"/>
      <c r="S316" s="169"/>
      <c r="T316" s="169"/>
      <c r="U316" s="169"/>
      <c r="V316" s="169"/>
      <c r="W316" s="169"/>
      <c r="X316" s="169"/>
      <c r="Y316" s="169"/>
      <c r="Z316" s="169"/>
    </row>
    <row r="317" spans="1:26" ht="15">
      <c r="A317" s="169"/>
      <c r="B317" s="169"/>
      <c r="C317" s="169"/>
      <c r="D317" s="169"/>
      <c r="E317" s="169"/>
      <c r="F317" s="169"/>
      <c r="G317" s="169"/>
      <c r="H317" s="169"/>
      <c r="I317" s="169"/>
      <c r="J317" s="169"/>
      <c r="K317" s="169"/>
      <c r="L317" s="169"/>
      <c r="M317" s="169"/>
      <c r="N317" s="169"/>
      <c r="O317" s="169"/>
      <c r="P317" s="169"/>
      <c r="Q317" s="169"/>
      <c r="R317" s="169"/>
      <c r="S317" s="169"/>
      <c r="T317" s="169"/>
      <c r="U317" s="169"/>
      <c r="V317" s="169"/>
      <c r="W317" s="169"/>
      <c r="X317" s="169"/>
      <c r="Y317" s="169"/>
      <c r="Z317" s="169"/>
    </row>
    <row r="318" spans="1:26" ht="15">
      <c r="A318" s="169"/>
      <c r="B318" s="169"/>
      <c r="C318" s="169"/>
      <c r="D318" s="169"/>
      <c r="E318" s="169"/>
      <c r="F318" s="169"/>
      <c r="G318" s="169"/>
      <c r="H318" s="169"/>
      <c r="I318" s="169"/>
      <c r="J318" s="169"/>
      <c r="K318" s="169"/>
      <c r="L318" s="169"/>
      <c r="M318" s="169"/>
      <c r="N318" s="169"/>
      <c r="O318" s="169"/>
      <c r="P318" s="169"/>
      <c r="Q318" s="169"/>
      <c r="R318" s="169"/>
      <c r="S318" s="169"/>
      <c r="T318" s="169"/>
      <c r="U318" s="169"/>
      <c r="V318" s="169"/>
      <c r="W318" s="169"/>
      <c r="X318" s="169"/>
      <c r="Y318" s="169"/>
      <c r="Z318" s="169"/>
    </row>
    <row r="319" spans="1:26" ht="15">
      <c r="A319" s="169"/>
      <c r="B319" s="169"/>
      <c r="C319" s="169"/>
      <c r="D319" s="169"/>
      <c r="E319" s="169"/>
      <c r="F319" s="169"/>
      <c r="G319" s="169"/>
      <c r="H319" s="169"/>
      <c r="I319" s="169"/>
      <c r="J319" s="169"/>
      <c r="K319" s="169"/>
      <c r="L319" s="169"/>
      <c r="M319" s="169"/>
      <c r="N319" s="169"/>
      <c r="O319" s="169"/>
      <c r="P319" s="169"/>
      <c r="Q319" s="169"/>
      <c r="R319" s="169"/>
      <c r="S319" s="169"/>
      <c r="T319" s="169"/>
      <c r="U319" s="169"/>
      <c r="V319" s="169"/>
      <c r="W319" s="169"/>
      <c r="X319" s="169"/>
      <c r="Y319" s="169"/>
      <c r="Z319" s="169"/>
    </row>
    <row r="320" spans="1:26" ht="15">
      <c r="A320" s="169"/>
      <c r="B320" s="169"/>
      <c r="C320" s="169"/>
      <c r="D320" s="169"/>
      <c r="E320" s="169"/>
      <c r="F320" s="169"/>
      <c r="G320" s="169"/>
      <c r="H320" s="169"/>
      <c r="I320" s="169"/>
      <c r="J320" s="169"/>
      <c r="K320" s="169"/>
      <c r="L320" s="169"/>
      <c r="M320" s="169"/>
      <c r="N320" s="169"/>
      <c r="O320" s="169"/>
      <c r="P320" s="169"/>
      <c r="Q320" s="169"/>
      <c r="R320" s="169"/>
      <c r="S320" s="169"/>
      <c r="T320" s="169"/>
      <c r="U320" s="169"/>
      <c r="V320" s="169"/>
      <c r="W320" s="169"/>
      <c r="X320" s="169"/>
      <c r="Y320" s="169"/>
      <c r="Z320" s="169"/>
    </row>
    <row r="321" spans="1:26" ht="15">
      <c r="A321" s="169"/>
      <c r="B321" s="169"/>
      <c r="C321" s="169"/>
      <c r="D321" s="169"/>
      <c r="E321" s="169"/>
      <c r="F321" s="169"/>
      <c r="G321" s="169"/>
      <c r="H321" s="169"/>
      <c r="I321" s="169"/>
      <c r="J321" s="169"/>
      <c r="K321" s="169"/>
      <c r="L321" s="169"/>
      <c r="M321" s="169"/>
      <c r="N321" s="169"/>
      <c r="O321" s="169"/>
      <c r="P321" s="169"/>
      <c r="Q321" s="169"/>
      <c r="R321" s="169"/>
      <c r="S321" s="169"/>
      <c r="T321" s="169"/>
      <c r="U321" s="169"/>
      <c r="V321" s="169"/>
      <c r="W321" s="169"/>
      <c r="X321" s="169"/>
      <c r="Y321" s="169"/>
      <c r="Z321" s="169"/>
    </row>
    <row r="322" spans="1:26" ht="15">
      <c r="A322" s="169"/>
      <c r="B322" s="169"/>
      <c r="C322" s="169"/>
      <c r="D322" s="169"/>
      <c r="E322" s="169"/>
      <c r="F322" s="169"/>
      <c r="G322" s="169"/>
      <c r="H322" s="169"/>
      <c r="I322" s="169"/>
      <c r="J322" s="169"/>
      <c r="K322" s="169"/>
      <c r="L322" s="169"/>
      <c r="M322" s="169"/>
      <c r="N322" s="169"/>
      <c r="O322" s="169"/>
      <c r="P322" s="169"/>
      <c r="Q322" s="169"/>
      <c r="R322" s="169"/>
      <c r="S322" s="169"/>
      <c r="T322" s="169"/>
      <c r="U322" s="169"/>
      <c r="V322" s="169"/>
      <c r="W322" s="169"/>
      <c r="X322" s="169"/>
      <c r="Y322" s="169"/>
      <c r="Z322" s="169"/>
    </row>
    <row r="323" spans="1:26" ht="15">
      <c r="A323" s="169"/>
      <c r="B323" s="169"/>
      <c r="C323" s="169"/>
      <c r="D323" s="169"/>
      <c r="E323" s="169"/>
      <c r="F323" s="169"/>
      <c r="G323" s="169"/>
      <c r="H323" s="169"/>
      <c r="I323" s="169"/>
      <c r="J323" s="169"/>
      <c r="K323" s="169"/>
      <c r="L323" s="169"/>
      <c r="M323" s="169"/>
      <c r="N323" s="169"/>
      <c r="O323" s="169"/>
      <c r="P323" s="169"/>
      <c r="Q323" s="169"/>
      <c r="R323" s="169"/>
      <c r="S323" s="169"/>
      <c r="T323" s="169"/>
      <c r="U323" s="169"/>
      <c r="V323" s="169"/>
      <c r="W323" s="169"/>
      <c r="X323" s="169"/>
      <c r="Y323" s="169"/>
      <c r="Z323" s="169"/>
    </row>
    <row r="324" spans="1:26" ht="15">
      <c r="A324" s="169"/>
      <c r="B324" s="169"/>
      <c r="C324" s="169"/>
      <c r="D324" s="169"/>
      <c r="E324" s="169"/>
      <c r="F324" s="169"/>
      <c r="G324" s="169"/>
      <c r="H324" s="169"/>
      <c r="I324" s="169"/>
      <c r="J324" s="169"/>
      <c r="K324" s="169"/>
      <c r="L324" s="169"/>
      <c r="M324" s="169"/>
      <c r="N324" s="169"/>
      <c r="O324" s="169"/>
      <c r="P324" s="169"/>
      <c r="Q324" s="169"/>
      <c r="R324" s="169"/>
      <c r="S324" s="169"/>
      <c r="T324" s="169"/>
      <c r="U324" s="169"/>
      <c r="V324" s="169"/>
      <c r="W324" s="169"/>
      <c r="X324" s="169"/>
      <c r="Y324" s="169"/>
      <c r="Z324" s="169"/>
    </row>
    <row r="325" spans="1:26" ht="15">
      <c r="A325" s="169"/>
      <c r="B325" s="169"/>
      <c r="C325" s="169"/>
      <c r="D325" s="169"/>
      <c r="E325" s="169"/>
      <c r="F325" s="169"/>
      <c r="G325" s="169"/>
      <c r="H325" s="169"/>
      <c r="I325" s="169"/>
      <c r="J325" s="169"/>
      <c r="K325" s="169"/>
      <c r="L325" s="169"/>
      <c r="M325" s="169"/>
      <c r="N325" s="169"/>
      <c r="O325" s="169"/>
      <c r="P325" s="169"/>
      <c r="Q325" s="169"/>
      <c r="R325" s="169"/>
      <c r="S325" s="169"/>
      <c r="T325" s="169"/>
      <c r="U325" s="169"/>
      <c r="V325" s="169"/>
      <c r="W325" s="169"/>
      <c r="X325" s="169"/>
      <c r="Y325" s="169"/>
      <c r="Z325" s="169"/>
    </row>
    <row r="326" spans="1:26" ht="15">
      <c r="A326" s="169"/>
      <c r="B326" s="169"/>
      <c r="C326" s="169"/>
      <c r="D326" s="169"/>
      <c r="E326" s="169"/>
      <c r="F326" s="169"/>
      <c r="G326" s="169"/>
      <c r="H326" s="169"/>
      <c r="I326" s="169"/>
      <c r="J326" s="169"/>
      <c r="K326" s="169"/>
      <c r="L326" s="169"/>
      <c r="M326" s="169"/>
      <c r="N326" s="169"/>
      <c r="O326" s="169"/>
      <c r="P326" s="169"/>
      <c r="Q326" s="169"/>
      <c r="R326" s="169"/>
      <c r="S326" s="169"/>
      <c r="T326" s="169"/>
      <c r="U326" s="169"/>
      <c r="V326" s="169"/>
      <c r="W326" s="169"/>
      <c r="X326" s="169"/>
      <c r="Y326" s="169"/>
      <c r="Z326" s="169"/>
    </row>
    <row r="327" spans="1:26" ht="15">
      <c r="A327" s="169"/>
      <c r="B327" s="169"/>
      <c r="C327" s="169"/>
      <c r="D327" s="169"/>
      <c r="E327" s="169"/>
      <c r="F327" s="169"/>
      <c r="G327" s="169"/>
      <c r="H327" s="169"/>
      <c r="I327" s="169"/>
      <c r="J327" s="169"/>
      <c r="K327" s="169"/>
      <c r="L327" s="169"/>
      <c r="M327" s="169"/>
      <c r="N327" s="169"/>
      <c r="O327" s="169"/>
      <c r="P327" s="169"/>
      <c r="Q327" s="169"/>
      <c r="R327" s="169"/>
      <c r="S327" s="169"/>
      <c r="T327" s="169"/>
      <c r="U327" s="169"/>
      <c r="V327" s="169"/>
      <c r="W327" s="169"/>
      <c r="X327" s="169"/>
      <c r="Y327" s="169"/>
      <c r="Z327" s="169"/>
    </row>
    <row r="328" spans="1:26" ht="15">
      <c r="A328" s="169"/>
      <c r="B328" s="169"/>
      <c r="C328" s="169"/>
      <c r="D328" s="169"/>
      <c r="E328" s="169"/>
      <c r="F328" s="169"/>
      <c r="G328" s="169"/>
      <c r="H328" s="169"/>
      <c r="I328" s="169"/>
      <c r="J328" s="169"/>
      <c r="K328" s="169"/>
      <c r="L328" s="169"/>
      <c r="M328" s="169"/>
      <c r="N328" s="169"/>
      <c r="O328" s="169"/>
      <c r="P328" s="169"/>
      <c r="Q328" s="169"/>
      <c r="R328" s="169"/>
      <c r="S328" s="169"/>
      <c r="T328" s="169"/>
      <c r="U328" s="169"/>
      <c r="V328" s="169"/>
      <c r="W328" s="169"/>
      <c r="X328" s="169"/>
      <c r="Y328" s="169"/>
      <c r="Z328" s="169"/>
    </row>
    <row r="329" spans="1:26" ht="15">
      <c r="A329" s="169"/>
      <c r="B329" s="169"/>
      <c r="C329" s="169"/>
      <c r="D329" s="169"/>
      <c r="E329" s="169"/>
      <c r="F329" s="169"/>
      <c r="G329" s="169"/>
      <c r="H329" s="169"/>
      <c r="I329" s="169"/>
      <c r="J329" s="169"/>
      <c r="K329" s="169"/>
      <c r="L329" s="169"/>
      <c r="M329" s="169"/>
      <c r="N329" s="169"/>
      <c r="O329" s="169"/>
      <c r="P329" s="169"/>
      <c r="Q329" s="169"/>
      <c r="R329" s="169"/>
      <c r="S329" s="169"/>
      <c r="T329" s="169"/>
      <c r="U329" s="169"/>
      <c r="V329" s="169"/>
      <c r="W329" s="169"/>
      <c r="X329" s="169"/>
      <c r="Y329" s="169"/>
      <c r="Z329" s="169"/>
    </row>
    <row r="330" spans="1:26" ht="15">
      <c r="A330" s="169"/>
      <c r="B330" s="169"/>
      <c r="C330" s="169"/>
      <c r="D330" s="169"/>
      <c r="E330" s="169"/>
      <c r="F330" s="169"/>
      <c r="G330" s="169"/>
      <c r="H330" s="169"/>
      <c r="I330" s="169"/>
      <c r="J330" s="169"/>
      <c r="K330" s="169"/>
      <c r="L330" s="169"/>
      <c r="M330" s="169"/>
      <c r="N330" s="169"/>
      <c r="O330" s="169"/>
      <c r="P330" s="169"/>
      <c r="Q330" s="169"/>
      <c r="R330" s="169"/>
      <c r="S330" s="169"/>
      <c r="T330" s="169"/>
      <c r="U330" s="169"/>
      <c r="V330" s="169"/>
      <c r="W330" s="169"/>
      <c r="X330" s="169"/>
      <c r="Y330" s="169"/>
      <c r="Z330" s="169"/>
    </row>
    <row r="331" spans="1:26" ht="15">
      <c r="A331" s="169"/>
      <c r="B331" s="169"/>
      <c r="C331" s="169"/>
      <c r="D331" s="169"/>
      <c r="E331" s="169"/>
      <c r="F331" s="169"/>
      <c r="G331" s="169"/>
      <c r="H331" s="169"/>
      <c r="I331" s="169"/>
      <c r="J331" s="169"/>
      <c r="K331" s="169"/>
      <c r="L331" s="169"/>
      <c r="M331" s="169"/>
      <c r="N331" s="169"/>
      <c r="O331" s="169"/>
      <c r="P331" s="169"/>
      <c r="Q331" s="169"/>
      <c r="R331" s="169"/>
      <c r="S331" s="169"/>
      <c r="T331" s="169"/>
      <c r="U331" s="169"/>
      <c r="V331" s="169"/>
      <c r="W331" s="169"/>
      <c r="X331" s="169"/>
      <c r="Y331" s="169"/>
      <c r="Z331" s="169"/>
    </row>
    <row r="332" spans="1:26" ht="15">
      <c r="A332" s="169"/>
      <c r="B332" s="169"/>
      <c r="C332" s="169"/>
      <c r="D332" s="169"/>
      <c r="E332" s="169"/>
      <c r="F332" s="169"/>
      <c r="G332" s="169"/>
      <c r="H332" s="169"/>
      <c r="I332" s="169"/>
      <c r="J332" s="169"/>
      <c r="K332" s="169"/>
      <c r="L332" s="169"/>
      <c r="M332" s="169"/>
      <c r="N332" s="169"/>
      <c r="O332" s="169"/>
      <c r="P332" s="169"/>
      <c r="Q332" s="169"/>
      <c r="R332" s="169"/>
      <c r="S332" s="169"/>
      <c r="T332" s="169"/>
      <c r="U332" s="169"/>
      <c r="V332" s="169"/>
      <c r="W332" s="169"/>
      <c r="X332" s="169"/>
      <c r="Y332" s="169"/>
      <c r="Z332" s="169"/>
    </row>
    <row r="333" spans="1:26" ht="15">
      <c r="A333" s="169"/>
      <c r="B333" s="169"/>
      <c r="C333" s="169"/>
      <c r="D333" s="169"/>
      <c r="E333" s="169"/>
      <c r="F333" s="169"/>
      <c r="G333" s="169"/>
      <c r="H333" s="169"/>
      <c r="I333" s="169"/>
      <c r="J333" s="169"/>
      <c r="K333" s="169"/>
      <c r="L333" s="169"/>
      <c r="M333" s="169"/>
      <c r="N333" s="169"/>
      <c r="O333" s="169"/>
      <c r="P333" s="169"/>
      <c r="Q333" s="169"/>
      <c r="R333" s="169"/>
      <c r="S333" s="169"/>
      <c r="T333" s="169"/>
      <c r="U333" s="169"/>
      <c r="V333" s="169"/>
      <c r="W333" s="169"/>
      <c r="X333" s="169"/>
      <c r="Y333" s="169"/>
      <c r="Z333" s="169"/>
    </row>
    <row r="334" spans="1:26" ht="15">
      <c r="A334" s="169"/>
      <c r="B334" s="169"/>
      <c r="C334" s="169"/>
      <c r="D334" s="169"/>
      <c r="E334" s="169"/>
      <c r="F334" s="169"/>
      <c r="G334" s="169"/>
      <c r="H334" s="169"/>
      <c r="I334" s="169"/>
      <c r="J334" s="169"/>
      <c r="K334" s="169"/>
      <c r="L334" s="169"/>
      <c r="M334" s="169"/>
      <c r="N334" s="169"/>
      <c r="O334" s="169"/>
      <c r="P334" s="169"/>
      <c r="Q334" s="169"/>
      <c r="R334" s="169"/>
      <c r="S334" s="169"/>
      <c r="T334" s="169"/>
      <c r="U334" s="169"/>
      <c r="V334" s="169"/>
      <c r="W334" s="169"/>
      <c r="X334" s="169"/>
      <c r="Y334" s="169"/>
      <c r="Z334" s="169"/>
    </row>
    <row r="335" spans="1:26" ht="15">
      <c r="A335" s="169"/>
      <c r="B335" s="169"/>
      <c r="C335" s="169"/>
      <c r="D335" s="169"/>
      <c r="E335" s="169"/>
      <c r="F335" s="169"/>
      <c r="G335" s="169"/>
      <c r="H335" s="169"/>
      <c r="I335" s="169"/>
      <c r="J335" s="169"/>
      <c r="K335" s="169"/>
      <c r="L335" s="169"/>
      <c r="M335" s="169"/>
      <c r="N335" s="169"/>
      <c r="O335" s="169"/>
      <c r="P335" s="169"/>
      <c r="Q335" s="169"/>
      <c r="R335" s="169"/>
      <c r="S335" s="169"/>
      <c r="T335" s="169"/>
      <c r="U335" s="169"/>
      <c r="V335" s="169"/>
      <c r="W335" s="169"/>
      <c r="X335" s="169"/>
      <c r="Y335" s="169"/>
      <c r="Z335" s="169"/>
    </row>
    <row r="336" spans="1:26" ht="15">
      <c r="A336" s="169"/>
      <c r="B336" s="169"/>
      <c r="C336" s="169"/>
      <c r="D336" s="169"/>
      <c r="E336" s="169"/>
      <c r="F336" s="169"/>
      <c r="G336" s="169"/>
      <c r="H336" s="169"/>
      <c r="I336" s="169"/>
      <c r="J336" s="169"/>
      <c r="K336" s="169"/>
      <c r="L336" s="169"/>
      <c r="M336" s="169"/>
      <c r="N336" s="169"/>
      <c r="O336" s="169"/>
      <c r="P336" s="169"/>
      <c r="Q336" s="169"/>
      <c r="R336" s="169"/>
      <c r="S336" s="169"/>
      <c r="T336" s="169"/>
      <c r="U336" s="169"/>
      <c r="V336" s="169"/>
      <c r="W336" s="169"/>
      <c r="X336" s="169"/>
      <c r="Y336" s="169"/>
      <c r="Z336" s="169"/>
    </row>
    <row r="337" spans="1:26" ht="15">
      <c r="A337" s="169"/>
      <c r="B337" s="169"/>
      <c r="C337" s="169"/>
      <c r="D337" s="169"/>
      <c r="E337" s="169"/>
      <c r="F337" s="169"/>
      <c r="G337" s="169"/>
      <c r="H337" s="169"/>
      <c r="I337" s="169"/>
      <c r="J337" s="169"/>
      <c r="K337" s="169"/>
      <c r="L337" s="169"/>
      <c r="M337" s="169"/>
      <c r="N337" s="169"/>
      <c r="O337" s="169"/>
      <c r="P337" s="169"/>
      <c r="Q337" s="169"/>
      <c r="R337" s="169"/>
      <c r="S337" s="169"/>
      <c r="T337" s="169"/>
      <c r="U337" s="169"/>
      <c r="V337" s="169"/>
      <c r="W337" s="169"/>
      <c r="X337" s="169"/>
      <c r="Y337" s="169"/>
      <c r="Z337" s="169"/>
    </row>
    <row r="338" spans="1:26" ht="15">
      <c r="A338" s="169"/>
      <c r="B338" s="169"/>
      <c r="C338" s="169"/>
      <c r="D338" s="169"/>
      <c r="E338" s="169"/>
      <c r="F338" s="169"/>
      <c r="G338" s="169"/>
      <c r="H338" s="169"/>
      <c r="I338" s="169"/>
      <c r="J338" s="169"/>
      <c r="K338" s="169"/>
      <c r="L338" s="169"/>
      <c r="M338" s="169"/>
      <c r="N338" s="169"/>
      <c r="O338" s="169"/>
      <c r="P338" s="169"/>
      <c r="Q338" s="169"/>
      <c r="R338" s="169"/>
      <c r="S338" s="169"/>
      <c r="T338" s="169"/>
      <c r="U338" s="169"/>
      <c r="V338" s="169"/>
      <c r="W338" s="169"/>
      <c r="X338" s="169"/>
      <c r="Y338" s="169"/>
      <c r="Z338" s="169"/>
    </row>
    <row r="339" spans="1:26" ht="15">
      <c r="A339" s="169"/>
      <c r="B339" s="169"/>
      <c r="C339" s="169"/>
      <c r="D339" s="169"/>
      <c r="E339" s="169"/>
      <c r="F339" s="169"/>
      <c r="G339" s="169"/>
      <c r="H339" s="169"/>
      <c r="I339" s="169"/>
      <c r="J339" s="169"/>
      <c r="K339" s="169"/>
      <c r="L339" s="169"/>
      <c r="M339" s="169"/>
      <c r="N339" s="169"/>
      <c r="O339" s="169"/>
      <c r="P339" s="169"/>
      <c r="Q339" s="169"/>
      <c r="R339" s="169"/>
      <c r="S339" s="169"/>
      <c r="T339" s="169"/>
      <c r="U339" s="169"/>
      <c r="V339" s="169"/>
      <c r="W339" s="169"/>
      <c r="X339" s="169"/>
      <c r="Y339" s="169"/>
      <c r="Z339" s="169"/>
    </row>
    <row r="340" spans="1:26" ht="15">
      <c r="A340" s="169"/>
      <c r="B340" s="169"/>
      <c r="C340" s="169"/>
      <c r="D340" s="169"/>
      <c r="E340" s="169"/>
      <c r="F340" s="169"/>
      <c r="G340" s="169"/>
      <c r="H340" s="169"/>
      <c r="I340" s="169"/>
      <c r="J340" s="169"/>
      <c r="K340" s="169"/>
      <c r="L340" s="169"/>
      <c r="M340" s="169"/>
      <c r="N340" s="169"/>
      <c r="O340" s="169"/>
      <c r="P340" s="169"/>
      <c r="Q340" s="169"/>
      <c r="R340" s="169"/>
      <c r="S340" s="169"/>
      <c r="T340" s="169"/>
      <c r="U340" s="169"/>
      <c r="V340" s="169"/>
      <c r="W340" s="169"/>
      <c r="X340" s="169"/>
      <c r="Y340" s="169"/>
      <c r="Z340" s="169"/>
    </row>
    <row r="341" spans="1:26" ht="15">
      <c r="A341" s="169"/>
      <c r="B341" s="169"/>
      <c r="C341" s="169"/>
      <c r="D341" s="169"/>
      <c r="E341" s="169"/>
      <c r="F341" s="169"/>
      <c r="G341" s="169"/>
      <c r="H341" s="169"/>
      <c r="I341" s="169"/>
      <c r="J341" s="169"/>
      <c r="K341" s="169"/>
      <c r="L341" s="169"/>
      <c r="M341" s="169"/>
      <c r="N341" s="169"/>
      <c r="O341" s="169"/>
      <c r="P341" s="169"/>
      <c r="Q341" s="169"/>
      <c r="R341" s="169"/>
      <c r="S341" s="169"/>
      <c r="T341" s="169"/>
      <c r="U341" s="169"/>
      <c r="V341" s="169"/>
      <c r="W341" s="169"/>
      <c r="X341" s="169"/>
      <c r="Y341" s="169"/>
      <c r="Z341" s="169"/>
    </row>
    <row r="342" spans="1:26" ht="15">
      <c r="A342" s="169"/>
      <c r="B342" s="169"/>
      <c r="C342" s="169"/>
      <c r="D342" s="169"/>
      <c r="E342" s="169"/>
      <c r="F342" s="169"/>
      <c r="G342" s="169"/>
      <c r="H342" s="169"/>
      <c r="I342" s="169"/>
      <c r="J342" s="169"/>
      <c r="K342" s="169"/>
      <c r="L342" s="169"/>
      <c r="M342" s="169"/>
      <c r="N342" s="169"/>
      <c r="O342" s="169"/>
      <c r="P342" s="169"/>
      <c r="Q342" s="169"/>
      <c r="R342" s="169"/>
      <c r="S342" s="169"/>
      <c r="T342" s="169"/>
      <c r="U342" s="169"/>
      <c r="V342" s="169"/>
      <c r="W342" s="169"/>
      <c r="X342" s="169"/>
      <c r="Y342" s="169"/>
      <c r="Z342" s="169"/>
    </row>
    <row r="343" spans="1:26" ht="15">
      <c r="A343" s="169"/>
      <c r="B343" s="169"/>
      <c r="C343" s="169"/>
      <c r="D343" s="169"/>
      <c r="E343" s="169"/>
      <c r="F343" s="169"/>
      <c r="G343" s="169"/>
      <c r="H343" s="169"/>
      <c r="I343" s="169"/>
      <c r="J343" s="169"/>
      <c r="K343" s="169"/>
      <c r="L343" s="169"/>
      <c r="M343" s="169"/>
      <c r="N343" s="169"/>
      <c r="O343" s="169"/>
      <c r="P343" s="169"/>
      <c r="Q343" s="169"/>
      <c r="R343" s="169"/>
      <c r="S343" s="169"/>
      <c r="T343" s="169"/>
      <c r="U343" s="169"/>
      <c r="V343" s="169"/>
      <c r="W343" s="169"/>
      <c r="X343" s="169"/>
      <c r="Y343" s="169"/>
      <c r="Z343" s="169"/>
    </row>
    <row r="344" spans="1:26" ht="15">
      <c r="A344" s="169"/>
      <c r="B344" s="169"/>
      <c r="C344" s="169"/>
      <c r="D344" s="169"/>
      <c r="E344" s="169"/>
      <c r="F344" s="169"/>
      <c r="G344" s="169"/>
      <c r="H344" s="169"/>
      <c r="I344" s="169"/>
      <c r="J344" s="169"/>
      <c r="K344" s="169"/>
      <c r="L344" s="169"/>
      <c r="M344" s="169"/>
      <c r="N344" s="169"/>
      <c r="O344" s="169"/>
      <c r="P344" s="169"/>
      <c r="Q344" s="169"/>
      <c r="R344" s="169"/>
      <c r="S344" s="169"/>
      <c r="T344" s="169"/>
      <c r="U344" s="169"/>
      <c r="V344" s="169"/>
      <c r="W344" s="169"/>
      <c r="X344" s="169"/>
      <c r="Y344" s="169"/>
      <c r="Z344" s="169"/>
    </row>
    <row r="345" spans="1:26" ht="15">
      <c r="A345" s="169"/>
      <c r="B345" s="169"/>
      <c r="C345" s="169"/>
      <c r="D345" s="169"/>
      <c r="E345" s="169"/>
      <c r="F345" s="169"/>
      <c r="G345" s="169"/>
      <c r="H345" s="169"/>
      <c r="I345" s="169"/>
      <c r="J345" s="169"/>
      <c r="K345" s="169"/>
      <c r="L345" s="169"/>
      <c r="M345" s="169"/>
      <c r="N345" s="169"/>
      <c r="O345" s="169"/>
      <c r="P345" s="169"/>
      <c r="Q345" s="169"/>
      <c r="R345" s="169"/>
      <c r="S345" s="169"/>
      <c r="T345" s="169"/>
      <c r="U345" s="169"/>
      <c r="V345" s="169"/>
      <c r="W345" s="169"/>
      <c r="X345" s="169"/>
      <c r="Y345" s="169"/>
      <c r="Z345" s="169"/>
    </row>
    <row r="346" spans="1:26" ht="15">
      <c r="A346" s="169"/>
      <c r="B346" s="169"/>
      <c r="C346" s="169"/>
      <c r="D346" s="169"/>
      <c r="E346" s="169"/>
      <c r="F346" s="169"/>
      <c r="G346" s="169"/>
      <c r="H346" s="169"/>
      <c r="I346" s="169"/>
      <c r="J346" s="169"/>
      <c r="K346" s="169"/>
      <c r="L346" s="169"/>
      <c r="M346" s="169"/>
      <c r="N346" s="169"/>
      <c r="O346" s="169"/>
      <c r="P346" s="169"/>
      <c r="Q346" s="169"/>
      <c r="R346" s="169"/>
      <c r="S346" s="169"/>
      <c r="T346" s="169"/>
      <c r="U346" s="169"/>
      <c r="V346" s="169"/>
      <c r="W346" s="169"/>
      <c r="X346" s="169"/>
      <c r="Y346" s="169"/>
      <c r="Z346" s="169"/>
    </row>
    <row r="347" spans="1:26" ht="15">
      <c r="A347" s="169"/>
      <c r="B347" s="169"/>
      <c r="C347" s="169"/>
      <c r="D347" s="169"/>
      <c r="E347" s="169"/>
      <c r="F347" s="169"/>
      <c r="G347" s="169"/>
      <c r="H347" s="169"/>
      <c r="I347" s="169"/>
      <c r="J347" s="169"/>
      <c r="K347" s="169"/>
      <c r="L347" s="169"/>
      <c r="M347" s="169"/>
      <c r="N347" s="169"/>
      <c r="O347" s="169"/>
      <c r="P347" s="169"/>
      <c r="Q347" s="169"/>
      <c r="R347" s="169"/>
      <c r="S347" s="169"/>
      <c r="T347" s="169"/>
      <c r="U347" s="169"/>
      <c r="V347" s="169"/>
      <c r="W347" s="169"/>
      <c r="X347" s="169"/>
      <c r="Y347" s="169"/>
      <c r="Z347" s="169"/>
    </row>
    <row r="348" spans="1:26" ht="15">
      <c r="A348" s="169"/>
      <c r="B348" s="169"/>
      <c r="C348" s="169"/>
      <c r="D348" s="169"/>
      <c r="E348" s="169"/>
      <c r="F348" s="169"/>
      <c r="G348" s="169"/>
      <c r="H348" s="169"/>
      <c r="I348" s="169"/>
      <c r="J348" s="169"/>
      <c r="K348" s="169"/>
      <c r="L348" s="169"/>
      <c r="M348" s="169"/>
      <c r="N348" s="169"/>
      <c r="O348" s="169"/>
      <c r="P348" s="169"/>
      <c r="Q348" s="169"/>
      <c r="R348" s="169"/>
      <c r="S348" s="169"/>
      <c r="T348" s="169"/>
      <c r="U348" s="169"/>
      <c r="V348" s="169"/>
      <c r="W348" s="169"/>
      <c r="X348" s="169"/>
      <c r="Y348" s="169"/>
      <c r="Z348" s="169"/>
    </row>
    <row r="349" spans="1:26" ht="15">
      <c r="A349" s="169"/>
      <c r="B349" s="169"/>
      <c r="C349" s="169"/>
      <c r="D349" s="169"/>
      <c r="E349" s="169"/>
      <c r="F349" s="169"/>
      <c r="G349" s="169"/>
      <c r="H349" s="169"/>
      <c r="I349" s="169"/>
      <c r="J349" s="169"/>
      <c r="K349" s="169"/>
      <c r="L349" s="169"/>
      <c r="M349" s="169"/>
      <c r="N349" s="169"/>
      <c r="O349" s="169"/>
      <c r="P349" s="169"/>
      <c r="Q349" s="169"/>
      <c r="R349" s="169"/>
      <c r="S349" s="169"/>
      <c r="T349" s="169"/>
      <c r="U349" s="169"/>
      <c r="V349" s="169"/>
      <c r="W349" s="169"/>
      <c r="X349" s="169"/>
      <c r="Y349" s="169"/>
      <c r="Z349" s="169"/>
    </row>
    <row r="350" spans="1:26" ht="15">
      <c r="A350" s="169"/>
      <c r="B350" s="169"/>
      <c r="C350" s="169"/>
      <c r="D350" s="169"/>
      <c r="E350" s="169"/>
      <c r="F350" s="169"/>
      <c r="G350" s="169"/>
      <c r="H350" s="169"/>
      <c r="I350" s="169"/>
      <c r="J350" s="169"/>
      <c r="K350" s="169"/>
      <c r="L350" s="169"/>
      <c r="M350" s="169"/>
      <c r="N350" s="169"/>
      <c r="O350" s="169"/>
      <c r="P350" s="169"/>
      <c r="Q350" s="169"/>
      <c r="R350" s="169"/>
      <c r="S350" s="169"/>
      <c r="T350" s="169"/>
      <c r="U350" s="169"/>
      <c r="V350" s="169"/>
      <c r="W350" s="169"/>
      <c r="X350" s="169"/>
      <c r="Y350" s="169"/>
      <c r="Z350" s="169"/>
    </row>
    <row r="351" spans="1:26" ht="15">
      <c r="A351" s="169"/>
      <c r="B351" s="169"/>
      <c r="C351" s="169"/>
      <c r="D351" s="169"/>
      <c r="E351" s="169"/>
      <c r="F351" s="169"/>
      <c r="G351" s="169"/>
      <c r="H351" s="169"/>
      <c r="I351" s="169"/>
      <c r="J351" s="169"/>
      <c r="K351" s="169"/>
      <c r="L351" s="169"/>
      <c r="M351" s="169"/>
      <c r="N351" s="169"/>
      <c r="O351" s="169"/>
      <c r="P351" s="169"/>
      <c r="Q351" s="169"/>
      <c r="R351" s="169"/>
      <c r="S351" s="169"/>
      <c r="T351" s="169"/>
      <c r="U351" s="169"/>
      <c r="V351" s="169"/>
      <c r="W351" s="169"/>
      <c r="X351" s="169"/>
      <c r="Y351" s="169"/>
      <c r="Z351" s="169"/>
    </row>
    <row r="352" spans="1:26" ht="15">
      <c r="A352" s="169"/>
      <c r="B352" s="169"/>
      <c r="C352" s="169"/>
      <c r="D352" s="169"/>
      <c r="E352" s="169"/>
      <c r="F352" s="169"/>
      <c r="G352" s="169"/>
      <c r="H352" s="169"/>
      <c r="I352" s="169"/>
      <c r="J352" s="169"/>
      <c r="K352" s="169"/>
      <c r="L352" s="169"/>
      <c r="M352" s="169"/>
      <c r="N352" s="169"/>
      <c r="O352" s="169"/>
      <c r="P352" s="169"/>
      <c r="Q352" s="169"/>
      <c r="R352" s="169"/>
      <c r="S352" s="169"/>
      <c r="T352" s="169"/>
      <c r="U352" s="169"/>
      <c r="V352" s="169"/>
      <c r="W352" s="169"/>
      <c r="X352" s="169"/>
      <c r="Y352" s="169"/>
      <c r="Z352" s="169"/>
    </row>
    <row r="353" spans="1:26" ht="15">
      <c r="A353" s="169"/>
      <c r="B353" s="169"/>
      <c r="C353" s="169"/>
      <c r="D353" s="169"/>
      <c r="E353" s="169"/>
      <c r="F353" s="169"/>
      <c r="G353" s="169"/>
      <c r="H353" s="169"/>
      <c r="I353" s="169"/>
      <c r="J353" s="169"/>
      <c r="K353" s="169"/>
      <c r="L353" s="169"/>
      <c r="M353" s="169"/>
      <c r="N353" s="169"/>
      <c r="O353" s="169"/>
      <c r="P353" s="169"/>
      <c r="Q353" s="169"/>
      <c r="R353" s="169"/>
      <c r="S353" s="169"/>
      <c r="T353" s="169"/>
      <c r="U353" s="169"/>
      <c r="V353" s="169"/>
      <c r="W353" s="169"/>
      <c r="X353" s="169"/>
      <c r="Y353" s="169"/>
      <c r="Z353" s="169"/>
    </row>
    <row r="354" spans="1:26" ht="15">
      <c r="A354" s="169"/>
      <c r="B354" s="169"/>
      <c r="C354" s="169"/>
      <c r="D354" s="169"/>
      <c r="E354" s="169"/>
      <c r="F354" s="169"/>
      <c r="G354" s="169"/>
      <c r="H354" s="169"/>
      <c r="I354" s="169"/>
      <c r="J354" s="169"/>
      <c r="K354" s="169"/>
      <c r="L354" s="169"/>
      <c r="M354" s="169"/>
      <c r="N354" s="169"/>
      <c r="O354" s="169"/>
      <c r="P354" s="169"/>
      <c r="Q354" s="169"/>
      <c r="R354" s="169"/>
      <c r="S354" s="169"/>
      <c r="T354" s="169"/>
      <c r="U354" s="169"/>
      <c r="V354" s="169"/>
      <c r="W354" s="169"/>
      <c r="X354" s="169"/>
      <c r="Y354" s="169"/>
      <c r="Z354" s="169"/>
    </row>
    <row r="355" spans="1:26" ht="15">
      <c r="A355" s="169"/>
      <c r="B355" s="169"/>
      <c r="C355" s="169"/>
      <c r="D355" s="169"/>
      <c r="E355" s="169"/>
      <c r="F355" s="169"/>
      <c r="G355" s="169"/>
      <c r="H355" s="169"/>
      <c r="I355" s="169"/>
      <c r="J355" s="169"/>
      <c r="K355" s="169"/>
      <c r="L355" s="169"/>
      <c r="M355" s="169"/>
      <c r="N355" s="169"/>
      <c r="O355" s="169"/>
      <c r="P355" s="169"/>
      <c r="Q355" s="169"/>
      <c r="R355" s="169"/>
      <c r="S355" s="169"/>
      <c r="T355" s="169"/>
      <c r="U355" s="169"/>
      <c r="V355" s="169"/>
      <c r="W355" s="169"/>
      <c r="X355" s="169"/>
      <c r="Y355" s="169"/>
      <c r="Z355" s="169"/>
    </row>
    <row r="356" spans="1:26" ht="15">
      <c r="A356" s="169"/>
      <c r="B356" s="169"/>
      <c r="C356" s="169"/>
      <c r="D356" s="169"/>
      <c r="E356" s="169"/>
      <c r="F356" s="169"/>
      <c r="G356" s="169"/>
      <c r="H356" s="169"/>
      <c r="I356" s="169"/>
      <c r="J356" s="169"/>
      <c r="K356" s="169"/>
      <c r="L356" s="169"/>
      <c r="M356" s="169"/>
      <c r="N356" s="169"/>
      <c r="O356" s="169"/>
      <c r="P356" s="169"/>
      <c r="Q356" s="169"/>
      <c r="R356" s="169"/>
      <c r="S356" s="169"/>
      <c r="T356" s="169"/>
      <c r="U356" s="169"/>
      <c r="V356" s="169"/>
      <c r="W356" s="169"/>
      <c r="X356" s="169"/>
      <c r="Y356" s="169"/>
      <c r="Z356" s="169"/>
    </row>
    <row r="357" spans="1:26" ht="15">
      <c r="A357" s="169"/>
      <c r="B357" s="169"/>
      <c r="C357" s="169"/>
      <c r="D357" s="169"/>
      <c r="E357" s="169"/>
      <c r="F357" s="169"/>
      <c r="G357" s="169"/>
      <c r="H357" s="169"/>
      <c r="I357" s="169"/>
      <c r="J357" s="169"/>
      <c r="K357" s="169"/>
      <c r="L357" s="169"/>
      <c r="M357" s="169"/>
      <c r="N357" s="169"/>
      <c r="O357" s="169"/>
      <c r="P357" s="169"/>
      <c r="Q357" s="169"/>
      <c r="R357" s="169"/>
      <c r="S357" s="169"/>
      <c r="T357" s="169"/>
      <c r="U357" s="169"/>
      <c r="V357" s="169"/>
      <c r="W357" s="169"/>
      <c r="X357" s="169"/>
      <c r="Y357" s="169"/>
      <c r="Z357" s="169"/>
    </row>
    <row r="358" spans="1:26" ht="15">
      <c r="A358" s="169"/>
      <c r="B358" s="169"/>
      <c r="C358" s="169"/>
      <c r="D358" s="169"/>
      <c r="E358" s="169"/>
      <c r="F358" s="169"/>
      <c r="G358" s="169"/>
      <c r="H358" s="169"/>
      <c r="I358" s="169"/>
      <c r="J358" s="169"/>
      <c r="K358" s="169"/>
      <c r="L358" s="169"/>
      <c r="M358" s="169"/>
      <c r="N358" s="169"/>
      <c r="O358" s="169"/>
      <c r="P358" s="169"/>
      <c r="Q358" s="169"/>
      <c r="R358" s="169"/>
      <c r="S358" s="169"/>
      <c r="T358" s="169"/>
      <c r="U358" s="169"/>
      <c r="V358" s="169"/>
      <c r="W358" s="169"/>
      <c r="X358" s="169"/>
      <c r="Y358" s="169"/>
      <c r="Z358" s="169"/>
    </row>
    <row r="359" spans="1:26" ht="15">
      <c r="A359" s="169"/>
      <c r="B359" s="169"/>
      <c r="C359" s="169"/>
      <c r="D359" s="169"/>
      <c r="E359" s="169"/>
      <c r="F359" s="169"/>
      <c r="G359" s="169"/>
      <c r="H359" s="169"/>
      <c r="I359" s="169"/>
      <c r="J359" s="169"/>
      <c r="K359" s="169"/>
      <c r="L359" s="169"/>
      <c r="M359" s="169"/>
      <c r="N359" s="169"/>
      <c r="O359" s="169"/>
      <c r="P359" s="169"/>
      <c r="Q359" s="169"/>
      <c r="R359" s="169"/>
      <c r="S359" s="169"/>
      <c r="T359" s="169"/>
      <c r="U359" s="169"/>
      <c r="V359" s="169"/>
      <c r="W359" s="169"/>
      <c r="X359" s="169"/>
      <c r="Y359" s="169"/>
      <c r="Z359" s="169"/>
    </row>
    <row r="360" spans="1:26" ht="15">
      <c r="A360" s="169"/>
      <c r="B360" s="169"/>
      <c r="C360" s="169"/>
      <c r="D360" s="169"/>
      <c r="E360" s="169"/>
      <c r="F360" s="169"/>
      <c r="G360" s="169"/>
      <c r="H360" s="169"/>
      <c r="I360" s="169"/>
      <c r="J360" s="169"/>
      <c r="K360" s="169"/>
      <c r="L360" s="169"/>
      <c r="M360" s="169"/>
      <c r="N360" s="169"/>
      <c r="O360" s="169"/>
      <c r="P360" s="169"/>
      <c r="Q360" s="169"/>
      <c r="R360" s="169"/>
      <c r="S360" s="169"/>
      <c r="T360" s="169"/>
      <c r="U360" s="169"/>
      <c r="V360" s="169"/>
      <c r="W360" s="169"/>
      <c r="X360" s="169"/>
      <c r="Y360" s="169"/>
      <c r="Z360" s="169"/>
    </row>
    <row r="361" spans="1:26" ht="15">
      <c r="A361" s="169"/>
      <c r="B361" s="169"/>
      <c r="C361" s="169"/>
      <c r="D361" s="169"/>
      <c r="E361" s="169"/>
      <c r="F361" s="169"/>
      <c r="G361" s="169"/>
      <c r="H361" s="169"/>
      <c r="I361" s="169"/>
      <c r="J361" s="169"/>
      <c r="K361" s="169"/>
      <c r="L361" s="169"/>
      <c r="M361" s="169"/>
      <c r="N361" s="169"/>
      <c r="O361" s="169"/>
      <c r="P361" s="169"/>
      <c r="Q361" s="169"/>
      <c r="R361" s="169"/>
      <c r="S361" s="169"/>
      <c r="T361" s="169"/>
      <c r="U361" s="169"/>
      <c r="V361" s="169"/>
      <c r="W361" s="169"/>
      <c r="X361" s="169"/>
      <c r="Y361" s="169"/>
      <c r="Z361" s="169"/>
    </row>
    <row r="362" spans="1:26" ht="15">
      <c r="A362" s="169"/>
      <c r="B362" s="169"/>
      <c r="C362" s="169"/>
      <c r="D362" s="169"/>
      <c r="E362" s="169"/>
      <c r="F362" s="169"/>
      <c r="G362" s="169"/>
      <c r="H362" s="169"/>
      <c r="I362" s="169"/>
      <c r="J362" s="169"/>
      <c r="K362" s="169"/>
      <c r="L362" s="169"/>
      <c r="M362" s="169"/>
      <c r="N362" s="169"/>
      <c r="O362" s="169"/>
      <c r="P362" s="169"/>
      <c r="Q362" s="169"/>
      <c r="R362" s="169"/>
      <c r="S362" s="169"/>
      <c r="T362" s="169"/>
      <c r="U362" s="169"/>
      <c r="V362" s="169"/>
      <c r="W362" s="169"/>
      <c r="X362" s="169"/>
      <c r="Y362" s="169"/>
      <c r="Z362" s="169"/>
    </row>
    <row r="363" spans="1:26" ht="15">
      <c r="A363" s="169"/>
      <c r="B363" s="169"/>
      <c r="C363" s="169"/>
      <c r="D363" s="169"/>
      <c r="E363" s="169"/>
      <c r="F363" s="169"/>
      <c r="G363" s="169"/>
      <c r="H363" s="169"/>
      <c r="I363" s="169"/>
      <c r="J363" s="169"/>
      <c r="K363" s="169"/>
      <c r="L363" s="169"/>
      <c r="M363" s="169"/>
      <c r="N363" s="169"/>
      <c r="O363" s="169"/>
      <c r="P363" s="169"/>
      <c r="Q363" s="169"/>
      <c r="R363" s="169"/>
      <c r="S363" s="169"/>
      <c r="T363" s="169"/>
      <c r="U363" s="169"/>
      <c r="V363" s="169"/>
      <c r="W363" s="169"/>
      <c r="X363" s="169"/>
      <c r="Y363" s="169"/>
      <c r="Z363" s="169"/>
    </row>
    <row r="364" spans="1:26" ht="15">
      <c r="A364" s="169"/>
      <c r="B364" s="169"/>
      <c r="C364" s="169"/>
      <c r="D364" s="169"/>
      <c r="E364" s="169"/>
      <c r="F364" s="169"/>
      <c r="G364" s="169"/>
      <c r="H364" s="169"/>
      <c r="I364" s="169"/>
      <c r="J364" s="169"/>
      <c r="K364" s="169"/>
      <c r="L364" s="169"/>
      <c r="M364" s="169"/>
      <c r="N364" s="169"/>
      <c r="O364" s="169"/>
      <c r="P364" s="169"/>
      <c r="Q364" s="169"/>
      <c r="R364" s="169"/>
      <c r="S364" s="169"/>
      <c r="T364" s="169"/>
      <c r="U364" s="169"/>
      <c r="V364" s="169"/>
      <c r="W364" s="169"/>
      <c r="X364" s="169"/>
      <c r="Y364" s="169"/>
      <c r="Z364" s="169"/>
    </row>
    <row r="365" spans="1:26" ht="15">
      <c r="A365" s="169"/>
      <c r="B365" s="169"/>
      <c r="C365" s="169"/>
      <c r="D365" s="169"/>
      <c r="E365" s="169"/>
      <c r="F365" s="169"/>
      <c r="G365" s="169"/>
      <c r="H365" s="169"/>
      <c r="I365" s="169"/>
      <c r="J365" s="169"/>
      <c r="K365" s="169"/>
      <c r="L365" s="169"/>
      <c r="M365" s="169"/>
      <c r="N365" s="169"/>
      <c r="O365" s="169"/>
      <c r="P365" s="169"/>
      <c r="Q365" s="169"/>
      <c r="R365" s="169"/>
      <c r="S365" s="169"/>
      <c r="T365" s="169"/>
      <c r="U365" s="169"/>
      <c r="V365" s="169"/>
      <c r="W365" s="169"/>
      <c r="X365" s="169"/>
      <c r="Y365" s="169"/>
      <c r="Z365" s="169"/>
    </row>
    <row r="366" spans="1:26" ht="15">
      <c r="A366" s="169"/>
      <c r="B366" s="169"/>
      <c r="C366" s="169"/>
      <c r="D366" s="169"/>
      <c r="E366" s="169"/>
      <c r="F366" s="169"/>
      <c r="G366" s="169"/>
      <c r="H366" s="169"/>
      <c r="I366" s="169"/>
      <c r="J366" s="169"/>
      <c r="K366" s="169"/>
      <c r="L366" s="169"/>
      <c r="M366" s="169"/>
      <c r="N366" s="169"/>
      <c r="O366" s="169"/>
      <c r="P366" s="169"/>
      <c r="Q366" s="169"/>
      <c r="R366" s="169"/>
      <c r="S366" s="169"/>
      <c r="T366" s="169"/>
      <c r="U366" s="169"/>
      <c r="V366" s="169"/>
      <c r="W366" s="169"/>
      <c r="X366" s="169"/>
      <c r="Y366" s="169"/>
      <c r="Z366" s="169"/>
    </row>
    <row r="367" spans="1:26" ht="15">
      <c r="A367" s="169"/>
      <c r="B367" s="169"/>
      <c r="C367" s="169"/>
      <c r="D367" s="169"/>
      <c r="E367" s="169"/>
      <c r="F367" s="169"/>
      <c r="G367" s="169"/>
      <c r="H367" s="169"/>
      <c r="I367" s="169"/>
      <c r="J367" s="169"/>
      <c r="K367" s="169"/>
      <c r="L367" s="169"/>
      <c r="M367" s="169"/>
      <c r="N367" s="169"/>
      <c r="O367" s="169"/>
      <c r="P367" s="169"/>
      <c r="Q367" s="169"/>
      <c r="R367" s="169"/>
      <c r="S367" s="169"/>
      <c r="T367" s="169"/>
      <c r="U367" s="169"/>
      <c r="V367" s="169"/>
      <c r="W367" s="169"/>
      <c r="X367" s="169"/>
      <c r="Y367" s="169"/>
      <c r="Z367" s="169"/>
    </row>
    <row r="368" spans="1:26" ht="15">
      <c r="A368" s="169"/>
      <c r="B368" s="169"/>
      <c r="C368" s="169"/>
      <c r="D368" s="169"/>
      <c r="E368" s="169"/>
      <c r="F368" s="169"/>
      <c r="G368" s="169"/>
      <c r="H368" s="169"/>
      <c r="I368" s="169"/>
      <c r="J368" s="169"/>
      <c r="K368" s="169"/>
      <c r="L368" s="169"/>
      <c r="M368" s="169"/>
      <c r="N368" s="169"/>
      <c r="O368" s="169"/>
      <c r="P368" s="169"/>
      <c r="Q368" s="169"/>
      <c r="R368" s="169"/>
      <c r="S368" s="169"/>
      <c r="T368" s="169"/>
      <c r="U368" s="169"/>
      <c r="V368" s="169"/>
      <c r="W368" s="169"/>
      <c r="X368" s="169"/>
      <c r="Y368" s="169"/>
      <c r="Z368" s="169"/>
    </row>
    <row r="369" spans="1:26" ht="15">
      <c r="A369" s="169"/>
      <c r="B369" s="169"/>
      <c r="C369" s="169"/>
      <c r="D369" s="169"/>
      <c r="E369" s="169"/>
      <c r="F369" s="169"/>
      <c r="G369" s="169"/>
      <c r="H369" s="169"/>
      <c r="I369" s="169"/>
      <c r="J369" s="169"/>
      <c r="K369" s="169"/>
      <c r="L369" s="169"/>
      <c r="M369" s="169"/>
      <c r="N369" s="169"/>
      <c r="O369" s="169"/>
      <c r="P369" s="169"/>
      <c r="Q369" s="169"/>
      <c r="R369" s="169"/>
      <c r="S369" s="169"/>
      <c r="T369" s="169"/>
      <c r="U369" s="169"/>
      <c r="V369" s="169"/>
      <c r="W369" s="169"/>
      <c r="X369" s="169"/>
      <c r="Y369" s="169"/>
      <c r="Z369" s="169"/>
    </row>
    <row r="370" spans="1:26" ht="15">
      <c r="A370" s="169"/>
      <c r="B370" s="169"/>
      <c r="C370" s="169"/>
      <c r="D370" s="169"/>
      <c r="E370" s="169"/>
      <c r="F370" s="169"/>
      <c r="G370" s="169"/>
      <c r="H370" s="169"/>
      <c r="I370" s="169"/>
      <c r="J370" s="169"/>
      <c r="K370" s="169"/>
      <c r="L370" s="169"/>
      <c r="M370" s="169"/>
      <c r="N370" s="169"/>
      <c r="O370" s="169"/>
      <c r="P370" s="169"/>
      <c r="Q370" s="169"/>
      <c r="R370" s="169"/>
      <c r="S370" s="169"/>
      <c r="T370" s="169"/>
      <c r="U370" s="169"/>
      <c r="V370" s="169"/>
      <c r="W370" s="169"/>
      <c r="X370" s="169"/>
      <c r="Y370" s="169"/>
      <c r="Z370" s="169"/>
    </row>
    <row r="371" spans="1:26" ht="15">
      <c r="A371" s="169"/>
      <c r="B371" s="169"/>
      <c r="C371" s="169"/>
      <c r="D371" s="169"/>
      <c r="E371" s="169"/>
      <c r="F371" s="169"/>
      <c r="G371" s="169"/>
      <c r="H371" s="169"/>
      <c r="I371" s="169"/>
      <c r="J371" s="169"/>
      <c r="K371" s="169"/>
      <c r="L371" s="169"/>
      <c r="M371" s="169"/>
      <c r="N371" s="169"/>
      <c r="O371" s="169"/>
      <c r="P371" s="169"/>
      <c r="Q371" s="169"/>
      <c r="R371" s="169"/>
      <c r="S371" s="169"/>
      <c r="T371" s="169"/>
      <c r="U371" s="169"/>
      <c r="V371" s="169"/>
      <c r="W371" s="169"/>
      <c r="X371" s="169"/>
      <c r="Y371" s="169"/>
      <c r="Z371" s="169"/>
    </row>
    <row r="372" spans="1:26" ht="15">
      <c r="A372" s="169"/>
      <c r="B372" s="169"/>
      <c r="C372" s="169"/>
      <c r="D372" s="169"/>
      <c r="E372" s="169"/>
      <c r="F372" s="169"/>
      <c r="G372" s="169"/>
      <c r="H372" s="169"/>
      <c r="I372" s="169"/>
      <c r="J372" s="169"/>
      <c r="K372" s="169"/>
      <c r="L372" s="169"/>
      <c r="M372" s="169"/>
      <c r="N372" s="169"/>
      <c r="O372" s="169"/>
      <c r="P372" s="169"/>
      <c r="Q372" s="169"/>
      <c r="R372" s="169"/>
      <c r="S372" s="169"/>
      <c r="T372" s="169"/>
      <c r="U372" s="169"/>
      <c r="V372" s="169"/>
      <c r="W372" s="169"/>
      <c r="X372" s="169"/>
      <c r="Y372" s="169"/>
      <c r="Z372" s="169"/>
    </row>
    <row r="373" spans="1:26" ht="15">
      <c r="A373" s="169"/>
      <c r="B373" s="169"/>
      <c r="C373" s="169"/>
      <c r="D373" s="169"/>
      <c r="E373" s="169"/>
      <c r="F373" s="169"/>
      <c r="G373" s="169"/>
      <c r="H373" s="169"/>
      <c r="I373" s="169"/>
      <c r="J373" s="169"/>
      <c r="K373" s="169"/>
      <c r="L373" s="169"/>
      <c r="M373" s="169"/>
      <c r="N373" s="169"/>
      <c r="O373" s="169"/>
      <c r="P373" s="169"/>
      <c r="Q373" s="169"/>
      <c r="R373" s="169"/>
      <c r="S373" s="169"/>
      <c r="T373" s="169"/>
      <c r="U373" s="169"/>
      <c r="V373" s="169"/>
      <c r="W373" s="169"/>
      <c r="X373" s="169"/>
      <c r="Y373" s="169"/>
      <c r="Z373" s="169"/>
    </row>
    <row r="374" spans="1:26" ht="15">
      <c r="A374" s="169"/>
      <c r="B374" s="169"/>
      <c r="C374" s="169"/>
      <c r="D374" s="169"/>
      <c r="E374" s="169"/>
      <c r="F374" s="169"/>
      <c r="G374" s="169"/>
      <c r="H374" s="169"/>
      <c r="I374" s="169"/>
      <c r="J374" s="169"/>
      <c r="K374" s="169"/>
      <c r="L374" s="169"/>
      <c r="M374" s="169"/>
      <c r="N374" s="169"/>
      <c r="O374" s="169"/>
      <c r="P374" s="169"/>
      <c r="Q374" s="169"/>
      <c r="R374" s="169"/>
      <c r="S374" s="169"/>
      <c r="T374" s="169"/>
      <c r="U374" s="169"/>
      <c r="V374" s="169"/>
      <c r="W374" s="169"/>
      <c r="X374" s="169"/>
      <c r="Y374" s="169"/>
      <c r="Z374" s="169"/>
    </row>
    <row r="375" spans="1:26" ht="15">
      <c r="A375" s="169"/>
      <c r="B375" s="169"/>
      <c r="C375" s="169"/>
      <c r="D375" s="169"/>
      <c r="E375" s="169"/>
      <c r="F375" s="169"/>
      <c r="G375" s="169"/>
      <c r="H375" s="169"/>
      <c r="I375" s="169"/>
      <c r="J375" s="169"/>
      <c r="K375" s="169"/>
      <c r="L375" s="169"/>
      <c r="M375" s="169"/>
      <c r="N375" s="169"/>
      <c r="O375" s="169"/>
      <c r="P375" s="169"/>
      <c r="Q375" s="169"/>
      <c r="R375" s="169"/>
      <c r="S375" s="169"/>
      <c r="T375" s="169"/>
      <c r="U375" s="169"/>
      <c r="V375" s="169"/>
      <c r="W375" s="169"/>
      <c r="X375" s="169"/>
      <c r="Y375" s="169"/>
      <c r="Z375" s="169"/>
    </row>
    <row r="376" spans="1:26" ht="15">
      <c r="A376" s="169"/>
      <c r="B376" s="169"/>
      <c r="C376" s="169"/>
      <c r="D376" s="169"/>
      <c r="E376" s="169"/>
      <c r="F376" s="169"/>
      <c r="G376" s="169"/>
      <c r="H376" s="169"/>
      <c r="I376" s="169"/>
      <c r="J376" s="169"/>
      <c r="K376" s="169"/>
      <c r="L376" s="169"/>
      <c r="M376" s="169"/>
      <c r="N376" s="169"/>
      <c r="O376" s="169"/>
      <c r="P376" s="169"/>
      <c r="Q376" s="169"/>
      <c r="R376" s="169"/>
      <c r="S376" s="169"/>
      <c r="T376" s="169"/>
      <c r="U376" s="169"/>
      <c r="V376" s="169"/>
      <c r="W376" s="169"/>
      <c r="X376" s="169"/>
      <c r="Y376" s="169"/>
      <c r="Z376" s="169"/>
    </row>
    <row r="377" spans="1:26" ht="15">
      <c r="A377" s="169"/>
      <c r="B377" s="169"/>
      <c r="C377" s="169"/>
      <c r="D377" s="169"/>
      <c r="E377" s="169"/>
      <c r="F377" s="169"/>
      <c r="G377" s="169"/>
      <c r="H377" s="169"/>
      <c r="I377" s="169"/>
      <c r="J377" s="169"/>
      <c r="K377" s="169"/>
      <c r="L377" s="169"/>
      <c r="M377" s="169"/>
      <c r="N377" s="169"/>
      <c r="O377" s="169"/>
      <c r="P377" s="169"/>
      <c r="Q377" s="169"/>
      <c r="R377" s="169"/>
      <c r="S377" s="169"/>
      <c r="T377" s="169"/>
      <c r="U377" s="169"/>
      <c r="V377" s="169"/>
      <c r="W377" s="169"/>
      <c r="X377" s="169"/>
      <c r="Y377" s="169"/>
      <c r="Z377" s="169"/>
    </row>
    <row r="378" spans="1:26" ht="15">
      <c r="A378" s="169"/>
      <c r="B378" s="169"/>
      <c r="C378" s="169"/>
      <c r="D378" s="169"/>
      <c r="E378" s="169"/>
      <c r="F378" s="169"/>
      <c r="G378" s="169"/>
      <c r="H378" s="169"/>
      <c r="I378" s="169"/>
      <c r="J378" s="169"/>
      <c r="K378" s="169"/>
      <c r="L378" s="169"/>
      <c r="M378" s="169"/>
      <c r="N378" s="169"/>
      <c r="O378" s="169"/>
      <c r="P378" s="169"/>
      <c r="Q378" s="169"/>
      <c r="R378" s="169"/>
      <c r="S378" s="169"/>
      <c r="T378" s="169"/>
      <c r="U378" s="169"/>
      <c r="V378" s="169"/>
      <c r="W378" s="169"/>
      <c r="X378" s="169"/>
      <c r="Y378" s="169"/>
      <c r="Z378" s="169"/>
    </row>
    <row r="379" spans="1:26" ht="15">
      <c r="A379" s="169"/>
      <c r="B379" s="169"/>
      <c r="C379" s="169"/>
      <c r="D379" s="169"/>
      <c r="E379" s="169"/>
      <c r="F379" s="169"/>
      <c r="G379" s="169"/>
      <c r="H379" s="169"/>
      <c r="I379" s="169"/>
      <c r="J379" s="169"/>
      <c r="K379" s="169"/>
      <c r="L379" s="169"/>
      <c r="M379" s="169"/>
      <c r="N379" s="169"/>
      <c r="O379" s="169"/>
      <c r="P379" s="169"/>
      <c r="Q379" s="169"/>
      <c r="R379" s="169"/>
      <c r="S379" s="169"/>
      <c r="T379" s="169"/>
      <c r="U379" s="169"/>
      <c r="V379" s="169"/>
      <c r="W379" s="169"/>
      <c r="X379" s="169"/>
      <c r="Y379" s="169"/>
      <c r="Z379" s="169"/>
    </row>
    <row r="380" spans="1:26" ht="15">
      <c r="A380" s="169"/>
      <c r="B380" s="169"/>
      <c r="C380" s="169"/>
      <c r="D380" s="169"/>
      <c r="E380" s="169"/>
      <c r="F380" s="169"/>
      <c r="G380" s="169"/>
      <c r="H380" s="169"/>
      <c r="I380" s="169"/>
      <c r="J380" s="169"/>
      <c r="K380" s="169"/>
      <c r="L380" s="169"/>
      <c r="M380" s="169"/>
      <c r="N380" s="169"/>
      <c r="O380" s="169"/>
      <c r="P380" s="169"/>
      <c r="Q380" s="169"/>
      <c r="R380" s="169"/>
      <c r="S380" s="169"/>
      <c r="T380" s="169"/>
      <c r="U380" s="169"/>
      <c r="V380" s="169"/>
      <c r="W380" s="169"/>
      <c r="X380" s="169"/>
      <c r="Y380" s="169"/>
      <c r="Z380" s="169"/>
    </row>
    <row r="381" spans="1:26" ht="15">
      <c r="A381" s="169"/>
      <c r="B381" s="169"/>
      <c r="C381" s="169"/>
      <c r="D381" s="169"/>
      <c r="E381" s="169"/>
      <c r="F381" s="169"/>
      <c r="G381" s="169"/>
      <c r="H381" s="169"/>
      <c r="I381" s="169"/>
      <c r="J381" s="169"/>
      <c r="K381" s="169"/>
      <c r="L381" s="169"/>
      <c r="M381" s="169"/>
      <c r="N381" s="169"/>
      <c r="O381" s="169"/>
      <c r="P381" s="169"/>
      <c r="Q381" s="169"/>
      <c r="R381" s="169"/>
      <c r="S381" s="169"/>
      <c r="T381" s="169"/>
      <c r="U381" s="169"/>
      <c r="V381" s="169"/>
      <c r="W381" s="169"/>
      <c r="X381" s="169"/>
      <c r="Y381" s="169"/>
      <c r="Z381" s="169"/>
    </row>
    <row r="382" spans="1:26" ht="15">
      <c r="A382" s="169"/>
      <c r="B382" s="169"/>
      <c r="C382" s="169"/>
      <c r="D382" s="169"/>
      <c r="E382" s="169"/>
      <c r="F382" s="169"/>
      <c r="G382" s="169"/>
      <c r="H382" s="169"/>
      <c r="I382" s="169"/>
      <c r="J382" s="169"/>
      <c r="K382" s="169"/>
      <c r="L382" s="169"/>
      <c r="M382" s="169"/>
      <c r="N382" s="169"/>
      <c r="O382" s="169"/>
      <c r="P382" s="169"/>
      <c r="Q382" s="169"/>
      <c r="R382" s="169"/>
      <c r="S382" s="169"/>
      <c r="T382" s="169"/>
      <c r="U382" s="169"/>
      <c r="V382" s="169"/>
      <c r="W382" s="169"/>
      <c r="X382" s="169"/>
      <c r="Y382" s="169"/>
      <c r="Z382" s="169"/>
    </row>
    <row r="383" spans="1:26" ht="15">
      <c r="A383" s="169"/>
      <c r="B383" s="169"/>
      <c r="C383" s="169"/>
      <c r="D383" s="169"/>
      <c r="E383" s="169"/>
      <c r="F383" s="169"/>
      <c r="G383" s="169"/>
      <c r="H383" s="169"/>
      <c r="I383" s="169"/>
      <c r="J383" s="169"/>
      <c r="K383" s="169"/>
      <c r="L383" s="169"/>
      <c r="M383" s="169"/>
      <c r="N383" s="169"/>
      <c r="O383" s="169"/>
      <c r="P383" s="169"/>
      <c r="Q383" s="169"/>
      <c r="R383" s="169"/>
      <c r="S383" s="169"/>
      <c r="T383" s="169"/>
      <c r="U383" s="169"/>
      <c r="V383" s="169"/>
      <c r="W383" s="169"/>
      <c r="X383" s="169"/>
      <c r="Y383" s="169"/>
      <c r="Z383" s="169"/>
    </row>
    <row r="384" spans="1:26" ht="15">
      <c r="A384" s="169"/>
      <c r="B384" s="169"/>
      <c r="C384" s="169"/>
      <c r="D384" s="169"/>
      <c r="E384" s="169"/>
      <c r="F384" s="169"/>
      <c r="G384" s="169"/>
      <c r="H384" s="169"/>
      <c r="I384" s="169"/>
      <c r="J384" s="169"/>
      <c r="K384" s="169"/>
      <c r="L384" s="169"/>
      <c r="M384" s="169"/>
      <c r="N384" s="169"/>
      <c r="O384" s="169"/>
      <c r="P384" s="169"/>
      <c r="Q384" s="169"/>
      <c r="R384" s="169"/>
      <c r="S384" s="169"/>
      <c r="T384" s="169"/>
      <c r="U384" s="169"/>
      <c r="V384" s="169"/>
      <c r="W384" s="169"/>
      <c r="X384" s="169"/>
      <c r="Y384" s="169"/>
      <c r="Z384" s="169"/>
    </row>
    <row r="385" spans="1:26" ht="15">
      <c r="A385" s="169"/>
      <c r="B385" s="169"/>
      <c r="C385" s="169"/>
      <c r="D385" s="169"/>
      <c r="E385" s="169"/>
      <c r="F385" s="169"/>
      <c r="G385" s="169"/>
      <c r="H385" s="169"/>
      <c r="I385" s="169"/>
      <c r="J385" s="169"/>
      <c r="K385" s="169"/>
      <c r="L385" s="169"/>
      <c r="M385" s="169"/>
      <c r="N385" s="169"/>
      <c r="O385" s="169"/>
      <c r="P385" s="169"/>
      <c r="Q385" s="169"/>
      <c r="R385" s="169"/>
      <c r="S385" s="169"/>
      <c r="T385" s="169"/>
      <c r="U385" s="169"/>
      <c r="V385" s="169"/>
      <c r="W385" s="169"/>
      <c r="X385" s="169"/>
      <c r="Y385" s="169"/>
      <c r="Z385" s="169"/>
    </row>
    <row r="386" spans="1:26" ht="15">
      <c r="A386" s="169"/>
      <c r="B386" s="169"/>
      <c r="C386" s="169"/>
      <c r="D386" s="169"/>
      <c r="E386" s="169"/>
      <c r="F386" s="169"/>
      <c r="G386" s="169"/>
      <c r="H386" s="169"/>
      <c r="I386" s="169"/>
      <c r="J386" s="169"/>
      <c r="K386" s="169"/>
      <c r="L386" s="169"/>
      <c r="M386" s="169"/>
      <c r="N386" s="169"/>
      <c r="O386" s="169"/>
      <c r="P386" s="169"/>
      <c r="Q386" s="169"/>
      <c r="R386" s="169"/>
      <c r="S386" s="169"/>
      <c r="T386" s="169"/>
      <c r="U386" s="169"/>
      <c r="V386" s="169"/>
      <c r="W386" s="169"/>
      <c r="X386" s="169"/>
      <c r="Y386" s="169"/>
      <c r="Z386" s="169"/>
    </row>
    <row r="387" spans="1:26" ht="15">
      <c r="A387" s="169"/>
      <c r="B387" s="169"/>
      <c r="C387" s="169"/>
      <c r="D387" s="169"/>
      <c r="E387" s="169"/>
      <c r="F387" s="169"/>
      <c r="G387" s="169"/>
      <c r="H387" s="169"/>
      <c r="I387" s="169"/>
      <c r="J387" s="169"/>
      <c r="K387" s="169"/>
      <c r="L387" s="169"/>
      <c r="M387" s="169"/>
      <c r="N387" s="169"/>
      <c r="O387" s="169"/>
      <c r="P387" s="169"/>
      <c r="Q387" s="169"/>
      <c r="R387" s="169"/>
      <c r="S387" s="169"/>
      <c r="T387" s="169"/>
      <c r="U387" s="169"/>
      <c r="V387" s="169"/>
      <c r="W387" s="169"/>
      <c r="X387" s="169"/>
      <c r="Y387" s="169"/>
      <c r="Z387" s="169"/>
    </row>
    <row r="388" spans="1:26" ht="15">
      <c r="A388" s="169"/>
      <c r="B388" s="169"/>
      <c r="C388" s="169"/>
      <c r="D388" s="169"/>
      <c r="E388" s="169"/>
      <c r="F388" s="169"/>
      <c r="G388" s="169"/>
      <c r="H388" s="169"/>
      <c r="I388" s="169"/>
      <c r="J388" s="169"/>
      <c r="K388" s="169"/>
      <c r="L388" s="169"/>
      <c r="M388" s="169"/>
      <c r="N388" s="169"/>
      <c r="O388" s="169"/>
      <c r="P388" s="169"/>
      <c r="Q388" s="169"/>
      <c r="R388" s="169"/>
      <c r="S388" s="169"/>
      <c r="T388" s="169"/>
      <c r="U388" s="169"/>
      <c r="V388" s="169"/>
      <c r="W388" s="169"/>
      <c r="X388" s="169"/>
      <c r="Y388" s="169"/>
      <c r="Z388" s="169"/>
    </row>
    <row r="389" spans="1:26" ht="15">
      <c r="A389" s="169"/>
      <c r="B389" s="169"/>
      <c r="C389" s="169"/>
      <c r="D389" s="169"/>
      <c r="E389" s="169"/>
      <c r="F389" s="169"/>
      <c r="G389" s="169"/>
      <c r="H389" s="169"/>
      <c r="I389" s="169"/>
      <c r="J389" s="169"/>
      <c r="K389" s="169"/>
      <c r="L389" s="169"/>
      <c r="M389" s="169"/>
      <c r="N389" s="169"/>
      <c r="O389" s="169"/>
      <c r="P389" s="169"/>
      <c r="Q389" s="169"/>
      <c r="R389" s="169"/>
      <c r="S389" s="169"/>
      <c r="T389" s="169"/>
      <c r="U389" s="169"/>
      <c r="V389" s="169"/>
      <c r="W389" s="169"/>
      <c r="X389" s="169"/>
      <c r="Y389" s="169"/>
      <c r="Z389" s="169"/>
    </row>
    <row r="390" spans="1:26" ht="15">
      <c r="A390" s="169"/>
      <c r="B390" s="169"/>
      <c r="C390" s="169"/>
      <c r="D390" s="169"/>
      <c r="E390" s="169"/>
      <c r="F390" s="169"/>
      <c r="G390" s="169"/>
      <c r="H390" s="169"/>
      <c r="I390" s="169"/>
      <c r="J390" s="169"/>
      <c r="K390" s="169"/>
      <c r="L390" s="169"/>
      <c r="M390" s="169"/>
      <c r="N390" s="169"/>
      <c r="O390" s="169"/>
      <c r="P390" s="169"/>
      <c r="Q390" s="169"/>
      <c r="R390" s="169"/>
      <c r="S390" s="169"/>
      <c r="T390" s="169"/>
      <c r="U390" s="169"/>
      <c r="V390" s="169"/>
      <c r="W390" s="169"/>
      <c r="X390" s="169"/>
      <c r="Y390" s="169"/>
      <c r="Z390" s="169"/>
    </row>
    <row r="391" spans="1:26" ht="15">
      <c r="A391" s="169"/>
      <c r="B391" s="169"/>
      <c r="C391" s="169"/>
      <c r="D391" s="169"/>
      <c r="E391" s="169"/>
      <c r="F391" s="169"/>
      <c r="G391" s="169"/>
      <c r="H391" s="169"/>
      <c r="I391" s="169"/>
      <c r="J391" s="169"/>
      <c r="K391" s="169"/>
      <c r="L391" s="169"/>
      <c r="M391" s="169"/>
      <c r="N391" s="169"/>
      <c r="O391" s="169"/>
      <c r="P391" s="169"/>
      <c r="Q391" s="169"/>
      <c r="R391" s="169"/>
      <c r="S391" s="169"/>
      <c r="T391" s="169"/>
      <c r="U391" s="169"/>
      <c r="V391" s="169"/>
      <c r="W391" s="169"/>
      <c r="X391" s="169"/>
      <c r="Y391" s="169"/>
      <c r="Z391" s="169"/>
    </row>
    <row r="392" spans="1:26" ht="15">
      <c r="A392" s="169"/>
      <c r="B392" s="169"/>
      <c r="C392" s="169"/>
      <c r="D392" s="169"/>
      <c r="E392" s="169"/>
      <c r="F392" s="169"/>
      <c r="G392" s="169"/>
      <c r="H392" s="169"/>
      <c r="I392" s="169"/>
      <c r="J392" s="169"/>
      <c r="K392" s="169"/>
      <c r="L392" s="169"/>
      <c r="M392" s="169"/>
      <c r="N392" s="169"/>
      <c r="O392" s="169"/>
      <c r="P392" s="169"/>
      <c r="Q392" s="169"/>
      <c r="R392" s="169"/>
      <c r="S392" s="169"/>
      <c r="T392" s="169"/>
      <c r="U392" s="169"/>
      <c r="V392" s="169"/>
      <c r="W392" s="169"/>
      <c r="X392" s="169"/>
      <c r="Y392" s="169"/>
      <c r="Z392" s="169"/>
    </row>
    <row r="393" spans="1:26" ht="15">
      <c r="A393" s="169"/>
      <c r="B393" s="169"/>
      <c r="C393" s="169"/>
      <c r="D393" s="169"/>
      <c r="E393" s="169"/>
      <c r="F393" s="169"/>
      <c r="G393" s="169"/>
      <c r="H393" s="169"/>
      <c r="I393" s="169"/>
      <c r="J393" s="169"/>
      <c r="K393" s="169"/>
      <c r="L393" s="169"/>
      <c r="M393" s="169"/>
      <c r="N393" s="169"/>
      <c r="O393" s="169"/>
      <c r="P393" s="169"/>
      <c r="Q393" s="169"/>
      <c r="R393" s="169"/>
      <c r="S393" s="169"/>
      <c r="T393" s="169"/>
      <c r="U393" s="169"/>
      <c r="V393" s="169"/>
      <c r="W393" s="169"/>
      <c r="X393" s="169"/>
      <c r="Y393" s="169"/>
      <c r="Z393" s="169"/>
    </row>
    <row r="394" spans="1:26" ht="15">
      <c r="A394" s="169"/>
      <c r="B394" s="169"/>
      <c r="C394" s="169"/>
      <c r="D394" s="169"/>
      <c r="E394" s="169"/>
      <c r="F394" s="169"/>
      <c r="G394" s="169"/>
      <c r="H394" s="169"/>
      <c r="I394" s="169"/>
      <c r="J394" s="169"/>
      <c r="K394" s="169"/>
      <c r="L394" s="169"/>
      <c r="M394" s="169"/>
      <c r="N394" s="169"/>
      <c r="O394" s="169"/>
      <c r="P394" s="169"/>
      <c r="Q394" s="169"/>
      <c r="R394" s="169"/>
      <c r="S394" s="169"/>
      <c r="T394" s="169"/>
      <c r="U394" s="169"/>
      <c r="V394" s="169"/>
      <c r="W394" s="169"/>
      <c r="X394" s="169"/>
      <c r="Y394" s="169"/>
      <c r="Z394" s="169"/>
    </row>
    <row r="395" spans="1:26" ht="15">
      <c r="A395" s="169"/>
      <c r="B395" s="169"/>
      <c r="C395" s="169"/>
      <c r="D395" s="169"/>
      <c r="E395" s="169"/>
      <c r="F395" s="169"/>
      <c r="G395" s="169"/>
      <c r="H395" s="169"/>
      <c r="I395" s="169"/>
      <c r="J395" s="169"/>
      <c r="K395" s="169"/>
      <c r="L395" s="169"/>
      <c r="M395" s="169"/>
      <c r="N395" s="169"/>
      <c r="O395" s="169"/>
      <c r="P395" s="169"/>
      <c r="Q395" s="169"/>
      <c r="R395" s="169"/>
      <c r="S395" s="169"/>
      <c r="T395" s="169"/>
      <c r="U395" s="169"/>
      <c r="V395" s="169"/>
      <c r="W395" s="169"/>
      <c r="X395" s="169"/>
      <c r="Y395" s="169"/>
      <c r="Z395" s="169"/>
    </row>
    <row r="396" spans="1:26" ht="15">
      <c r="A396" s="169"/>
      <c r="B396" s="169"/>
      <c r="C396" s="169"/>
      <c r="D396" s="169"/>
      <c r="E396" s="169"/>
      <c r="F396" s="169"/>
      <c r="G396" s="169"/>
      <c r="H396" s="169"/>
      <c r="I396" s="169"/>
      <c r="J396" s="169"/>
      <c r="K396" s="169"/>
      <c r="L396" s="169"/>
      <c r="M396" s="169"/>
      <c r="N396" s="169"/>
      <c r="O396" s="169"/>
      <c r="P396" s="169"/>
      <c r="Q396" s="169"/>
      <c r="R396" s="169"/>
      <c r="S396" s="169"/>
      <c r="T396" s="169"/>
      <c r="U396" s="169"/>
      <c r="V396" s="169"/>
      <c r="W396" s="169"/>
      <c r="X396" s="169"/>
      <c r="Y396" s="169"/>
      <c r="Z396" s="169"/>
    </row>
    <row r="397" spans="1:26" ht="15">
      <c r="A397" s="169"/>
      <c r="B397" s="169"/>
      <c r="C397" s="169"/>
      <c r="D397" s="169"/>
      <c r="E397" s="169"/>
      <c r="F397" s="169"/>
      <c r="G397" s="169"/>
      <c r="H397" s="169"/>
      <c r="I397" s="169"/>
      <c r="J397" s="169"/>
      <c r="K397" s="169"/>
      <c r="L397" s="169"/>
      <c r="M397" s="169"/>
      <c r="N397" s="169"/>
      <c r="O397" s="169"/>
      <c r="P397" s="169"/>
      <c r="Q397" s="169"/>
      <c r="R397" s="169"/>
      <c r="S397" s="169"/>
      <c r="T397" s="169"/>
      <c r="U397" s="169"/>
      <c r="V397" s="169"/>
      <c r="W397" s="169"/>
      <c r="X397" s="169"/>
      <c r="Y397" s="169"/>
      <c r="Z397" s="169"/>
    </row>
    <row r="398" spans="1:26" ht="15">
      <c r="A398" s="169"/>
      <c r="B398" s="169"/>
      <c r="C398" s="169"/>
      <c r="D398" s="169"/>
      <c r="E398" s="169"/>
      <c r="F398" s="169"/>
      <c r="G398" s="169"/>
      <c r="H398" s="169"/>
      <c r="I398" s="169"/>
      <c r="J398" s="169"/>
      <c r="K398" s="169"/>
      <c r="L398" s="169"/>
      <c r="M398" s="169"/>
      <c r="N398" s="169"/>
      <c r="O398" s="169"/>
      <c r="P398" s="169"/>
      <c r="Q398" s="169"/>
      <c r="R398" s="169"/>
      <c r="S398" s="169"/>
      <c r="T398" s="169"/>
      <c r="U398" s="169"/>
      <c r="V398" s="169"/>
      <c r="W398" s="169"/>
      <c r="X398" s="169"/>
      <c r="Y398" s="169"/>
      <c r="Z398" s="169"/>
    </row>
    <row r="399" spans="1:26" ht="15">
      <c r="A399" s="169"/>
      <c r="B399" s="169"/>
      <c r="C399" s="169"/>
      <c r="D399" s="169"/>
      <c r="E399" s="169"/>
      <c r="F399" s="169"/>
      <c r="G399" s="169"/>
      <c r="H399" s="169"/>
      <c r="I399" s="169"/>
      <c r="J399" s="169"/>
      <c r="K399" s="169"/>
      <c r="L399" s="169"/>
      <c r="M399" s="169"/>
      <c r="N399" s="169"/>
      <c r="O399" s="169"/>
      <c r="P399" s="169"/>
      <c r="Q399" s="169"/>
      <c r="R399" s="169"/>
      <c r="S399" s="169"/>
      <c r="T399" s="169"/>
      <c r="U399" s="169"/>
      <c r="V399" s="169"/>
      <c r="W399" s="169"/>
      <c r="X399" s="169"/>
      <c r="Y399" s="169"/>
      <c r="Z399" s="169"/>
    </row>
    <row r="400" spans="1:26" ht="15">
      <c r="A400" s="169"/>
      <c r="B400" s="169"/>
      <c r="C400" s="169"/>
      <c r="D400" s="169"/>
      <c r="E400" s="169"/>
      <c r="F400" s="169"/>
      <c r="G400" s="169"/>
      <c r="H400" s="169"/>
      <c r="I400" s="169"/>
      <c r="J400" s="169"/>
      <c r="K400" s="169"/>
      <c r="L400" s="169"/>
      <c r="M400" s="169"/>
      <c r="N400" s="169"/>
      <c r="O400" s="169"/>
      <c r="P400" s="169"/>
      <c r="Q400" s="169"/>
      <c r="R400" s="169"/>
      <c r="S400" s="169"/>
      <c r="T400" s="169"/>
      <c r="U400" s="169"/>
      <c r="V400" s="169"/>
      <c r="W400" s="169"/>
      <c r="X400" s="169"/>
      <c r="Y400" s="169"/>
      <c r="Z400" s="169"/>
    </row>
    <row r="401" spans="1:26" ht="15">
      <c r="A401" s="169"/>
      <c r="B401" s="169"/>
      <c r="C401" s="169"/>
      <c r="D401" s="169"/>
      <c r="E401" s="169"/>
      <c r="F401" s="169"/>
      <c r="G401" s="169"/>
      <c r="H401" s="169"/>
      <c r="I401" s="169"/>
      <c r="J401" s="169"/>
      <c r="K401" s="169"/>
      <c r="L401" s="169"/>
      <c r="M401" s="169"/>
      <c r="N401" s="169"/>
      <c r="O401" s="169"/>
      <c r="P401" s="169"/>
      <c r="Q401" s="169"/>
      <c r="R401" s="169"/>
      <c r="S401" s="169"/>
      <c r="T401" s="169"/>
      <c r="U401" s="169"/>
      <c r="V401" s="169"/>
      <c r="W401" s="169"/>
      <c r="X401" s="169"/>
      <c r="Y401" s="169"/>
      <c r="Z401" s="169"/>
    </row>
    <row r="402" spans="1:26" ht="15">
      <c r="A402" s="169"/>
      <c r="B402" s="169"/>
      <c r="C402" s="169"/>
      <c r="D402" s="169"/>
      <c r="E402" s="169"/>
      <c r="F402" s="169"/>
      <c r="G402" s="169"/>
      <c r="H402" s="169"/>
      <c r="I402" s="169"/>
      <c r="J402" s="169"/>
      <c r="K402" s="169"/>
      <c r="L402" s="169"/>
      <c r="M402" s="169"/>
      <c r="N402" s="169"/>
      <c r="O402" s="169"/>
      <c r="P402" s="169"/>
      <c r="Q402" s="169"/>
      <c r="R402" s="169"/>
      <c r="S402" s="169"/>
      <c r="T402" s="169"/>
      <c r="U402" s="169"/>
      <c r="V402" s="169"/>
      <c r="W402" s="169"/>
      <c r="X402" s="169"/>
      <c r="Y402" s="169"/>
      <c r="Z402" s="169"/>
    </row>
    <row r="403" spans="1:26" ht="15">
      <c r="A403" s="169"/>
      <c r="B403" s="169"/>
      <c r="C403" s="169"/>
      <c r="D403" s="169"/>
      <c r="E403" s="169"/>
      <c r="F403" s="169"/>
      <c r="G403" s="169"/>
      <c r="H403" s="169"/>
      <c r="I403" s="169"/>
      <c r="J403" s="169"/>
      <c r="K403" s="169"/>
      <c r="L403" s="169"/>
      <c r="M403" s="169"/>
      <c r="N403" s="169"/>
      <c r="O403" s="169"/>
      <c r="P403" s="169"/>
      <c r="Q403" s="169"/>
      <c r="R403" s="169"/>
      <c r="S403" s="169"/>
      <c r="T403" s="169"/>
      <c r="U403" s="169"/>
      <c r="V403" s="169"/>
      <c r="W403" s="169"/>
      <c r="X403" s="169"/>
      <c r="Y403" s="169"/>
      <c r="Z403" s="169"/>
    </row>
    <row r="404" spans="1:26" ht="15">
      <c r="A404" s="169"/>
      <c r="B404" s="169"/>
      <c r="C404" s="169"/>
      <c r="D404" s="169"/>
      <c r="E404" s="169"/>
      <c r="F404" s="169"/>
      <c r="G404" s="169"/>
      <c r="H404" s="169"/>
      <c r="I404" s="169"/>
      <c r="J404" s="169"/>
      <c r="K404" s="169"/>
      <c r="L404" s="169"/>
      <c r="M404" s="169"/>
      <c r="N404" s="169"/>
      <c r="O404" s="169"/>
      <c r="P404" s="169"/>
      <c r="Q404" s="169"/>
      <c r="R404" s="169"/>
      <c r="S404" s="169"/>
      <c r="T404" s="169"/>
      <c r="U404" s="169"/>
      <c r="V404" s="169"/>
      <c r="W404" s="169"/>
      <c r="X404" s="169"/>
      <c r="Y404" s="169"/>
      <c r="Z404" s="169"/>
    </row>
    <row r="405" spans="1:26" ht="15">
      <c r="A405" s="169"/>
      <c r="B405" s="169"/>
      <c r="C405" s="169"/>
      <c r="D405" s="169"/>
      <c r="E405" s="169"/>
      <c r="F405" s="169"/>
      <c r="G405" s="169"/>
      <c r="H405" s="169"/>
      <c r="I405" s="169"/>
      <c r="J405" s="169"/>
      <c r="K405" s="169"/>
      <c r="L405" s="169"/>
      <c r="M405" s="169"/>
      <c r="N405" s="169"/>
      <c r="O405" s="169"/>
      <c r="P405" s="169"/>
      <c r="Q405" s="169"/>
      <c r="R405" s="169"/>
      <c r="S405" s="169"/>
      <c r="T405" s="169"/>
      <c r="U405" s="169"/>
      <c r="V405" s="169"/>
      <c r="W405" s="169"/>
      <c r="X405" s="169"/>
      <c r="Y405" s="169"/>
      <c r="Z405" s="169"/>
    </row>
    <row r="406" spans="1:26" ht="15">
      <c r="A406" s="169"/>
      <c r="B406" s="169"/>
      <c r="C406" s="169"/>
      <c r="D406" s="169"/>
      <c r="E406" s="169"/>
      <c r="F406" s="169"/>
      <c r="G406" s="169"/>
      <c r="H406" s="169"/>
      <c r="I406" s="169"/>
      <c r="J406" s="169"/>
      <c r="K406" s="169"/>
      <c r="L406" s="169"/>
      <c r="M406" s="169"/>
      <c r="N406" s="169"/>
      <c r="O406" s="169"/>
      <c r="P406" s="169"/>
      <c r="Q406" s="169"/>
      <c r="R406" s="169"/>
      <c r="S406" s="169"/>
      <c r="T406" s="169"/>
      <c r="U406" s="169"/>
      <c r="V406" s="169"/>
      <c r="W406" s="169"/>
      <c r="X406" s="169"/>
      <c r="Y406" s="169"/>
      <c r="Z406" s="169"/>
    </row>
    <row r="407" spans="1:26" ht="15">
      <c r="A407" s="169"/>
      <c r="B407" s="169"/>
      <c r="C407" s="169"/>
      <c r="D407" s="169"/>
      <c r="E407" s="169"/>
      <c r="F407" s="169"/>
      <c r="G407" s="169"/>
      <c r="H407" s="169"/>
      <c r="I407" s="169"/>
      <c r="J407" s="169"/>
      <c r="K407" s="169"/>
      <c r="L407" s="169"/>
      <c r="M407" s="169"/>
      <c r="N407" s="169"/>
      <c r="O407" s="169"/>
      <c r="P407" s="169"/>
      <c r="Q407" s="169"/>
      <c r="R407" s="169"/>
      <c r="S407" s="169"/>
      <c r="T407" s="169"/>
      <c r="U407" s="169"/>
      <c r="V407" s="169"/>
      <c r="W407" s="169"/>
      <c r="X407" s="169"/>
      <c r="Y407" s="169"/>
      <c r="Z407" s="169"/>
    </row>
    <row r="408" spans="1:26" ht="15">
      <c r="A408" s="169"/>
      <c r="B408" s="169"/>
      <c r="C408" s="169"/>
      <c r="D408" s="169"/>
      <c r="E408" s="169"/>
      <c r="F408" s="169"/>
      <c r="G408" s="169"/>
      <c r="H408" s="169"/>
      <c r="I408" s="169"/>
      <c r="J408" s="169"/>
      <c r="K408" s="169"/>
      <c r="L408" s="169"/>
      <c r="M408" s="169"/>
      <c r="N408" s="169"/>
      <c r="O408" s="169"/>
      <c r="P408" s="169"/>
      <c r="Q408" s="169"/>
      <c r="R408" s="169"/>
      <c r="S408" s="169"/>
      <c r="T408" s="169"/>
      <c r="U408" s="169"/>
      <c r="V408" s="169"/>
      <c r="W408" s="169"/>
      <c r="X408" s="169"/>
      <c r="Y408" s="169"/>
      <c r="Z408" s="169"/>
    </row>
    <row r="409" spans="1:26" ht="15">
      <c r="A409" s="169"/>
      <c r="B409" s="169"/>
      <c r="C409" s="169"/>
      <c r="D409" s="169"/>
      <c r="E409" s="169"/>
      <c r="F409" s="169"/>
      <c r="G409" s="169"/>
      <c r="H409" s="169"/>
      <c r="I409" s="169"/>
      <c r="J409" s="169"/>
      <c r="K409" s="169"/>
      <c r="L409" s="169"/>
      <c r="M409" s="169"/>
      <c r="N409" s="169"/>
      <c r="O409" s="169"/>
      <c r="P409" s="169"/>
      <c r="Q409" s="169"/>
      <c r="R409" s="169"/>
      <c r="S409" s="169"/>
      <c r="T409" s="169"/>
      <c r="U409" s="169"/>
      <c r="V409" s="169"/>
      <c r="W409" s="169"/>
      <c r="X409" s="169"/>
      <c r="Y409" s="169"/>
      <c r="Z409" s="169"/>
    </row>
    <row r="410" spans="1:26" ht="15">
      <c r="A410" s="169"/>
      <c r="B410" s="169"/>
      <c r="C410" s="169"/>
      <c r="D410" s="169"/>
      <c r="E410" s="169"/>
      <c r="F410" s="169"/>
      <c r="G410" s="169"/>
      <c r="H410" s="169"/>
      <c r="I410" s="169"/>
      <c r="J410" s="169"/>
      <c r="K410" s="169"/>
      <c r="L410" s="169"/>
      <c r="M410" s="169"/>
      <c r="N410" s="169"/>
      <c r="O410" s="169"/>
      <c r="P410" s="169"/>
      <c r="Q410" s="169"/>
      <c r="R410" s="169"/>
      <c r="S410" s="169"/>
      <c r="T410" s="169"/>
      <c r="U410" s="169"/>
      <c r="V410" s="169"/>
      <c r="W410" s="169"/>
      <c r="X410" s="169"/>
      <c r="Y410" s="169"/>
      <c r="Z410" s="169"/>
    </row>
    <row r="411" spans="1:26" ht="15">
      <c r="A411" s="169"/>
      <c r="B411" s="169"/>
      <c r="C411" s="169"/>
      <c r="D411" s="169"/>
      <c r="E411" s="169"/>
      <c r="F411" s="169"/>
      <c r="G411" s="169"/>
      <c r="H411" s="169"/>
      <c r="I411" s="169"/>
      <c r="J411" s="169"/>
      <c r="K411" s="169"/>
      <c r="L411" s="169"/>
      <c r="M411" s="169"/>
      <c r="N411" s="169"/>
      <c r="O411" s="169"/>
      <c r="P411" s="169"/>
      <c r="Q411" s="169"/>
      <c r="R411" s="169"/>
      <c r="S411" s="169"/>
      <c r="T411" s="169"/>
      <c r="U411" s="169"/>
      <c r="V411" s="169"/>
      <c r="W411" s="169"/>
      <c r="X411" s="169"/>
      <c r="Y411" s="169"/>
      <c r="Z411" s="169"/>
    </row>
    <row r="412" spans="1:26" ht="15">
      <c r="A412" s="169"/>
      <c r="B412" s="169"/>
      <c r="C412" s="169"/>
      <c r="D412" s="169"/>
      <c r="E412" s="169"/>
      <c r="F412" s="169"/>
      <c r="G412" s="169"/>
      <c r="H412" s="169"/>
      <c r="I412" s="169"/>
      <c r="J412" s="169"/>
      <c r="K412" s="169"/>
      <c r="L412" s="169"/>
      <c r="M412" s="169"/>
      <c r="N412" s="169"/>
      <c r="O412" s="169"/>
      <c r="P412" s="169"/>
      <c r="Q412" s="169"/>
      <c r="R412" s="169"/>
      <c r="S412" s="169"/>
      <c r="T412" s="169"/>
      <c r="U412" s="169"/>
      <c r="V412" s="169"/>
      <c r="W412" s="169"/>
      <c r="X412" s="169"/>
      <c r="Y412" s="169"/>
      <c r="Z412" s="169"/>
    </row>
    <row r="413" spans="1:26" ht="15">
      <c r="A413" s="169"/>
      <c r="B413" s="169"/>
      <c r="C413" s="169"/>
      <c r="D413" s="169"/>
      <c r="E413" s="169"/>
      <c r="F413" s="169"/>
      <c r="G413" s="169"/>
      <c r="H413" s="169"/>
      <c r="I413" s="169"/>
      <c r="J413" s="169"/>
      <c r="K413" s="169"/>
      <c r="L413" s="169"/>
      <c r="M413" s="169"/>
      <c r="N413" s="169"/>
      <c r="O413" s="169"/>
      <c r="P413" s="169"/>
      <c r="Q413" s="169"/>
      <c r="R413" s="169"/>
      <c r="S413" s="169"/>
      <c r="T413" s="169"/>
      <c r="U413" s="169"/>
      <c r="V413" s="169"/>
      <c r="W413" s="169"/>
      <c r="X413" s="169"/>
      <c r="Y413" s="169"/>
      <c r="Z413" s="169"/>
    </row>
    <row r="414" spans="1:26" ht="15">
      <c r="A414" s="169"/>
      <c r="B414" s="169"/>
      <c r="C414" s="169"/>
      <c r="D414" s="169"/>
      <c r="E414" s="169"/>
      <c r="F414" s="169"/>
      <c r="G414" s="169"/>
      <c r="H414" s="169"/>
      <c r="I414" s="169"/>
      <c r="J414" s="169"/>
      <c r="K414" s="169"/>
      <c r="L414" s="169"/>
      <c r="M414" s="169"/>
      <c r="N414" s="169"/>
      <c r="O414" s="169"/>
      <c r="P414" s="169"/>
      <c r="Q414" s="169"/>
      <c r="R414" s="169"/>
      <c r="S414" s="169"/>
      <c r="T414" s="169"/>
      <c r="U414" s="169"/>
      <c r="V414" s="169"/>
      <c r="W414" s="169"/>
      <c r="X414" s="169"/>
      <c r="Y414" s="169"/>
      <c r="Z414" s="169"/>
    </row>
    <row r="415" spans="1:26" ht="15">
      <c r="A415" s="169"/>
      <c r="B415" s="169"/>
      <c r="C415" s="169"/>
      <c r="D415" s="169"/>
      <c r="E415" s="169"/>
      <c r="F415" s="169"/>
      <c r="G415" s="169"/>
      <c r="H415" s="169"/>
      <c r="I415" s="169"/>
      <c r="J415" s="169"/>
      <c r="K415" s="169"/>
      <c r="L415" s="169"/>
      <c r="M415" s="169"/>
      <c r="N415" s="169"/>
      <c r="O415" s="169"/>
      <c r="P415" s="169"/>
      <c r="Q415" s="169"/>
      <c r="R415" s="169"/>
      <c r="S415" s="169"/>
      <c r="T415" s="169"/>
      <c r="U415" s="169"/>
      <c r="V415" s="169"/>
      <c r="W415" s="169"/>
      <c r="X415" s="169"/>
      <c r="Y415" s="169"/>
      <c r="Z415" s="169"/>
    </row>
    <row r="416" spans="1:26" ht="15">
      <c r="A416" s="169"/>
      <c r="B416" s="169"/>
      <c r="C416" s="169"/>
      <c r="D416" s="169"/>
      <c r="E416" s="169"/>
      <c r="F416" s="169"/>
      <c r="G416" s="169"/>
      <c r="H416" s="169"/>
      <c r="I416" s="169"/>
      <c r="J416" s="169"/>
      <c r="K416" s="169"/>
      <c r="L416" s="169"/>
      <c r="M416" s="169"/>
      <c r="N416" s="169"/>
      <c r="O416" s="169"/>
      <c r="P416" s="169"/>
      <c r="Q416" s="169"/>
      <c r="R416" s="169"/>
      <c r="S416" s="169"/>
      <c r="T416" s="169"/>
      <c r="U416" s="169"/>
      <c r="V416" s="169"/>
      <c r="W416" s="169"/>
      <c r="X416" s="169"/>
      <c r="Y416" s="169"/>
      <c r="Z416" s="169"/>
    </row>
    <row r="417" spans="1:26" ht="15">
      <c r="A417" s="169"/>
      <c r="B417" s="169"/>
      <c r="C417" s="169"/>
      <c r="D417" s="169"/>
      <c r="E417" s="169"/>
      <c r="F417" s="169"/>
      <c r="G417" s="169"/>
      <c r="H417" s="169"/>
      <c r="I417" s="169"/>
      <c r="J417" s="169"/>
      <c r="K417" s="169"/>
      <c r="L417" s="169"/>
      <c r="M417" s="169"/>
      <c r="N417" s="169"/>
      <c r="O417" s="169"/>
      <c r="P417" s="169"/>
      <c r="Q417" s="169"/>
      <c r="R417" s="169"/>
      <c r="S417" s="169"/>
      <c r="T417" s="169"/>
      <c r="U417" s="169"/>
      <c r="V417" s="169"/>
      <c r="W417" s="169"/>
      <c r="X417" s="169"/>
      <c r="Y417" s="169"/>
      <c r="Z417" s="169"/>
    </row>
    <row r="418" spans="1:26" ht="15">
      <c r="A418" s="169"/>
      <c r="B418" s="169"/>
      <c r="C418" s="169"/>
      <c r="D418" s="169"/>
      <c r="E418" s="169"/>
      <c r="F418" s="169"/>
      <c r="G418" s="169"/>
      <c r="H418" s="169"/>
      <c r="I418" s="169"/>
      <c r="J418" s="169"/>
      <c r="K418" s="169"/>
      <c r="L418" s="169"/>
      <c r="M418" s="169"/>
      <c r="N418" s="169"/>
      <c r="O418" s="169"/>
      <c r="P418" s="169"/>
      <c r="Q418" s="169"/>
      <c r="R418" s="169"/>
      <c r="S418" s="169"/>
      <c r="T418" s="169"/>
      <c r="U418" s="169"/>
      <c r="V418" s="169"/>
      <c r="W418" s="169"/>
      <c r="X418" s="169"/>
      <c r="Y418" s="169"/>
      <c r="Z418" s="169"/>
    </row>
    <row r="419" spans="1:26" ht="15">
      <c r="A419" s="169"/>
      <c r="B419" s="169"/>
      <c r="C419" s="169"/>
      <c r="D419" s="169"/>
      <c r="E419" s="169"/>
      <c r="F419" s="169"/>
      <c r="G419" s="169"/>
      <c r="H419" s="169"/>
      <c r="I419" s="169"/>
      <c r="J419" s="169"/>
      <c r="K419" s="169"/>
      <c r="L419" s="169"/>
      <c r="M419" s="169"/>
      <c r="N419" s="169"/>
      <c r="O419" s="169"/>
      <c r="P419" s="169"/>
      <c r="Q419" s="169"/>
      <c r="R419" s="169"/>
      <c r="S419" s="169"/>
      <c r="T419" s="169"/>
      <c r="U419" s="169"/>
      <c r="V419" s="169"/>
      <c r="W419" s="169"/>
      <c r="X419" s="169"/>
      <c r="Y419" s="169"/>
      <c r="Z419" s="169"/>
    </row>
    <row r="420" spans="1:26" ht="15">
      <c r="A420" s="169"/>
      <c r="B420" s="169"/>
      <c r="C420" s="169"/>
      <c r="D420" s="169"/>
      <c r="E420" s="169"/>
      <c r="F420" s="169"/>
      <c r="G420" s="169"/>
      <c r="H420" s="169"/>
      <c r="I420" s="169"/>
      <c r="J420" s="169"/>
      <c r="K420" s="169"/>
      <c r="L420" s="169"/>
      <c r="M420" s="169"/>
      <c r="N420" s="169"/>
      <c r="O420" s="169"/>
      <c r="P420" s="169"/>
      <c r="Q420" s="169"/>
      <c r="R420" s="169"/>
      <c r="S420" s="169"/>
      <c r="T420" s="169"/>
      <c r="U420" s="169"/>
      <c r="V420" s="169"/>
      <c r="W420" s="169"/>
      <c r="X420" s="169"/>
      <c r="Y420" s="169"/>
      <c r="Z420" s="169"/>
    </row>
    <row r="421" spans="1:26" ht="15">
      <c r="A421" s="169"/>
      <c r="B421" s="169"/>
      <c r="C421" s="169"/>
      <c r="D421" s="169"/>
      <c r="E421" s="169"/>
      <c r="F421" s="169"/>
      <c r="G421" s="169"/>
      <c r="H421" s="169"/>
      <c r="I421" s="169"/>
      <c r="J421" s="169"/>
      <c r="K421" s="169"/>
      <c r="L421" s="169"/>
      <c r="M421" s="169"/>
      <c r="N421" s="169"/>
      <c r="O421" s="169"/>
      <c r="P421" s="169"/>
      <c r="Q421" s="169"/>
      <c r="R421" s="169"/>
      <c r="S421" s="169"/>
      <c r="T421" s="169"/>
      <c r="U421" s="169"/>
      <c r="V421" s="169"/>
      <c r="W421" s="169"/>
      <c r="X421" s="169"/>
      <c r="Y421" s="169"/>
      <c r="Z421" s="169"/>
    </row>
    <row r="422" spans="1:26" ht="15">
      <c r="A422" s="169"/>
      <c r="B422" s="169"/>
      <c r="C422" s="169"/>
      <c r="D422" s="169"/>
      <c r="E422" s="169"/>
      <c r="F422" s="169"/>
      <c r="G422" s="169"/>
      <c r="H422" s="169"/>
      <c r="I422" s="169"/>
      <c r="J422" s="169"/>
      <c r="K422" s="169"/>
      <c r="L422" s="169"/>
      <c r="M422" s="169"/>
      <c r="N422" s="169"/>
      <c r="O422" s="169"/>
      <c r="P422" s="169"/>
      <c r="Q422" s="169"/>
      <c r="R422" s="169"/>
      <c r="S422" s="169"/>
      <c r="T422" s="169"/>
      <c r="U422" s="169"/>
      <c r="V422" s="169"/>
      <c r="W422" s="169"/>
      <c r="X422" s="169"/>
      <c r="Y422" s="169"/>
      <c r="Z422" s="169"/>
    </row>
    <row r="423" spans="1:26" ht="15">
      <c r="A423" s="169"/>
      <c r="B423" s="169"/>
      <c r="C423" s="169"/>
      <c r="D423" s="169"/>
      <c r="E423" s="169"/>
      <c r="F423" s="169"/>
      <c r="G423" s="169"/>
      <c r="H423" s="169"/>
      <c r="I423" s="169"/>
      <c r="J423" s="169"/>
      <c r="K423" s="169"/>
      <c r="L423" s="169"/>
      <c r="M423" s="169"/>
      <c r="N423" s="169"/>
      <c r="O423" s="169"/>
      <c r="P423" s="169"/>
      <c r="Q423" s="169"/>
      <c r="R423" s="169"/>
      <c r="S423" s="169"/>
      <c r="T423" s="169"/>
      <c r="U423" s="169"/>
      <c r="V423" s="169"/>
      <c r="W423" s="169"/>
      <c r="X423" s="169"/>
      <c r="Y423" s="169"/>
      <c r="Z423" s="169"/>
    </row>
    <row r="424" spans="1:26" ht="15">
      <c r="A424" s="169"/>
      <c r="B424" s="169"/>
      <c r="C424" s="169"/>
      <c r="D424" s="169"/>
      <c r="E424" s="169"/>
      <c r="F424" s="169"/>
      <c r="G424" s="169"/>
      <c r="H424" s="169"/>
      <c r="I424" s="169"/>
      <c r="J424" s="169"/>
      <c r="K424" s="169"/>
      <c r="L424" s="169"/>
      <c r="M424" s="169"/>
      <c r="N424" s="169"/>
      <c r="O424" s="169"/>
      <c r="P424" s="169"/>
      <c r="Q424" s="169"/>
      <c r="R424" s="169"/>
      <c r="S424" s="169"/>
      <c r="T424" s="169"/>
      <c r="U424" s="169"/>
      <c r="V424" s="169"/>
      <c r="W424" s="169"/>
      <c r="X424" s="169"/>
      <c r="Y424" s="169"/>
      <c r="Z424" s="169"/>
    </row>
    <row r="425" spans="1:26" ht="15">
      <c r="A425" s="169"/>
      <c r="B425" s="169"/>
      <c r="C425" s="169"/>
      <c r="D425" s="169"/>
      <c r="E425" s="169"/>
      <c r="F425" s="169"/>
      <c r="G425" s="169"/>
      <c r="H425" s="169"/>
      <c r="I425" s="169"/>
      <c r="J425" s="169"/>
      <c r="K425" s="169"/>
      <c r="L425" s="169"/>
      <c r="M425" s="169"/>
      <c r="N425" s="169"/>
      <c r="O425" s="169"/>
      <c r="P425" s="169"/>
      <c r="Q425" s="169"/>
      <c r="R425" s="169"/>
      <c r="S425" s="169"/>
      <c r="T425" s="169"/>
      <c r="U425" s="169"/>
      <c r="V425" s="169"/>
      <c r="W425" s="169"/>
      <c r="X425" s="169"/>
      <c r="Y425" s="169"/>
      <c r="Z425" s="169"/>
    </row>
    <row r="426" spans="1:26" ht="15">
      <c r="A426" s="169"/>
      <c r="B426" s="169"/>
      <c r="C426" s="169"/>
      <c r="D426" s="169"/>
      <c r="E426" s="169"/>
      <c r="F426" s="169"/>
      <c r="G426" s="169"/>
      <c r="H426" s="169"/>
      <c r="I426" s="169"/>
      <c r="J426" s="169"/>
      <c r="K426" s="169"/>
      <c r="L426" s="169"/>
      <c r="M426" s="169"/>
      <c r="N426" s="169"/>
      <c r="O426" s="169"/>
      <c r="P426" s="169"/>
      <c r="Q426" s="169"/>
      <c r="R426" s="169"/>
      <c r="S426" s="169"/>
      <c r="T426" s="169"/>
      <c r="U426" s="169"/>
      <c r="V426" s="169"/>
      <c r="W426" s="169"/>
      <c r="X426" s="169"/>
      <c r="Y426" s="169"/>
      <c r="Z426" s="169"/>
    </row>
    <row r="427" spans="1:26" ht="15">
      <c r="A427" s="169"/>
      <c r="B427" s="169"/>
      <c r="C427" s="169"/>
      <c r="D427" s="169"/>
      <c r="E427" s="169"/>
      <c r="F427" s="169"/>
      <c r="G427" s="169"/>
      <c r="H427" s="169"/>
      <c r="I427" s="169"/>
      <c r="J427" s="169"/>
      <c r="K427" s="169"/>
      <c r="L427" s="169"/>
      <c r="M427" s="169"/>
      <c r="N427" s="169"/>
      <c r="O427" s="169"/>
      <c r="P427" s="169"/>
      <c r="Q427" s="169"/>
      <c r="R427" s="169"/>
      <c r="S427" s="169"/>
      <c r="T427" s="169"/>
      <c r="U427" s="169"/>
      <c r="V427" s="169"/>
      <c r="W427" s="169"/>
      <c r="X427" s="169"/>
      <c r="Y427" s="169"/>
      <c r="Z427" s="169"/>
    </row>
    <row r="428" spans="1:26" ht="15">
      <c r="A428" s="169"/>
      <c r="B428" s="169"/>
      <c r="C428" s="169"/>
      <c r="D428" s="169"/>
      <c r="E428" s="169"/>
      <c r="F428" s="169"/>
      <c r="G428" s="169"/>
      <c r="H428" s="169"/>
      <c r="I428" s="169"/>
      <c r="J428" s="169"/>
      <c r="K428" s="169"/>
      <c r="L428" s="169"/>
      <c r="M428" s="169"/>
      <c r="N428" s="169"/>
      <c r="O428" s="169"/>
      <c r="P428" s="169"/>
      <c r="Q428" s="169"/>
      <c r="R428" s="169"/>
      <c r="S428" s="169"/>
      <c r="T428" s="169"/>
      <c r="U428" s="169"/>
      <c r="V428" s="169"/>
      <c r="W428" s="169"/>
      <c r="X428" s="169"/>
      <c r="Y428" s="169"/>
      <c r="Z428" s="169"/>
    </row>
    <row r="429" spans="1:26" ht="15">
      <c r="A429" s="169"/>
      <c r="B429" s="169"/>
      <c r="C429" s="169"/>
      <c r="D429" s="169"/>
      <c r="E429" s="169"/>
      <c r="F429" s="169"/>
      <c r="G429" s="169"/>
      <c r="H429" s="169"/>
      <c r="I429" s="169"/>
      <c r="J429" s="169"/>
      <c r="K429" s="169"/>
      <c r="L429" s="169"/>
      <c r="M429" s="169"/>
      <c r="N429" s="169"/>
      <c r="O429" s="169"/>
      <c r="P429" s="169"/>
      <c r="Q429" s="169"/>
      <c r="R429" s="169"/>
      <c r="S429" s="169"/>
      <c r="T429" s="169"/>
      <c r="U429" s="169"/>
      <c r="V429" s="169"/>
      <c r="W429" s="169"/>
      <c r="X429" s="169"/>
      <c r="Y429" s="169"/>
      <c r="Z429" s="169"/>
    </row>
    <row r="430" spans="1:26" ht="15">
      <c r="A430" s="169"/>
      <c r="B430" s="169"/>
      <c r="C430" s="169"/>
      <c r="D430" s="169"/>
      <c r="E430" s="169"/>
      <c r="F430" s="169"/>
      <c r="G430" s="169"/>
      <c r="H430" s="169"/>
      <c r="I430" s="169"/>
      <c r="J430" s="169"/>
      <c r="K430" s="169"/>
      <c r="L430" s="169"/>
      <c r="M430" s="169"/>
      <c r="N430" s="169"/>
      <c r="O430" s="169"/>
      <c r="P430" s="169"/>
      <c r="Q430" s="169"/>
      <c r="R430" s="169"/>
      <c r="S430" s="169"/>
      <c r="T430" s="169"/>
      <c r="U430" s="169"/>
      <c r="V430" s="169"/>
      <c r="W430" s="169"/>
      <c r="X430" s="169"/>
      <c r="Y430" s="169"/>
      <c r="Z430" s="169"/>
    </row>
    <row r="431" spans="1:26" ht="15">
      <c r="A431" s="169"/>
      <c r="B431" s="169"/>
      <c r="C431" s="169"/>
      <c r="D431" s="169"/>
      <c r="E431" s="169"/>
      <c r="F431" s="169"/>
      <c r="G431" s="169"/>
      <c r="H431" s="169"/>
      <c r="I431" s="169"/>
      <c r="J431" s="169"/>
      <c r="K431" s="169"/>
      <c r="L431" s="169"/>
      <c r="M431" s="169"/>
      <c r="N431" s="169"/>
      <c r="O431" s="169"/>
      <c r="P431" s="169"/>
      <c r="Q431" s="169"/>
      <c r="R431" s="169"/>
      <c r="S431" s="169"/>
      <c r="T431" s="169"/>
      <c r="U431" s="169"/>
      <c r="V431" s="169"/>
      <c r="W431" s="169"/>
      <c r="X431" s="169"/>
      <c r="Y431" s="169"/>
      <c r="Z431" s="169"/>
    </row>
    <row r="432" spans="1:26" ht="15">
      <c r="A432" s="169"/>
      <c r="B432" s="169"/>
      <c r="C432" s="169"/>
      <c r="D432" s="169"/>
      <c r="E432" s="169"/>
      <c r="F432" s="169"/>
      <c r="G432" s="169"/>
      <c r="H432" s="169"/>
      <c r="I432" s="169"/>
      <c r="J432" s="169"/>
      <c r="K432" s="169"/>
      <c r="L432" s="169"/>
      <c r="M432" s="169"/>
      <c r="N432" s="169"/>
      <c r="O432" s="169"/>
      <c r="P432" s="169"/>
      <c r="Q432" s="169"/>
      <c r="R432" s="169"/>
      <c r="S432" s="169"/>
      <c r="T432" s="169"/>
      <c r="U432" s="169"/>
      <c r="V432" s="169"/>
      <c r="W432" s="169"/>
      <c r="X432" s="169"/>
      <c r="Y432" s="169"/>
      <c r="Z432" s="169"/>
    </row>
    <row r="433" spans="1:26" ht="15">
      <c r="A433" s="169"/>
      <c r="B433" s="169"/>
      <c r="C433" s="169"/>
      <c r="D433" s="169"/>
      <c r="E433" s="169"/>
      <c r="F433" s="169"/>
      <c r="G433" s="169"/>
      <c r="H433" s="169"/>
      <c r="I433" s="169"/>
      <c r="J433" s="169"/>
      <c r="K433" s="169"/>
      <c r="L433" s="169"/>
      <c r="M433" s="169"/>
      <c r="N433" s="169"/>
      <c r="O433" s="169"/>
      <c r="P433" s="169"/>
      <c r="Q433" s="169"/>
      <c r="R433" s="169"/>
      <c r="S433" s="169"/>
      <c r="T433" s="169"/>
      <c r="U433" s="169"/>
      <c r="V433" s="169"/>
      <c r="W433" s="169"/>
      <c r="X433" s="169"/>
      <c r="Y433" s="169"/>
      <c r="Z433" s="169"/>
    </row>
    <row r="434" spans="1:26" ht="15">
      <c r="A434" s="169"/>
      <c r="B434" s="169"/>
      <c r="C434" s="169"/>
      <c r="D434" s="169"/>
      <c r="E434" s="169"/>
      <c r="F434" s="169"/>
      <c r="G434" s="169"/>
      <c r="H434" s="169"/>
      <c r="I434" s="169"/>
      <c r="J434" s="169"/>
      <c r="K434" s="169"/>
      <c r="L434" s="169"/>
      <c r="M434" s="169"/>
      <c r="N434" s="169"/>
      <c r="O434" s="169"/>
      <c r="P434" s="169"/>
      <c r="Q434" s="169"/>
      <c r="R434" s="169"/>
      <c r="S434" s="169"/>
      <c r="T434" s="169"/>
      <c r="U434" s="169"/>
      <c r="V434" s="169"/>
      <c r="W434" s="169"/>
      <c r="X434" s="169"/>
      <c r="Y434" s="169"/>
      <c r="Z434" s="169"/>
    </row>
    <row r="435" spans="1:26" ht="15">
      <c r="A435" s="169"/>
      <c r="B435" s="169"/>
      <c r="C435" s="169"/>
      <c r="D435" s="169"/>
      <c r="E435" s="169"/>
      <c r="F435" s="169"/>
      <c r="G435" s="169"/>
      <c r="H435" s="169"/>
      <c r="I435" s="169"/>
      <c r="J435" s="169"/>
      <c r="K435" s="169"/>
      <c r="L435" s="169"/>
      <c r="M435" s="169"/>
      <c r="N435" s="169"/>
      <c r="O435" s="169"/>
      <c r="P435" s="169"/>
      <c r="Q435" s="169"/>
      <c r="R435" s="169"/>
      <c r="S435" s="169"/>
      <c r="T435" s="169"/>
      <c r="U435" s="169"/>
      <c r="V435" s="169"/>
      <c r="W435" s="169"/>
      <c r="X435" s="169"/>
      <c r="Y435" s="169"/>
      <c r="Z435" s="169"/>
    </row>
    <row r="436" spans="1:26" ht="15">
      <c r="A436" s="169"/>
      <c r="B436" s="169"/>
      <c r="C436" s="169"/>
      <c r="D436" s="169"/>
      <c r="E436" s="169"/>
      <c r="F436" s="169"/>
      <c r="G436" s="169"/>
      <c r="H436" s="169"/>
      <c r="I436" s="169"/>
      <c r="J436" s="169"/>
      <c r="K436" s="169"/>
      <c r="L436" s="169"/>
      <c r="M436" s="169"/>
      <c r="N436" s="169"/>
      <c r="O436" s="169"/>
      <c r="P436" s="169"/>
      <c r="Q436" s="169"/>
      <c r="R436" s="169"/>
      <c r="S436" s="169"/>
      <c r="T436" s="169"/>
      <c r="U436" s="169"/>
      <c r="V436" s="169"/>
      <c r="W436" s="169"/>
      <c r="X436" s="169"/>
      <c r="Y436" s="169"/>
      <c r="Z436" s="169"/>
    </row>
  </sheetData>
  <mergeCells count="3">
    <mergeCell ref="B7:O7"/>
    <mergeCell ref="B8:O8"/>
    <mergeCell ref="C27:O27"/>
  </mergeCells>
  <printOptions horizontalCentered="1"/>
  <pageMargins left="0.51181102362204722" right="0.51181102362204722" top="0.98425196850393704" bottom="0.23622047244094491" header="0" footer="0"/>
  <pageSetup scale="60"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BE7D03-004A-4108-A085-D1ECC0EE204E}">
  <sheetPr>
    <pageSetUpPr fitToPage="1"/>
  </sheetPr>
  <dimension ref="A1:AT311"/>
  <sheetViews>
    <sheetView view="pageBreakPreview" zoomScaleNormal="100" zoomScaleSheetLayoutView="100" workbookViewId="0">
      <selection activeCell="B7" sqref="B7:N7"/>
    </sheetView>
  </sheetViews>
  <sheetFormatPr defaultRowHeight="12.75"/>
  <cols>
    <col min="1" max="1" width="2.5703125" style="170" customWidth="1"/>
    <col min="2" max="2" width="6.42578125" style="170" customWidth="1"/>
    <col min="3" max="3" width="58.28515625" style="170" customWidth="1"/>
    <col min="4" max="4" width="18" style="170" customWidth="1"/>
    <col min="5" max="5" width="14.5703125" style="170" customWidth="1"/>
    <col min="6" max="6" width="18" style="170" customWidth="1"/>
    <col min="7" max="7" width="13.5703125" style="170" customWidth="1"/>
    <col min="8" max="8" width="18" style="170" customWidth="1"/>
    <col min="9" max="9" width="13.5703125" style="170" customWidth="1"/>
    <col min="10" max="10" width="18" style="170" customWidth="1"/>
    <col min="11" max="11" width="13.42578125" style="170" customWidth="1"/>
    <col min="12" max="12" width="18" style="170" customWidth="1"/>
    <col min="13" max="13" width="12" style="170" customWidth="1"/>
    <col min="14" max="14" width="18" style="170" customWidth="1"/>
    <col min="15" max="15" width="2.42578125" style="170" customWidth="1"/>
    <col min="16" max="17" width="9.140625" style="170"/>
    <col min="18" max="18" width="12" style="170" customWidth="1"/>
    <col min="19" max="16384" width="9.140625" style="170"/>
  </cols>
  <sheetData>
    <row r="1" spans="1:46" s="99" customFormat="1" ht="17.25" customHeight="1">
      <c r="A1" s="102"/>
      <c r="B1" s="98" t="s">
        <v>0</v>
      </c>
      <c r="C1" s="97"/>
      <c r="D1" s="97"/>
      <c r="E1" s="97"/>
      <c r="F1" s="97"/>
      <c r="G1" s="97"/>
      <c r="H1" s="97"/>
      <c r="I1" s="97"/>
      <c r="K1" s="97"/>
      <c r="M1" s="97"/>
      <c r="N1" s="100" t="s">
        <v>48</v>
      </c>
      <c r="P1" s="170"/>
      <c r="Q1" s="170"/>
      <c r="R1" s="170"/>
      <c r="S1" s="170"/>
      <c r="T1" s="170"/>
      <c r="U1" s="170"/>
      <c r="V1" s="170"/>
      <c r="W1" s="170"/>
      <c r="X1" s="170"/>
      <c r="Y1" s="170"/>
      <c r="Z1" s="170"/>
      <c r="AA1" s="170"/>
      <c r="AB1" s="170"/>
      <c r="AC1" s="170"/>
      <c r="AD1" s="170"/>
      <c r="AE1" s="170"/>
      <c r="AF1" s="170"/>
      <c r="AG1" s="170"/>
      <c r="AH1" s="170"/>
      <c r="AI1" s="170"/>
      <c r="AJ1" s="170"/>
      <c r="AK1" s="170"/>
      <c r="AL1" s="170"/>
      <c r="AM1" s="170"/>
      <c r="AN1" s="170"/>
      <c r="AO1" s="170"/>
      <c r="AP1" s="170"/>
      <c r="AQ1" s="170"/>
      <c r="AR1" s="170"/>
      <c r="AS1" s="170"/>
      <c r="AT1" s="170"/>
    </row>
    <row r="2" spans="1:46" s="99" customFormat="1" ht="17.25" customHeight="1">
      <c r="A2" s="102"/>
      <c r="B2" s="98"/>
      <c r="C2" s="97"/>
      <c r="D2" s="97"/>
      <c r="E2" s="97"/>
      <c r="F2" s="97"/>
      <c r="G2" s="97"/>
      <c r="H2" s="97"/>
      <c r="I2" s="97"/>
      <c r="K2" s="97"/>
      <c r="M2" s="97"/>
      <c r="N2" s="100" t="s">
        <v>1</v>
      </c>
      <c r="P2" s="170"/>
      <c r="Q2" s="170"/>
      <c r="R2" s="170"/>
      <c r="S2" s="170"/>
      <c r="T2" s="170"/>
      <c r="U2" s="170"/>
      <c r="V2" s="170"/>
      <c r="W2" s="170"/>
      <c r="X2" s="170"/>
      <c r="Y2" s="170"/>
      <c r="Z2" s="170"/>
      <c r="AA2" s="170"/>
      <c r="AB2" s="170"/>
      <c r="AC2" s="170"/>
      <c r="AD2" s="170"/>
      <c r="AE2" s="170"/>
      <c r="AF2" s="170"/>
      <c r="AG2" s="170"/>
      <c r="AH2" s="170"/>
      <c r="AI2" s="170"/>
      <c r="AJ2" s="170"/>
      <c r="AK2" s="170"/>
      <c r="AL2" s="170"/>
      <c r="AM2" s="170"/>
      <c r="AN2" s="170"/>
      <c r="AO2" s="170"/>
      <c r="AP2" s="170"/>
      <c r="AQ2" s="170"/>
      <c r="AR2" s="170"/>
      <c r="AS2" s="170"/>
      <c r="AT2" s="170"/>
    </row>
    <row r="3" spans="1:46" s="99" customFormat="1" ht="17.25" customHeight="1">
      <c r="A3" s="102"/>
      <c r="B3" s="101"/>
      <c r="C3" s="97"/>
      <c r="D3" s="97"/>
      <c r="E3" s="97"/>
      <c r="F3" s="97"/>
      <c r="G3" s="97"/>
      <c r="H3" s="97"/>
      <c r="I3" s="97"/>
      <c r="K3" s="97"/>
      <c r="M3" s="97"/>
      <c r="N3" s="100" t="s">
        <v>50</v>
      </c>
      <c r="P3" s="170"/>
      <c r="Q3" s="170"/>
      <c r="R3" s="170"/>
      <c r="S3" s="170"/>
      <c r="T3" s="170"/>
      <c r="U3" s="170"/>
      <c r="V3" s="170"/>
      <c r="W3" s="170"/>
      <c r="X3" s="170"/>
      <c r="Y3" s="170"/>
      <c r="Z3" s="170"/>
      <c r="AA3" s="170"/>
      <c r="AB3" s="170"/>
      <c r="AC3" s="170"/>
      <c r="AD3" s="170"/>
      <c r="AE3" s="170"/>
      <c r="AF3" s="170"/>
      <c r="AG3" s="170"/>
      <c r="AH3" s="170"/>
      <c r="AI3" s="170"/>
      <c r="AJ3" s="170"/>
      <c r="AK3" s="170"/>
      <c r="AL3" s="170"/>
      <c r="AM3" s="170"/>
      <c r="AN3" s="170"/>
      <c r="AO3" s="170"/>
      <c r="AP3" s="170"/>
      <c r="AQ3" s="170"/>
      <c r="AR3" s="170"/>
      <c r="AS3" s="170"/>
      <c r="AT3" s="170"/>
    </row>
    <row r="4" spans="1:46" s="99" customFormat="1" ht="17.25" customHeight="1">
      <c r="A4" s="102"/>
      <c r="B4" s="102"/>
      <c r="C4" s="97"/>
      <c r="D4" s="97"/>
      <c r="E4" s="97"/>
      <c r="F4" s="97"/>
      <c r="G4" s="97"/>
      <c r="H4" s="97"/>
      <c r="I4" s="97"/>
      <c r="K4" s="97"/>
      <c r="M4" s="97"/>
      <c r="N4" s="100" t="s">
        <v>3</v>
      </c>
      <c r="P4" s="170"/>
      <c r="Q4" s="170"/>
      <c r="R4" s="170"/>
      <c r="S4" s="170"/>
      <c r="T4" s="170"/>
      <c r="U4" s="170"/>
      <c r="V4" s="170"/>
      <c r="W4" s="170"/>
      <c r="X4" s="170"/>
      <c r="Y4" s="170"/>
      <c r="Z4" s="170"/>
      <c r="AA4" s="170"/>
      <c r="AB4" s="170"/>
      <c r="AC4" s="170"/>
      <c r="AD4" s="170"/>
      <c r="AE4" s="170"/>
      <c r="AF4" s="170"/>
      <c r="AG4" s="170"/>
      <c r="AH4" s="170"/>
      <c r="AI4" s="170"/>
      <c r="AJ4" s="170"/>
      <c r="AK4" s="170"/>
      <c r="AL4" s="170"/>
      <c r="AM4" s="170"/>
      <c r="AN4" s="170"/>
      <c r="AO4" s="170"/>
      <c r="AP4" s="170"/>
      <c r="AQ4" s="170"/>
      <c r="AR4" s="170"/>
      <c r="AS4" s="170"/>
      <c r="AT4" s="170"/>
    </row>
    <row r="5" spans="1:46" s="99" customFormat="1" ht="17.25" customHeight="1">
      <c r="A5" s="102"/>
      <c r="B5" s="102"/>
      <c r="C5" s="97"/>
      <c r="D5" s="97"/>
      <c r="E5" s="97"/>
      <c r="F5" s="97"/>
      <c r="G5" s="97"/>
      <c r="H5" s="97"/>
      <c r="I5" s="97"/>
      <c r="K5" s="97"/>
      <c r="M5" s="97"/>
      <c r="N5" s="100" t="s">
        <v>34</v>
      </c>
      <c r="P5" s="170"/>
      <c r="Q5" s="170"/>
      <c r="R5" s="170"/>
      <c r="S5" s="170"/>
      <c r="T5" s="170"/>
      <c r="U5" s="170"/>
      <c r="V5" s="170"/>
      <c r="W5" s="170"/>
      <c r="X5" s="170"/>
      <c r="Y5" s="170"/>
      <c r="Z5" s="170"/>
      <c r="AA5" s="170"/>
      <c r="AB5" s="170"/>
      <c r="AC5" s="170"/>
      <c r="AD5" s="170"/>
      <c r="AE5" s="170"/>
      <c r="AF5" s="170"/>
      <c r="AG5" s="170"/>
      <c r="AH5" s="170"/>
      <c r="AI5" s="170"/>
      <c r="AJ5" s="170"/>
      <c r="AK5" s="170"/>
      <c r="AL5" s="170"/>
      <c r="AM5" s="170"/>
      <c r="AN5" s="170"/>
      <c r="AO5" s="170"/>
      <c r="AP5" s="170"/>
      <c r="AQ5" s="170"/>
      <c r="AR5" s="170"/>
      <c r="AS5" s="170"/>
      <c r="AT5" s="170"/>
    </row>
    <row r="6" spans="1:46" s="99" customFormat="1" ht="17.25" customHeight="1">
      <c r="A6" s="97"/>
      <c r="B6" s="97"/>
      <c r="C6" s="97"/>
      <c r="D6" s="97"/>
      <c r="E6" s="97"/>
      <c r="F6" s="97"/>
      <c r="G6" s="97"/>
      <c r="H6" s="97"/>
      <c r="I6" s="97"/>
      <c r="K6" s="97"/>
      <c r="M6" s="97"/>
      <c r="N6" s="100" t="s">
        <v>60</v>
      </c>
      <c r="P6" s="170"/>
      <c r="Q6" s="170"/>
      <c r="R6" s="170"/>
      <c r="S6" s="170"/>
      <c r="T6" s="170"/>
      <c r="U6" s="170"/>
      <c r="V6" s="170"/>
      <c r="W6" s="170"/>
      <c r="X6" s="170"/>
      <c r="Y6" s="170"/>
      <c r="Z6" s="170"/>
      <c r="AA6" s="170"/>
      <c r="AB6" s="170"/>
      <c r="AC6" s="170"/>
      <c r="AD6" s="170"/>
      <c r="AE6" s="170"/>
      <c r="AF6" s="170"/>
      <c r="AG6" s="170"/>
      <c r="AH6" s="170"/>
      <c r="AI6" s="170"/>
      <c r="AJ6" s="170"/>
      <c r="AK6" s="170"/>
      <c r="AL6" s="170"/>
      <c r="AM6" s="170"/>
      <c r="AN6" s="170"/>
      <c r="AO6" s="170"/>
      <c r="AP6" s="170"/>
      <c r="AQ6" s="170"/>
      <c r="AR6" s="170"/>
      <c r="AS6" s="170"/>
      <c r="AT6" s="170"/>
    </row>
    <row r="7" spans="1:46" s="99" customFormat="1" ht="17.25" customHeight="1">
      <c r="A7" s="102"/>
      <c r="B7" s="549" t="s">
        <v>60</v>
      </c>
      <c r="C7" s="549"/>
      <c r="D7" s="549"/>
      <c r="E7" s="549"/>
      <c r="F7" s="549"/>
      <c r="G7" s="549"/>
      <c r="H7" s="549"/>
      <c r="I7" s="549"/>
      <c r="J7" s="549"/>
      <c r="K7" s="549"/>
      <c r="L7" s="549"/>
      <c r="M7" s="549"/>
      <c r="N7" s="549"/>
      <c r="P7" s="170"/>
      <c r="Q7" s="170"/>
      <c r="R7" s="170"/>
      <c r="S7" s="170"/>
      <c r="T7" s="170"/>
      <c r="U7" s="170"/>
      <c r="V7" s="170"/>
      <c r="W7" s="170"/>
      <c r="X7" s="170"/>
      <c r="Y7" s="170"/>
      <c r="Z7" s="170"/>
      <c r="AA7" s="170"/>
      <c r="AB7" s="170"/>
      <c r="AC7" s="170"/>
      <c r="AD7" s="170"/>
      <c r="AE7" s="170"/>
      <c r="AF7" s="170"/>
      <c r="AG7" s="170"/>
      <c r="AH7" s="170"/>
      <c r="AI7" s="170"/>
      <c r="AJ7" s="170"/>
      <c r="AK7" s="170"/>
      <c r="AL7" s="170"/>
      <c r="AM7" s="170"/>
      <c r="AN7" s="170"/>
      <c r="AO7" s="170"/>
      <c r="AP7" s="170"/>
      <c r="AQ7" s="170"/>
      <c r="AR7" s="170"/>
      <c r="AS7" s="170"/>
      <c r="AT7" s="170"/>
    </row>
    <row r="8" spans="1:46" s="99" customFormat="1" ht="17.25" customHeight="1">
      <c r="A8" s="97"/>
      <c r="B8" s="550" t="s">
        <v>61</v>
      </c>
      <c r="C8" s="550"/>
      <c r="D8" s="550"/>
      <c r="E8" s="550"/>
      <c r="F8" s="550"/>
      <c r="G8" s="550"/>
      <c r="H8" s="550"/>
      <c r="I8" s="550"/>
      <c r="J8" s="550"/>
      <c r="K8" s="550"/>
      <c r="L8" s="550"/>
      <c r="M8" s="550"/>
      <c r="N8" s="550"/>
      <c r="P8" s="170"/>
      <c r="Q8" s="170"/>
      <c r="R8" s="170"/>
      <c r="S8" s="170"/>
      <c r="T8" s="170"/>
      <c r="U8" s="170"/>
      <c r="V8" s="170"/>
      <c r="W8" s="170"/>
      <c r="X8" s="170"/>
      <c r="Y8" s="170"/>
      <c r="Z8" s="170"/>
      <c r="AA8" s="170"/>
      <c r="AB8" s="170"/>
      <c r="AC8" s="170"/>
      <c r="AD8" s="170"/>
      <c r="AE8" s="170"/>
      <c r="AF8" s="170"/>
      <c r="AG8" s="170"/>
      <c r="AH8" s="170"/>
      <c r="AI8" s="170"/>
      <c r="AJ8" s="170"/>
      <c r="AK8" s="170"/>
      <c r="AL8" s="170"/>
      <c r="AM8" s="170"/>
      <c r="AN8" s="170"/>
      <c r="AO8" s="170"/>
      <c r="AP8" s="170"/>
      <c r="AQ8" s="170"/>
      <c r="AR8" s="170"/>
      <c r="AS8" s="170"/>
      <c r="AT8" s="170"/>
    </row>
    <row r="9" spans="1:46" s="99" customFormat="1" ht="17.25" customHeight="1" thickBot="1">
      <c r="A9" s="97"/>
      <c r="B9" s="97"/>
      <c r="C9" s="105"/>
      <c r="D9" s="105"/>
      <c r="E9" s="105"/>
      <c r="F9" s="105"/>
      <c r="G9" s="105"/>
      <c r="H9" s="105"/>
      <c r="I9" s="105"/>
      <c r="J9" s="105"/>
      <c r="K9" s="97"/>
      <c r="L9" s="97"/>
      <c r="M9" s="97"/>
      <c r="P9" s="170"/>
      <c r="Q9" s="170"/>
      <c r="R9" s="170"/>
      <c r="S9" s="170"/>
      <c r="T9" s="170"/>
      <c r="U9" s="170"/>
      <c r="V9" s="170"/>
      <c r="W9" s="170"/>
      <c r="X9" s="170"/>
      <c r="Y9" s="170"/>
      <c r="Z9" s="170"/>
      <c r="AA9" s="170"/>
      <c r="AB9" s="170"/>
      <c r="AC9" s="170"/>
      <c r="AD9" s="170"/>
      <c r="AE9" s="170"/>
      <c r="AF9" s="170"/>
      <c r="AG9" s="170"/>
      <c r="AH9" s="170"/>
      <c r="AI9" s="170"/>
      <c r="AJ9" s="170"/>
      <c r="AK9" s="170"/>
      <c r="AL9" s="170"/>
      <c r="AM9" s="170"/>
      <c r="AN9" s="170"/>
      <c r="AO9" s="170"/>
      <c r="AP9" s="170"/>
      <c r="AQ9" s="170"/>
      <c r="AR9" s="170"/>
      <c r="AS9" s="170"/>
      <c r="AT9" s="170"/>
    </row>
    <row r="10" spans="1:46" ht="17.25" customHeight="1">
      <c r="A10" s="169"/>
      <c r="B10" s="171" t="s">
        <v>7</v>
      </c>
      <c r="C10" s="107"/>
      <c r="D10" s="107">
        <v>2020</v>
      </c>
      <c r="E10" s="172" t="s">
        <v>36</v>
      </c>
      <c r="F10" s="107">
        <v>2020</v>
      </c>
      <c r="G10" s="172" t="s">
        <v>62</v>
      </c>
      <c r="H10" s="107">
        <v>2021</v>
      </c>
      <c r="I10" s="172" t="s">
        <v>37</v>
      </c>
      <c r="J10" s="107">
        <v>2021</v>
      </c>
      <c r="K10" s="172" t="s">
        <v>63</v>
      </c>
      <c r="L10" s="107">
        <v>2022</v>
      </c>
      <c r="M10" s="172" t="s">
        <v>38</v>
      </c>
      <c r="N10" s="173">
        <v>2022</v>
      </c>
    </row>
    <row r="11" spans="1:46" ht="17.25" customHeight="1" thickBot="1">
      <c r="A11" s="169"/>
      <c r="B11" s="174" t="s">
        <v>8</v>
      </c>
      <c r="C11" s="112" t="s">
        <v>39</v>
      </c>
      <c r="D11" s="175" t="s">
        <v>64</v>
      </c>
      <c r="E11" s="112" t="s">
        <v>40</v>
      </c>
      <c r="F11" s="175" t="s">
        <v>10</v>
      </c>
      <c r="G11" s="175" t="s">
        <v>40</v>
      </c>
      <c r="H11" s="175" t="s">
        <v>64</v>
      </c>
      <c r="I11" s="112" t="s">
        <v>40</v>
      </c>
      <c r="J11" s="112" t="s">
        <v>10</v>
      </c>
      <c r="K11" s="112" t="s">
        <v>40</v>
      </c>
      <c r="L11" s="175" t="s">
        <v>64</v>
      </c>
      <c r="M11" s="112" t="s">
        <v>40</v>
      </c>
      <c r="N11" s="176" t="s">
        <v>10</v>
      </c>
    </row>
    <row r="12" spans="1:46" ht="17.25" customHeight="1">
      <c r="A12" s="169"/>
      <c r="B12" s="177"/>
      <c r="C12" s="178"/>
      <c r="D12" s="119" t="s">
        <v>12</v>
      </c>
      <c r="E12" s="119" t="s">
        <v>13</v>
      </c>
      <c r="F12" s="120" t="s">
        <v>14</v>
      </c>
      <c r="G12" s="119" t="s">
        <v>15</v>
      </c>
      <c r="H12" s="119" t="s">
        <v>16</v>
      </c>
      <c r="I12" s="120" t="s">
        <v>17</v>
      </c>
      <c r="J12" s="121" t="s">
        <v>18</v>
      </c>
      <c r="K12" s="121" t="s">
        <v>19</v>
      </c>
      <c r="L12" s="121" t="s">
        <v>20</v>
      </c>
      <c r="M12" s="121" t="s">
        <v>21</v>
      </c>
      <c r="N12" s="123" t="s">
        <v>22</v>
      </c>
    </row>
    <row r="13" spans="1:46" ht="17.25" customHeight="1">
      <c r="A13" s="169"/>
      <c r="B13" s="134"/>
      <c r="C13" s="135"/>
      <c r="D13" s="135"/>
      <c r="E13" s="135"/>
      <c r="F13" s="136"/>
      <c r="G13" s="136"/>
      <c r="H13" s="136"/>
      <c r="I13" s="136"/>
      <c r="J13" s="136"/>
      <c r="K13" s="136"/>
      <c r="L13" s="136"/>
      <c r="M13" s="136"/>
      <c r="N13" s="179"/>
    </row>
    <row r="14" spans="1:46" ht="17.25" customHeight="1">
      <c r="A14" s="169"/>
      <c r="B14" s="180"/>
      <c r="C14" s="130" t="s">
        <v>65</v>
      </c>
      <c r="D14" s="130"/>
      <c r="E14" s="130"/>
      <c r="F14" s="136"/>
      <c r="G14" s="136"/>
      <c r="H14" s="136"/>
      <c r="I14" s="136"/>
      <c r="J14" s="136"/>
      <c r="K14" s="136"/>
      <c r="L14" s="136"/>
      <c r="M14" s="136"/>
      <c r="N14" s="179"/>
    </row>
    <row r="15" spans="1:46" ht="17.25" customHeight="1">
      <c r="A15" s="169"/>
      <c r="B15" s="134">
        <v>1</v>
      </c>
      <c r="C15" s="135" t="s">
        <v>66</v>
      </c>
      <c r="D15" s="181">
        <v>16.71</v>
      </c>
      <c r="E15" s="137">
        <f>F15-D15</f>
        <v>21.589999999999996</v>
      </c>
      <c r="F15" s="136">
        <v>38.299999999999997</v>
      </c>
      <c r="G15" s="137">
        <f>J15-F15</f>
        <v>-2.6999999999999957</v>
      </c>
      <c r="H15" s="136">
        <v>16.809999999999999</v>
      </c>
      <c r="I15" s="137">
        <f>J15-H15</f>
        <v>18.790000000000003</v>
      </c>
      <c r="J15" s="136">
        <v>35.6</v>
      </c>
      <c r="K15" s="137">
        <f>N15-J15</f>
        <v>-15</v>
      </c>
      <c r="L15" s="136">
        <v>24</v>
      </c>
      <c r="M15" s="137">
        <f>N15-L15</f>
        <v>-3.3999999999999986</v>
      </c>
      <c r="N15" s="179">
        <v>20.6</v>
      </c>
      <c r="O15" s="182"/>
    </row>
    <row r="16" spans="1:46" ht="17.25" customHeight="1" thickBot="1">
      <c r="A16" s="169"/>
      <c r="B16" s="134">
        <f>B15+1</f>
        <v>2</v>
      </c>
      <c r="C16" s="135" t="s">
        <v>54</v>
      </c>
      <c r="D16" s="183">
        <v>13.61</v>
      </c>
      <c r="E16" s="150">
        <f>F16-D16</f>
        <v>-8.61</v>
      </c>
      <c r="F16" s="149">
        <v>5</v>
      </c>
      <c r="G16" s="150">
        <f>J16-F16</f>
        <v>21.2</v>
      </c>
      <c r="H16" s="149">
        <v>13.629999999999999</v>
      </c>
      <c r="I16" s="150">
        <f>J16-H16</f>
        <v>12.57</v>
      </c>
      <c r="J16" s="149">
        <v>26.2</v>
      </c>
      <c r="K16" s="150">
        <f>N16-J16</f>
        <v>-23.599999999999998</v>
      </c>
      <c r="L16" s="149">
        <v>2.6</v>
      </c>
      <c r="M16" s="150">
        <f>N16-L16</f>
        <v>0</v>
      </c>
      <c r="N16" s="184">
        <v>2.6</v>
      </c>
    </row>
    <row r="17" spans="1:15" ht="17.25" customHeight="1">
      <c r="A17" s="169"/>
      <c r="B17" s="134">
        <f>B16+1</f>
        <v>3</v>
      </c>
      <c r="C17" s="135" t="s">
        <v>55</v>
      </c>
      <c r="D17" s="153">
        <f t="shared" ref="D17:N17" si="0">SUM(D15:D16)</f>
        <v>30.32</v>
      </c>
      <c r="E17" s="153">
        <f t="shared" si="0"/>
        <v>12.979999999999997</v>
      </c>
      <c r="F17" s="153">
        <f t="shared" si="0"/>
        <v>43.3</v>
      </c>
      <c r="G17" s="153">
        <f t="shared" si="0"/>
        <v>18.500000000000004</v>
      </c>
      <c r="H17" s="153">
        <f t="shared" si="0"/>
        <v>30.439999999999998</v>
      </c>
      <c r="I17" s="153">
        <f t="shared" si="0"/>
        <v>31.360000000000003</v>
      </c>
      <c r="J17" s="153">
        <f t="shared" si="0"/>
        <v>61.8</v>
      </c>
      <c r="K17" s="153">
        <f t="shared" si="0"/>
        <v>-38.599999999999994</v>
      </c>
      <c r="L17" s="153">
        <f t="shared" si="0"/>
        <v>26.6</v>
      </c>
      <c r="M17" s="153">
        <f t="shared" si="0"/>
        <v>-3.3999999999999986</v>
      </c>
      <c r="N17" s="185">
        <f t="shared" si="0"/>
        <v>23.200000000000003</v>
      </c>
    </row>
    <row r="18" spans="1:15" ht="17.25" customHeight="1">
      <c r="A18" s="169"/>
      <c r="B18" s="134"/>
      <c r="C18" s="135"/>
      <c r="D18" s="186"/>
      <c r="E18" s="186"/>
      <c r="F18" s="136"/>
      <c r="G18" s="186"/>
      <c r="H18" s="136"/>
      <c r="I18" s="186"/>
      <c r="J18" s="136"/>
      <c r="K18" s="186"/>
      <c r="L18" s="136"/>
      <c r="M18" s="186"/>
      <c r="N18" s="179"/>
    </row>
    <row r="19" spans="1:15" ht="17.25" customHeight="1" thickBot="1">
      <c r="A19" s="169"/>
      <c r="B19" s="134">
        <f>B17+1</f>
        <v>4</v>
      </c>
      <c r="C19" s="135" t="s">
        <v>56</v>
      </c>
      <c r="D19" s="183">
        <v>8.49</v>
      </c>
      <c r="E19" s="150">
        <f>F19-D19</f>
        <v>-1.3900000000000006</v>
      </c>
      <c r="F19" s="187">
        <v>7.1</v>
      </c>
      <c r="G19" s="150">
        <f>J19-F19</f>
        <v>-0.69999999999999929</v>
      </c>
      <c r="H19" s="187">
        <v>7.78</v>
      </c>
      <c r="I19" s="150">
        <f>J19-H19</f>
        <v>-1.38</v>
      </c>
      <c r="J19" s="187">
        <v>6.4</v>
      </c>
      <c r="K19" s="150">
        <f>N19-J19</f>
        <v>4.5999999999999996</v>
      </c>
      <c r="L19" s="187">
        <v>7.7</v>
      </c>
      <c r="M19" s="150">
        <f>N19-L19</f>
        <v>3.3</v>
      </c>
      <c r="N19" s="188">
        <v>11</v>
      </c>
      <c r="O19" s="182" t="s">
        <v>67</v>
      </c>
    </row>
    <row r="20" spans="1:15" ht="17.25" customHeight="1">
      <c r="A20" s="169"/>
      <c r="B20" s="134">
        <f>B19+1</f>
        <v>5</v>
      </c>
      <c r="C20" s="135" t="s">
        <v>57</v>
      </c>
      <c r="D20" s="153">
        <f t="shared" ref="D20:N20" si="1">D17-D19</f>
        <v>21.83</v>
      </c>
      <c r="E20" s="153">
        <f t="shared" si="1"/>
        <v>14.369999999999997</v>
      </c>
      <c r="F20" s="153">
        <f t="shared" si="1"/>
        <v>36.199999999999996</v>
      </c>
      <c r="G20" s="153">
        <f t="shared" si="1"/>
        <v>19.200000000000003</v>
      </c>
      <c r="H20" s="153">
        <f t="shared" si="1"/>
        <v>22.659999999999997</v>
      </c>
      <c r="I20" s="153">
        <f t="shared" si="1"/>
        <v>32.74</v>
      </c>
      <c r="J20" s="153">
        <f t="shared" si="1"/>
        <v>55.4</v>
      </c>
      <c r="K20" s="153">
        <f t="shared" si="1"/>
        <v>-43.199999999999996</v>
      </c>
      <c r="L20" s="153">
        <f t="shared" si="1"/>
        <v>18.900000000000002</v>
      </c>
      <c r="M20" s="153">
        <f t="shared" si="1"/>
        <v>-6.6999999999999984</v>
      </c>
      <c r="N20" s="185">
        <f t="shared" si="1"/>
        <v>12.200000000000003</v>
      </c>
    </row>
    <row r="21" spans="1:15" ht="17.25" customHeight="1">
      <c r="A21" s="169"/>
      <c r="B21" s="154"/>
      <c r="C21" s="155"/>
      <c r="D21" s="189"/>
      <c r="E21" s="190"/>
      <c r="F21" s="157"/>
      <c r="G21" s="190"/>
      <c r="H21" s="157"/>
      <c r="I21" s="190"/>
      <c r="J21" s="157"/>
      <c r="K21" s="190"/>
      <c r="L21" s="157"/>
      <c r="M21" s="190"/>
      <c r="N21" s="191"/>
    </row>
    <row r="22" spans="1:15" ht="17.25" customHeight="1">
      <c r="A22" s="169"/>
      <c r="B22" s="154">
        <f>B20+1</f>
        <v>6</v>
      </c>
      <c r="C22" s="155" t="s">
        <v>58</v>
      </c>
      <c r="D22" s="181">
        <v>1.9227734271956214</v>
      </c>
      <c r="E22" s="137">
        <f>F22-D22</f>
        <v>4.7788880928043778</v>
      </c>
      <c r="F22" s="192">
        <v>6.7016615199999992</v>
      </c>
      <c r="G22" s="137">
        <f>J22-F22</f>
        <v>-0.13714335999999872</v>
      </c>
      <c r="H22" s="192">
        <v>1.9612288957395341</v>
      </c>
      <c r="I22" s="137">
        <f>J22-H22</f>
        <v>4.6032892642604661</v>
      </c>
      <c r="J22" s="192">
        <v>6.5645181600000004</v>
      </c>
      <c r="K22" s="137">
        <f>N22-J22</f>
        <v>0.68240571999999844</v>
      </c>
      <c r="L22" s="192">
        <v>5.3</v>
      </c>
      <c r="M22" s="137">
        <f>N22-L22</f>
        <v>1.9469238799999991</v>
      </c>
      <c r="N22" s="193">
        <v>7.2469238799999989</v>
      </c>
    </row>
    <row r="23" spans="1:15" ht="17.25" customHeight="1">
      <c r="A23" s="169"/>
      <c r="B23" s="154">
        <f>B22+1</f>
        <v>7</v>
      </c>
      <c r="C23" s="155" t="s">
        <v>68</v>
      </c>
      <c r="D23" s="194">
        <f>SUM(D22,D20)</f>
        <v>23.752773427195621</v>
      </c>
      <c r="E23" s="137">
        <f>F23-D23</f>
        <v>19.148888092804377</v>
      </c>
      <c r="F23" s="192">
        <f>SUM(F22,F20)</f>
        <v>42.901661519999998</v>
      </c>
      <c r="G23" s="137">
        <f>J23-F23</f>
        <v>19.06285664</v>
      </c>
      <c r="H23" s="192">
        <f>SUM(H22,H20)</f>
        <v>24.621228895739531</v>
      </c>
      <c r="I23" s="137">
        <f>J23-H23</f>
        <v>37.343289264260463</v>
      </c>
      <c r="J23" s="192">
        <f>SUM(J22,J20)</f>
        <v>61.964518159999997</v>
      </c>
      <c r="K23" s="137">
        <f>N23-J23</f>
        <v>-42.517594279999997</v>
      </c>
      <c r="L23" s="192">
        <f>SUM(L22,L20)</f>
        <v>24.200000000000003</v>
      </c>
      <c r="M23" s="137">
        <f>N23-L23</f>
        <v>-4.7530761200000029</v>
      </c>
      <c r="N23" s="193">
        <f>SUM(N22,N20)</f>
        <v>19.44692388</v>
      </c>
    </row>
    <row r="24" spans="1:15" ht="17.25" customHeight="1">
      <c r="A24" s="169"/>
      <c r="B24" s="154">
        <f>B23+1</f>
        <v>8</v>
      </c>
      <c r="C24" s="155" t="s">
        <v>69</v>
      </c>
      <c r="D24" s="194"/>
      <c r="E24" s="137">
        <f>F24-D24</f>
        <v>0</v>
      </c>
      <c r="F24" s="192"/>
      <c r="G24" s="137">
        <f>J24-F24</f>
        <v>0</v>
      </c>
      <c r="H24" s="192"/>
      <c r="I24" s="137">
        <f>J24-H24</f>
        <v>0</v>
      </c>
      <c r="J24" s="192"/>
      <c r="K24" s="137">
        <f>N24-J24</f>
        <v>0</v>
      </c>
      <c r="L24" s="192">
        <f>0.1*(L20+L22)</f>
        <v>2.4200000000000004</v>
      </c>
      <c r="M24" s="137">
        <f>N24-L24</f>
        <v>-2.4200000000000004</v>
      </c>
      <c r="N24" s="193"/>
    </row>
    <row r="25" spans="1:15" ht="17.25" customHeight="1" thickBot="1">
      <c r="A25" s="169"/>
      <c r="B25" s="154"/>
      <c r="C25" s="155"/>
      <c r="D25" s="195"/>
      <c r="E25" s="156"/>
      <c r="F25" s="196"/>
      <c r="G25" s="156"/>
      <c r="H25" s="196"/>
      <c r="I25" s="156"/>
      <c r="J25" s="196"/>
      <c r="K25" s="156"/>
      <c r="L25" s="196"/>
      <c r="M25" s="156"/>
      <c r="N25" s="197"/>
    </row>
    <row r="26" spans="1:15" ht="24" customHeight="1" thickBot="1">
      <c r="A26" s="169"/>
      <c r="B26" s="160">
        <f>B24+1</f>
        <v>9</v>
      </c>
      <c r="C26" s="161" t="s">
        <v>70</v>
      </c>
      <c r="D26" s="198">
        <f>SUM(D23:D24)</f>
        <v>23.752773427195621</v>
      </c>
      <c r="E26" s="198">
        <f>F26-D26</f>
        <v>19.148888092804377</v>
      </c>
      <c r="F26" s="198">
        <f>SUM(F23:F24)</f>
        <v>42.901661519999998</v>
      </c>
      <c r="G26" s="198">
        <f>J26-F26</f>
        <v>19.06285664</v>
      </c>
      <c r="H26" s="198">
        <f>SUM(H23:H24)</f>
        <v>24.621228895739531</v>
      </c>
      <c r="I26" s="198">
        <f>J26-H26</f>
        <v>37.343289264260463</v>
      </c>
      <c r="J26" s="198">
        <f>SUM(J23:J24)</f>
        <v>61.964518159999997</v>
      </c>
      <c r="K26" s="198">
        <f>N26-J26</f>
        <v>-42.517594279999997</v>
      </c>
      <c r="L26" s="198">
        <f>SUM(L23:L24)</f>
        <v>26.620000000000005</v>
      </c>
      <c r="M26" s="198">
        <f>N26-L26</f>
        <v>-7.1730761200000046</v>
      </c>
      <c r="N26" s="199">
        <f>SUM(N23:N24)</f>
        <v>19.44692388</v>
      </c>
    </row>
    <row r="27" spans="1:15" ht="17.25" customHeight="1">
      <c r="A27" s="169"/>
      <c r="B27" s="97"/>
      <c r="C27" s="97"/>
      <c r="D27" s="97"/>
      <c r="E27" s="97"/>
      <c r="F27" s="97"/>
      <c r="G27" s="97"/>
      <c r="H27" s="97"/>
      <c r="I27" s="97"/>
      <c r="J27" s="97"/>
      <c r="K27" s="97"/>
      <c r="L27" s="97"/>
      <c r="M27" s="97"/>
      <c r="N27" s="97"/>
    </row>
    <row r="28" spans="1:15" ht="17.25" customHeight="1" thickBot="1">
      <c r="A28" s="169"/>
      <c r="B28" s="97"/>
      <c r="C28" s="97"/>
      <c r="D28" s="97"/>
      <c r="E28" s="97"/>
      <c r="F28" s="97"/>
      <c r="G28" s="97"/>
      <c r="H28" s="97"/>
      <c r="I28" s="97"/>
      <c r="J28" s="97"/>
      <c r="K28" s="97"/>
      <c r="L28" s="97"/>
      <c r="M28" s="97"/>
      <c r="N28" s="97"/>
    </row>
    <row r="29" spans="1:15" ht="17.25" customHeight="1">
      <c r="A29" s="169"/>
      <c r="B29" s="171" t="s">
        <v>7</v>
      </c>
      <c r="C29" s="107"/>
      <c r="D29" s="107">
        <v>2022</v>
      </c>
      <c r="E29" s="172" t="s">
        <v>71</v>
      </c>
      <c r="F29" s="107">
        <v>2023</v>
      </c>
      <c r="G29" s="172" t="s">
        <v>41</v>
      </c>
      <c r="H29" s="107">
        <v>2023</v>
      </c>
      <c r="I29" s="172" t="s">
        <v>72</v>
      </c>
      <c r="J29" s="107">
        <v>2024</v>
      </c>
      <c r="K29" s="172" t="s">
        <v>42</v>
      </c>
      <c r="L29" s="107">
        <v>2024</v>
      </c>
      <c r="M29" s="172" t="s">
        <v>38</v>
      </c>
      <c r="N29" s="173">
        <v>2025</v>
      </c>
    </row>
    <row r="30" spans="1:15" ht="17.25" customHeight="1" thickBot="1">
      <c r="A30" s="169"/>
      <c r="B30" s="174" t="s">
        <v>8</v>
      </c>
      <c r="C30" s="112" t="s">
        <v>39</v>
      </c>
      <c r="D30" s="112" t="s">
        <v>10</v>
      </c>
      <c r="E30" s="112" t="s">
        <v>40</v>
      </c>
      <c r="F30" s="175" t="s">
        <v>64</v>
      </c>
      <c r="G30" s="112" t="s">
        <v>40</v>
      </c>
      <c r="H30" s="112" t="s">
        <v>10</v>
      </c>
      <c r="I30" s="112" t="s">
        <v>40</v>
      </c>
      <c r="J30" s="175" t="s">
        <v>64</v>
      </c>
      <c r="K30" s="112" t="s">
        <v>40</v>
      </c>
      <c r="L30" s="175" t="s">
        <v>10</v>
      </c>
      <c r="M30" s="112" t="s">
        <v>40</v>
      </c>
      <c r="N30" s="200" t="s">
        <v>11</v>
      </c>
    </row>
    <row r="31" spans="1:15" ht="17.25" customHeight="1">
      <c r="A31" s="169"/>
      <c r="B31" s="177"/>
      <c r="C31" s="178"/>
      <c r="D31" s="178" t="s">
        <v>12</v>
      </c>
      <c r="E31" s="178" t="s">
        <v>13</v>
      </c>
      <c r="F31" s="178" t="s">
        <v>14</v>
      </c>
      <c r="G31" s="178" t="s">
        <v>15</v>
      </c>
      <c r="H31" s="178" t="s">
        <v>16</v>
      </c>
      <c r="I31" s="120" t="s">
        <v>17</v>
      </c>
      <c r="J31" s="121" t="s">
        <v>18</v>
      </c>
      <c r="K31" s="121" t="s">
        <v>19</v>
      </c>
      <c r="L31" s="121" t="s">
        <v>20</v>
      </c>
      <c r="M31" s="121" t="s">
        <v>21</v>
      </c>
      <c r="N31" s="123" t="s">
        <v>22</v>
      </c>
    </row>
    <row r="32" spans="1:15" ht="17.25" customHeight="1">
      <c r="A32" s="169"/>
      <c r="B32" s="134"/>
      <c r="C32" s="135"/>
      <c r="D32" s="186"/>
      <c r="E32" s="186"/>
      <c r="F32" s="136"/>
      <c r="G32" s="136"/>
      <c r="H32" s="136"/>
      <c r="I32" s="136"/>
      <c r="J32" s="201"/>
      <c r="K32" s="136"/>
      <c r="L32" s="136"/>
      <c r="M32" s="136"/>
      <c r="N32" s="179"/>
    </row>
    <row r="33" spans="1:14" ht="17.25" customHeight="1">
      <c r="A33" s="169"/>
      <c r="B33" s="180"/>
      <c r="C33" s="130" t="s">
        <v>65</v>
      </c>
      <c r="D33" s="202"/>
      <c r="E33" s="202"/>
      <c r="F33" s="203"/>
      <c r="G33" s="203"/>
      <c r="H33" s="203"/>
      <c r="I33" s="203"/>
      <c r="J33" s="203"/>
      <c r="K33" s="136"/>
      <c r="L33" s="136"/>
      <c r="M33" s="136"/>
      <c r="N33" s="179"/>
    </row>
    <row r="34" spans="1:14" ht="17.25" customHeight="1">
      <c r="A34" s="169"/>
      <c r="B34" s="134">
        <f>B26+1</f>
        <v>10</v>
      </c>
      <c r="C34" s="135" t="s">
        <v>73</v>
      </c>
      <c r="D34" s="204">
        <f>N15</f>
        <v>20.6</v>
      </c>
      <c r="E34" s="204">
        <f>H34-D34</f>
        <v>22.4</v>
      </c>
      <c r="F34" s="136">
        <v>26.5</v>
      </c>
      <c r="G34" s="137">
        <f>H34-F34</f>
        <v>16.5</v>
      </c>
      <c r="H34" s="136">
        <v>43</v>
      </c>
      <c r="I34" s="137">
        <f>L34-H34</f>
        <v>-22.9</v>
      </c>
      <c r="J34" s="136">
        <v>45.9</v>
      </c>
      <c r="K34" s="137">
        <f>L34-J34</f>
        <v>-25.799999999999997</v>
      </c>
      <c r="L34" s="136">
        <v>20.100000000000001</v>
      </c>
      <c r="M34" s="138"/>
      <c r="N34" s="205"/>
    </row>
    <row r="35" spans="1:14" ht="17.25" customHeight="1" thickBot="1">
      <c r="A35" s="169"/>
      <c r="B35" s="134">
        <f>B34+1</f>
        <v>11</v>
      </c>
      <c r="C35" s="135" t="s">
        <v>54</v>
      </c>
      <c r="D35" s="206">
        <f>N16</f>
        <v>2.6</v>
      </c>
      <c r="E35" s="206">
        <f>H35-D35</f>
        <v>16.099999999999998</v>
      </c>
      <c r="F35" s="149">
        <v>17.399999999999999</v>
      </c>
      <c r="G35" s="150">
        <f>H35-F35</f>
        <v>1.3000000000000007</v>
      </c>
      <c r="H35" s="149">
        <v>18.7</v>
      </c>
      <c r="I35" s="150">
        <f>L35-H35</f>
        <v>-7.9961429200000005</v>
      </c>
      <c r="J35" s="149">
        <v>9.5</v>
      </c>
      <c r="K35" s="150">
        <f>L35-J35</f>
        <v>1.2038570799999988</v>
      </c>
      <c r="L35" s="149">
        <v>10.703857079999999</v>
      </c>
      <c r="M35" s="207"/>
      <c r="N35" s="208"/>
    </row>
    <row r="36" spans="1:14" ht="17.25" customHeight="1">
      <c r="A36" s="169"/>
      <c r="B36" s="134">
        <f>B35+1</f>
        <v>12</v>
      </c>
      <c r="C36" s="135" t="s">
        <v>74</v>
      </c>
      <c r="D36" s="209">
        <f t="shared" ref="D36:L36" si="2">SUM(D34:D35)</f>
        <v>23.200000000000003</v>
      </c>
      <c r="E36" s="209">
        <f t="shared" si="2"/>
        <v>38.5</v>
      </c>
      <c r="F36" s="153">
        <f t="shared" si="2"/>
        <v>43.9</v>
      </c>
      <c r="G36" s="153">
        <f t="shared" si="2"/>
        <v>17.8</v>
      </c>
      <c r="H36" s="153">
        <f t="shared" si="2"/>
        <v>61.7</v>
      </c>
      <c r="I36" s="153">
        <f>SUM(I34:I35)</f>
        <v>-30.896142919999999</v>
      </c>
      <c r="J36" s="153">
        <f t="shared" si="2"/>
        <v>55.4</v>
      </c>
      <c r="K36" s="153">
        <f t="shared" si="2"/>
        <v>-24.596142919999998</v>
      </c>
      <c r="L36" s="153">
        <f t="shared" si="2"/>
        <v>30.80385708</v>
      </c>
      <c r="M36" s="153">
        <v>18.796142919999998</v>
      </c>
      <c r="N36" s="185">
        <v>49.599999999999994</v>
      </c>
    </row>
    <row r="37" spans="1:14" ht="17.25" customHeight="1">
      <c r="A37" s="169"/>
      <c r="B37" s="134"/>
      <c r="C37" s="135"/>
      <c r="D37" s="210"/>
      <c r="E37" s="210"/>
      <c r="F37" s="136"/>
      <c r="G37" s="186"/>
      <c r="H37" s="136"/>
      <c r="I37" s="186"/>
      <c r="J37" s="136"/>
      <c r="K37" s="186"/>
      <c r="L37" s="136"/>
      <c r="M37" s="186"/>
      <c r="N37" s="179"/>
    </row>
    <row r="38" spans="1:14" ht="17.25" customHeight="1" thickBot="1">
      <c r="A38" s="169"/>
      <c r="B38" s="134">
        <f>B36+1</f>
        <v>13</v>
      </c>
      <c r="C38" s="135" t="s">
        <v>56</v>
      </c>
      <c r="D38" s="206">
        <f>N19</f>
        <v>11</v>
      </c>
      <c r="E38" s="206">
        <f>H38-D38</f>
        <v>1.4000000000000004</v>
      </c>
      <c r="F38" s="149">
        <v>7.8</v>
      </c>
      <c r="G38" s="150">
        <f>H38-F38</f>
        <v>4.6000000000000005</v>
      </c>
      <c r="H38" s="149">
        <v>12.4</v>
      </c>
      <c r="I38" s="150">
        <f>L38-H38</f>
        <v>-1.0416273300000007</v>
      </c>
      <c r="J38" s="187">
        <v>8.6999999999999993</v>
      </c>
      <c r="K38" s="150">
        <f>L38-J38</f>
        <v>2.6583726700000003</v>
      </c>
      <c r="L38" s="187">
        <v>11.35837267</v>
      </c>
      <c r="M38" s="150">
        <f>N38-L38</f>
        <v>-0.85837266999999962</v>
      </c>
      <c r="N38" s="188">
        <v>10.5</v>
      </c>
    </row>
    <row r="39" spans="1:14" ht="17.25" customHeight="1">
      <c r="A39" s="169"/>
      <c r="B39" s="134">
        <f>B38+1</f>
        <v>14</v>
      </c>
      <c r="C39" s="135" t="s">
        <v>75</v>
      </c>
      <c r="D39" s="209">
        <f t="shared" ref="D39:N39" si="3">D36-D38</f>
        <v>12.200000000000003</v>
      </c>
      <c r="E39" s="209">
        <f t="shared" si="3"/>
        <v>37.1</v>
      </c>
      <c r="F39" s="153">
        <f t="shared" si="3"/>
        <v>36.1</v>
      </c>
      <c r="G39" s="153">
        <f t="shared" si="3"/>
        <v>13.2</v>
      </c>
      <c r="H39" s="153">
        <f t="shared" si="3"/>
        <v>49.300000000000004</v>
      </c>
      <c r="I39" s="153">
        <f>I36-I38</f>
        <v>-29.854515589999998</v>
      </c>
      <c r="J39" s="153">
        <f t="shared" si="3"/>
        <v>46.7</v>
      </c>
      <c r="K39" s="153">
        <f t="shared" si="3"/>
        <v>-27.254515589999997</v>
      </c>
      <c r="L39" s="153">
        <f t="shared" si="3"/>
        <v>19.445484409999999</v>
      </c>
      <c r="M39" s="153">
        <f t="shared" si="3"/>
        <v>19.654515589999995</v>
      </c>
      <c r="N39" s="185">
        <f t="shared" si="3"/>
        <v>39.099999999999994</v>
      </c>
    </row>
    <row r="40" spans="1:14" ht="17.25" customHeight="1">
      <c r="A40" s="169"/>
      <c r="B40" s="154"/>
      <c r="C40" s="155"/>
      <c r="D40" s="211"/>
      <c r="E40" s="211"/>
      <c r="F40" s="136"/>
      <c r="G40" s="190"/>
      <c r="H40" s="136"/>
      <c r="I40" s="190"/>
      <c r="J40" s="157"/>
      <c r="K40" s="190"/>
      <c r="L40" s="157"/>
      <c r="M40" s="190"/>
      <c r="N40" s="191"/>
    </row>
    <row r="41" spans="1:14" ht="17.25" customHeight="1">
      <c r="A41" s="169"/>
      <c r="B41" s="154">
        <f>B39+1</f>
        <v>15</v>
      </c>
      <c r="C41" s="155" t="s">
        <v>58</v>
      </c>
      <c r="D41" s="204">
        <f>N22</f>
        <v>7.2469238799999989</v>
      </c>
      <c r="E41" s="204">
        <f>H41-D41</f>
        <v>1.0940361864062513</v>
      </c>
      <c r="F41" s="136">
        <v>5.8</v>
      </c>
      <c r="G41" s="137">
        <f>H41-F41</f>
        <v>2.5409600664062504</v>
      </c>
      <c r="H41" s="136">
        <v>8.3409600664062502</v>
      </c>
      <c r="I41" s="137">
        <f>L41-H41</f>
        <v>-1.0853373264062505</v>
      </c>
      <c r="J41" s="192">
        <v>5.6</v>
      </c>
      <c r="K41" s="137">
        <f>L41-J41</f>
        <v>1.6556227400000001</v>
      </c>
      <c r="L41" s="192">
        <v>7.2556227399999997</v>
      </c>
      <c r="M41" s="137">
        <f>N41-L41</f>
        <v>0.23017765277587987</v>
      </c>
      <c r="N41" s="193">
        <v>7.4858003927758796</v>
      </c>
    </row>
    <row r="42" spans="1:14" ht="17.25" customHeight="1">
      <c r="A42" s="169"/>
      <c r="B42" s="154">
        <f>B41+1</f>
        <v>16</v>
      </c>
      <c r="C42" s="155" t="s">
        <v>76</v>
      </c>
      <c r="D42" s="204">
        <f>SUM(D41,D39)</f>
        <v>19.44692388</v>
      </c>
      <c r="E42" s="204">
        <f>H42-D42</f>
        <v>38.194036186406251</v>
      </c>
      <c r="F42" s="136">
        <f>SUM(F41,F39)</f>
        <v>41.9</v>
      </c>
      <c r="G42" s="137">
        <f>H42-F42</f>
        <v>15.740960066406252</v>
      </c>
      <c r="H42" s="136">
        <f>SUM(H41,H39)</f>
        <v>57.640960066406251</v>
      </c>
      <c r="I42" s="137">
        <f>L42-H42</f>
        <v>-30.939852916406252</v>
      </c>
      <c r="J42" s="192">
        <f>SUM(J41,J39)</f>
        <v>52.300000000000004</v>
      </c>
      <c r="K42" s="137">
        <f>L42-J42</f>
        <v>-25.598892850000006</v>
      </c>
      <c r="L42" s="192">
        <f>SUM(L41,L39)</f>
        <v>26.701107149999999</v>
      </c>
      <c r="M42" s="137">
        <f>N42-L42</f>
        <v>19.884693242775874</v>
      </c>
      <c r="N42" s="193">
        <f>SUM(N41,N39)</f>
        <v>46.585800392775873</v>
      </c>
    </row>
    <row r="43" spans="1:14" ht="17.25" customHeight="1">
      <c r="A43" s="169"/>
      <c r="B43" s="154">
        <f>B42+1</f>
        <v>17</v>
      </c>
      <c r="C43" s="155" t="s">
        <v>69</v>
      </c>
      <c r="D43" s="204"/>
      <c r="E43" s="204">
        <f>H43-D43</f>
        <v>0</v>
      </c>
      <c r="F43" s="192">
        <f>0.1*(F39+F41)</f>
        <v>4.1900000000000004</v>
      </c>
      <c r="G43" s="137">
        <f>H43-F43</f>
        <v>-4.1900000000000004</v>
      </c>
      <c r="H43" s="136"/>
      <c r="I43" s="137">
        <f>L43-H43</f>
        <v>0</v>
      </c>
      <c r="J43" s="192">
        <f>0.1*(J39+J41)</f>
        <v>5.23</v>
      </c>
      <c r="K43" s="137">
        <f>L43-J43</f>
        <v>-5.23</v>
      </c>
      <c r="L43" s="192"/>
      <c r="M43" s="137">
        <f>N43-L43</f>
        <v>0</v>
      </c>
      <c r="N43" s="193"/>
    </row>
    <row r="44" spans="1:14" ht="17.25" customHeight="1" thickBot="1">
      <c r="A44" s="169"/>
      <c r="B44" s="154"/>
      <c r="C44" s="155"/>
      <c r="D44" s="212"/>
      <c r="E44" s="212"/>
      <c r="F44" s="157"/>
      <c r="G44" s="156"/>
      <c r="H44" s="157"/>
      <c r="I44" s="156"/>
      <c r="J44" s="196"/>
      <c r="K44" s="156"/>
      <c r="L44" s="196"/>
      <c r="M44" s="156"/>
      <c r="N44" s="213"/>
    </row>
    <row r="45" spans="1:14" ht="24" customHeight="1" thickBot="1">
      <c r="A45" s="169"/>
      <c r="B45" s="160">
        <f>B43+1</f>
        <v>18</v>
      </c>
      <c r="C45" s="161" t="s">
        <v>77</v>
      </c>
      <c r="D45" s="198">
        <f>SUM(D42:D43)</f>
        <v>19.44692388</v>
      </c>
      <c r="E45" s="198">
        <f>H45-D45</f>
        <v>38.194036186406251</v>
      </c>
      <c r="F45" s="198">
        <f>SUM(F42:F43)</f>
        <v>46.089999999999996</v>
      </c>
      <c r="G45" s="198">
        <f>H45-F45</f>
        <v>11.550960066406255</v>
      </c>
      <c r="H45" s="198">
        <f>SUM(H42:H43)</f>
        <v>57.640960066406251</v>
      </c>
      <c r="I45" s="198">
        <f>L45-H45</f>
        <v>-30.939852916406252</v>
      </c>
      <c r="J45" s="198">
        <f>SUM(J42:J43)</f>
        <v>57.53</v>
      </c>
      <c r="K45" s="198">
        <f>L45-J45</f>
        <v>-30.828892850000003</v>
      </c>
      <c r="L45" s="198">
        <f>SUM(L42:L43)</f>
        <v>26.701107149999999</v>
      </c>
      <c r="M45" s="198">
        <f>N45-L45</f>
        <v>19.884693242775874</v>
      </c>
      <c r="N45" s="199">
        <f>SUM(N42:N43)</f>
        <v>46.585800392775873</v>
      </c>
    </row>
    <row r="46" spans="1:14" ht="17.25" customHeight="1">
      <c r="A46" s="169"/>
      <c r="B46" s="169"/>
      <c r="C46" s="169"/>
      <c r="D46" s="169"/>
      <c r="E46" s="169"/>
      <c r="F46" s="169"/>
      <c r="G46" s="169"/>
      <c r="H46" s="169"/>
      <c r="I46" s="214"/>
      <c r="J46" s="169"/>
      <c r="K46" s="169"/>
      <c r="L46" s="169"/>
      <c r="M46" s="169"/>
    </row>
    <row r="47" spans="1:14" ht="17.25" customHeight="1">
      <c r="A47" s="169"/>
      <c r="B47" s="97" t="s">
        <v>32</v>
      </c>
      <c r="M47" s="169"/>
    </row>
    <row r="48" spans="1:14" ht="33" customHeight="1">
      <c r="A48" s="169"/>
      <c r="B48" s="167">
        <v>1</v>
      </c>
      <c r="C48" s="551" t="s">
        <v>78</v>
      </c>
      <c r="D48" s="551"/>
      <c r="E48" s="551"/>
      <c r="F48" s="551"/>
      <c r="G48" s="551"/>
      <c r="H48" s="551"/>
      <c r="I48" s="551"/>
      <c r="J48" s="551"/>
      <c r="K48" s="551"/>
      <c r="L48" s="551"/>
      <c r="M48" s="551"/>
      <c r="N48" s="551"/>
    </row>
    <row r="49" spans="1:15" ht="17.25" customHeight="1">
      <c r="A49" s="169"/>
      <c r="B49" s="103">
        <v>2</v>
      </c>
      <c r="C49" s="551" t="s">
        <v>79</v>
      </c>
      <c r="D49" s="551"/>
      <c r="E49" s="551"/>
      <c r="F49" s="551"/>
      <c r="G49" s="551"/>
      <c r="H49" s="551"/>
      <c r="I49" s="551"/>
      <c r="J49" s="551"/>
      <c r="K49" s="551"/>
      <c r="L49" s="551"/>
      <c r="M49" s="551"/>
      <c r="N49" s="551"/>
      <c r="O49" s="551"/>
    </row>
    <row r="50" spans="1:15" ht="32.25" customHeight="1">
      <c r="A50" s="169"/>
      <c r="B50" s="103"/>
      <c r="C50" s="552"/>
      <c r="D50" s="553"/>
      <c r="E50" s="553"/>
      <c r="F50" s="553"/>
      <c r="G50" s="553"/>
      <c r="H50" s="553"/>
      <c r="I50" s="553"/>
      <c r="J50" s="553"/>
      <c r="K50" s="553"/>
      <c r="L50" s="553"/>
      <c r="M50" s="169"/>
    </row>
    <row r="51" spans="1:15" ht="15">
      <c r="A51" s="169"/>
      <c r="B51" s="169"/>
      <c r="C51" s="169"/>
      <c r="D51" s="169"/>
    </row>
    <row r="52" spans="1:15" ht="15">
      <c r="A52" s="169"/>
      <c r="B52" s="169"/>
      <c r="C52" s="215"/>
      <c r="D52" s="169"/>
      <c r="E52" s="169"/>
      <c r="F52" s="169"/>
      <c r="G52" s="169"/>
      <c r="H52" s="169"/>
      <c r="I52" s="169"/>
      <c r="J52" s="169"/>
      <c r="K52" s="169"/>
      <c r="L52" s="169"/>
      <c r="M52" s="169"/>
    </row>
    <row r="53" spans="1:15" ht="15">
      <c r="A53" s="169"/>
      <c r="B53" s="169"/>
      <c r="C53" s="169"/>
      <c r="D53" s="169"/>
      <c r="E53" s="169"/>
      <c r="F53" s="169"/>
      <c r="G53" s="169"/>
      <c r="H53" s="169"/>
      <c r="I53" s="169"/>
      <c r="J53" s="169"/>
      <c r="K53" s="169"/>
      <c r="L53" s="169"/>
      <c r="M53" s="169"/>
    </row>
    <row r="54" spans="1:15" ht="15">
      <c r="A54" s="169"/>
      <c r="B54" s="169"/>
      <c r="C54" s="169"/>
      <c r="D54" s="169"/>
      <c r="E54" s="169"/>
      <c r="F54" s="169"/>
      <c r="G54" s="169"/>
      <c r="H54" s="169"/>
      <c r="I54" s="169"/>
      <c r="J54" s="169"/>
      <c r="K54" s="169"/>
      <c r="L54" s="169"/>
      <c r="M54" s="169"/>
    </row>
    <row r="55" spans="1:15" ht="15">
      <c r="A55" s="169"/>
      <c r="B55" s="169"/>
      <c r="C55" s="169"/>
      <c r="D55" s="169"/>
      <c r="E55" s="169"/>
      <c r="F55" s="169"/>
      <c r="G55" s="169"/>
      <c r="H55" s="169"/>
      <c r="I55" s="169"/>
      <c r="J55" s="169"/>
      <c r="K55" s="169"/>
      <c r="L55" s="169"/>
      <c r="M55" s="169"/>
    </row>
    <row r="56" spans="1:15" ht="15">
      <c r="A56" s="169"/>
      <c r="B56" s="169"/>
      <c r="C56" s="169"/>
      <c r="D56" s="169"/>
      <c r="E56" s="169"/>
      <c r="F56" s="169"/>
      <c r="G56" s="169"/>
      <c r="H56" s="169"/>
      <c r="I56" s="169"/>
      <c r="J56" s="169"/>
      <c r="K56" s="169"/>
      <c r="L56" s="169"/>
      <c r="M56" s="169"/>
    </row>
    <row r="57" spans="1:15" ht="15">
      <c r="A57" s="169"/>
      <c r="B57" s="169"/>
      <c r="C57" s="169"/>
      <c r="D57" s="169"/>
      <c r="E57" s="169"/>
      <c r="F57" s="169"/>
      <c r="G57" s="169"/>
      <c r="H57" s="169"/>
      <c r="I57" s="169"/>
      <c r="J57" s="169"/>
      <c r="K57" s="169"/>
      <c r="L57" s="169"/>
      <c r="M57" s="169"/>
    </row>
    <row r="58" spans="1:15" ht="15">
      <c r="A58" s="169"/>
      <c r="B58" s="169"/>
      <c r="C58" s="169"/>
      <c r="D58" s="169"/>
      <c r="E58" s="169"/>
      <c r="F58" s="169"/>
      <c r="G58" s="169"/>
      <c r="H58" s="169"/>
      <c r="I58" s="169"/>
      <c r="J58" s="169"/>
      <c r="K58" s="169"/>
      <c r="L58" s="169"/>
      <c r="M58" s="169"/>
    </row>
    <row r="59" spans="1:15" ht="15">
      <c r="A59" s="169"/>
      <c r="B59" s="169"/>
      <c r="C59" s="169"/>
      <c r="D59" s="169"/>
      <c r="E59" s="169"/>
      <c r="F59" s="169"/>
      <c r="G59" s="169"/>
      <c r="H59" s="169"/>
      <c r="I59" s="169"/>
      <c r="J59" s="169"/>
      <c r="K59" s="169"/>
      <c r="L59" s="169"/>
      <c r="M59" s="169"/>
    </row>
    <row r="60" spans="1:15" ht="15">
      <c r="A60" s="169"/>
      <c r="B60" s="169"/>
      <c r="C60" s="169"/>
      <c r="D60" s="169"/>
      <c r="E60" s="169"/>
      <c r="F60" s="169"/>
      <c r="G60" s="169"/>
      <c r="H60" s="169"/>
      <c r="I60" s="169"/>
      <c r="J60" s="169"/>
      <c r="K60" s="169"/>
      <c r="L60" s="169"/>
      <c r="M60" s="169"/>
    </row>
    <row r="61" spans="1:15" ht="15">
      <c r="A61" s="169"/>
      <c r="B61" s="169"/>
      <c r="C61" s="169"/>
      <c r="D61" s="169"/>
      <c r="E61" s="169"/>
      <c r="F61" s="169"/>
      <c r="G61" s="169"/>
      <c r="H61" s="169"/>
      <c r="I61" s="169"/>
      <c r="J61" s="169"/>
      <c r="K61" s="169"/>
      <c r="L61" s="169"/>
      <c r="M61" s="169"/>
    </row>
    <row r="62" spans="1:15" ht="15">
      <c r="A62" s="169"/>
      <c r="B62" s="169"/>
      <c r="C62" s="169"/>
      <c r="D62" s="169"/>
      <c r="E62" s="169"/>
      <c r="F62" s="169"/>
      <c r="G62" s="169"/>
      <c r="H62" s="169"/>
      <c r="I62" s="169"/>
      <c r="J62" s="169"/>
      <c r="K62" s="169"/>
      <c r="L62" s="169"/>
      <c r="M62" s="169"/>
    </row>
    <row r="63" spans="1:15" ht="15">
      <c r="A63" s="169"/>
      <c r="B63" s="169"/>
      <c r="C63" s="169"/>
      <c r="D63" s="169"/>
      <c r="E63" s="169"/>
      <c r="F63" s="169"/>
      <c r="G63" s="169"/>
      <c r="H63" s="169"/>
      <c r="I63" s="169"/>
      <c r="J63" s="169"/>
      <c r="K63" s="169"/>
      <c r="L63" s="169"/>
      <c r="M63" s="169"/>
    </row>
    <row r="64" spans="1:15" ht="15">
      <c r="A64" s="169"/>
      <c r="B64" s="169"/>
      <c r="C64" s="169"/>
      <c r="D64" s="169"/>
      <c r="E64" s="169"/>
      <c r="F64" s="169"/>
      <c r="G64" s="169"/>
      <c r="H64" s="169"/>
      <c r="I64" s="169"/>
      <c r="J64" s="169"/>
      <c r="K64" s="169"/>
      <c r="L64" s="169"/>
      <c r="M64" s="169"/>
    </row>
    <row r="65" spans="1:13" ht="15">
      <c r="A65" s="169"/>
      <c r="B65" s="169"/>
      <c r="C65" s="169"/>
      <c r="D65" s="169"/>
      <c r="E65" s="169"/>
      <c r="F65" s="169"/>
      <c r="G65" s="169"/>
      <c r="H65" s="169"/>
      <c r="I65" s="169"/>
      <c r="J65" s="169"/>
      <c r="K65" s="169"/>
      <c r="L65" s="169"/>
      <c r="M65" s="169"/>
    </row>
    <row r="66" spans="1:13" ht="15">
      <c r="A66" s="169"/>
      <c r="B66" s="169"/>
      <c r="C66" s="169"/>
      <c r="D66" s="169"/>
      <c r="E66" s="169"/>
      <c r="F66" s="169"/>
      <c r="G66" s="169"/>
      <c r="H66" s="169"/>
      <c r="I66" s="169"/>
      <c r="J66" s="169"/>
      <c r="K66" s="169"/>
      <c r="L66" s="169"/>
      <c r="M66" s="169"/>
    </row>
    <row r="67" spans="1:13" ht="15">
      <c r="A67" s="169"/>
      <c r="B67" s="169"/>
      <c r="C67" s="169"/>
      <c r="D67" s="169"/>
      <c r="E67" s="169"/>
      <c r="F67" s="169"/>
      <c r="G67" s="169"/>
      <c r="H67" s="169"/>
      <c r="I67" s="169"/>
      <c r="J67" s="169"/>
      <c r="K67" s="169"/>
      <c r="L67" s="169"/>
      <c r="M67" s="169"/>
    </row>
    <row r="68" spans="1:13" ht="15">
      <c r="A68" s="169"/>
      <c r="B68" s="169"/>
      <c r="C68" s="169"/>
      <c r="D68" s="169"/>
      <c r="E68" s="169"/>
      <c r="F68" s="169"/>
      <c r="G68" s="169"/>
      <c r="H68" s="169"/>
      <c r="I68" s="169"/>
      <c r="J68" s="169"/>
      <c r="K68" s="169"/>
      <c r="L68" s="169"/>
      <c r="M68" s="169"/>
    </row>
    <row r="69" spans="1:13" ht="15">
      <c r="A69" s="169"/>
      <c r="B69" s="169"/>
      <c r="C69" s="169"/>
      <c r="D69" s="169"/>
      <c r="E69" s="169"/>
      <c r="F69" s="169"/>
      <c r="G69" s="169"/>
      <c r="H69" s="169"/>
      <c r="I69" s="169"/>
      <c r="J69" s="169"/>
      <c r="K69" s="169"/>
      <c r="L69" s="169"/>
      <c r="M69" s="169"/>
    </row>
    <row r="70" spans="1:13" ht="15">
      <c r="A70" s="169"/>
      <c r="B70" s="169"/>
      <c r="C70" s="169"/>
      <c r="D70" s="169"/>
      <c r="E70" s="169"/>
      <c r="F70" s="169"/>
      <c r="G70" s="169"/>
      <c r="H70" s="169"/>
      <c r="I70" s="169"/>
      <c r="J70" s="169"/>
      <c r="K70" s="169"/>
      <c r="L70" s="169"/>
      <c r="M70" s="169"/>
    </row>
    <row r="71" spans="1:13" ht="15">
      <c r="A71" s="169"/>
      <c r="B71" s="169"/>
      <c r="C71" s="169"/>
      <c r="D71" s="169"/>
      <c r="E71" s="169"/>
      <c r="F71" s="169"/>
      <c r="G71" s="169"/>
      <c r="H71" s="169"/>
      <c r="I71" s="169"/>
      <c r="J71" s="169"/>
      <c r="K71" s="169"/>
      <c r="L71" s="169"/>
      <c r="M71" s="169"/>
    </row>
    <row r="72" spans="1:13" ht="15">
      <c r="A72" s="169"/>
      <c r="B72" s="169"/>
      <c r="C72" s="169"/>
      <c r="D72" s="169"/>
      <c r="E72" s="169"/>
      <c r="F72" s="169"/>
      <c r="G72" s="169"/>
      <c r="H72" s="169"/>
      <c r="I72" s="169"/>
      <c r="J72" s="169"/>
      <c r="K72" s="169"/>
      <c r="L72" s="169"/>
      <c r="M72" s="169"/>
    </row>
    <row r="73" spans="1:13" ht="15">
      <c r="A73" s="169"/>
      <c r="B73" s="169"/>
      <c r="C73" s="169"/>
      <c r="D73" s="169"/>
      <c r="E73" s="169"/>
      <c r="F73" s="169"/>
      <c r="G73" s="169"/>
      <c r="H73" s="169"/>
      <c r="I73" s="169"/>
      <c r="J73" s="169"/>
      <c r="K73" s="169"/>
      <c r="L73" s="169"/>
      <c r="M73" s="169"/>
    </row>
    <row r="74" spans="1:13" ht="15">
      <c r="A74" s="169"/>
      <c r="B74" s="169"/>
      <c r="C74" s="169"/>
      <c r="D74" s="169"/>
      <c r="E74" s="169"/>
      <c r="F74" s="169"/>
      <c r="G74" s="169"/>
      <c r="H74" s="169"/>
      <c r="I74" s="169"/>
      <c r="J74" s="169"/>
      <c r="K74" s="169"/>
      <c r="L74" s="169"/>
      <c r="M74" s="169"/>
    </row>
    <row r="75" spans="1:13" ht="15">
      <c r="A75" s="169"/>
      <c r="B75" s="169"/>
      <c r="C75" s="169"/>
      <c r="D75" s="169"/>
      <c r="E75" s="169"/>
      <c r="F75" s="169"/>
      <c r="G75" s="169"/>
      <c r="H75" s="169"/>
      <c r="I75" s="169"/>
      <c r="J75" s="169"/>
      <c r="K75" s="169"/>
      <c r="L75" s="169"/>
      <c r="M75" s="169"/>
    </row>
    <row r="76" spans="1:13" ht="15">
      <c r="A76" s="169"/>
      <c r="B76" s="169"/>
      <c r="C76" s="169"/>
      <c r="D76" s="169"/>
      <c r="E76" s="169"/>
      <c r="F76" s="169"/>
      <c r="G76" s="169"/>
      <c r="H76" s="169"/>
      <c r="I76" s="169"/>
      <c r="J76" s="169"/>
      <c r="K76" s="169"/>
      <c r="L76" s="169"/>
      <c r="M76" s="169"/>
    </row>
    <row r="77" spans="1:13" ht="15">
      <c r="A77" s="169"/>
      <c r="B77" s="169"/>
      <c r="C77" s="169"/>
      <c r="D77" s="169"/>
      <c r="E77" s="169"/>
      <c r="F77" s="169"/>
      <c r="G77" s="169"/>
      <c r="H77" s="169"/>
      <c r="I77" s="169"/>
      <c r="J77" s="169"/>
      <c r="K77" s="169"/>
      <c r="L77" s="169"/>
      <c r="M77" s="169"/>
    </row>
    <row r="78" spans="1:13" ht="15">
      <c r="A78" s="169"/>
      <c r="B78" s="169"/>
      <c r="C78" s="169"/>
      <c r="D78" s="169"/>
      <c r="E78" s="169"/>
      <c r="F78" s="169"/>
      <c r="G78" s="169"/>
      <c r="H78" s="169"/>
      <c r="I78" s="169"/>
      <c r="J78" s="169"/>
      <c r="K78" s="169"/>
      <c r="L78" s="169"/>
      <c r="M78" s="169"/>
    </row>
    <row r="79" spans="1:13" ht="15">
      <c r="A79" s="169"/>
      <c r="B79" s="169"/>
      <c r="C79" s="169"/>
      <c r="D79" s="169"/>
      <c r="E79" s="169"/>
      <c r="F79" s="169"/>
      <c r="G79" s="169"/>
      <c r="H79" s="169"/>
      <c r="I79" s="169"/>
      <c r="J79" s="169"/>
      <c r="K79" s="169"/>
      <c r="L79" s="169"/>
      <c r="M79" s="169"/>
    </row>
    <row r="80" spans="1:13" ht="15">
      <c r="A80" s="169"/>
      <c r="B80" s="169"/>
      <c r="C80" s="169"/>
      <c r="D80" s="169"/>
      <c r="E80" s="169"/>
      <c r="F80" s="169"/>
      <c r="G80" s="169"/>
      <c r="H80" s="169"/>
      <c r="I80" s="169"/>
      <c r="J80" s="169"/>
      <c r="K80" s="169"/>
      <c r="L80" s="169"/>
      <c r="M80" s="169"/>
    </row>
    <row r="81" spans="1:13" ht="15">
      <c r="A81" s="169"/>
      <c r="B81" s="169"/>
      <c r="C81" s="169"/>
      <c r="D81" s="169"/>
      <c r="E81" s="169"/>
      <c r="F81" s="169"/>
      <c r="G81" s="169"/>
      <c r="H81" s="169"/>
      <c r="I81" s="169"/>
      <c r="J81" s="169"/>
      <c r="K81" s="169"/>
      <c r="L81" s="169"/>
      <c r="M81" s="169"/>
    </row>
    <row r="82" spans="1:13" ht="15">
      <c r="A82" s="169"/>
      <c r="B82" s="169"/>
      <c r="C82" s="169"/>
      <c r="D82" s="169"/>
      <c r="E82" s="169"/>
      <c r="F82" s="169"/>
      <c r="G82" s="169"/>
      <c r="H82" s="169"/>
      <c r="I82" s="169"/>
      <c r="J82" s="169"/>
      <c r="K82" s="169"/>
      <c r="L82" s="169"/>
      <c r="M82" s="169"/>
    </row>
    <row r="83" spans="1:13" ht="15">
      <c r="A83" s="169"/>
      <c r="B83" s="169"/>
      <c r="C83" s="169"/>
      <c r="D83" s="169"/>
      <c r="E83" s="169"/>
      <c r="F83" s="169"/>
      <c r="G83" s="169"/>
      <c r="H83" s="169"/>
      <c r="I83" s="169"/>
      <c r="J83" s="169"/>
      <c r="K83" s="169"/>
      <c r="L83" s="169"/>
      <c r="M83" s="169"/>
    </row>
    <row r="84" spans="1:13" ht="15">
      <c r="A84" s="169"/>
      <c r="B84" s="169"/>
      <c r="C84" s="169"/>
      <c r="D84" s="169"/>
      <c r="E84" s="169"/>
      <c r="F84" s="169"/>
      <c r="G84" s="169"/>
      <c r="H84" s="169"/>
      <c r="I84" s="169"/>
      <c r="J84" s="169"/>
      <c r="K84" s="169"/>
      <c r="L84" s="169"/>
      <c r="M84" s="169"/>
    </row>
    <row r="85" spans="1:13" ht="15">
      <c r="A85" s="169"/>
      <c r="B85" s="169"/>
      <c r="C85" s="169"/>
      <c r="D85" s="169"/>
      <c r="E85" s="169"/>
      <c r="F85" s="169"/>
      <c r="G85" s="169"/>
      <c r="H85" s="169"/>
      <c r="I85" s="169"/>
      <c r="J85" s="169"/>
      <c r="K85" s="169"/>
      <c r="L85" s="169"/>
      <c r="M85" s="169"/>
    </row>
    <row r="86" spans="1:13" ht="15">
      <c r="A86" s="169"/>
      <c r="B86" s="169"/>
      <c r="C86" s="169"/>
      <c r="D86" s="169"/>
      <c r="E86" s="169"/>
      <c r="F86" s="169"/>
      <c r="G86" s="169"/>
      <c r="H86" s="169"/>
      <c r="I86" s="169"/>
      <c r="J86" s="169"/>
      <c r="K86" s="169"/>
      <c r="L86" s="169"/>
      <c r="M86" s="169"/>
    </row>
    <row r="87" spans="1:13" ht="15">
      <c r="A87" s="169"/>
      <c r="B87" s="169"/>
      <c r="C87" s="169"/>
      <c r="D87" s="169"/>
      <c r="E87" s="169"/>
      <c r="F87" s="169"/>
      <c r="G87" s="169"/>
      <c r="H87" s="169"/>
      <c r="I87" s="169"/>
      <c r="J87" s="169"/>
      <c r="K87" s="169"/>
      <c r="L87" s="169"/>
      <c r="M87" s="169"/>
    </row>
    <row r="88" spans="1:13" ht="15">
      <c r="A88" s="169"/>
      <c r="B88" s="169"/>
      <c r="C88" s="169"/>
      <c r="D88" s="169"/>
      <c r="E88" s="169"/>
      <c r="F88" s="169"/>
      <c r="G88" s="169"/>
      <c r="H88" s="169"/>
      <c r="I88" s="169"/>
      <c r="J88" s="169"/>
      <c r="K88" s="169"/>
      <c r="L88" s="169"/>
      <c r="M88" s="169"/>
    </row>
    <row r="89" spans="1:13" ht="15">
      <c r="A89" s="169"/>
      <c r="B89" s="169"/>
      <c r="C89" s="169"/>
      <c r="D89" s="169"/>
      <c r="E89" s="169"/>
      <c r="F89" s="169"/>
      <c r="G89" s="169"/>
      <c r="H89" s="169"/>
      <c r="I89" s="169"/>
      <c r="J89" s="169"/>
      <c r="K89" s="169"/>
      <c r="L89" s="169"/>
      <c r="M89" s="169"/>
    </row>
    <row r="90" spans="1:13" ht="15">
      <c r="A90" s="169"/>
      <c r="B90" s="169"/>
      <c r="C90" s="169"/>
      <c r="D90" s="169"/>
      <c r="E90" s="169"/>
      <c r="F90" s="169"/>
      <c r="G90" s="169"/>
      <c r="H90" s="169"/>
      <c r="I90" s="169"/>
      <c r="J90" s="169"/>
      <c r="K90" s="169"/>
      <c r="L90" s="169"/>
      <c r="M90" s="169"/>
    </row>
    <row r="91" spans="1:13" ht="15">
      <c r="A91" s="169"/>
      <c r="B91" s="169"/>
      <c r="C91" s="169"/>
      <c r="D91" s="169"/>
      <c r="E91" s="169"/>
      <c r="F91" s="169"/>
      <c r="G91" s="169"/>
      <c r="H91" s="169"/>
      <c r="I91" s="169"/>
      <c r="J91" s="169"/>
      <c r="K91" s="169"/>
      <c r="L91" s="169"/>
      <c r="M91" s="169"/>
    </row>
    <row r="92" spans="1:13" ht="15">
      <c r="A92" s="169"/>
      <c r="B92" s="169"/>
      <c r="C92" s="169"/>
      <c r="D92" s="169"/>
      <c r="E92" s="169"/>
      <c r="F92" s="169"/>
      <c r="G92" s="169"/>
      <c r="H92" s="169"/>
      <c r="I92" s="169"/>
      <c r="J92" s="169"/>
      <c r="K92" s="169"/>
      <c r="L92" s="169"/>
      <c r="M92" s="169"/>
    </row>
    <row r="93" spans="1:13" ht="15">
      <c r="A93" s="169"/>
      <c r="B93" s="169"/>
      <c r="C93" s="169"/>
      <c r="D93" s="169"/>
      <c r="E93" s="169"/>
      <c r="F93" s="169"/>
      <c r="G93" s="169"/>
      <c r="H93" s="169"/>
      <c r="I93" s="169"/>
      <c r="J93" s="169"/>
      <c r="K93" s="169"/>
      <c r="L93" s="169"/>
      <c r="M93" s="169"/>
    </row>
    <row r="94" spans="1:13" ht="15">
      <c r="A94" s="169"/>
      <c r="B94" s="169"/>
      <c r="C94" s="169"/>
      <c r="D94" s="169"/>
      <c r="E94" s="169"/>
      <c r="F94" s="169"/>
      <c r="G94" s="169"/>
      <c r="H94" s="169"/>
      <c r="I94" s="169"/>
      <c r="J94" s="169"/>
      <c r="K94" s="169"/>
      <c r="L94" s="169"/>
      <c r="M94" s="169"/>
    </row>
    <row r="95" spans="1:13" ht="15">
      <c r="A95" s="169"/>
      <c r="B95" s="169"/>
      <c r="C95" s="169"/>
      <c r="D95" s="169"/>
      <c r="E95" s="169"/>
      <c r="F95" s="169"/>
      <c r="G95" s="169"/>
      <c r="H95" s="169"/>
      <c r="I95" s="169"/>
      <c r="J95" s="169"/>
      <c r="K95" s="169"/>
      <c r="L95" s="169"/>
      <c r="M95" s="169"/>
    </row>
    <row r="96" spans="1:13" ht="15">
      <c r="A96" s="169"/>
      <c r="B96" s="169"/>
      <c r="C96" s="169"/>
      <c r="D96" s="169"/>
      <c r="E96" s="169"/>
      <c r="F96" s="169"/>
      <c r="G96" s="169"/>
      <c r="H96" s="169"/>
      <c r="I96" s="169"/>
      <c r="J96" s="169"/>
      <c r="K96" s="169"/>
      <c r="L96" s="169"/>
      <c r="M96" s="169"/>
    </row>
    <row r="97" spans="1:13" ht="15">
      <c r="A97" s="169"/>
      <c r="B97" s="169"/>
      <c r="C97" s="169"/>
      <c r="D97" s="169"/>
      <c r="E97" s="169"/>
      <c r="F97" s="169"/>
      <c r="G97" s="169"/>
      <c r="H97" s="169"/>
      <c r="I97" s="169"/>
      <c r="J97" s="169"/>
      <c r="K97" s="169"/>
      <c r="L97" s="169"/>
      <c r="M97" s="169"/>
    </row>
    <row r="98" spans="1:13" ht="15">
      <c r="A98" s="169"/>
      <c r="B98" s="169"/>
      <c r="C98" s="169"/>
      <c r="D98" s="169"/>
      <c r="E98" s="169"/>
      <c r="F98" s="169"/>
      <c r="G98" s="169"/>
      <c r="H98" s="169"/>
      <c r="I98" s="169"/>
      <c r="J98" s="169"/>
      <c r="K98" s="169"/>
      <c r="L98" s="169"/>
      <c r="M98" s="169"/>
    </row>
    <row r="99" spans="1:13" ht="15">
      <c r="A99" s="169"/>
      <c r="B99" s="169"/>
      <c r="C99" s="169"/>
      <c r="D99" s="169"/>
      <c r="E99" s="169"/>
      <c r="F99" s="169"/>
      <c r="G99" s="169"/>
      <c r="H99" s="169"/>
      <c r="I99" s="169"/>
      <c r="J99" s="169"/>
      <c r="K99" s="169"/>
      <c r="L99" s="169"/>
      <c r="M99" s="169"/>
    </row>
    <row r="100" spans="1:13" ht="15">
      <c r="A100" s="169"/>
      <c r="B100" s="169"/>
      <c r="C100" s="169"/>
      <c r="D100" s="169"/>
      <c r="E100" s="169"/>
      <c r="F100" s="169"/>
      <c r="G100" s="169"/>
      <c r="H100" s="169"/>
      <c r="I100" s="169"/>
      <c r="J100" s="169"/>
      <c r="K100" s="169"/>
      <c r="L100" s="169"/>
      <c r="M100" s="169"/>
    </row>
    <row r="101" spans="1:13" ht="15">
      <c r="A101" s="169"/>
      <c r="B101" s="169"/>
      <c r="C101" s="169"/>
      <c r="D101" s="169"/>
      <c r="E101" s="169"/>
      <c r="F101" s="169"/>
      <c r="G101" s="169"/>
      <c r="H101" s="169"/>
      <c r="I101" s="169"/>
      <c r="J101" s="169"/>
      <c r="K101" s="169"/>
      <c r="L101" s="169"/>
      <c r="M101" s="169"/>
    </row>
    <row r="102" spans="1:13" ht="15">
      <c r="A102" s="169"/>
      <c r="B102" s="169"/>
      <c r="C102" s="169"/>
      <c r="D102" s="169"/>
      <c r="E102" s="169"/>
      <c r="F102" s="169"/>
      <c r="G102" s="169"/>
      <c r="H102" s="169"/>
      <c r="I102" s="169"/>
      <c r="J102" s="169"/>
      <c r="K102" s="169"/>
      <c r="L102" s="169"/>
      <c r="M102" s="169"/>
    </row>
    <row r="103" spans="1:13" ht="15">
      <c r="A103" s="169"/>
      <c r="B103" s="169"/>
      <c r="C103" s="169"/>
      <c r="D103" s="169"/>
      <c r="E103" s="169"/>
      <c r="F103" s="169"/>
      <c r="G103" s="169"/>
      <c r="H103" s="169"/>
      <c r="I103" s="169"/>
      <c r="J103" s="169"/>
      <c r="K103" s="169"/>
      <c r="L103" s="169"/>
      <c r="M103" s="169"/>
    </row>
    <row r="104" spans="1:13" ht="15">
      <c r="A104" s="169"/>
      <c r="B104" s="169"/>
      <c r="C104" s="169"/>
      <c r="D104" s="169"/>
      <c r="E104" s="169"/>
      <c r="F104" s="169"/>
      <c r="G104" s="169"/>
      <c r="H104" s="169"/>
      <c r="I104" s="169"/>
      <c r="J104" s="169"/>
      <c r="K104" s="169"/>
      <c r="L104" s="169"/>
      <c r="M104" s="169"/>
    </row>
    <row r="105" spans="1:13" ht="15">
      <c r="A105" s="169"/>
      <c r="B105" s="169"/>
      <c r="C105" s="169"/>
      <c r="D105" s="169"/>
      <c r="E105" s="169"/>
      <c r="F105" s="169"/>
      <c r="G105" s="169"/>
      <c r="H105" s="169"/>
      <c r="I105" s="169"/>
      <c r="J105" s="169"/>
      <c r="K105" s="169"/>
      <c r="L105" s="169"/>
      <c r="M105" s="169"/>
    </row>
    <row r="106" spans="1:13" ht="15">
      <c r="A106" s="169"/>
      <c r="B106" s="169"/>
      <c r="C106" s="169"/>
      <c r="D106" s="169"/>
      <c r="E106" s="169"/>
      <c r="F106" s="169"/>
      <c r="G106" s="169"/>
      <c r="H106" s="169"/>
      <c r="I106" s="169"/>
      <c r="J106" s="169"/>
      <c r="K106" s="169"/>
      <c r="L106" s="169"/>
      <c r="M106" s="169"/>
    </row>
    <row r="107" spans="1:13" ht="15">
      <c r="A107" s="169"/>
      <c r="B107" s="169"/>
      <c r="C107" s="169"/>
      <c r="D107" s="169"/>
      <c r="E107" s="169"/>
      <c r="F107" s="169"/>
      <c r="G107" s="169"/>
      <c r="H107" s="169"/>
      <c r="I107" s="169"/>
      <c r="J107" s="169"/>
      <c r="K107" s="169"/>
      <c r="L107" s="169"/>
      <c r="M107" s="169"/>
    </row>
    <row r="108" spans="1:13" ht="15">
      <c r="A108" s="169"/>
      <c r="B108" s="169"/>
      <c r="C108" s="169"/>
      <c r="D108" s="169"/>
      <c r="E108" s="169"/>
      <c r="F108" s="169"/>
      <c r="G108" s="169"/>
      <c r="H108" s="169"/>
      <c r="I108" s="169"/>
      <c r="J108" s="169"/>
      <c r="K108" s="169"/>
      <c r="L108" s="169"/>
      <c r="M108" s="169"/>
    </row>
    <row r="109" spans="1:13" ht="15">
      <c r="A109" s="169"/>
      <c r="B109" s="169"/>
      <c r="C109" s="169"/>
      <c r="D109" s="169"/>
      <c r="E109" s="169"/>
      <c r="F109" s="169"/>
      <c r="G109" s="169"/>
      <c r="H109" s="169"/>
      <c r="I109" s="169"/>
      <c r="J109" s="169"/>
      <c r="K109" s="169"/>
      <c r="L109" s="169"/>
      <c r="M109" s="169"/>
    </row>
    <row r="110" spans="1:13" ht="15">
      <c r="A110" s="169"/>
      <c r="B110" s="169"/>
      <c r="C110" s="169"/>
      <c r="D110" s="169"/>
      <c r="E110" s="169"/>
      <c r="F110" s="169"/>
      <c r="G110" s="169"/>
      <c r="H110" s="169"/>
      <c r="I110" s="169"/>
      <c r="J110" s="169"/>
      <c r="K110" s="169"/>
      <c r="L110" s="169"/>
      <c r="M110" s="169"/>
    </row>
    <row r="111" spans="1:13" ht="15">
      <c r="A111" s="169"/>
      <c r="B111" s="169"/>
      <c r="C111" s="169"/>
      <c r="D111" s="169"/>
      <c r="E111" s="169"/>
      <c r="F111" s="169"/>
      <c r="G111" s="169"/>
      <c r="H111" s="169"/>
      <c r="I111" s="169"/>
      <c r="J111" s="169"/>
      <c r="K111" s="169"/>
      <c r="L111" s="169"/>
      <c r="M111" s="169"/>
    </row>
    <row r="112" spans="1:13" ht="15">
      <c r="A112" s="169"/>
      <c r="B112" s="169"/>
      <c r="C112" s="169"/>
      <c r="D112" s="169"/>
      <c r="E112" s="169"/>
      <c r="F112" s="169"/>
      <c r="G112" s="169"/>
      <c r="H112" s="169"/>
      <c r="I112" s="169"/>
      <c r="J112" s="169"/>
      <c r="K112" s="169"/>
      <c r="L112" s="169"/>
      <c r="M112" s="169"/>
    </row>
    <row r="113" spans="1:13" ht="15">
      <c r="A113" s="169"/>
      <c r="B113" s="169"/>
      <c r="C113" s="169"/>
      <c r="D113" s="169"/>
      <c r="E113" s="169"/>
      <c r="F113" s="169"/>
      <c r="G113" s="169"/>
      <c r="H113" s="169"/>
      <c r="I113" s="169"/>
      <c r="J113" s="169"/>
      <c r="K113" s="169"/>
      <c r="L113" s="169"/>
      <c r="M113" s="169"/>
    </row>
    <row r="114" spans="1:13" ht="15">
      <c r="A114" s="169"/>
      <c r="B114" s="169"/>
      <c r="C114" s="169"/>
      <c r="D114" s="169"/>
      <c r="E114" s="169"/>
      <c r="F114" s="169"/>
      <c r="G114" s="169"/>
      <c r="H114" s="169"/>
      <c r="I114" s="169"/>
      <c r="J114" s="169"/>
      <c r="K114" s="169"/>
      <c r="L114" s="169"/>
      <c r="M114" s="169"/>
    </row>
    <row r="115" spans="1:13" ht="15">
      <c r="A115" s="169"/>
      <c r="B115" s="169"/>
      <c r="C115" s="169"/>
      <c r="D115" s="169"/>
      <c r="E115" s="169"/>
      <c r="F115" s="169"/>
      <c r="G115" s="169"/>
      <c r="H115" s="169"/>
      <c r="I115" s="169"/>
      <c r="J115" s="169"/>
      <c r="K115" s="169"/>
      <c r="L115" s="169"/>
      <c r="M115" s="169"/>
    </row>
    <row r="116" spans="1:13" ht="15">
      <c r="A116" s="169"/>
      <c r="B116" s="169"/>
      <c r="C116" s="169"/>
      <c r="D116" s="169"/>
      <c r="E116" s="169"/>
      <c r="F116" s="169"/>
      <c r="G116" s="169"/>
      <c r="H116" s="169"/>
      <c r="I116" s="169"/>
      <c r="J116" s="169"/>
      <c r="K116" s="169"/>
      <c r="L116" s="169"/>
      <c r="M116" s="169"/>
    </row>
    <row r="117" spans="1:13" ht="15">
      <c r="A117" s="169"/>
      <c r="B117" s="169"/>
      <c r="C117" s="169"/>
      <c r="D117" s="169"/>
      <c r="E117" s="169"/>
      <c r="F117" s="169"/>
      <c r="G117" s="169"/>
      <c r="H117" s="169"/>
      <c r="I117" s="169"/>
      <c r="J117" s="169"/>
      <c r="K117" s="169"/>
      <c r="L117" s="169"/>
      <c r="M117" s="169"/>
    </row>
    <row r="118" spans="1:13" ht="15">
      <c r="A118" s="169"/>
      <c r="B118" s="169"/>
      <c r="C118" s="169"/>
      <c r="D118" s="169"/>
      <c r="E118" s="169"/>
      <c r="F118" s="169"/>
      <c r="G118" s="169"/>
      <c r="H118" s="169"/>
      <c r="I118" s="169"/>
      <c r="J118" s="169"/>
      <c r="K118" s="169"/>
      <c r="L118" s="169"/>
      <c r="M118" s="169"/>
    </row>
    <row r="119" spans="1:13" ht="15">
      <c r="A119" s="169"/>
      <c r="B119" s="169"/>
      <c r="C119" s="169"/>
      <c r="D119" s="169"/>
      <c r="E119" s="169"/>
      <c r="F119" s="169"/>
      <c r="G119" s="169"/>
      <c r="H119" s="169"/>
      <c r="I119" s="169"/>
      <c r="J119" s="169"/>
      <c r="K119" s="169"/>
      <c r="L119" s="169"/>
      <c r="M119" s="169"/>
    </row>
    <row r="120" spans="1:13" ht="15">
      <c r="A120" s="169"/>
      <c r="B120" s="169"/>
      <c r="C120" s="169"/>
      <c r="D120" s="169"/>
      <c r="E120" s="169"/>
      <c r="F120" s="169"/>
      <c r="G120" s="169"/>
      <c r="H120" s="169"/>
      <c r="I120" s="169"/>
      <c r="J120" s="169"/>
      <c r="K120" s="169"/>
      <c r="L120" s="169"/>
      <c r="M120" s="169"/>
    </row>
    <row r="121" spans="1:13" ht="15">
      <c r="A121" s="169"/>
      <c r="B121" s="169"/>
      <c r="C121" s="169"/>
      <c r="D121" s="169"/>
      <c r="E121" s="169"/>
      <c r="F121" s="169"/>
      <c r="G121" s="169"/>
      <c r="H121" s="169"/>
      <c r="I121" s="169"/>
      <c r="J121" s="169"/>
      <c r="K121" s="169"/>
      <c r="L121" s="169"/>
      <c r="M121" s="169"/>
    </row>
    <row r="122" spans="1:13" ht="15">
      <c r="A122" s="169"/>
      <c r="B122" s="169"/>
      <c r="C122" s="169"/>
      <c r="D122" s="169"/>
      <c r="E122" s="169"/>
      <c r="F122" s="169"/>
      <c r="G122" s="169"/>
      <c r="H122" s="169"/>
      <c r="I122" s="169"/>
      <c r="J122" s="169"/>
      <c r="K122" s="169"/>
      <c r="L122" s="169"/>
      <c r="M122" s="169"/>
    </row>
    <row r="123" spans="1:13" ht="15">
      <c r="A123" s="169"/>
      <c r="B123" s="169"/>
      <c r="C123" s="169"/>
      <c r="D123" s="169"/>
      <c r="E123" s="169"/>
      <c r="F123" s="169"/>
      <c r="G123" s="169"/>
      <c r="H123" s="169"/>
      <c r="I123" s="169"/>
      <c r="J123" s="169"/>
      <c r="K123" s="169"/>
      <c r="L123" s="169"/>
      <c r="M123" s="169"/>
    </row>
    <row r="124" spans="1:13" ht="15">
      <c r="A124" s="169"/>
      <c r="B124" s="169"/>
      <c r="C124" s="169"/>
      <c r="D124" s="169"/>
      <c r="E124" s="169"/>
      <c r="F124" s="169"/>
      <c r="G124" s="169"/>
      <c r="H124" s="169"/>
      <c r="I124" s="169"/>
      <c r="J124" s="169"/>
      <c r="K124" s="169"/>
      <c r="L124" s="169"/>
      <c r="M124" s="169"/>
    </row>
    <row r="125" spans="1:13" ht="15">
      <c r="A125" s="169"/>
      <c r="B125" s="169"/>
      <c r="C125" s="169"/>
      <c r="D125" s="169"/>
      <c r="E125" s="169"/>
      <c r="F125" s="169"/>
      <c r="G125" s="169"/>
      <c r="H125" s="169"/>
      <c r="I125" s="169"/>
      <c r="J125" s="169"/>
      <c r="K125" s="169"/>
      <c r="L125" s="169"/>
      <c r="M125" s="169"/>
    </row>
    <row r="126" spans="1:13" ht="15">
      <c r="A126" s="169"/>
      <c r="B126" s="169"/>
      <c r="C126" s="169"/>
      <c r="D126" s="169"/>
      <c r="E126" s="169"/>
      <c r="F126" s="169"/>
      <c r="G126" s="169"/>
      <c r="H126" s="169"/>
      <c r="I126" s="169"/>
      <c r="J126" s="169"/>
      <c r="K126" s="169"/>
      <c r="L126" s="169"/>
      <c r="M126" s="169"/>
    </row>
    <row r="127" spans="1:13" ht="15">
      <c r="A127" s="169"/>
      <c r="B127" s="169"/>
      <c r="C127" s="169"/>
      <c r="D127" s="169"/>
      <c r="E127" s="169"/>
      <c r="F127" s="169"/>
      <c r="G127" s="169"/>
      <c r="H127" s="169"/>
      <c r="I127" s="169"/>
      <c r="J127" s="169"/>
      <c r="K127" s="169"/>
      <c r="L127" s="169"/>
      <c r="M127" s="169"/>
    </row>
    <row r="128" spans="1:13" ht="15">
      <c r="A128" s="169"/>
      <c r="B128" s="169"/>
      <c r="C128" s="169"/>
      <c r="D128" s="169"/>
      <c r="E128" s="169"/>
      <c r="F128" s="169"/>
      <c r="G128" s="169"/>
      <c r="H128" s="169"/>
      <c r="I128" s="169"/>
      <c r="J128" s="169"/>
      <c r="K128" s="169"/>
      <c r="L128" s="169"/>
      <c r="M128" s="169"/>
    </row>
    <row r="129" spans="1:13" ht="15">
      <c r="A129" s="169"/>
      <c r="B129" s="169"/>
      <c r="C129" s="169"/>
      <c r="D129" s="169"/>
      <c r="E129" s="169"/>
      <c r="F129" s="169"/>
      <c r="G129" s="169"/>
      <c r="H129" s="169"/>
      <c r="I129" s="169"/>
      <c r="J129" s="169"/>
      <c r="K129" s="169"/>
      <c r="L129" s="169"/>
      <c r="M129" s="169"/>
    </row>
    <row r="130" spans="1:13" ht="15">
      <c r="A130" s="169"/>
      <c r="B130" s="169"/>
      <c r="C130" s="169"/>
      <c r="D130" s="169"/>
      <c r="E130" s="169"/>
      <c r="F130" s="169"/>
      <c r="G130" s="169"/>
      <c r="H130" s="169"/>
      <c r="I130" s="169"/>
      <c r="J130" s="169"/>
      <c r="K130" s="169"/>
      <c r="L130" s="169"/>
      <c r="M130" s="169"/>
    </row>
    <row r="131" spans="1:13" ht="15">
      <c r="A131" s="169"/>
      <c r="B131" s="169"/>
      <c r="C131" s="169"/>
      <c r="D131" s="169"/>
      <c r="E131" s="169"/>
      <c r="F131" s="169"/>
      <c r="G131" s="169"/>
      <c r="H131" s="169"/>
      <c r="I131" s="169"/>
      <c r="J131" s="169"/>
      <c r="K131" s="169"/>
      <c r="L131" s="169"/>
      <c r="M131" s="169"/>
    </row>
    <row r="132" spans="1:13" ht="15">
      <c r="A132" s="169"/>
      <c r="B132" s="169"/>
      <c r="C132" s="169"/>
      <c r="D132" s="169"/>
      <c r="E132" s="169"/>
      <c r="F132" s="169"/>
      <c r="G132" s="169"/>
      <c r="H132" s="169"/>
      <c r="I132" s="169"/>
      <c r="J132" s="169"/>
      <c r="K132" s="169"/>
      <c r="L132" s="169"/>
      <c r="M132" s="169"/>
    </row>
    <row r="133" spans="1:13" ht="15">
      <c r="A133" s="169"/>
      <c r="B133" s="169"/>
      <c r="C133" s="169"/>
      <c r="D133" s="169"/>
      <c r="E133" s="169"/>
      <c r="F133" s="169"/>
      <c r="G133" s="169"/>
      <c r="H133" s="169"/>
      <c r="I133" s="169"/>
      <c r="J133" s="169"/>
      <c r="K133" s="169"/>
      <c r="L133" s="169"/>
      <c r="M133" s="169"/>
    </row>
    <row r="134" spans="1:13" ht="15">
      <c r="A134" s="169"/>
      <c r="B134" s="169"/>
      <c r="C134" s="169"/>
      <c r="D134" s="169"/>
      <c r="E134" s="169"/>
      <c r="F134" s="169"/>
      <c r="G134" s="169"/>
      <c r="H134" s="169"/>
      <c r="I134" s="169"/>
      <c r="J134" s="169"/>
      <c r="K134" s="169"/>
      <c r="L134" s="169"/>
      <c r="M134" s="169"/>
    </row>
    <row r="135" spans="1:13" ht="15">
      <c r="A135" s="169"/>
      <c r="B135" s="169"/>
      <c r="C135" s="169"/>
      <c r="D135" s="169"/>
      <c r="E135" s="169"/>
      <c r="F135" s="169"/>
      <c r="G135" s="169"/>
      <c r="H135" s="169"/>
      <c r="I135" s="169"/>
      <c r="J135" s="169"/>
      <c r="K135" s="169"/>
      <c r="L135" s="169"/>
      <c r="M135" s="169"/>
    </row>
    <row r="136" spans="1:13" ht="15">
      <c r="A136" s="169"/>
      <c r="B136" s="169"/>
      <c r="C136" s="169"/>
      <c r="D136" s="169"/>
      <c r="E136" s="169"/>
      <c r="F136" s="169"/>
      <c r="G136" s="169"/>
      <c r="H136" s="169"/>
      <c r="I136" s="169"/>
      <c r="J136" s="169"/>
      <c r="K136" s="169"/>
      <c r="L136" s="169"/>
      <c r="M136" s="169"/>
    </row>
    <row r="137" spans="1:13" ht="15">
      <c r="A137" s="169"/>
      <c r="B137" s="169"/>
      <c r="C137" s="169"/>
      <c r="D137" s="169"/>
      <c r="E137" s="169"/>
      <c r="F137" s="169"/>
      <c r="G137" s="169"/>
      <c r="H137" s="169"/>
      <c r="I137" s="169"/>
      <c r="J137" s="169"/>
      <c r="K137" s="169"/>
      <c r="L137" s="169"/>
      <c r="M137" s="169"/>
    </row>
    <row r="138" spans="1:13" ht="15">
      <c r="A138" s="169"/>
      <c r="B138" s="169"/>
      <c r="C138" s="169"/>
      <c r="D138" s="169"/>
      <c r="E138" s="169"/>
      <c r="F138" s="169"/>
      <c r="G138" s="169"/>
      <c r="H138" s="169"/>
      <c r="I138" s="169"/>
      <c r="J138" s="169"/>
      <c r="K138" s="169"/>
      <c r="L138" s="169"/>
      <c r="M138" s="169"/>
    </row>
    <row r="139" spans="1:13" ht="15">
      <c r="A139" s="169"/>
      <c r="B139" s="169"/>
      <c r="C139" s="169"/>
      <c r="D139" s="169"/>
      <c r="E139" s="169"/>
      <c r="F139" s="169"/>
      <c r="G139" s="169"/>
      <c r="H139" s="169"/>
      <c r="I139" s="169"/>
      <c r="J139" s="169"/>
      <c r="K139" s="169"/>
      <c r="L139" s="169"/>
      <c r="M139" s="169"/>
    </row>
    <row r="140" spans="1:13" ht="15">
      <c r="A140" s="169"/>
      <c r="B140" s="169"/>
      <c r="C140" s="169"/>
      <c r="D140" s="169"/>
      <c r="E140" s="169"/>
      <c r="F140" s="169"/>
      <c r="G140" s="169"/>
      <c r="H140" s="169"/>
      <c r="I140" s="169"/>
      <c r="J140" s="169"/>
      <c r="K140" s="169"/>
      <c r="L140" s="169"/>
      <c r="M140" s="169"/>
    </row>
    <row r="141" spans="1:13" ht="15">
      <c r="A141" s="169"/>
      <c r="B141" s="169"/>
      <c r="C141" s="169"/>
      <c r="D141" s="169"/>
      <c r="E141" s="169"/>
      <c r="F141" s="169"/>
      <c r="G141" s="169"/>
      <c r="H141" s="169"/>
      <c r="I141" s="169"/>
      <c r="J141" s="169"/>
      <c r="K141" s="169"/>
      <c r="L141" s="169"/>
      <c r="M141" s="169"/>
    </row>
    <row r="142" spans="1:13" ht="15">
      <c r="A142" s="169"/>
      <c r="B142" s="169"/>
      <c r="C142" s="169"/>
      <c r="D142" s="169"/>
      <c r="E142" s="169"/>
      <c r="F142" s="169"/>
      <c r="G142" s="169"/>
      <c r="H142" s="169"/>
      <c r="I142" s="169"/>
      <c r="J142" s="169"/>
      <c r="K142" s="169"/>
      <c r="L142" s="169"/>
      <c r="M142" s="169"/>
    </row>
    <row r="143" spans="1:13" ht="15">
      <c r="A143" s="169"/>
      <c r="B143" s="169"/>
      <c r="C143" s="169"/>
      <c r="D143" s="169"/>
      <c r="E143" s="169"/>
      <c r="F143" s="169"/>
      <c r="G143" s="169"/>
      <c r="H143" s="169"/>
      <c r="I143" s="169"/>
      <c r="J143" s="169"/>
      <c r="K143" s="169"/>
      <c r="L143" s="169"/>
      <c r="M143" s="169"/>
    </row>
    <row r="144" spans="1:13" ht="15">
      <c r="A144" s="169"/>
      <c r="B144" s="169"/>
      <c r="C144" s="169"/>
      <c r="D144" s="169"/>
      <c r="E144" s="169"/>
      <c r="F144" s="169"/>
      <c r="G144" s="169"/>
      <c r="H144" s="169"/>
      <c r="I144" s="169"/>
      <c r="J144" s="169"/>
      <c r="K144" s="169"/>
      <c r="L144" s="169"/>
      <c r="M144" s="169"/>
    </row>
    <row r="145" spans="1:13" ht="15">
      <c r="A145" s="169"/>
      <c r="B145" s="169"/>
      <c r="C145" s="169"/>
      <c r="D145" s="169"/>
      <c r="E145" s="169"/>
      <c r="F145" s="169"/>
      <c r="G145" s="169"/>
      <c r="H145" s="169"/>
      <c r="I145" s="169"/>
      <c r="J145" s="169"/>
      <c r="K145" s="169"/>
      <c r="L145" s="169"/>
      <c r="M145" s="169"/>
    </row>
    <row r="146" spans="1:13" ht="15">
      <c r="A146" s="169"/>
      <c r="B146" s="169"/>
      <c r="C146" s="169"/>
      <c r="D146" s="169"/>
      <c r="E146" s="169"/>
      <c r="F146" s="169"/>
      <c r="G146" s="169"/>
      <c r="H146" s="169"/>
      <c r="I146" s="169"/>
      <c r="J146" s="169"/>
      <c r="K146" s="169"/>
      <c r="L146" s="169"/>
      <c r="M146" s="169"/>
    </row>
    <row r="147" spans="1:13" ht="15">
      <c r="A147" s="169"/>
      <c r="B147" s="169"/>
      <c r="C147" s="169"/>
      <c r="D147" s="169"/>
      <c r="E147" s="169"/>
      <c r="F147" s="169"/>
      <c r="G147" s="169"/>
      <c r="H147" s="169"/>
      <c r="I147" s="169"/>
      <c r="J147" s="169"/>
      <c r="K147" s="169"/>
      <c r="L147" s="169"/>
      <c r="M147" s="169"/>
    </row>
    <row r="148" spans="1:13" ht="15">
      <c r="A148" s="169"/>
      <c r="B148" s="169"/>
      <c r="C148" s="169"/>
      <c r="D148" s="169"/>
      <c r="E148" s="169"/>
      <c r="F148" s="169"/>
      <c r="G148" s="169"/>
      <c r="H148" s="169"/>
      <c r="I148" s="169"/>
      <c r="J148" s="169"/>
      <c r="K148" s="169"/>
      <c r="L148" s="169"/>
      <c r="M148" s="169"/>
    </row>
    <row r="149" spans="1:13" ht="15">
      <c r="A149" s="169"/>
      <c r="B149" s="169"/>
      <c r="C149" s="169"/>
      <c r="D149" s="169"/>
      <c r="E149" s="169"/>
      <c r="F149" s="169"/>
      <c r="G149" s="169"/>
      <c r="H149" s="169"/>
      <c r="I149" s="169"/>
      <c r="J149" s="169"/>
      <c r="K149" s="169"/>
      <c r="L149" s="169"/>
      <c r="M149" s="169"/>
    </row>
    <row r="150" spans="1:13" ht="15">
      <c r="A150" s="169"/>
      <c r="B150" s="169"/>
      <c r="C150" s="169"/>
      <c r="D150" s="169"/>
      <c r="E150" s="169"/>
      <c r="F150" s="169"/>
      <c r="G150" s="169"/>
      <c r="H150" s="169"/>
      <c r="I150" s="169"/>
      <c r="J150" s="169"/>
      <c r="K150" s="169"/>
      <c r="L150" s="169"/>
      <c r="M150" s="169"/>
    </row>
    <row r="151" spans="1:13" ht="15">
      <c r="A151" s="169"/>
      <c r="B151" s="169"/>
      <c r="C151" s="169"/>
      <c r="D151" s="169"/>
      <c r="E151" s="169"/>
      <c r="F151" s="169"/>
      <c r="G151" s="169"/>
      <c r="H151" s="169"/>
      <c r="I151" s="169"/>
      <c r="J151" s="169"/>
      <c r="K151" s="169"/>
      <c r="L151" s="169"/>
      <c r="M151" s="169"/>
    </row>
    <row r="152" spans="1:13" ht="15">
      <c r="A152" s="169"/>
      <c r="B152" s="169"/>
      <c r="C152" s="169"/>
      <c r="D152" s="169"/>
      <c r="E152" s="169"/>
      <c r="F152" s="169"/>
      <c r="G152" s="169"/>
      <c r="H152" s="169"/>
      <c r="I152" s="169"/>
      <c r="J152" s="169"/>
      <c r="K152" s="169"/>
      <c r="L152" s="169"/>
      <c r="M152" s="169"/>
    </row>
    <row r="153" spans="1:13" ht="15">
      <c r="A153" s="169"/>
      <c r="B153" s="169"/>
      <c r="C153" s="169"/>
      <c r="D153" s="169"/>
      <c r="E153" s="169"/>
      <c r="F153" s="169"/>
      <c r="G153" s="169"/>
      <c r="H153" s="169"/>
      <c r="I153" s="169"/>
      <c r="J153" s="169"/>
      <c r="K153" s="169"/>
      <c r="L153" s="169"/>
      <c r="M153" s="169"/>
    </row>
    <row r="154" spans="1:13" ht="15">
      <c r="A154" s="169"/>
      <c r="B154" s="169"/>
      <c r="C154" s="169"/>
      <c r="D154" s="169"/>
      <c r="E154" s="169"/>
      <c r="F154" s="169"/>
      <c r="G154" s="169"/>
      <c r="H154" s="169"/>
      <c r="I154" s="169"/>
      <c r="J154" s="169"/>
      <c r="K154" s="169"/>
      <c r="L154" s="169"/>
      <c r="M154" s="169"/>
    </row>
    <row r="155" spans="1:13" ht="15">
      <c r="A155" s="169"/>
      <c r="B155" s="169"/>
      <c r="C155" s="169"/>
      <c r="D155" s="169"/>
      <c r="E155" s="169"/>
      <c r="F155" s="169"/>
      <c r="G155" s="169"/>
      <c r="H155" s="169"/>
      <c r="I155" s="169"/>
      <c r="J155" s="169"/>
      <c r="K155" s="169"/>
      <c r="L155" s="169"/>
      <c r="M155" s="169"/>
    </row>
    <row r="156" spans="1:13" ht="15">
      <c r="A156" s="169"/>
      <c r="B156" s="169"/>
      <c r="C156" s="169"/>
      <c r="D156" s="169"/>
      <c r="E156" s="169"/>
      <c r="F156" s="169"/>
      <c r="G156" s="169"/>
      <c r="H156" s="169"/>
      <c r="I156" s="169"/>
      <c r="J156" s="169"/>
      <c r="K156" s="169"/>
      <c r="L156" s="169"/>
      <c r="M156" s="169"/>
    </row>
    <row r="157" spans="1:13" ht="15">
      <c r="A157" s="169"/>
      <c r="B157" s="169"/>
      <c r="C157" s="169"/>
      <c r="D157" s="169"/>
      <c r="E157" s="169"/>
      <c r="F157" s="169"/>
      <c r="G157" s="169"/>
      <c r="H157" s="169"/>
      <c r="I157" s="169"/>
      <c r="J157" s="169"/>
      <c r="K157" s="169"/>
      <c r="L157" s="169"/>
      <c r="M157" s="169"/>
    </row>
    <row r="158" spans="1:13" ht="15">
      <c r="A158" s="169"/>
      <c r="B158" s="169"/>
      <c r="C158" s="169"/>
      <c r="D158" s="169"/>
      <c r="E158" s="169"/>
      <c r="F158" s="169"/>
      <c r="G158" s="169"/>
      <c r="H158" s="169"/>
      <c r="I158" s="169"/>
      <c r="J158" s="169"/>
      <c r="K158" s="169"/>
      <c r="L158" s="169"/>
      <c r="M158" s="169"/>
    </row>
    <row r="159" spans="1:13" ht="15">
      <c r="A159" s="169"/>
      <c r="B159" s="169"/>
      <c r="C159" s="169"/>
      <c r="D159" s="169"/>
      <c r="E159" s="169"/>
      <c r="F159" s="169"/>
      <c r="G159" s="169"/>
      <c r="H159" s="169"/>
      <c r="I159" s="169"/>
      <c r="J159" s="169"/>
      <c r="K159" s="169"/>
      <c r="L159" s="169"/>
      <c r="M159" s="169"/>
    </row>
    <row r="160" spans="1:13" ht="15">
      <c r="A160" s="169"/>
      <c r="B160" s="169"/>
      <c r="C160" s="169"/>
      <c r="D160" s="169"/>
      <c r="E160" s="169"/>
      <c r="F160" s="169"/>
      <c r="G160" s="169"/>
      <c r="H160" s="169"/>
      <c r="I160" s="169"/>
      <c r="J160" s="169"/>
      <c r="K160" s="169"/>
      <c r="L160" s="169"/>
      <c r="M160" s="169"/>
    </row>
    <row r="161" spans="1:13" ht="15">
      <c r="A161" s="169"/>
      <c r="B161" s="169"/>
      <c r="C161" s="169"/>
      <c r="D161" s="169"/>
      <c r="E161" s="169"/>
      <c r="F161" s="169"/>
      <c r="G161" s="169"/>
      <c r="H161" s="169"/>
      <c r="I161" s="169"/>
      <c r="J161" s="169"/>
      <c r="K161" s="169"/>
      <c r="L161" s="169"/>
      <c r="M161" s="169"/>
    </row>
    <row r="162" spans="1:13" ht="15">
      <c r="A162" s="169"/>
      <c r="B162" s="169"/>
      <c r="C162" s="169"/>
      <c r="D162" s="169"/>
      <c r="E162" s="169"/>
      <c r="F162" s="169"/>
      <c r="G162" s="169"/>
      <c r="H162" s="169"/>
      <c r="I162" s="169"/>
      <c r="J162" s="169"/>
      <c r="K162" s="169"/>
      <c r="L162" s="169"/>
      <c r="M162" s="169"/>
    </row>
    <row r="163" spans="1:13" ht="15">
      <c r="A163" s="169"/>
      <c r="B163" s="169"/>
      <c r="C163" s="169"/>
      <c r="D163" s="169"/>
      <c r="E163" s="169"/>
      <c r="F163" s="169"/>
      <c r="G163" s="169"/>
      <c r="H163" s="169"/>
      <c r="I163" s="169"/>
      <c r="J163" s="169"/>
      <c r="K163" s="169"/>
      <c r="L163" s="169"/>
      <c r="M163" s="169"/>
    </row>
    <row r="164" spans="1:13" ht="15">
      <c r="A164" s="169"/>
      <c r="B164" s="169"/>
      <c r="C164" s="169"/>
      <c r="D164" s="169"/>
      <c r="E164" s="169"/>
      <c r="F164" s="169"/>
      <c r="G164" s="169"/>
      <c r="H164" s="169"/>
      <c r="I164" s="169"/>
      <c r="J164" s="169"/>
      <c r="K164" s="169"/>
      <c r="L164" s="169"/>
      <c r="M164" s="169"/>
    </row>
    <row r="165" spans="1:13" ht="15">
      <c r="A165" s="169"/>
      <c r="B165" s="169"/>
      <c r="C165" s="169"/>
      <c r="D165" s="169"/>
      <c r="E165" s="169"/>
      <c r="F165" s="169"/>
      <c r="G165" s="169"/>
      <c r="H165" s="169"/>
      <c r="I165" s="169"/>
      <c r="J165" s="169"/>
      <c r="K165" s="169"/>
      <c r="L165" s="169"/>
      <c r="M165" s="169"/>
    </row>
    <row r="166" spans="1:13" ht="15">
      <c r="A166" s="169"/>
      <c r="B166" s="169"/>
      <c r="C166" s="169"/>
      <c r="D166" s="169"/>
      <c r="E166" s="169"/>
      <c r="F166" s="169"/>
      <c r="G166" s="169"/>
      <c r="H166" s="169"/>
      <c r="I166" s="169"/>
      <c r="J166" s="169"/>
      <c r="K166" s="169"/>
      <c r="L166" s="169"/>
      <c r="M166" s="169"/>
    </row>
    <row r="167" spans="1:13" ht="15">
      <c r="A167" s="169"/>
      <c r="B167" s="169"/>
      <c r="C167" s="169"/>
      <c r="D167" s="169"/>
      <c r="E167" s="169"/>
      <c r="F167" s="169"/>
      <c r="G167" s="169"/>
      <c r="H167" s="169"/>
      <c r="I167" s="169"/>
      <c r="J167" s="169"/>
      <c r="K167" s="169"/>
      <c r="L167" s="169"/>
      <c r="M167" s="169"/>
    </row>
    <row r="168" spans="1:13" ht="15">
      <c r="A168" s="169"/>
      <c r="B168" s="169"/>
      <c r="C168" s="169"/>
      <c r="D168" s="169"/>
      <c r="E168" s="169"/>
      <c r="F168" s="169"/>
      <c r="G168" s="169"/>
      <c r="H168" s="169"/>
      <c r="I168" s="169"/>
      <c r="J168" s="169"/>
      <c r="K168" s="169"/>
      <c r="L168" s="169"/>
      <c r="M168" s="169"/>
    </row>
    <row r="169" spans="1:13" ht="15">
      <c r="A169" s="169"/>
      <c r="B169" s="169"/>
      <c r="C169" s="169"/>
      <c r="D169" s="169"/>
      <c r="E169" s="169"/>
      <c r="F169" s="169"/>
      <c r="G169" s="169"/>
      <c r="H169" s="169"/>
      <c r="I169" s="169"/>
      <c r="J169" s="169"/>
      <c r="K169" s="169"/>
      <c r="L169" s="169"/>
      <c r="M169" s="169"/>
    </row>
    <row r="170" spans="1:13" ht="15">
      <c r="A170" s="169"/>
      <c r="B170" s="169"/>
      <c r="C170" s="169"/>
      <c r="D170" s="169"/>
      <c r="E170" s="169"/>
      <c r="F170" s="169"/>
      <c r="G170" s="169"/>
      <c r="H170" s="169"/>
      <c r="I170" s="169"/>
      <c r="J170" s="169"/>
      <c r="K170" s="169"/>
      <c r="L170" s="169"/>
      <c r="M170" s="169"/>
    </row>
    <row r="171" spans="1:13" ht="15">
      <c r="A171" s="169"/>
      <c r="B171" s="169"/>
      <c r="C171" s="169"/>
      <c r="D171" s="169"/>
      <c r="E171" s="169"/>
      <c r="F171" s="169"/>
      <c r="G171" s="169"/>
      <c r="H171" s="169"/>
      <c r="I171" s="169"/>
      <c r="J171" s="169"/>
      <c r="K171" s="169"/>
      <c r="L171" s="169"/>
      <c r="M171" s="169"/>
    </row>
    <row r="172" spans="1:13" ht="15">
      <c r="A172" s="169"/>
      <c r="B172" s="169"/>
      <c r="C172" s="169"/>
      <c r="D172" s="169"/>
      <c r="E172" s="169"/>
      <c r="F172" s="169"/>
      <c r="G172" s="169"/>
      <c r="H172" s="169"/>
      <c r="I172" s="169"/>
      <c r="J172" s="169"/>
      <c r="K172" s="169"/>
      <c r="L172" s="169"/>
      <c r="M172" s="169"/>
    </row>
    <row r="173" spans="1:13" ht="15">
      <c r="A173" s="169"/>
      <c r="B173" s="169"/>
      <c r="C173" s="169"/>
      <c r="D173" s="169"/>
      <c r="E173" s="169"/>
      <c r="F173" s="169"/>
      <c r="G173" s="169"/>
      <c r="H173" s="169"/>
      <c r="I173" s="169"/>
      <c r="J173" s="169"/>
      <c r="K173" s="169"/>
      <c r="L173" s="169"/>
      <c r="M173" s="169"/>
    </row>
    <row r="174" spans="1:13" ht="15">
      <c r="A174" s="169"/>
      <c r="B174" s="169"/>
      <c r="C174" s="169"/>
      <c r="D174" s="169"/>
      <c r="E174" s="169"/>
      <c r="F174" s="169"/>
      <c r="G174" s="169"/>
      <c r="H174" s="169"/>
      <c r="I174" s="169"/>
      <c r="J174" s="169"/>
      <c r="K174" s="169"/>
      <c r="L174" s="169"/>
      <c r="M174" s="169"/>
    </row>
    <row r="175" spans="1:13" ht="15">
      <c r="A175" s="169"/>
      <c r="B175" s="169"/>
      <c r="C175" s="169"/>
      <c r="D175" s="169"/>
      <c r="E175" s="169"/>
      <c r="F175" s="169"/>
      <c r="G175" s="169"/>
      <c r="H175" s="169"/>
      <c r="I175" s="169"/>
      <c r="J175" s="169"/>
      <c r="K175" s="169"/>
      <c r="L175" s="169"/>
      <c r="M175" s="169"/>
    </row>
    <row r="176" spans="1:13" ht="15">
      <c r="A176" s="169"/>
      <c r="B176" s="169"/>
      <c r="C176" s="169"/>
      <c r="D176" s="169"/>
      <c r="E176" s="169"/>
      <c r="F176" s="169"/>
      <c r="G176" s="169"/>
      <c r="H176" s="169"/>
      <c r="I176" s="169"/>
      <c r="J176" s="169"/>
      <c r="K176" s="169"/>
      <c r="L176" s="169"/>
      <c r="M176" s="169"/>
    </row>
    <row r="177" spans="1:13" ht="15">
      <c r="A177" s="169"/>
      <c r="B177" s="169"/>
      <c r="C177" s="169"/>
      <c r="D177" s="169"/>
      <c r="E177" s="169"/>
      <c r="F177" s="169"/>
      <c r="G177" s="169"/>
      <c r="H177" s="169"/>
      <c r="I177" s="169"/>
      <c r="J177" s="169"/>
      <c r="K177" s="169"/>
      <c r="L177" s="169"/>
      <c r="M177" s="169"/>
    </row>
    <row r="178" spans="1:13" ht="15">
      <c r="A178" s="169"/>
      <c r="B178" s="169"/>
      <c r="C178" s="169"/>
      <c r="D178" s="169"/>
      <c r="E178" s="169"/>
      <c r="F178" s="169"/>
      <c r="G178" s="169"/>
      <c r="H178" s="169"/>
      <c r="I178" s="169"/>
      <c r="J178" s="169"/>
      <c r="K178" s="169"/>
      <c r="L178" s="169"/>
      <c r="M178" s="169"/>
    </row>
    <row r="179" spans="1:13" ht="15">
      <c r="A179" s="169"/>
      <c r="B179" s="169"/>
      <c r="C179" s="169"/>
      <c r="D179" s="169"/>
      <c r="E179" s="169"/>
      <c r="F179" s="169"/>
      <c r="G179" s="169"/>
      <c r="H179" s="169"/>
      <c r="I179" s="169"/>
      <c r="J179" s="169"/>
      <c r="K179" s="169"/>
      <c r="L179" s="169"/>
      <c r="M179" s="169"/>
    </row>
    <row r="180" spans="1:13" ht="15">
      <c r="A180" s="169"/>
      <c r="B180" s="169"/>
      <c r="C180" s="169"/>
      <c r="D180" s="169"/>
      <c r="E180" s="169"/>
      <c r="F180" s="169"/>
      <c r="G180" s="169"/>
      <c r="H180" s="169"/>
      <c r="I180" s="169"/>
      <c r="J180" s="169"/>
      <c r="K180" s="169"/>
      <c r="L180" s="169"/>
      <c r="M180" s="169"/>
    </row>
    <row r="181" spans="1:13" ht="15">
      <c r="A181" s="169"/>
      <c r="B181" s="169"/>
      <c r="C181" s="169"/>
      <c r="D181" s="169"/>
      <c r="E181" s="169"/>
      <c r="F181" s="169"/>
      <c r="G181" s="169"/>
      <c r="H181" s="169"/>
      <c r="I181" s="169"/>
      <c r="J181" s="169"/>
      <c r="K181" s="169"/>
      <c r="L181" s="169"/>
      <c r="M181" s="169"/>
    </row>
    <row r="182" spans="1:13" ht="15">
      <c r="A182" s="169"/>
      <c r="B182" s="169"/>
      <c r="C182" s="169"/>
      <c r="D182" s="169"/>
      <c r="E182" s="169"/>
      <c r="F182" s="169"/>
      <c r="G182" s="169"/>
      <c r="H182" s="169"/>
      <c r="I182" s="169"/>
      <c r="J182" s="169"/>
      <c r="K182" s="169"/>
      <c r="L182" s="169"/>
      <c r="M182" s="169"/>
    </row>
    <row r="183" spans="1:13" ht="15">
      <c r="A183" s="169"/>
      <c r="B183" s="169"/>
      <c r="C183" s="169"/>
      <c r="D183" s="169"/>
      <c r="E183" s="169"/>
      <c r="F183" s="169"/>
      <c r="G183" s="169"/>
      <c r="H183" s="169"/>
      <c r="I183" s="169"/>
      <c r="J183" s="169"/>
      <c r="K183" s="169"/>
      <c r="L183" s="169"/>
      <c r="M183" s="169"/>
    </row>
    <row r="184" spans="1:13" ht="15">
      <c r="A184" s="169"/>
      <c r="B184" s="169"/>
      <c r="C184" s="169"/>
      <c r="D184" s="169"/>
      <c r="E184" s="169"/>
      <c r="F184" s="169"/>
      <c r="G184" s="169"/>
      <c r="H184" s="169"/>
      <c r="I184" s="169"/>
      <c r="J184" s="169"/>
      <c r="K184" s="169"/>
      <c r="L184" s="169"/>
      <c r="M184" s="169"/>
    </row>
    <row r="185" spans="1:13" ht="15">
      <c r="A185" s="169"/>
      <c r="B185" s="169"/>
      <c r="C185" s="169"/>
      <c r="D185" s="169"/>
      <c r="E185" s="169"/>
      <c r="F185" s="169"/>
      <c r="G185" s="169"/>
      <c r="H185" s="169"/>
      <c r="I185" s="169"/>
      <c r="J185" s="169"/>
      <c r="K185" s="169"/>
      <c r="L185" s="169"/>
      <c r="M185" s="169"/>
    </row>
    <row r="186" spans="1:13" ht="15">
      <c r="A186" s="169"/>
      <c r="B186" s="169"/>
      <c r="C186" s="169"/>
      <c r="D186" s="169"/>
      <c r="E186" s="169"/>
      <c r="F186" s="169"/>
      <c r="G186" s="169"/>
      <c r="H186" s="169"/>
      <c r="I186" s="169"/>
      <c r="J186" s="169"/>
      <c r="K186" s="169"/>
      <c r="L186" s="169"/>
      <c r="M186" s="169"/>
    </row>
    <row r="187" spans="1:13" ht="15">
      <c r="A187" s="169"/>
      <c r="B187" s="169"/>
      <c r="C187" s="169"/>
      <c r="D187" s="169"/>
      <c r="E187" s="169"/>
      <c r="F187" s="169"/>
      <c r="G187" s="169"/>
      <c r="H187" s="169"/>
      <c r="I187" s="169"/>
      <c r="J187" s="169"/>
      <c r="K187" s="169"/>
      <c r="L187" s="169"/>
      <c r="M187" s="169"/>
    </row>
    <row r="188" spans="1:13" ht="15">
      <c r="A188" s="169"/>
      <c r="B188" s="169"/>
      <c r="C188" s="169"/>
      <c r="D188" s="169"/>
      <c r="E188" s="169"/>
      <c r="F188" s="169"/>
      <c r="G188" s="169"/>
      <c r="H188" s="169"/>
      <c r="I188" s="169"/>
      <c r="J188" s="169"/>
      <c r="K188" s="169"/>
      <c r="L188" s="169"/>
      <c r="M188" s="169"/>
    </row>
    <row r="189" spans="1:13" ht="15">
      <c r="A189" s="169"/>
      <c r="B189" s="169"/>
      <c r="C189" s="169"/>
      <c r="D189" s="169"/>
      <c r="E189" s="169"/>
      <c r="F189" s="169"/>
      <c r="G189" s="169"/>
      <c r="H189" s="169"/>
      <c r="I189" s="169"/>
      <c r="J189" s="169"/>
      <c r="K189" s="169"/>
      <c r="L189" s="169"/>
      <c r="M189" s="169"/>
    </row>
    <row r="190" spans="1:13" ht="15">
      <c r="A190" s="169"/>
      <c r="B190" s="169"/>
      <c r="C190" s="169"/>
      <c r="D190" s="169"/>
      <c r="E190" s="169"/>
      <c r="F190" s="169"/>
      <c r="G190" s="169"/>
      <c r="H190" s="169"/>
      <c r="I190" s="169"/>
      <c r="J190" s="169"/>
      <c r="K190" s="169"/>
      <c r="L190" s="169"/>
      <c r="M190" s="169"/>
    </row>
    <row r="191" spans="1:13" ht="15">
      <c r="A191" s="169"/>
      <c r="B191" s="169"/>
      <c r="C191" s="169"/>
      <c r="D191" s="169"/>
      <c r="E191" s="169"/>
      <c r="F191" s="169"/>
      <c r="G191" s="169"/>
      <c r="H191" s="169"/>
      <c r="I191" s="169"/>
      <c r="J191" s="169"/>
      <c r="K191" s="169"/>
      <c r="L191" s="169"/>
      <c r="M191" s="169"/>
    </row>
    <row r="192" spans="1:13" ht="15">
      <c r="A192" s="169"/>
      <c r="B192" s="169"/>
      <c r="C192" s="169"/>
      <c r="D192" s="169"/>
      <c r="E192" s="169"/>
      <c r="F192" s="169"/>
      <c r="G192" s="169"/>
      <c r="H192" s="169"/>
      <c r="I192" s="169"/>
      <c r="J192" s="169"/>
      <c r="K192" s="169"/>
      <c r="L192" s="169"/>
      <c r="M192" s="169"/>
    </row>
    <row r="193" spans="1:13" ht="15">
      <c r="A193" s="169"/>
      <c r="B193" s="169"/>
      <c r="C193" s="169"/>
      <c r="D193" s="169"/>
      <c r="E193" s="169"/>
      <c r="F193" s="169"/>
      <c r="G193" s="169"/>
      <c r="H193" s="169"/>
      <c r="I193" s="169"/>
      <c r="J193" s="169"/>
      <c r="K193" s="169"/>
      <c r="L193" s="169"/>
      <c r="M193" s="169"/>
    </row>
    <row r="194" spans="1:13" ht="15">
      <c r="A194" s="169"/>
      <c r="B194" s="169"/>
      <c r="C194" s="169"/>
      <c r="D194" s="169"/>
      <c r="E194" s="169"/>
      <c r="F194" s="169"/>
      <c r="G194" s="169"/>
      <c r="H194" s="169"/>
      <c r="I194" s="169"/>
      <c r="J194" s="169"/>
      <c r="K194" s="169"/>
      <c r="L194" s="169"/>
      <c r="M194" s="169"/>
    </row>
    <row r="195" spans="1:13" ht="15">
      <c r="A195" s="169"/>
      <c r="B195" s="169"/>
      <c r="C195" s="169"/>
      <c r="D195" s="169"/>
      <c r="E195" s="169"/>
      <c r="F195" s="169"/>
      <c r="G195" s="169"/>
      <c r="H195" s="169"/>
      <c r="I195" s="169"/>
      <c r="J195" s="169"/>
      <c r="K195" s="169"/>
      <c r="L195" s="169"/>
      <c r="M195" s="169"/>
    </row>
    <row r="196" spans="1:13" ht="15">
      <c r="A196" s="169"/>
      <c r="B196" s="169"/>
      <c r="C196" s="169"/>
      <c r="D196" s="169"/>
      <c r="E196" s="169"/>
      <c r="F196" s="169"/>
      <c r="G196" s="169"/>
      <c r="H196" s="169"/>
      <c r="I196" s="169"/>
      <c r="J196" s="169"/>
      <c r="K196" s="169"/>
      <c r="L196" s="169"/>
      <c r="M196" s="169"/>
    </row>
    <row r="197" spans="1:13" ht="15">
      <c r="A197" s="169"/>
      <c r="B197" s="169"/>
      <c r="C197" s="169"/>
      <c r="D197" s="169"/>
      <c r="E197" s="169"/>
      <c r="F197" s="169"/>
      <c r="G197" s="169"/>
      <c r="H197" s="169"/>
      <c r="I197" s="169"/>
      <c r="J197" s="169"/>
      <c r="K197" s="169"/>
      <c r="L197" s="169"/>
      <c r="M197" s="169"/>
    </row>
    <row r="198" spans="1:13" ht="15">
      <c r="A198" s="169"/>
      <c r="B198" s="169"/>
      <c r="C198" s="169"/>
      <c r="D198" s="169"/>
      <c r="E198" s="169"/>
      <c r="F198" s="169"/>
      <c r="G198" s="169"/>
      <c r="H198" s="169"/>
      <c r="I198" s="169"/>
      <c r="J198" s="169"/>
      <c r="K198" s="169"/>
      <c r="L198" s="169"/>
      <c r="M198" s="169"/>
    </row>
    <row r="199" spans="1:13" ht="15">
      <c r="A199" s="169"/>
      <c r="B199" s="169"/>
      <c r="C199" s="169"/>
      <c r="D199" s="169"/>
      <c r="E199" s="169"/>
      <c r="F199" s="169"/>
      <c r="G199" s="169"/>
      <c r="H199" s="169"/>
      <c r="I199" s="169"/>
      <c r="J199" s="169"/>
      <c r="K199" s="169"/>
      <c r="L199" s="169"/>
      <c r="M199" s="169"/>
    </row>
    <row r="200" spans="1:13" ht="15">
      <c r="A200" s="169"/>
      <c r="B200" s="169"/>
      <c r="C200" s="169"/>
      <c r="D200" s="169"/>
      <c r="E200" s="169"/>
      <c r="F200" s="169"/>
      <c r="G200" s="169"/>
      <c r="H200" s="169"/>
      <c r="I200" s="169"/>
      <c r="J200" s="169"/>
      <c r="K200" s="169"/>
      <c r="L200" s="169"/>
      <c r="M200" s="169"/>
    </row>
    <row r="201" spans="1:13" ht="15">
      <c r="A201" s="169"/>
      <c r="B201" s="169"/>
      <c r="C201" s="169"/>
      <c r="D201" s="169"/>
      <c r="E201" s="169"/>
      <c r="F201" s="169"/>
      <c r="G201" s="169"/>
      <c r="H201" s="169"/>
      <c r="I201" s="169"/>
      <c r="J201" s="169"/>
      <c r="K201" s="169"/>
      <c r="L201" s="169"/>
      <c r="M201" s="169"/>
    </row>
    <row r="202" spans="1:13" ht="15">
      <c r="A202" s="169"/>
      <c r="B202" s="169"/>
      <c r="C202" s="169"/>
      <c r="D202" s="169"/>
      <c r="E202" s="169"/>
      <c r="F202" s="169"/>
      <c r="G202" s="169"/>
      <c r="H202" s="169"/>
      <c r="I202" s="169"/>
      <c r="J202" s="169"/>
      <c r="K202" s="169"/>
      <c r="L202" s="169"/>
      <c r="M202" s="169"/>
    </row>
    <row r="203" spans="1:13" ht="15">
      <c r="A203" s="169"/>
      <c r="B203" s="169"/>
      <c r="C203" s="169"/>
      <c r="D203" s="169"/>
      <c r="E203" s="169"/>
      <c r="F203" s="169"/>
      <c r="G203" s="169"/>
      <c r="H203" s="169"/>
      <c r="I203" s="169"/>
      <c r="J203" s="169"/>
      <c r="K203" s="169"/>
      <c r="L203" s="169"/>
      <c r="M203" s="169"/>
    </row>
    <row r="204" spans="1:13" ht="15">
      <c r="A204" s="169"/>
      <c r="B204" s="169"/>
      <c r="C204" s="169"/>
      <c r="D204" s="169"/>
      <c r="E204" s="169"/>
      <c r="F204" s="169"/>
      <c r="G204" s="169"/>
      <c r="H204" s="169"/>
      <c r="I204" s="169"/>
      <c r="J204" s="169"/>
      <c r="K204" s="169"/>
      <c r="L204" s="169"/>
      <c r="M204" s="169"/>
    </row>
    <row r="205" spans="1:13" ht="15">
      <c r="A205" s="169"/>
      <c r="B205" s="169"/>
      <c r="C205" s="169"/>
      <c r="D205" s="169"/>
      <c r="E205" s="169"/>
      <c r="F205" s="169"/>
      <c r="G205" s="169"/>
      <c r="H205" s="169"/>
      <c r="I205" s="169"/>
      <c r="J205" s="169"/>
      <c r="K205" s="169"/>
      <c r="L205" s="169"/>
      <c r="M205" s="169"/>
    </row>
    <row r="206" spans="1:13" ht="15">
      <c r="A206" s="169"/>
      <c r="B206" s="169"/>
      <c r="C206" s="169"/>
      <c r="D206" s="169"/>
      <c r="E206" s="169"/>
      <c r="F206" s="169"/>
      <c r="G206" s="169"/>
      <c r="H206" s="169"/>
      <c r="I206" s="169"/>
      <c r="J206" s="169"/>
      <c r="K206" s="169"/>
      <c r="L206" s="169"/>
      <c r="M206" s="169"/>
    </row>
    <row r="207" spans="1:13" ht="15">
      <c r="A207" s="169"/>
      <c r="B207" s="169"/>
      <c r="C207" s="169"/>
      <c r="D207" s="169"/>
      <c r="E207" s="169"/>
      <c r="F207" s="169"/>
      <c r="G207" s="169"/>
      <c r="H207" s="169"/>
      <c r="I207" s="169"/>
      <c r="J207" s="169"/>
      <c r="K207" s="169"/>
      <c r="L207" s="169"/>
      <c r="M207" s="169"/>
    </row>
    <row r="208" spans="1:13" ht="15">
      <c r="A208" s="169"/>
      <c r="B208" s="169"/>
      <c r="C208" s="169"/>
      <c r="D208" s="169"/>
      <c r="E208" s="169"/>
      <c r="F208" s="169"/>
      <c r="G208" s="169"/>
      <c r="H208" s="169"/>
      <c r="I208" s="169"/>
      <c r="J208" s="169"/>
      <c r="K208" s="169"/>
      <c r="L208" s="169"/>
      <c r="M208" s="169"/>
    </row>
    <row r="209" spans="1:13" ht="15">
      <c r="A209" s="169"/>
      <c r="B209" s="169"/>
      <c r="C209" s="169"/>
      <c r="D209" s="169"/>
      <c r="E209" s="169"/>
      <c r="F209" s="169"/>
      <c r="G209" s="169"/>
      <c r="H209" s="169"/>
      <c r="I209" s="169"/>
      <c r="J209" s="169"/>
      <c r="K209" s="169"/>
      <c r="L209" s="169"/>
      <c r="M209" s="169"/>
    </row>
    <row r="210" spans="1:13" ht="15">
      <c r="A210" s="169"/>
      <c r="B210" s="169"/>
      <c r="C210" s="169"/>
      <c r="D210" s="169"/>
      <c r="E210" s="169"/>
      <c r="F210" s="169"/>
      <c r="G210" s="169"/>
      <c r="H210" s="169"/>
      <c r="I210" s="169"/>
      <c r="J210" s="169"/>
      <c r="K210" s="169"/>
      <c r="L210" s="169"/>
      <c r="M210" s="169"/>
    </row>
    <row r="211" spans="1:13" ht="15">
      <c r="A211" s="169"/>
      <c r="B211" s="169"/>
      <c r="C211" s="169"/>
      <c r="D211" s="169"/>
      <c r="E211" s="169"/>
      <c r="F211" s="169"/>
      <c r="G211" s="169"/>
      <c r="H211" s="169"/>
      <c r="I211" s="169"/>
      <c r="J211" s="169"/>
      <c r="K211" s="169"/>
      <c r="L211" s="169"/>
      <c r="M211" s="169"/>
    </row>
    <row r="212" spans="1:13" ht="15">
      <c r="A212" s="169"/>
      <c r="B212" s="169"/>
      <c r="C212" s="169"/>
      <c r="D212" s="169"/>
      <c r="E212" s="169"/>
      <c r="F212" s="169"/>
      <c r="G212" s="169"/>
      <c r="H212" s="169"/>
      <c r="I212" s="169"/>
      <c r="J212" s="169"/>
      <c r="K212" s="169"/>
      <c r="L212" s="169"/>
      <c r="M212" s="169"/>
    </row>
    <row r="213" spans="1:13" ht="15">
      <c r="A213" s="169"/>
      <c r="B213" s="169"/>
      <c r="C213" s="169"/>
      <c r="D213" s="169"/>
      <c r="E213" s="169"/>
      <c r="F213" s="169"/>
      <c r="G213" s="169"/>
      <c r="H213" s="169"/>
      <c r="I213" s="169"/>
      <c r="J213" s="169"/>
      <c r="K213" s="169"/>
      <c r="L213" s="169"/>
      <c r="M213" s="169"/>
    </row>
    <row r="214" spans="1:13" ht="15">
      <c r="A214" s="169"/>
      <c r="B214" s="169"/>
      <c r="C214" s="169"/>
      <c r="D214" s="169"/>
      <c r="E214" s="169"/>
      <c r="F214" s="169"/>
      <c r="G214" s="169"/>
      <c r="H214" s="169"/>
      <c r="I214" s="169"/>
      <c r="J214" s="169"/>
      <c r="K214" s="169"/>
      <c r="L214" s="169"/>
      <c r="M214" s="169"/>
    </row>
    <row r="215" spans="1:13" ht="15">
      <c r="A215" s="169"/>
      <c r="B215" s="169"/>
      <c r="C215" s="169"/>
      <c r="D215" s="169"/>
      <c r="E215" s="169"/>
      <c r="F215" s="169"/>
      <c r="G215" s="169"/>
      <c r="H215" s="169"/>
      <c r="I215" s="169"/>
      <c r="J215" s="169"/>
      <c r="K215" s="169"/>
      <c r="L215" s="169"/>
      <c r="M215" s="169"/>
    </row>
    <row r="216" spans="1:13" ht="15">
      <c r="A216" s="169"/>
      <c r="B216" s="169"/>
      <c r="C216" s="169"/>
      <c r="D216" s="169"/>
      <c r="E216" s="169"/>
      <c r="F216" s="169"/>
      <c r="G216" s="169"/>
      <c r="H216" s="169"/>
      <c r="I216" s="169"/>
      <c r="J216" s="169"/>
      <c r="K216" s="169"/>
      <c r="L216" s="169"/>
      <c r="M216" s="169"/>
    </row>
    <row r="217" spans="1:13" ht="15">
      <c r="A217" s="169"/>
      <c r="B217" s="169"/>
      <c r="C217" s="169"/>
      <c r="D217" s="169"/>
      <c r="E217" s="169"/>
      <c r="F217" s="169"/>
      <c r="G217" s="169"/>
      <c r="H217" s="169"/>
      <c r="I217" s="169"/>
      <c r="J217" s="169"/>
      <c r="K217" s="169"/>
      <c r="L217" s="169"/>
      <c r="M217" s="169"/>
    </row>
    <row r="218" spans="1:13" ht="15">
      <c r="A218" s="169"/>
      <c r="B218" s="169"/>
      <c r="C218" s="169"/>
      <c r="D218" s="169"/>
      <c r="E218" s="169"/>
      <c r="F218" s="169"/>
      <c r="G218" s="169"/>
      <c r="H218" s="169"/>
      <c r="I218" s="169"/>
      <c r="J218" s="169"/>
      <c r="K218" s="169"/>
      <c r="L218" s="169"/>
      <c r="M218" s="169"/>
    </row>
    <row r="219" spans="1:13" ht="15">
      <c r="A219" s="169"/>
      <c r="B219" s="169"/>
      <c r="C219" s="169"/>
      <c r="D219" s="169"/>
      <c r="E219" s="169"/>
      <c r="F219" s="169"/>
      <c r="G219" s="169"/>
      <c r="H219" s="169"/>
      <c r="I219" s="169"/>
      <c r="J219" s="169"/>
      <c r="K219" s="169"/>
      <c r="L219" s="169"/>
      <c r="M219" s="169"/>
    </row>
    <row r="220" spans="1:13" ht="15">
      <c r="A220" s="169"/>
      <c r="B220" s="169"/>
      <c r="C220" s="169"/>
      <c r="D220" s="169"/>
      <c r="E220" s="169"/>
      <c r="F220" s="169"/>
      <c r="G220" s="169"/>
      <c r="H220" s="169"/>
      <c r="I220" s="169"/>
      <c r="J220" s="169"/>
      <c r="K220" s="169"/>
      <c r="L220" s="169"/>
      <c r="M220" s="169"/>
    </row>
    <row r="221" spans="1:13" ht="15">
      <c r="A221" s="169"/>
      <c r="B221" s="169"/>
      <c r="C221" s="169"/>
      <c r="D221" s="169"/>
      <c r="E221" s="169"/>
      <c r="F221" s="169"/>
      <c r="G221" s="169"/>
      <c r="H221" s="169"/>
      <c r="I221" s="169"/>
      <c r="J221" s="169"/>
      <c r="K221" s="169"/>
      <c r="L221" s="169"/>
      <c r="M221" s="169"/>
    </row>
    <row r="222" spans="1:13" ht="15">
      <c r="A222" s="169"/>
      <c r="B222" s="169"/>
      <c r="C222" s="169"/>
      <c r="D222" s="169"/>
      <c r="E222" s="169"/>
      <c r="F222" s="169"/>
      <c r="G222" s="169"/>
      <c r="H222" s="169"/>
      <c r="I222" s="169"/>
      <c r="J222" s="169"/>
      <c r="K222" s="169"/>
      <c r="L222" s="169"/>
      <c r="M222" s="169"/>
    </row>
    <row r="223" spans="1:13" ht="15">
      <c r="A223" s="169"/>
      <c r="B223" s="169"/>
      <c r="C223" s="169"/>
      <c r="D223" s="169"/>
      <c r="E223" s="169"/>
      <c r="F223" s="169"/>
      <c r="G223" s="169"/>
      <c r="H223" s="169"/>
      <c r="I223" s="169"/>
      <c r="J223" s="169"/>
      <c r="K223" s="169"/>
      <c r="L223" s="169"/>
      <c r="M223" s="169"/>
    </row>
    <row r="224" spans="1:13" ht="15">
      <c r="A224" s="169"/>
      <c r="B224" s="169"/>
      <c r="C224" s="169"/>
      <c r="D224" s="169"/>
      <c r="E224" s="169"/>
      <c r="F224" s="169"/>
      <c r="G224" s="169"/>
      <c r="H224" s="169"/>
      <c r="I224" s="169"/>
      <c r="J224" s="169"/>
      <c r="K224" s="169"/>
      <c r="L224" s="169"/>
      <c r="M224" s="169"/>
    </row>
    <row r="225" spans="1:13" ht="15">
      <c r="A225" s="169"/>
      <c r="B225" s="169"/>
      <c r="C225" s="169"/>
      <c r="D225" s="169"/>
      <c r="E225" s="169"/>
      <c r="F225" s="169"/>
      <c r="G225" s="169"/>
      <c r="H225" s="169"/>
      <c r="I225" s="169"/>
      <c r="J225" s="169"/>
      <c r="K225" s="169"/>
      <c r="L225" s="169"/>
      <c r="M225" s="169"/>
    </row>
    <row r="226" spans="1:13" ht="15">
      <c r="A226" s="169"/>
      <c r="B226" s="169"/>
      <c r="C226" s="169"/>
      <c r="D226" s="169"/>
      <c r="E226" s="169"/>
      <c r="F226" s="169"/>
      <c r="G226" s="169"/>
      <c r="H226" s="169"/>
      <c r="I226" s="169"/>
      <c r="J226" s="169"/>
      <c r="K226" s="169"/>
      <c r="L226" s="169"/>
      <c r="M226" s="169"/>
    </row>
    <row r="227" spans="1:13" ht="15">
      <c r="A227" s="169"/>
      <c r="B227" s="169"/>
      <c r="C227" s="169"/>
      <c r="D227" s="169"/>
      <c r="E227" s="169"/>
      <c r="F227" s="169"/>
      <c r="G227" s="169"/>
      <c r="H227" s="169"/>
      <c r="I227" s="169"/>
      <c r="J227" s="169"/>
      <c r="K227" s="169"/>
      <c r="L227" s="169"/>
      <c r="M227" s="169"/>
    </row>
    <row r="228" spans="1:13" ht="15">
      <c r="A228" s="169"/>
      <c r="B228" s="169"/>
      <c r="C228" s="169"/>
      <c r="D228" s="169"/>
      <c r="E228" s="169"/>
      <c r="F228" s="169"/>
      <c r="G228" s="169"/>
      <c r="H228" s="169"/>
      <c r="I228" s="169"/>
      <c r="J228" s="169"/>
      <c r="K228" s="169"/>
      <c r="L228" s="169"/>
      <c r="M228" s="169"/>
    </row>
    <row r="229" spans="1:13" ht="15">
      <c r="A229" s="169"/>
      <c r="B229" s="169"/>
      <c r="C229" s="169"/>
      <c r="D229" s="169"/>
      <c r="E229" s="169"/>
      <c r="F229" s="169"/>
      <c r="G229" s="169"/>
      <c r="H229" s="169"/>
      <c r="I229" s="169"/>
      <c r="J229" s="169"/>
      <c r="K229" s="169"/>
      <c r="L229" s="169"/>
      <c r="M229" s="169"/>
    </row>
    <row r="230" spans="1:13" ht="15">
      <c r="A230" s="169"/>
      <c r="B230" s="169"/>
      <c r="C230" s="169"/>
      <c r="D230" s="169"/>
      <c r="E230" s="169"/>
      <c r="F230" s="169"/>
      <c r="G230" s="169"/>
      <c r="H230" s="169"/>
      <c r="I230" s="169"/>
      <c r="J230" s="169"/>
      <c r="K230" s="169"/>
      <c r="L230" s="169"/>
      <c r="M230" s="169"/>
    </row>
    <row r="231" spans="1:13" ht="15">
      <c r="A231" s="169"/>
      <c r="B231" s="169"/>
      <c r="C231" s="169"/>
      <c r="D231" s="169"/>
      <c r="E231" s="169"/>
      <c r="F231" s="169"/>
      <c r="G231" s="169"/>
      <c r="H231" s="169"/>
      <c r="I231" s="169"/>
      <c r="J231" s="169"/>
      <c r="K231" s="169"/>
      <c r="L231" s="169"/>
      <c r="M231" s="169"/>
    </row>
    <row r="232" spans="1:13" ht="15">
      <c r="A232" s="169"/>
      <c r="B232" s="169"/>
      <c r="C232" s="169"/>
      <c r="D232" s="169"/>
      <c r="E232" s="169"/>
      <c r="F232" s="169"/>
      <c r="G232" s="169"/>
      <c r="H232" s="169"/>
      <c r="I232" s="169"/>
      <c r="J232" s="169"/>
      <c r="K232" s="169"/>
      <c r="L232" s="169"/>
      <c r="M232" s="169"/>
    </row>
    <row r="233" spans="1:13" ht="15">
      <c r="A233" s="169"/>
      <c r="B233" s="169"/>
      <c r="C233" s="169"/>
      <c r="D233" s="169"/>
      <c r="E233" s="169"/>
      <c r="F233" s="169"/>
      <c r="G233" s="169"/>
      <c r="H233" s="169"/>
      <c r="I233" s="169"/>
      <c r="J233" s="169"/>
      <c r="K233" s="169"/>
      <c r="L233" s="169"/>
      <c r="M233" s="169"/>
    </row>
    <row r="234" spans="1:13" ht="15">
      <c r="A234" s="169"/>
      <c r="B234" s="169"/>
      <c r="C234" s="169"/>
      <c r="D234" s="169"/>
      <c r="E234" s="169"/>
      <c r="F234" s="169"/>
      <c r="G234" s="169"/>
      <c r="H234" s="169"/>
      <c r="I234" s="169"/>
      <c r="J234" s="169"/>
      <c r="K234" s="169"/>
      <c r="L234" s="169"/>
      <c r="M234" s="169"/>
    </row>
    <row r="235" spans="1:13" ht="15">
      <c r="A235" s="169"/>
      <c r="B235" s="169"/>
      <c r="C235" s="169"/>
      <c r="D235" s="169"/>
      <c r="E235" s="169"/>
      <c r="F235" s="169"/>
      <c r="G235" s="169"/>
      <c r="H235" s="169"/>
      <c r="I235" s="169"/>
      <c r="J235" s="169"/>
      <c r="K235" s="169"/>
      <c r="L235" s="169"/>
      <c r="M235" s="169"/>
    </row>
    <row r="236" spans="1:13" ht="15">
      <c r="A236" s="169"/>
      <c r="B236" s="169"/>
      <c r="C236" s="169"/>
      <c r="D236" s="169"/>
      <c r="E236" s="169"/>
      <c r="F236" s="169"/>
      <c r="G236" s="169"/>
      <c r="H236" s="169"/>
      <c r="I236" s="169"/>
      <c r="J236" s="169"/>
      <c r="K236" s="169"/>
      <c r="L236" s="169"/>
      <c r="M236" s="169"/>
    </row>
    <row r="237" spans="1:13" ht="15">
      <c r="A237" s="169"/>
      <c r="B237" s="169"/>
      <c r="C237" s="169"/>
      <c r="D237" s="169"/>
      <c r="E237" s="169"/>
      <c r="F237" s="169"/>
      <c r="G237" s="169"/>
      <c r="H237" s="169"/>
      <c r="I237" s="169"/>
      <c r="J237" s="169"/>
      <c r="K237" s="169"/>
      <c r="L237" s="169"/>
      <c r="M237" s="169"/>
    </row>
    <row r="238" spans="1:13" ht="15">
      <c r="A238" s="169"/>
      <c r="B238" s="169"/>
      <c r="C238" s="169"/>
      <c r="D238" s="169"/>
      <c r="E238" s="169"/>
      <c r="F238" s="169"/>
      <c r="G238" s="169"/>
      <c r="H238" s="169"/>
      <c r="I238" s="169"/>
      <c r="J238" s="169"/>
      <c r="K238" s="169"/>
      <c r="L238" s="169"/>
      <c r="M238" s="169"/>
    </row>
    <row r="239" spans="1:13" ht="15">
      <c r="A239" s="169"/>
      <c r="B239" s="169"/>
      <c r="C239" s="169"/>
      <c r="D239" s="169"/>
      <c r="E239" s="169"/>
      <c r="F239" s="169"/>
      <c r="G239" s="169"/>
      <c r="H239" s="169"/>
      <c r="I239" s="169"/>
      <c r="J239" s="169"/>
      <c r="K239" s="169"/>
      <c r="L239" s="169"/>
      <c r="M239" s="169"/>
    </row>
    <row r="240" spans="1:13" ht="15">
      <c r="A240" s="169"/>
      <c r="B240" s="169"/>
      <c r="C240" s="169"/>
      <c r="D240" s="169"/>
      <c r="E240" s="169"/>
      <c r="F240" s="169"/>
      <c r="G240" s="169"/>
      <c r="H240" s="169"/>
      <c r="I240" s="169"/>
      <c r="J240" s="169"/>
      <c r="K240" s="169"/>
      <c r="L240" s="169"/>
      <c r="M240" s="169"/>
    </row>
    <row r="241" spans="1:13" ht="15">
      <c r="A241" s="169"/>
      <c r="B241" s="169"/>
      <c r="C241" s="169"/>
      <c r="D241" s="169"/>
      <c r="E241" s="169"/>
      <c r="F241" s="169"/>
      <c r="G241" s="169"/>
      <c r="H241" s="169"/>
      <c r="I241" s="169"/>
      <c r="J241" s="169"/>
      <c r="K241" s="169"/>
      <c r="L241" s="169"/>
      <c r="M241" s="169"/>
    </row>
    <row r="242" spans="1:13" ht="15">
      <c r="A242" s="169"/>
      <c r="B242" s="169"/>
      <c r="C242" s="169"/>
      <c r="D242" s="169"/>
      <c r="E242" s="169"/>
      <c r="F242" s="169"/>
      <c r="G242" s="169"/>
      <c r="H242" s="169"/>
      <c r="I242" s="169"/>
      <c r="J242" s="169"/>
      <c r="K242" s="169"/>
      <c r="L242" s="169"/>
      <c r="M242" s="169"/>
    </row>
    <row r="243" spans="1:13" ht="15">
      <c r="A243" s="169"/>
      <c r="B243" s="169"/>
      <c r="C243" s="169"/>
      <c r="D243" s="169"/>
      <c r="E243" s="169"/>
      <c r="F243" s="169"/>
      <c r="G243" s="169"/>
      <c r="H243" s="169"/>
      <c r="I243" s="169"/>
      <c r="J243" s="169"/>
      <c r="K243" s="169"/>
      <c r="L243" s="169"/>
      <c r="M243" s="169"/>
    </row>
    <row r="244" spans="1:13" ht="15">
      <c r="A244" s="169"/>
      <c r="B244" s="169"/>
      <c r="C244" s="169"/>
      <c r="D244" s="169"/>
      <c r="E244" s="169"/>
      <c r="F244" s="169"/>
      <c r="G244" s="169"/>
      <c r="H244" s="169"/>
      <c r="I244" s="169"/>
      <c r="J244" s="169"/>
      <c r="K244" s="169"/>
      <c r="L244" s="169"/>
      <c r="M244" s="169"/>
    </row>
    <row r="245" spans="1:13" ht="15">
      <c r="A245" s="169"/>
      <c r="B245" s="169"/>
      <c r="C245" s="169"/>
      <c r="D245" s="169"/>
      <c r="E245" s="169"/>
      <c r="F245" s="169"/>
      <c r="G245" s="169"/>
      <c r="H245" s="169"/>
      <c r="I245" s="169"/>
      <c r="J245" s="169"/>
      <c r="K245" s="169"/>
      <c r="L245" s="169"/>
      <c r="M245" s="169"/>
    </row>
    <row r="246" spans="1:13" ht="15">
      <c r="A246" s="169"/>
      <c r="B246" s="169"/>
      <c r="C246" s="169"/>
      <c r="D246" s="169"/>
      <c r="E246" s="169"/>
      <c r="F246" s="169"/>
      <c r="G246" s="169"/>
      <c r="H246" s="169"/>
      <c r="I246" s="169"/>
      <c r="J246" s="169"/>
      <c r="K246" s="169"/>
      <c r="L246" s="169"/>
      <c r="M246" s="169"/>
    </row>
    <row r="247" spans="1:13" ht="15">
      <c r="A247" s="169"/>
      <c r="B247" s="169"/>
      <c r="C247" s="169"/>
      <c r="D247" s="169"/>
      <c r="E247" s="169"/>
      <c r="F247" s="169"/>
      <c r="G247" s="169"/>
      <c r="H247" s="169"/>
      <c r="I247" s="169"/>
      <c r="J247" s="169"/>
      <c r="K247" s="169"/>
      <c r="L247" s="169"/>
      <c r="M247" s="169"/>
    </row>
    <row r="248" spans="1:13" ht="15">
      <c r="A248" s="169"/>
      <c r="B248" s="169"/>
      <c r="C248" s="169"/>
      <c r="D248" s="169"/>
      <c r="E248" s="169"/>
      <c r="F248" s="169"/>
      <c r="G248" s="169"/>
      <c r="H248" s="169"/>
      <c r="I248" s="169"/>
      <c r="J248" s="169"/>
      <c r="K248" s="169"/>
      <c r="L248" s="169"/>
      <c r="M248" s="169"/>
    </row>
    <row r="249" spans="1:13" ht="15">
      <c r="A249" s="169"/>
      <c r="B249" s="169"/>
      <c r="C249" s="169"/>
      <c r="D249" s="169"/>
      <c r="E249" s="169"/>
      <c r="F249" s="169"/>
      <c r="G249" s="169"/>
      <c r="H249" s="169"/>
      <c r="I249" s="169"/>
      <c r="J249" s="169"/>
      <c r="K249" s="169"/>
      <c r="L249" s="169"/>
      <c r="M249" s="169"/>
    </row>
    <row r="250" spans="1:13" ht="15">
      <c r="A250" s="169"/>
      <c r="B250" s="169"/>
      <c r="C250" s="169"/>
      <c r="D250" s="169"/>
      <c r="E250" s="169"/>
      <c r="F250" s="169"/>
      <c r="G250" s="169"/>
      <c r="H250" s="169"/>
      <c r="I250" s="169"/>
      <c r="J250" s="169"/>
      <c r="K250" s="169"/>
      <c r="L250" s="169"/>
      <c r="M250" s="169"/>
    </row>
    <row r="251" spans="1:13" ht="15">
      <c r="A251" s="169"/>
      <c r="B251" s="169"/>
      <c r="C251" s="169"/>
      <c r="D251" s="169"/>
      <c r="E251" s="169"/>
      <c r="F251" s="169"/>
      <c r="G251" s="169"/>
      <c r="H251" s="169"/>
      <c r="I251" s="169"/>
      <c r="J251" s="169"/>
      <c r="K251" s="169"/>
      <c r="L251" s="169"/>
      <c r="M251" s="169"/>
    </row>
    <row r="252" spans="1:13" ht="15">
      <c r="A252" s="169"/>
      <c r="B252" s="169"/>
      <c r="C252" s="169"/>
      <c r="D252" s="169"/>
      <c r="E252" s="169"/>
      <c r="F252" s="169"/>
      <c r="G252" s="169"/>
      <c r="H252" s="169"/>
      <c r="I252" s="169"/>
      <c r="J252" s="169"/>
      <c r="K252" s="169"/>
      <c r="L252" s="169"/>
      <c r="M252" s="169"/>
    </row>
    <row r="253" spans="1:13" ht="15">
      <c r="A253" s="169"/>
      <c r="B253" s="169"/>
      <c r="C253" s="169"/>
      <c r="D253" s="169"/>
      <c r="E253" s="169"/>
      <c r="F253" s="169"/>
      <c r="G253" s="169"/>
      <c r="H253" s="169"/>
      <c r="I253" s="169"/>
      <c r="J253" s="169"/>
      <c r="K253" s="169"/>
      <c r="L253" s="169"/>
      <c r="M253" s="169"/>
    </row>
    <row r="254" spans="1:13" ht="15">
      <c r="A254" s="169"/>
      <c r="B254" s="169"/>
      <c r="C254" s="169"/>
      <c r="D254" s="169"/>
      <c r="E254" s="169"/>
      <c r="F254" s="169"/>
      <c r="G254" s="169"/>
      <c r="H254" s="169"/>
      <c r="I254" s="169"/>
      <c r="J254" s="169"/>
      <c r="K254" s="169"/>
      <c r="L254" s="169"/>
      <c r="M254" s="169"/>
    </row>
    <row r="255" spans="1:13" ht="15">
      <c r="A255" s="169"/>
      <c r="B255" s="169"/>
      <c r="C255" s="169"/>
      <c r="D255" s="169"/>
      <c r="E255" s="169"/>
      <c r="F255" s="169"/>
      <c r="G255" s="169"/>
      <c r="H255" s="169"/>
      <c r="I255" s="169"/>
      <c r="J255" s="169"/>
      <c r="K255" s="169"/>
      <c r="L255" s="169"/>
      <c r="M255" s="169"/>
    </row>
    <row r="256" spans="1:13" ht="15">
      <c r="A256" s="169"/>
      <c r="B256" s="169"/>
      <c r="C256" s="169"/>
      <c r="D256" s="169"/>
      <c r="E256" s="169"/>
      <c r="F256" s="169"/>
      <c r="G256" s="169"/>
      <c r="H256" s="169"/>
      <c r="I256" s="169"/>
      <c r="J256" s="169"/>
      <c r="K256" s="169"/>
      <c r="L256" s="169"/>
      <c r="M256" s="169"/>
    </row>
    <row r="257" spans="1:13" ht="15">
      <c r="A257" s="169"/>
      <c r="B257" s="169"/>
      <c r="C257" s="169"/>
      <c r="D257" s="169"/>
      <c r="E257" s="169"/>
      <c r="F257" s="169"/>
      <c r="G257" s="169"/>
      <c r="H257" s="169"/>
      <c r="I257" s="169"/>
      <c r="J257" s="169"/>
      <c r="K257" s="169"/>
      <c r="L257" s="169"/>
      <c r="M257" s="169"/>
    </row>
    <row r="258" spans="1:13" ht="15">
      <c r="A258" s="169"/>
      <c r="B258" s="169"/>
      <c r="C258" s="169"/>
      <c r="D258" s="169"/>
      <c r="E258" s="169"/>
      <c r="F258" s="169"/>
      <c r="G258" s="169"/>
      <c r="H258" s="169"/>
      <c r="I258" s="169"/>
      <c r="J258" s="169"/>
      <c r="K258" s="169"/>
      <c r="L258" s="169"/>
      <c r="M258" s="169"/>
    </row>
    <row r="259" spans="1:13" ht="15">
      <c r="A259" s="169"/>
      <c r="B259" s="169"/>
      <c r="C259" s="169"/>
      <c r="D259" s="169"/>
      <c r="E259" s="169"/>
      <c r="F259" s="169"/>
      <c r="G259" s="169"/>
      <c r="H259" s="169"/>
      <c r="I259" s="169"/>
      <c r="J259" s="169"/>
      <c r="K259" s="169"/>
      <c r="L259" s="169"/>
      <c r="M259" s="169"/>
    </row>
    <row r="260" spans="1:13" ht="15">
      <c r="A260" s="169"/>
      <c r="B260" s="169"/>
      <c r="C260" s="169"/>
      <c r="D260" s="169"/>
      <c r="E260" s="169"/>
      <c r="F260" s="169"/>
      <c r="G260" s="169"/>
      <c r="H260" s="169"/>
      <c r="I260" s="169"/>
      <c r="J260" s="169"/>
      <c r="K260" s="169"/>
      <c r="L260" s="169"/>
      <c r="M260" s="169"/>
    </row>
    <row r="261" spans="1:13" ht="15">
      <c r="A261" s="169"/>
      <c r="B261" s="169"/>
      <c r="C261" s="169"/>
      <c r="D261" s="169"/>
      <c r="E261" s="169"/>
      <c r="F261" s="169"/>
      <c r="G261" s="169"/>
      <c r="H261" s="169"/>
      <c r="I261" s="169"/>
      <c r="J261" s="169"/>
      <c r="K261" s="169"/>
      <c r="L261" s="169"/>
      <c r="M261" s="169"/>
    </row>
    <row r="262" spans="1:13" ht="15">
      <c r="A262" s="169"/>
      <c r="B262" s="169"/>
      <c r="C262" s="169"/>
      <c r="D262" s="169"/>
      <c r="E262" s="169"/>
      <c r="F262" s="169"/>
      <c r="G262" s="169"/>
      <c r="H262" s="169"/>
      <c r="I262" s="169"/>
      <c r="J262" s="169"/>
      <c r="K262" s="169"/>
      <c r="L262" s="169"/>
      <c r="M262" s="169"/>
    </row>
    <row r="263" spans="1:13" ht="15">
      <c r="A263" s="169"/>
      <c r="B263" s="169"/>
      <c r="C263" s="169"/>
      <c r="D263" s="169"/>
      <c r="E263" s="169"/>
      <c r="F263" s="169"/>
      <c r="G263" s="169"/>
      <c r="H263" s="169"/>
      <c r="I263" s="169"/>
      <c r="J263" s="169"/>
      <c r="K263" s="169"/>
      <c r="L263" s="169"/>
      <c r="M263" s="169"/>
    </row>
    <row r="264" spans="1:13" ht="15">
      <c r="A264" s="169"/>
      <c r="B264" s="169"/>
      <c r="C264" s="169"/>
      <c r="D264" s="169"/>
      <c r="E264" s="169"/>
      <c r="F264" s="169"/>
      <c r="G264" s="169"/>
      <c r="H264" s="169"/>
      <c r="I264" s="169"/>
      <c r="J264" s="169"/>
      <c r="K264" s="169"/>
      <c r="L264" s="169"/>
      <c r="M264" s="169"/>
    </row>
    <row r="265" spans="1:13" ht="15">
      <c r="A265" s="169"/>
      <c r="B265" s="169"/>
      <c r="C265" s="169"/>
      <c r="D265" s="169"/>
      <c r="E265" s="169"/>
      <c r="F265" s="169"/>
      <c r="G265" s="169"/>
      <c r="H265" s="169"/>
      <c r="I265" s="169"/>
      <c r="J265" s="169"/>
      <c r="K265" s="169"/>
      <c r="L265" s="169"/>
      <c r="M265" s="169"/>
    </row>
    <row r="266" spans="1:13" ht="15">
      <c r="A266" s="169"/>
      <c r="B266" s="169"/>
      <c r="C266" s="169"/>
      <c r="D266" s="169"/>
      <c r="E266" s="169"/>
      <c r="F266" s="169"/>
      <c r="G266" s="169"/>
      <c r="H266" s="169"/>
      <c r="I266" s="169"/>
      <c r="J266" s="169"/>
      <c r="K266" s="169"/>
      <c r="L266" s="169"/>
      <c r="M266" s="169"/>
    </row>
    <row r="267" spans="1:13" ht="15">
      <c r="A267" s="169"/>
      <c r="B267" s="169"/>
      <c r="C267" s="169"/>
      <c r="D267" s="169"/>
      <c r="E267" s="169"/>
      <c r="F267" s="169"/>
      <c r="G267" s="169"/>
      <c r="H267" s="169"/>
      <c r="I267" s="169"/>
      <c r="J267" s="169"/>
      <c r="K267" s="169"/>
      <c r="L267" s="169"/>
      <c r="M267" s="169"/>
    </row>
    <row r="268" spans="1:13" ht="15">
      <c r="A268" s="169"/>
      <c r="B268" s="169"/>
      <c r="C268" s="169"/>
      <c r="D268" s="169"/>
      <c r="E268" s="169"/>
      <c r="F268" s="169"/>
      <c r="G268" s="169"/>
      <c r="H268" s="169"/>
      <c r="I268" s="169"/>
      <c r="J268" s="169"/>
      <c r="K268" s="169"/>
      <c r="L268" s="169"/>
      <c r="M268" s="169"/>
    </row>
    <row r="269" spans="1:13" ht="15">
      <c r="A269" s="169"/>
      <c r="B269" s="169"/>
      <c r="C269" s="169"/>
      <c r="D269" s="169"/>
      <c r="E269" s="169"/>
      <c r="F269" s="169"/>
      <c r="G269" s="169"/>
      <c r="H269" s="169"/>
      <c r="I269" s="169"/>
      <c r="J269" s="169"/>
      <c r="K269" s="169"/>
      <c r="L269" s="169"/>
      <c r="M269" s="169"/>
    </row>
    <row r="270" spans="1:13" ht="15">
      <c r="A270" s="169"/>
      <c r="B270" s="169"/>
      <c r="C270" s="169"/>
      <c r="D270" s="169"/>
      <c r="E270" s="169"/>
      <c r="F270" s="169"/>
      <c r="G270" s="169"/>
      <c r="H270" s="169"/>
      <c r="I270" s="169"/>
      <c r="J270" s="169"/>
      <c r="K270" s="169"/>
      <c r="L270" s="169"/>
      <c r="M270" s="169"/>
    </row>
    <row r="271" spans="1:13" ht="15">
      <c r="A271" s="169"/>
      <c r="B271" s="169"/>
      <c r="C271" s="169"/>
      <c r="D271" s="169"/>
      <c r="E271" s="169"/>
      <c r="F271" s="169"/>
      <c r="G271" s="169"/>
      <c r="H271" s="169"/>
      <c r="I271" s="169"/>
      <c r="J271" s="169"/>
      <c r="K271" s="169"/>
      <c r="L271" s="169"/>
      <c r="M271" s="169"/>
    </row>
    <row r="272" spans="1:13" ht="15">
      <c r="A272" s="169"/>
      <c r="B272" s="169"/>
      <c r="C272" s="169"/>
      <c r="D272" s="169"/>
      <c r="E272" s="169"/>
      <c r="F272" s="169"/>
      <c r="G272" s="169"/>
      <c r="H272" s="169"/>
      <c r="I272" s="169"/>
      <c r="J272" s="169"/>
      <c r="K272" s="169"/>
      <c r="L272" s="169"/>
      <c r="M272" s="169"/>
    </row>
    <row r="273" spans="1:13" ht="15">
      <c r="A273" s="169"/>
      <c r="B273" s="169"/>
      <c r="C273" s="169"/>
      <c r="D273" s="169"/>
      <c r="E273" s="169"/>
      <c r="F273" s="169"/>
      <c r="G273" s="169"/>
      <c r="H273" s="169"/>
      <c r="I273" s="169"/>
      <c r="J273" s="169"/>
      <c r="K273" s="169"/>
      <c r="L273" s="169"/>
      <c r="M273" s="169"/>
    </row>
    <row r="274" spans="1:13" ht="15">
      <c r="A274" s="169"/>
      <c r="B274" s="169"/>
      <c r="C274" s="169"/>
      <c r="D274" s="169"/>
      <c r="E274" s="169"/>
      <c r="F274" s="169"/>
      <c r="G274" s="169"/>
      <c r="H274" s="169"/>
      <c r="I274" s="169"/>
      <c r="J274" s="169"/>
      <c r="K274" s="169"/>
      <c r="L274" s="169"/>
      <c r="M274" s="169"/>
    </row>
    <row r="275" spans="1:13" ht="15">
      <c r="A275" s="169"/>
      <c r="B275" s="169"/>
      <c r="C275" s="169"/>
      <c r="D275" s="169"/>
      <c r="E275" s="169"/>
      <c r="F275" s="169"/>
      <c r="G275" s="169"/>
      <c r="H275" s="169"/>
      <c r="I275" s="169"/>
      <c r="J275" s="169"/>
      <c r="K275" s="169"/>
      <c r="L275" s="169"/>
      <c r="M275" s="169"/>
    </row>
    <row r="276" spans="1:13" ht="15">
      <c r="A276" s="169"/>
      <c r="B276" s="169"/>
      <c r="C276" s="169"/>
      <c r="D276" s="169"/>
      <c r="E276" s="169"/>
      <c r="F276" s="169"/>
      <c r="G276" s="169"/>
      <c r="H276" s="169"/>
      <c r="I276" s="169"/>
      <c r="J276" s="169"/>
      <c r="K276" s="169"/>
      <c r="L276" s="169"/>
      <c r="M276" s="169"/>
    </row>
    <row r="277" spans="1:13" ht="15">
      <c r="A277" s="169"/>
      <c r="B277" s="169"/>
      <c r="C277" s="169"/>
      <c r="D277" s="169"/>
      <c r="E277" s="169"/>
      <c r="F277" s="169"/>
      <c r="G277" s="169"/>
      <c r="H277" s="169"/>
      <c r="I277" s="169"/>
      <c r="J277" s="169"/>
      <c r="K277" s="169"/>
      <c r="L277" s="169"/>
      <c r="M277" s="169"/>
    </row>
    <row r="278" spans="1:13" ht="15">
      <c r="A278" s="169"/>
      <c r="B278" s="169"/>
      <c r="C278" s="169"/>
      <c r="D278" s="169"/>
      <c r="E278" s="169"/>
      <c r="F278" s="169"/>
      <c r="G278" s="169"/>
      <c r="H278" s="169"/>
      <c r="I278" s="169"/>
      <c r="J278" s="169"/>
      <c r="K278" s="169"/>
      <c r="L278" s="169"/>
      <c r="M278" s="169"/>
    </row>
    <row r="279" spans="1:13" ht="15">
      <c r="A279" s="169"/>
      <c r="B279" s="169"/>
      <c r="C279" s="169"/>
      <c r="D279" s="169"/>
      <c r="E279" s="169"/>
      <c r="F279" s="169"/>
      <c r="G279" s="169"/>
      <c r="H279" s="169"/>
      <c r="I279" s="169"/>
      <c r="J279" s="169"/>
      <c r="K279" s="169"/>
      <c r="L279" s="169"/>
      <c r="M279" s="169"/>
    </row>
    <row r="280" spans="1:13" ht="15">
      <c r="A280" s="169"/>
      <c r="B280" s="169"/>
      <c r="C280" s="169"/>
      <c r="D280" s="169"/>
      <c r="E280" s="169"/>
      <c r="F280" s="169"/>
      <c r="G280" s="169"/>
      <c r="H280" s="169"/>
      <c r="I280" s="169"/>
      <c r="J280" s="169"/>
      <c r="K280" s="169"/>
      <c r="L280" s="169"/>
      <c r="M280" s="169"/>
    </row>
    <row r="281" spans="1:13" ht="15">
      <c r="A281" s="169"/>
      <c r="B281" s="169"/>
      <c r="C281" s="169"/>
      <c r="D281" s="169"/>
      <c r="E281" s="169"/>
      <c r="F281" s="169"/>
      <c r="G281" s="169"/>
      <c r="H281" s="169"/>
      <c r="I281" s="169"/>
      <c r="J281" s="169"/>
      <c r="K281" s="169"/>
      <c r="L281" s="169"/>
      <c r="M281" s="169"/>
    </row>
    <row r="282" spans="1:13" ht="15">
      <c r="A282" s="169"/>
      <c r="B282" s="169"/>
      <c r="C282" s="169"/>
      <c r="D282" s="169"/>
      <c r="E282" s="169"/>
      <c r="F282" s="169"/>
      <c r="G282" s="169"/>
      <c r="H282" s="169"/>
      <c r="I282" s="169"/>
      <c r="J282" s="169"/>
      <c r="K282" s="169"/>
      <c r="L282" s="169"/>
      <c r="M282" s="169"/>
    </row>
    <row r="283" spans="1:13" ht="15">
      <c r="A283" s="169"/>
      <c r="B283" s="169"/>
      <c r="C283" s="169"/>
      <c r="D283" s="169"/>
      <c r="E283" s="169"/>
      <c r="F283" s="169"/>
      <c r="G283" s="169"/>
      <c r="H283" s="169"/>
      <c r="I283" s="169"/>
      <c r="J283" s="169"/>
      <c r="K283" s="169"/>
      <c r="L283" s="169"/>
      <c r="M283" s="169"/>
    </row>
    <row r="284" spans="1:13" ht="15">
      <c r="A284" s="169"/>
      <c r="B284" s="169"/>
      <c r="C284" s="169"/>
      <c r="D284" s="169"/>
      <c r="E284" s="169"/>
      <c r="F284" s="169"/>
      <c r="G284" s="169"/>
      <c r="H284" s="169"/>
      <c r="I284" s="169"/>
      <c r="J284" s="169"/>
      <c r="K284" s="169"/>
      <c r="L284" s="169"/>
      <c r="M284" s="169"/>
    </row>
    <row r="285" spans="1:13" ht="15">
      <c r="A285" s="169"/>
      <c r="B285" s="169"/>
      <c r="C285" s="169"/>
      <c r="D285" s="169"/>
      <c r="E285" s="169"/>
      <c r="F285" s="169"/>
      <c r="G285" s="169"/>
      <c r="H285" s="169"/>
      <c r="I285" s="169"/>
      <c r="J285" s="169"/>
      <c r="K285" s="169"/>
      <c r="L285" s="169"/>
      <c r="M285" s="169"/>
    </row>
    <row r="286" spans="1:13" ht="15">
      <c r="A286" s="169"/>
      <c r="B286" s="169"/>
      <c r="C286" s="169"/>
      <c r="D286" s="169"/>
      <c r="E286" s="169"/>
      <c r="F286" s="169"/>
      <c r="G286" s="169"/>
      <c r="H286" s="169"/>
      <c r="I286" s="169"/>
      <c r="J286" s="169"/>
      <c r="K286" s="169"/>
      <c r="L286" s="169"/>
      <c r="M286" s="169"/>
    </row>
    <row r="287" spans="1:13" ht="15">
      <c r="A287" s="169"/>
      <c r="B287" s="169"/>
      <c r="C287" s="169"/>
      <c r="D287" s="169"/>
      <c r="E287" s="169"/>
      <c r="F287" s="169"/>
      <c r="G287" s="169"/>
      <c r="H287" s="169"/>
      <c r="I287" s="169"/>
      <c r="J287" s="169"/>
      <c r="K287" s="169"/>
      <c r="L287" s="169"/>
      <c r="M287" s="169"/>
    </row>
    <row r="288" spans="1:13" ht="15">
      <c r="A288" s="169"/>
      <c r="B288" s="169"/>
      <c r="C288" s="169"/>
      <c r="D288" s="169"/>
      <c r="E288" s="169"/>
      <c r="F288" s="169"/>
      <c r="G288" s="169"/>
      <c r="H288" s="169"/>
      <c r="I288" s="169"/>
      <c r="J288" s="169"/>
      <c r="K288" s="169"/>
      <c r="L288" s="169"/>
      <c r="M288" s="169"/>
    </row>
    <row r="289" spans="1:13" ht="15">
      <c r="A289" s="169"/>
      <c r="B289" s="169"/>
      <c r="C289" s="169"/>
      <c r="D289" s="169"/>
      <c r="E289" s="169"/>
      <c r="F289" s="169"/>
      <c r="G289" s="169"/>
      <c r="H289" s="169"/>
      <c r="I289" s="169"/>
      <c r="J289" s="169"/>
      <c r="K289" s="169"/>
      <c r="L289" s="169"/>
      <c r="M289" s="169"/>
    </row>
    <row r="290" spans="1:13" ht="15">
      <c r="A290" s="169"/>
      <c r="B290" s="169"/>
      <c r="C290" s="169"/>
      <c r="D290" s="169"/>
      <c r="E290" s="169"/>
      <c r="F290" s="169"/>
      <c r="G290" s="169"/>
      <c r="H290" s="169"/>
      <c r="I290" s="169"/>
      <c r="J290" s="169"/>
      <c r="K290" s="169"/>
      <c r="L290" s="169"/>
      <c r="M290" s="169"/>
    </row>
    <row r="291" spans="1:13" ht="15">
      <c r="A291" s="169"/>
      <c r="B291" s="169"/>
      <c r="C291" s="169"/>
      <c r="D291" s="169"/>
      <c r="E291" s="169"/>
      <c r="F291" s="169"/>
      <c r="G291" s="169"/>
      <c r="H291" s="169"/>
      <c r="I291" s="169"/>
      <c r="J291" s="169"/>
      <c r="K291" s="169"/>
      <c r="L291" s="169"/>
      <c r="M291" s="169"/>
    </row>
    <row r="292" spans="1:13" ht="15">
      <c r="A292" s="169"/>
      <c r="B292" s="169"/>
      <c r="C292" s="169"/>
      <c r="D292" s="169"/>
      <c r="E292" s="169"/>
      <c r="F292" s="169"/>
      <c r="G292" s="169"/>
      <c r="H292" s="169"/>
      <c r="I292" s="169"/>
      <c r="J292" s="169"/>
      <c r="K292" s="169"/>
      <c r="L292" s="169"/>
      <c r="M292" s="169"/>
    </row>
    <row r="293" spans="1:13" ht="15">
      <c r="A293" s="169"/>
      <c r="B293" s="169"/>
      <c r="C293" s="169"/>
      <c r="D293" s="169"/>
      <c r="E293" s="169"/>
      <c r="F293" s="169"/>
      <c r="G293" s="169"/>
      <c r="H293" s="169"/>
      <c r="I293" s="169"/>
      <c r="J293" s="169"/>
      <c r="K293" s="169"/>
      <c r="L293" s="169"/>
      <c r="M293" s="169"/>
    </row>
    <row r="294" spans="1:13" ht="15">
      <c r="A294" s="169"/>
      <c r="B294" s="169"/>
      <c r="C294" s="169"/>
      <c r="D294" s="169"/>
      <c r="E294" s="169"/>
      <c r="F294" s="169"/>
      <c r="G294" s="169"/>
      <c r="H294" s="169"/>
      <c r="I294" s="169"/>
      <c r="J294" s="169"/>
      <c r="K294" s="169"/>
      <c r="L294" s="169"/>
      <c r="M294" s="169"/>
    </row>
    <row r="295" spans="1:13" ht="15">
      <c r="A295" s="169"/>
      <c r="B295" s="169"/>
      <c r="C295" s="169"/>
      <c r="D295" s="169"/>
      <c r="E295" s="169"/>
      <c r="F295" s="169"/>
      <c r="G295" s="169"/>
      <c r="H295" s="169"/>
      <c r="I295" s="169"/>
      <c r="J295" s="169"/>
      <c r="K295" s="169"/>
      <c r="L295" s="169"/>
      <c r="M295" s="169"/>
    </row>
    <row r="296" spans="1:13" ht="15">
      <c r="A296" s="169"/>
      <c r="B296" s="169"/>
      <c r="C296" s="169"/>
      <c r="D296" s="169"/>
      <c r="E296" s="169"/>
      <c r="F296" s="169"/>
      <c r="G296" s="169"/>
      <c r="H296" s="169"/>
      <c r="I296" s="169"/>
      <c r="J296" s="169"/>
      <c r="K296" s="169"/>
      <c r="L296" s="169"/>
      <c r="M296" s="169"/>
    </row>
    <row r="297" spans="1:13" ht="15">
      <c r="A297" s="169"/>
      <c r="B297" s="169"/>
      <c r="C297" s="169"/>
      <c r="D297" s="169"/>
      <c r="E297" s="169"/>
      <c r="F297" s="169"/>
      <c r="G297" s="169"/>
      <c r="H297" s="169"/>
      <c r="I297" s="169"/>
      <c r="J297" s="169"/>
      <c r="K297" s="169"/>
      <c r="L297" s="169"/>
      <c r="M297" s="169"/>
    </row>
    <row r="298" spans="1:13" ht="15">
      <c r="A298" s="169"/>
      <c r="B298" s="169"/>
      <c r="C298" s="169"/>
      <c r="D298" s="169"/>
      <c r="E298" s="169"/>
      <c r="F298" s="169"/>
      <c r="G298" s="169"/>
      <c r="H298" s="169"/>
      <c r="I298" s="169"/>
      <c r="J298" s="169"/>
      <c r="K298" s="169"/>
      <c r="L298" s="169"/>
      <c r="M298" s="169"/>
    </row>
    <row r="299" spans="1:13" ht="15">
      <c r="A299" s="169"/>
      <c r="B299" s="169"/>
      <c r="C299" s="169"/>
      <c r="D299" s="169"/>
      <c r="E299" s="169"/>
      <c r="F299" s="169"/>
      <c r="G299" s="169"/>
      <c r="H299" s="169"/>
      <c r="I299" s="169"/>
      <c r="J299" s="169"/>
      <c r="K299" s="169"/>
      <c r="L299" s="169"/>
      <c r="M299" s="169"/>
    </row>
    <row r="300" spans="1:13" ht="15">
      <c r="A300" s="169"/>
      <c r="B300" s="169"/>
      <c r="C300" s="169"/>
      <c r="D300" s="169"/>
      <c r="E300" s="169"/>
      <c r="F300" s="169"/>
      <c r="G300" s="169"/>
      <c r="H300" s="169"/>
      <c r="I300" s="169"/>
      <c r="J300" s="169"/>
      <c r="K300" s="169"/>
      <c r="L300" s="169"/>
      <c r="M300" s="169"/>
    </row>
    <row r="301" spans="1:13" ht="15">
      <c r="A301" s="169"/>
      <c r="B301" s="169"/>
      <c r="C301" s="169"/>
      <c r="D301" s="169"/>
      <c r="E301" s="169"/>
      <c r="F301" s="169"/>
      <c r="G301" s="169"/>
      <c r="H301" s="169"/>
      <c r="I301" s="169"/>
      <c r="J301" s="169"/>
      <c r="K301" s="169"/>
      <c r="L301" s="169"/>
      <c r="M301" s="169"/>
    </row>
    <row r="302" spans="1:13" ht="15">
      <c r="A302" s="169"/>
      <c r="B302" s="169"/>
      <c r="C302" s="169"/>
      <c r="D302" s="169"/>
      <c r="E302" s="169"/>
      <c r="F302" s="169"/>
      <c r="G302" s="169"/>
      <c r="H302" s="169"/>
      <c r="I302" s="169"/>
      <c r="J302" s="169"/>
      <c r="K302" s="169"/>
      <c r="L302" s="169"/>
      <c r="M302" s="169"/>
    </row>
    <row r="303" spans="1:13" ht="15">
      <c r="A303" s="169"/>
      <c r="B303" s="169"/>
      <c r="C303" s="169"/>
      <c r="D303" s="169"/>
      <c r="E303" s="169"/>
      <c r="F303" s="169"/>
      <c r="G303" s="169"/>
      <c r="H303" s="169"/>
      <c r="I303" s="169"/>
      <c r="J303" s="169"/>
      <c r="K303" s="169"/>
      <c r="L303" s="169"/>
      <c r="M303" s="169"/>
    </row>
    <row r="304" spans="1:13" ht="15">
      <c r="A304" s="169"/>
      <c r="B304" s="169"/>
      <c r="C304" s="169"/>
      <c r="D304" s="169"/>
      <c r="E304" s="169"/>
      <c r="F304" s="169"/>
      <c r="G304" s="169"/>
      <c r="H304" s="169"/>
      <c r="I304" s="169"/>
      <c r="J304" s="169"/>
      <c r="K304" s="169"/>
      <c r="L304" s="169"/>
      <c r="M304" s="169"/>
    </row>
    <row r="305" spans="1:13" ht="15">
      <c r="A305" s="169"/>
      <c r="B305" s="169"/>
      <c r="C305" s="169"/>
      <c r="D305" s="169"/>
      <c r="E305" s="169"/>
      <c r="F305" s="169"/>
      <c r="G305" s="169"/>
      <c r="H305" s="169"/>
      <c r="I305" s="169"/>
      <c r="J305" s="169"/>
      <c r="K305" s="169"/>
      <c r="L305" s="169"/>
      <c r="M305" s="169"/>
    </row>
    <row r="306" spans="1:13" ht="15">
      <c r="A306" s="169"/>
      <c r="B306" s="169"/>
      <c r="C306" s="169"/>
      <c r="D306" s="169"/>
      <c r="E306" s="169"/>
      <c r="F306" s="169"/>
      <c r="G306" s="169"/>
      <c r="H306" s="169"/>
      <c r="I306" s="169"/>
      <c r="J306" s="169"/>
      <c r="K306" s="169"/>
      <c r="L306" s="169"/>
      <c r="M306" s="169"/>
    </row>
    <row r="307" spans="1:13" ht="15">
      <c r="A307" s="169"/>
      <c r="B307" s="169"/>
      <c r="C307" s="169"/>
      <c r="D307" s="169"/>
      <c r="E307" s="169"/>
      <c r="F307" s="169"/>
      <c r="G307" s="169"/>
      <c r="H307" s="169"/>
      <c r="I307" s="169"/>
      <c r="J307" s="169"/>
      <c r="K307" s="169"/>
      <c r="L307" s="169"/>
      <c r="M307" s="169"/>
    </row>
    <row r="308" spans="1:13" ht="15">
      <c r="A308" s="169"/>
      <c r="B308" s="169"/>
      <c r="C308" s="169"/>
      <c r="D308" s="169"/>
      <c r="E308" s="169"/>
      <c r="F308" s="169"/>
      <c r="G308" s="169"/>
      <c r="H308" s="169"/>
      <c r="I308" s="169"/>
      <c r="J308" s="169"/>
      <c r="K308" s="169"/>
      <c r="L308" s="169"/>
      <c r="M308" s="169"/>
    </row>
    <row r="309" spans="1:13" ht="15">
      <c r="A309" s="169"/>
      <c r="B309" s="169"/>
      <c r="C309" s="169"/>
      <c r="D309" s="169"/>
      <c r="E309" s="169"/>
      <c r="F309" s="169"/>
      <c r="G309" s="169"/>
      <c r="H309" s="169"/>
      <c r="I309" s="169"/>
      <c r="J309" s="169"/>
      <c r="K309" s="169"/>
      <c r="L309" s="169"/>
      <c r="M309" s="169"/>
    </row>
    <row r="310" spans="1:13" ht="15">
      <c r="A310" s="169"/>
      <c r="B310" s="169"/>
      <c r="C310" s="169"/>
      <c r="D310" s="169"/>
      <c r="E310" s="169"/>
      <c r="F310" s="169"/>
      <c r="G310" s="169"/>
      <c r="H310" s="169"/>
      <c r="I310" s="169"/>
      <c r="J310" s="169"/>
      <c r="K310" s="169"/>
      <c r="L310" s="169"/>
      <c r="M310" s="169"/>
    </row>
    <row r="311" spans="1:13" ht="15">
      <c r="A311" s="169"/>
      <c r="B311" s="169"/>
      <c r="C311" s="169"/>
      <c r="D311" s="169"/>
      <c r="E311" s="169"/>
      <c r="F311" s="169"/>
      <c r="G311" s="169"/>
      <c r="H311" s="169"/>
      <c r="I311" s="169"/>
      <c r="J311" s="169"/>
      <c r="K311" s="169"/>
      <c r="L311" s="169"/>
      <c r="M311" s="169"/>
    </row>
  </sheetData>
  <mergeCells count="5">
    <mergeCell ref="B7:N7"/>
    <mergeCell ref="B8:N8"/>
    <mergeCell ref="C48:N48"/>
    <mergeCell ref="C49:O49"/>
    <mergeCell ref="C50:L50"/>
  </mergeCells>
  <printOptions horizontalCentered="1"/>
  <pageMargins left="0.51181102362204722" right="0.51181102362204722" top="0.74803149606299213" bottom="0.23622047244094491" header="0" footer="0"/>
  <pageSetup scale="53" orientation="landscape" r:id="rId1"/>
  <headerFooter alignWithMargins="0"/>
  <ignoredErrors>
    <ignoredError sqref="E23:N26 E42:N45" 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6864E9-898D-4167-A6EC-5D888F56E60C}">
  <sheetPr>
    <pageSetUpPr fitToPage="1"/>
  </sheetPr>
  <dimension ref="A1:P308"/>
  <sheetViews>
    <sheetView view="pageBreakPreview" zoomScaleNormal="100" zoomScaleSheetLayoutView="100" workbookViewId="0">
      <selection activeCell="B7" sqref="B7:N7"/>
    </sheetView>
  </sheetViews>
  <sheetFormatPr defaultColWidth="8.5703125" defaultRowHeight="12.75"/>
  <cols>
    <col min="1" max="1" width="2.5703125" style="170" customWidth="1"/>
    <col min="2" max="2" width="6.42578125" style="170" customWidth="1"/>
    <col min="3" max="3" width="58" style="170" customWidth="1"/>
    <col min="4" max="4" width="18" style="170" customWidth="1"/>
    <col min="5" max="5" width="11.5703125" style="170" bestFit="1" customWidth="1"/>
    <col min="6" max="6" width="18" style="170" customWidth="1"/>
    <col min="7" max="7" width="11.5703125" style="170" bestFit="1" customWidth="1"/>
    <col min="8" max="8" width="18" style="170" customWidth="1"/>
    <col min="9" max="9" width="11.5703125" style="170" bestFit="1" customWidth="1"/>
    <col min="10" max="10" width="18" style="170" customWidth="1"/>
    <col min="11" max="11" width="11.5703125" style="170" bestFit="1" customWidth="1"/>
    <col min="12" max="12" width="18" style="170" customWidth="1"/>
    <col min="13" max="13" width="11.5703125" style="170" bestFit="1" customWidth="1"/>
    <col min="14" max="14" width="18" style="170" customWidth="1"/>
    <col min="15" max="15" width="2.5703125" style="170" customWidth="1"/>
    <col min="16" max="16384" width="8.5703125" style="170"/>
  </cols>
  <sheetData>
    <row r="1" spans="1:16" s="99" customFormat="1" ht="17.25" customHeight="1">
      <c r="A1" s="102"/>
      <c r="B1" s="98" t="s">
        <v>0</v>
      </c>
      <c r="C1" s="97"/>
      <c r="D1" s="97"/>
      <c r="E1" s="97"/>
      <c r="F1" s="97"/>
      <c r="G1" s="97"/>
      <c r="H1" s="97"/>
      <c r="I1" s="97"/>
      <c r="K1" s="97"/>
      <c r="M1" s="97"/>
      <c r="N1" s="100" t="s">
        <v>48</v>
      </c>
    </row>
    <row r="2" spans="1:16" s="99" customFormat="1" ht="17.25" customHeight="1">
      <c r="A2" s="102"/>
      <c r="B2" s="98"/>
      <c r="C2" s="97"/>
      <c r="D2" s="97"/>
      <c r="E2" s="97"/>
      <c r="F2" s="97"/>
      <c r="G2" s="97"/>
      <c r="H2" s="97"/>
      <c r="I2" s="97"/>
      <c r="K2" s="97"/>
      <c r="M2" s="97"/>
      <c r="N2" s="100" t="s">
        <v>1</v>
      </c>
    </row>
    <row r="3" spans="1:16" s="99" customFormat="1" ht="17.25" customHeight="1">
      <c r="A3" s="102"/>
      <c r="B3" s="101"/>
      <c r="C3" s="97"/>
      <c r="D3" s="97"/>
      <c r="E3" s="97"/>
      <c r="F3" s="97"/>
      <c r="G3" s="97"/>
      <c r="H3" s="97"/>
      <c r="I3" s="97"/>
      <c r="K3" s="97"/>
      <c r="M3" s="97"/>
      <c r="N3" s="100" t="s">
        <v>50</v>
      </c>
    </row>
    <row r="4" spans="1:16" s="99" customFormat="1" ht="17.25" customHeight="1">
      <c r="A4" s="102"/>
      <c r="B4" s="102"/>
      <c r="C4" s="97"/>
      <c r="D4" s="97"/>
      <c r="E4" s="97"/>
      <c r="F4" s="97"/>
      <c r="G4" s="97"/>
      <c r="H4" s="97"/>
      <c r="I4" s="97"/>
      <c r="K4" s="97"/>
      <c r="M4" s="97"/>
      <c r="N4" s="100" t="s">
        <v>3</v>
      </c>
    </row>
    <row r="5" spans="1:16" s="99" customFormat="1" ht="17.25" customHeight="1">
      <c r="A5" s="102"/>
      <c r="B5" s="102"/>
      <c r="C5" s="97"/>
      <c r="D5" s="97"/>
      <c r="E5" s="97"/>
      <c r="F5" s="97"/>
      <c r="G5" s="97"/>
      <c r="H5" s="97"/>
      <c r="I5" s="97"/>
      <c r="K5" s="97"/>
      <c r="M5" s="97"/>
      <c r="N5" s="100" t="s">
        <v>34</v>
      </c>
    </row>
    <row r="6" spans="1:16" s="99" customFormat="1" ht="17.25" customHeight="1">
      <c r="A6" s="97"/>
      <c r="B6" s="97"/>
      <c r="C6" s="97"/>
      <c r="D6" s="97"/>
      <c r="E6" s="97"/>
      <c r="F6" s="97"/>
      <c r="G6" s="97"/>
      <c r="H6" s="97"/>
      <c r="I6" s="97"/>
      <c r="K6" s="97"/>
      <c r="M6" s="97"/>
      <c r="N6" s="100" t="s">
        <v>80</v>
      </c>
    </row>
    <row r="7" spans="1:16" s="99" customFormat="1" ht="17.25" customHeight="1">
      <c r="A7" s="102"/>
      <c r="B7" s="549" t="s">
        <v>80</v>
      </c>
      <c r="C7" s="549"/>
      <c r="D7" s="549"/>
      <c r="E7" s="549"/>
      <c r="F7" s="549"/>
      <c r="G7" s="549"/>
      <c r="H7" s="549"/>
      <c r="I7" s="549"/>
      <c r="J7" s="549"/>
      <c r="K7" s="549"/>
      <c r="L7" s="549"/>
      <c r="M7" s="549"/>
      <c r="N7" s="549"/>
    </row>
    <row r="8" spans="1:16" s="99" customFormat="1" ht="17.25" customHeight="1">
      <c r="A8" s="97"/>
      <c r="B8" s="550" t="s">
        <v>61</v>
      </c>
      <c r="C8" s="550"/>
      <c r="D8" s="550"/>
      <c r="E8" s="550"/>
      <c r="F8" s="550"/>
      <c r="G8" s="550"/>
      <c r="H8" s="550"/>
      <c r="I8" s="550"/>
      <c r="J8" s="550"/>
      <c r="K8" s="550"/>
      <c r="L8" s="550"/>
      <c r="M8" s="550"/>
      <c r="N8" s="550"/>
    </row>
    <row r="9" spans="1:16" s="99" customFormat="1" ht="17.25" customHeight="1" thickBot="1">
      <c r="A9" s="97"/>
      <c r="B9" s="97"/>
      <c r="C9" s="105"/>
      <c r="D9" s="105"/>
      <c r="E9" s="105"/>
      <c r="F9" s="105"/>
      <c r="G9" s="105"/>
      <c r="H9" s="105"/>
      <c r="I9" s="105"/>
      <c r="J9" s="105"/>
      <c r="K9" s="97"/>
      <c r="L9" s="97"/>
      <c r="M9" s="97"/>
    </row>
    <row r="10" spans="1:16" ht="17.25" customHeight="1">
      <c r="A10" s="169"/>
      <c r="B10" s="171" t="s">
        <v>7</v>
      </c>
      <c r="C10" s="107"/>
      <c r="D10" s="107">
        <v>2025</v>
      </c>
      <c r="E10" s="172" t="s">
        <v>36</v>
      </c>
      <c r="F10" s="107">
        <v>2025</v>
      </c>
      <c r="G10" s="172" t="s">
        <v>62</v>
      </c>
      <c r="H10" s="107">
        <v>2026</v>
      </c>
      <c r="I10" s="172" t="s">
        <v>37</v>
      </c>
      <c r="J10" s="107">
        <v>2026</v>
      </c>
      <c r="K10" s="172" t="s">
        <v>42</v>
      </c>
      <c r="L10" s="107">
        <v>2027</v>
      </c>
      <c r="M10" s="172" t="s">
        <v>38</v>
      </c>
      <c r="N10" s="173">
        <v>2028</v>
      </c>
    </row>
    <row r="11" spans="1:16" ht="17.25" customHeight="1" thickBot="1">
      <c r="A11" s="169"/>
      <c r="B11" s="174" t="s">
        <v>8</v>
      </c>
      <c r="C11" s="112" t="s">
        <v>39</v>
      </c>
      <c r="D11" s="175" t="s">
        <v>64</v>
      </c>
      <c r="E11" s="112" t="s">
        <v>40</v>
      </c>
      <c r="F11" s="175" t="s">
        <v>11</v>
      </c>
      <c r="G11" s="112" t="s">
        <v>40</v>
      </c>
      <c r="H11" s="175" t="s">
        <v>64</v>
      </c>
      <c r="I11" s="112" t="s">
        <v>40</v>
      </c>
      <c r="J11" s="175" t="s">
        <v>11</v>
      </c>
      <c r="K11" s="112" t="s">
        <v>40</v>
      </c>
      <c r="L11" s="175" t="s">
        <v>30</v>
      </c>
      <c r="M11" s="112" t="s">
        <v>40</v>
      </c>
      <c r="N11" s="200" t="s">
        <v>30</v>
      </c>
    </row>
    <row r="12" spans="1:16" ht="17.25" customHeight="1">
      <c r="A12" s="169"/>
      <c r="B12" s="177"/>
      <c r="C12" s="178"/>
      <c r="D12" s="178" t="s">
        <v>12</v>
      </c>
      <c r="E12" s="119" t="s">
        <v>13</v>
      </c>
      <c r="F12" s="178" t="s">
        <v>14</v>
      </c>
      <c r="G12" s="178" t="s">
        <v>15</v>
      </c>
      <c r="H12" s="178" t="s">
        <v>16</v>
      </c>
      <c r="I12" s="120" t="s">
        <v>17</v>
      </c>
      <c r="J12" s="121" t="s">
        <v>18</v>
      </c>
      <c r="K12" s="121" t="s">
        <v>19</v>
      </c>
      <c r="L12" s="121" t="s">
        <v>20</v>
      </c>
      <c r="M12" s="121" t="s">
        <v>21</v>
      </c>
      <c r="N12" s="123" t="s">
        <v>22</v>
      </c>
    </row>
    <row r="13" spans="1:16" ht="17.25" customHeight="1">
      <c r="A13" s="169"/>
      <c r="B13" s="134"/>
      <c r="C13" s="135"/>
      <c r="D13" s="135"/>
      <c r="E13" s="135"/>
      <c r="F13" s="136"/>
      <c r="G13" s="136"/>
      <c r="H13" s="136"/>
      <c r="I13" s="136"/>
      <c r="J13" s="201"/>
      <c r="K13" s="136"/>
      <c r="L13" s="136"/>
      <c r="M13" s="136"/>
      <c r="N13" s="179"/>
    </row>
    <row r="14" spans="1:16" ht="17.25" customHeight="1">
      <c r="A14" s="169"/>
      <c r="B14" s="180"/>
      <c r="C14" s="130" t="s">
        <v>65</v>
      </c>
      <c r="D14" s="216"/>
      <c r="E14" s="130"/>
      <c r="F14" s="203"/>
      <c r="G14" s="203"/>
      <c r="H14" s="203"/>
      <c r="I14" s="203"/>
      <c r="J14" s="203"/>
      <c r="K14" s="136"/>
      <c r="L14" s="136"/>
      <c r="M14" s="136"/>
      <c r="N14" s="179"/>
    </row>
    <row r="15" spans="1:16" ht="17.25" customHeight="1">
      <c r="A15" s="169"/>
      <c r="B15" s="134">
        <v>19</v>
      </c>
      <c r="C15" s="135" t="s">
        <v>81</v>
      </c>
      <c r="D15" s="137">
        <v>19.2</v>
      </c>
      <c r="E15" s="138"/>
      <c r="F15" s="217"/>
      <c r="G15" s="138"/>
      <c r="H15" s="136">
        <v>45.5</v>
      </c>
      <c r="I15" s="138"/>
      <c r="J15" s="217"/>
      <c r="K15" s="138"/>
      <c r="L15" s="217"/>
      <c r="M15" s="138"/>
      <c r="N15" s="205"/>
    </row>
    <row r="16" spans="1:16" ht="17.25" customHeight="1" thickBot="1">
      <c r="A16" s="169"/>
      <c r="B16" s="134">
        <f>B15+1</f>
        <v>20</v>
      </c>
      <c r="C16" s="135" t="s">
        <v>54</v>
      </c>
      <c r="D16" s="150">
        <v>2.6</v>
      </c>
      <c r="E16" s="207"/>
      <c r="F16" s="218"/>
      <c r="G16" s="207"/>
      <c r="H16" s="149">
        <v>21.3</v>
      </c>
      <c r="I16" s="207"/>
      <c r="J16" s="218"/>
      <c r="K16" s="207"/>
      <c r="L16" s="218"/>
      <c r="M16" s="207"/>
      <c r="N16" s="208"/>
      <c r="P16" s="219"/>
    </row>
    <row r="17" spans="1:14" ht="17.25" customHeight="1">
      <c r="A17" s="169"/>
      <c r="B17" s="134">
        <f>B16+1</f>
        <v>21</v>
      </c>
      <c r="C17" s="135" t="s">
        <v>82</v>
      </c>
      <c r="D17" s="153">
        <f t="shared" ref="D17:H17" si="0">SUM(D15:D16)</f>
        <v>21.8</v>
      </c>
      <c r="E17" s="153">
        <v>27.799999999999997</v>
      </c>
      <c r="F17" s="153">
        <v>49.599999999999994</v>
      </c>
      <c r="G17" s="153">
        <v>-6.6999999999999957</v>
      </c>
      <c r="H17" s="153">
        <f t="shared" si="0"/>
        <v>66.8</v>
      </c>
      <c r="I17" s="153">
        <v>-23.9</v>
      </c>
      <c r="J17" s="153">
        <v>42.9</v>
      </c>
      <c r="K17" s="153">
        <v>-26.5</v>
      </c>
      <c r="L17" s="153">
        <v>16.399999999999999</v>
      </c>
      <c r="M17" s="153">
        <v>27.099999999999994</v>
      </c>
      <c r="N17" s="185">
        <v>43.5</v>
      </c>
    </row>
    <row r="18" spans="1:14" ht="17.25" customHeight="1">
      <c r="A18" s="169"/>
      <c r="B18" s="134"/>
      <c r="C18" s="135"/>
      <c r="D18" s="204"/>
      <c r="E18" s="210"/>
      <c r="F18" s="220"/>
      <c r="G18" s="210"/>
      <c r="H18" s="220"/>
      <c r="I18" s="210"/>
      <c r="J18" s="220"/>
      <c r="K18" s="210"/>
      <c r="L18" s="220"/>
      <c r="M18" s="210"/>
      <c r="N18" s="221"/>
    </row>
    <row r="19" spans="1:14" ht="17.25" customHeight="1" thickBot="1">
      <c r="A19" s="169"/>
      <c r="B19" s="134">
        <f>B17+1</f>
        <v>22</v>
      </c>
      <c r="C19" s="135" t="s">
        <v>56</v>
      </c>
      <c r="D19" s="150">
        <v>5.9</v>
      </c>
      <c r="E19" s="150">
        <f>F19-D19</f>
        <v>4.5999999999999996</v>
      </c>
      <c r="F19" s="149">
        <v>10.5</v>
      </c>
      <c r="G19" s="150">
        <f t="shared" ref="G19" si="1">J19-F19</f>
        <v>-0.19999999999999929</v>
      </c>
      <c r="H19" s="149">
        <v>6.2</v>
      </c>
      <c r="I19" s="150">
        <f>J19-H19</f>
        <v>4.1000000000000005</v>
      </c>
      <c r="J19" s="187">
        <v>10.3</v>
      </c>
      <c r="K19" s="150">
        <f>L19-J19</f>
        <v>-0.20000000000000107</v>
      </c>
      <c r="L19" s="187">
        <v>10.1</v>
      </c>
      <c r="M19" s="150">
        <f>N19-L19</f>
        <v>0.70000000000000107</v>
      </c>
      <c r="N19" s="188">
        <v>10.8</v>
      </c>
    </row>
    <row r="20" spans="1:14" ht="17.25" customHeight="1">
      <c r="A20" s="169"/>
      <c r="B20" s="134">
        <f>B19+1</f>
        <v>23</v>
      </c>
      <c r="C20" s="135" t="s">
        <v>83</v>
      </c>
      <c r="D20" s="209">
        <f t="shared" ref="D20:N20" si="2">D17-D19</f>
        <v>15.9</v>
      </c>
      <c r="E20" s="209">
        <f t="shared" si="2"/>
        <v>23.199999999999996</v>
      </c>
      <c r="F20" s="209">
        <f t="shared" si="2"/>
        <v>39.099999999999994</v>
      </c>
      <c r="G20" s="209">
        <f>G17-G19</f>
        <v>-6.4999999999999964</v>
      </c>
      <c r="H20" s="209">
        <f t="shared" si="2"/>
        <v>60.599999999999994</v>
      </c>
      <c r="I20" s="209">
        <f t="shared" si="2"/>
        <v>-28</v>
      </c>
      <c r="J20" s="209">
        <f t="shared" si="2"/>
        <v>32.599999999999994</v>
      </c>
      <c r="K20" s="209">
        <f>K17-K19</f>
        <v>-26.299999999999997</v>
      </c>
      <c r="L20" s="209">
        <f t="shared" si="2"/>
        <v>6.2999999999999989</v>
      </c>
      <c r="M20" s="209">
        <f t="shared" si="2"/>
        <v>26.399999999999991</v>
      </c>
      <c r="N20" s="222">
        <f t="shared" si="2"/>
        <v>32.700000000000003</v>
      </c>
    </row>
    <row r="21" spans="1:14" ht="17.25" customHeight="1">
      <c r="A21" s="169"/>
      <c r="B21" s="154"/>
      <c r="C21" s="155"/>
      <c r="D21" s="223"/>
      <c r="E21" s="211"/>
      <c r="F21" s="220"/>
      <c r="G21" s="211"/>
      <c r="H21" s="220"/>
      <c r="I21" s="211"/>
      <c r="J21" s="224"/>
      <c r="K21" s="211"/>
      <c r="L21" s="224"/>
      <c r="M21" s="211"/>
      <c r="N21" s="225"/>
    </row>
    <row r="22" spans="1:14" ht="17.25" customHeight="1">
      <c r="A22" s="169"/>
      <c r="B22" s="154">
        <f>B20+1</f>
        <v>24</v>
      </c>
      <c r="C22" s="155" t="s">
        <v>58</v>
      </c>
      <c r="D22" s="137">
        <v>5.9</v>
      </c>
      <c r="E22" s="137">
        <f>F22-D22</f>
        <v>1.5858003927758793</v>
      </c>
      <c r="F22" s="136">
        <v>7.4858003927758796</v>
      </c>
      <c r="G22" s="137">
        <f>J22-F22</f>
        <v>-0.65681930372673936</v>
      </c>
      <c r="H22" s="136">
        <v>3.2</v>
      </c>
      <c r="I22" s="137">
        <f>J22-H22</f>
        <v>3.6289810890491401</v>
      </c>
      <c r="J22" s="192">
        <v>6.8289810890491403</v>
      </c>
      <c r="K22" s="137">
        <f>L22-J22</f>
        <v>-6.8289810890491403</v>
      </c>
      <c r="L22" s="192">
        <v>0</v>
      </c>
      <c r="M22" s="137">
        <f>N22-L22</f>
        <v>0</v>
      </c>
      <c r="N22" s="193">
        <v>0</v>
      </c>
    </row>
    <row r="23" spans="1:14" ht="17.25" customHeight="1">
      <c r="A23" s="169"/>
      <c r="B23" s="154">
        <f>B22+1</f>
        <v>25</v>
      </c>
      <c r="C23" s="155" t="s">
        <v>84</v>
      </c>
      <c r="D23" s="144">
        <f>SUM(D20,D22)</f>
        <v>21.8</v>
      </c>
      <c r="E23" s="137">
        <f>F23-D23</f>
        <v>24.785800392775872</v>
      </c>
      <c r="F23" s="144">
        <f>SUM(F20,F22)</f>
        <v>46.585800392775873</v>
      </c>
      <c r="G23" s="137">
        <f>J23-F23</f>
        <v>-7.156819303726742</v>
      </c>
      <c r="H23" s="144">
        <f>SUM(H20,H22)</f>
        <v>63.8</v>
      </c>
      <c r="I23" s="137">
        <f>J23-H23</f>
        <v>-24.371018910950866</v>
      </c>
      <c r="J23" s="144">
        <f>SUM(J20,J22)</f>
        <v>39.428981089049131</v>
      </c>
      <c r="K23" s="137">
        <f>L23-J23</f>
        <v>-33.128981089049134</v>
      </c>
      <c r="L23" s="144">
        <f>SUM(L20,L22)</f>
        <v>6.2999999999999989</v>
      </c>
      <c r="M23" s="137">
        <f>N23-L23</f>
        <v>26.400000000000006</v>
      </c>
      <c r="N23" s="193">
        <f>SUM(N20,N22)</f>
        <v>32.700000000000003</v>
      </c>
    </row>
    <row r="24" spans="1:14" ht="17.25" customHeight="1">
      <c r="A24" s="169"/>
      <c r="B24" s="154">
        <f>B23+1</f>
        <v>26</v>
      </c>
      <c r="C24" s="155" t="s">
        <v>69</v>
      </c>
      <c r="D24" s="226">
        <f>0.1*(D20+D22)</f>
        <v>2.1800000000000002</v>
      </c>
      <c r="E24" s="137">
        <f>F24-D24</f>
        <v>-2.1800000000000002</v>
      </c>
      <c r="F24" s="153"/>
      <c r="G24" s="137">
        <f>J24-F24</f>
        <v>0</v>
      </c>
      <c r="H24" s="153">
        <f>0.1*(H20+H22)</f>
        <v>6.38</v>
      </c>
      <c r="I24" s="137">
        <f>J24-H24</f>
        <v>-6.38</v>
      </c>
      <c r="J24" s="226"/>
      <c r="K24" s="137"/>
      <c r="L24" s="226"/>
      <c r="M24" s="137"/>
      <c r="N24" s="193"/>
    </row>
    <row r="25" spans="1:14" ht="17.25" customHeight="1" thickBot="1">
      <c r="A25" s="169"/>
      <c r="B25" s="154"/>
      <c r="C25" s="155"/>
      <c r="D25" s="156"/>
      <c r="E25" s="156"/>
      <c r="F25" s="157"/>
      <c r="G25" s="156"/>
      <c r="H25" s="157"/>
      <c r="I25" s="156"/>
      <c r="J25" s="196"/>
      <c r="K25" s="156"/>
      <c r="L25" s="196"/>
      <c r="M25" s="156"/>
      <c r="N25" s="197"/>
    </row>
    <row r="26" spans="1:14" ht="24" customHeight="1" thickBot="1">
      <c r="A26" s="169"/>
      <c r="B26" s="160">
        <f>B24+1</f>
        <v>27</v>
      </c>
      <c r="C26" s="161" t="s">
        <v>85</v>
      </c>
      <c r="D26" s="198">
        <f>SUM(D23:D24)</f>
        <v>23.98</v>
      </c>
      <c r="E26" s="198">
        <f>F26-D26</f>
        <v>22.605800392775873</v>
      </c>
      <c r="F26" s="198">
        <f>SUM(F23:F24)</f>
        <v>46.585800392775873</v>
      </c>
      <c r="G26" s="198">
        <f>J26-F26</f>
        <v>-7.156819303726742</v>
      </c>
      <c r="H26" s="198">
        <f>SUM(H23:H24)</f>
        <v>70.179999999999993</v>
      </c>
      <c r="I26" s="198">
        <f>J26-H26</f>
        <v>-30.751018910950862</v>
      </c>
      <c r="J26" s="198">
        <f>SUM(J23:J24)</f>
        <v>39.428981089049131</v>
      </c>
      <c r="K26" s="198">
        <f>L26-J26</f>
        <v>-33.128981089049134</v>
      </c>
      <c r="L26" s="198">
        <f>SUM(L23:L24)</f>
        <v>6.2999999999999989</v>
      </c>
      <c r="M26" s="198">
        <f>N26-L26</f>
        <v>26.400000000000006</v>
      </c>
      <c r="N26" s="199">
        <f>SUM(N23:N24)</f>
        <v>32.700000000000003</v>
      </c>
    </row>
    <row r="27" spans="1:14" ht="17.25" customHeight="1">
      <c r="A27" s="169"/>
      <c r="B27" s="97"/>
      <c r="C27" s="97"/>
      <c r="D27" s="97"/>
      <c r="E27" s="97"/>
      <c r="F27" s="97"/>
      <c r="G27" s="97"/>
      <c r="H27" s="97"/>
      <c r="I27" s="166"/>
      <c r="J27" s="97"/>
      <c r="K27" s="97"/>
      <c r="L27" s="97"/>
      <c r="M27" s="97"/>
      <c r="N27" s="97"/>
    </row>
    <row r="28" spans="1:14" ht="17.25" customHeight="1" thickBot="1">
      <c r="A28" s="169"/>
      <c r="B28" s="97"/>
      <c r="C28" s="97"/>
      <c r="D28" s="97"/>
      <c r="E28" s="97"/>
      <c r="F28" s="97"/>
      <c r="G28" s="97"/>
      <c r="H28" s="97"/>
      <c r="I28" s="97"/>
      <c r="J28" s="97"/>
      <c r="K28" s="97"/>
      <c r="L28" s="97"/>
      <c r="M28" s="97"/>
      <c r="N28" s="97"/>
    </row>
    <row r="29" spans="1:14" ht="17.25" customHeight="1">
      <c r="A29" s="169"/>
      <c r="B29" s="171" t="s">
        <v>7</v>
      </c>
      <c r="C29" s="107"/>
      <c r="D29" s="107">
        <v>2028</v>
      </c>
      <c r="E29" s="172" t="s">
        <v>36</v>
      </c>
      <c r="F29" s="227">
        <v>2029</v>
      </c>
      <c r="G29" s="172" t="s">
        <v>41</v>
      </c>
      <c r="H29" s="107">
        <v>2030</v>
      </c>
      <c r="I29" s="228" t="s">
        <v>37</v>
      </c>
      <c r="J29" s="173">
        <v>2031</v>
      </c>
    </row>
    <row r="30" spans="1:14" ht="17.25" customHeight="1" thickBot="1">
      <c r="A30" s="169"/>
      <c r="B30" s="174" t="s">
        <v>8</v>
      </c>
      <c r="C30" s="112" t="s">
        <v>39</v>
      </c>
      <c r="D30" s="175" t="s">
        <v>30</v>
      </c>
      <c r="E30" s="112" t="s">
        <v>40</v>
      </c>
      <c r="F30" s="229" t="s">
        <v>30</v>
      </c>
      <c r="G30" s="112" t="s">
        <v>40</v>
      </c>
      <c r="H30" s="175" t="s">
        <v>30</v>
      </c>
      <c r="I30" s="230" t="s">
        <v>40</v>
      </c>
      <c r="J30" s="200" t="s">
        <v>30</v>
      </c>
      <c r="L30" s="219"/>
    </row>
    <row r="31" spans="1:14" ht="17.25" customHeight="1">
      <c r="A31" s="169"/>
      <c r="B31" s="177"/>
      <c r="C31" s="178"/>
      <c r="D31" s="178" t="s">
        <v>12</v>
      </c>
      <c r="E31" s="119" t="s">
        <v>13</v>
      </c>
      <c r="F31" s="231" t="s">
        <v>14</v>
      </c>
      <c r="G31" s="119" t="s">
        <v>15</v>
      </c>
      <c r="H31" s="178" t="s">
        <v>16</v>
      </c>
      <c r="I31" s="232" t="s">
        <v>17</v>
      </c>
      <c r="J31" s="233" t="s">
        <v>18</v>
      </c>
    </row>
    <row r="32" spans="1:14" ht="17.25" customHeight="1">
      <c r="A32" s="169"/>
      <c r="B32" s="134"/>
      <c r="C32" s="135"/>
      <c r="D32" s="135"/>
      <c r="E32" s="135"/>
      <c r="F32" s="234"/>
      <c r="G32" s="135"/>
      <c r="H32" s="136"/>
      <c r="I32" s="235"/>
      <c r="J32" s="179"/>
    </row>
    <row r="33" spans="1:15" ht="17.25" customHeight="1">
      <c r="A33" s="169"/>
      <c r="B33" s="180"/>
      <c r="C33" s="130" t="s">
        <v>65</v>
      </c>
      <c r="D33" s="130"/>
      <c r="E33" s="130"/>
      <c r="F33" s="236"/>
      <c r="G33" s="130"/>
      <c r="H33" s="203"/>
      <c r="I33" s="237"/>
      <c r="J33" s="238"/>
    </row>
    <row r="34" spans="1:15" ht="17.25" customHeight="1">
      <c r="A34" s="169"/>
      <c r="B34" s="134">
        <f>B26+1</f>
        <v>28</v>
      </c>
      <c r="C34" s="135" t="s">
        <v>53</v>
      </c>
      <c r="D34" s="138"/>
      <c r="E34" s="138"/>
      <c r="F34" s="239"/>
      <c r="G34" s="138"/>
      <c r="H34" s="217"/>
      <c r="I34" s="138"/>
      <c r="J34" s="205"/>
    </row>
    <row r="35" spans="1:15" ht="17.25" customHeight="1" thickBot="1">
      <c r="A35" s="169"/>
      <c r="B35" s="134">
        <f>B34+1</f>
        <v>29</v>
      </c>
      <c r="C35" s="135" t="s">
        <v>54</v>
      </c>
      <c r="D35" s="207"/>
      <c r="E35" s="207"/>
      <c r="F35" s="240"/>
      <c r="G35" s="207"/>
      <c r="H35" s="218"/>
      <c r="I35" s="207"/>
      <c r="J35" s="208"/>
    </row>
    <row r="36" spans="1:15" ht="17.25" customHeight="1">
      <c r="A36" s="169"/>
      <c r="B36" s="134">
        <f>B35+1</f>
        <v>30</v>
      </c>
      <c r="C36" s="135" t="s">
        <v>86</v>
      </c>
      <c r="D36" s="209">
        <v>43.5</v>
      </c>
      <c r="E36" s="209">
        <v>-19.099999999999998</v>
      </c>
      <c r="F36" s="241">
        <v>24.4</v>
      </c>
      <c r="G36" s="153">
        <v>-0.60000000000000009</v>
      </c>
      <c r="H36" s="153">
        <v>23.8</v>
      </c>
      <c r="I36" s="153">
        <v>10.700000000000003</v>
      </c>
      <c r="J36" s="185">
        <v>34.5</v>
      </c>
    </row>
    <row r="37" spans="1:15" ht="17.25" customHeight="1">
      <c r="A37" s="169"/>
      <c r="B37" s="134"/>
      <c r="C37" s="135"/>
      <c r="D37" s="210"/>
      <c r="E37" s="210"/>
      <c r="F37" s="234"/>
      <c r="G37" s="186"/>
      <c r="H37" s="136"/>
      <c r="I37" s="186"/>
      <c r="J37" s="179"/>
    </row>
    <row r="38" spans="1:15" ht="17.25" customHeight="1" thickBot="1">
      <c r="A38" s="169"/>
      <c r="B38" s="134">
        <f>B36+1</f>
        <v>31</v>
      </c>
      <c r="C38" s="135" t="s">
        <v>56</v>
      </c>
      <c r="D38" s="206">
        <f>N19</f>
        <v>10.8</v>
      </c>
      <c r="E38" s="206">
        <f>F38-D38</f>
        <v>-0.20000000000000107</v>
      </c>
      <c r="F38" s="242">
        <v>10.6</v>
      </c>
      <c r="G38" s="150">
        <f>H38-F38</f>
        <v>-0.29999999999999893</v>
      </c>
      <c r="H38" s="149">
        <v>10.3</v>
      </c>
      <c r="I38" s="150">
        <f>J38-H38</f>
        <v>0.59999999999999964</v>
      </c>
      <c r="J38" s="184">
        <v>10.9</v>
      </c>
    </row>
    <row r="39" spans="1:15" ht="17.25" customHeight="1">
      <c r="A39" s="169"/>
      <c r="B39" s="134">
        <f>B38+1</f>
        <v>32</v>
      </c>
      <c r="C39" s="135" t="s">
        <v>87</v>
      </c>
      <c r="D39" s="209">
        <f t="shared" ref="D39:J39" si="3">D36-D38</f>
        <v>32.700000000000003</v>
      </c>
      <c r="E39" s="209">
        <f t="shared" si="3"/>
        <v>-18.899999999999999</v>
      </c>
      <c r="F39" s="241">
        <f t="shared" si="3"/>
        <v>13.799999999999999</v>
      </c>
      <c r="G39" s="153">
        <f t="shared" si="3"/>
        <v>-0.30000000000000115</v>
      </c>
      <c r="H39" s="153">
        <f t="shared" si="3"/>
        <v>13.5</v>
      </c>
      <c r="I39" s="153">
        <f t="shared" si="3"/>
        <v>10.100000000000003</v>
      </c>
      <c r="J39" s="185">
        <f t="shared" si="3"/>
        <v>23.6</v>
      </c>
    </row>
    <row r="40" spans="1:15" ht="17.25" customHeight="1">
      <c r="A40" s="169"/>
      <c r="B40" s="154"/>
      <c r="C40" s="155"/>
      <c r="D40" s="211"/>
      <c r="E40" s="211"/>
      <c r="F40" s="234"/>
      <c r="G40" s="190"/>
      <c r="H40" s="136"/>
      <c r="I40" s="190"/>
      <c r="J40" s="179"/>
    </row>
    <row r="41" spans="1:15" ht="17.25" customHeight="1" thickBot="1">
      <c r="A41" s="169"/>
      <c r="B41" s="154">
        <f>B39+1</f>
        <v>33</v>
      </c>
      <c r="C41" s="155" t="s">
        <v>58</v>
      </c>
      <c r="D41" s="204">
        <f>N22</f>
        <v>0</v>
      </c>
      <c r="E41" s="204">
        <f>F41-D41</f>
        <v>0</v>
      </c>
      <c r="F41" s="234">
        <v>0</v>
      </c>
      <c r="G41" s="137">
        <f>H41-F41</f>
        <v>0</v>
      </c>
      <c r="H41" s="136">
        <v>0</v>
      </c>
      <c r="I41" s="137">
        <f>J41-H41</f>
        <v>0</v>
      </c>
      <c r="J41" s="179">
        <v>0</v>
      </c>
    </row>
    <row r="42" spans="1:15" ht="24" customHeight="1" thickBot="1">
      <c r="A42" s="169"/>
      <c r="B42" s="160">
        <f>B41+1</f>
        <v>34</v>
      </c>
      <c r="C42" s="161" t="s">
        <v>88</v>
      </c>
      <c r="D42" s="198">
        <f>D39+D41</f>
        <v>32.700000000000003</v>
      </c>
      <c r="E42" s="198">
        <f>E39+E41</f>
        <v>-18.899999999999999</v>
      </c>
      <c r="F42" s="243">
        <f t="shared" ref="F42:J42" si="4">F39+F41</f>
        <v>13.799999999999999</v>
      </c>
      <c r="G42" s="198">
        <f t="shared" si="4"/>
        <v>-0.30000000000000115</v>
      </c>
      <c r="H42" s="198">
        <f t="shared" si="4"/>
        <v>13.5</v>
      </c>
      <c r="I42" s="198">
        <f t="shared" si="4"/>
        <v>10.100000000000003</v>
      </c>
      <c r="J42" s="199">
        <f t="shared" si="4"/>
        <v>23.6</v>
      </c>
    </row>
    <row r="43" spans="1:15" ht="17.25" customHeight="1">
      <c r="A43" s="169"/>
      <c r="B43" s="169"/>
      <c r="C43" s="169"/>
      <c r="D43" s="169"/>
      <c r="E43" s="169"/>
      <c r="F43" s="169"/>
      <c r="G43" s="169"/>
      <c r="H43" s="169"/>
      <c r="I43" s="169"/>
      <c r="J43" s="169"/>
      <c r="K43" s="169"/>
      <c r="L43" s="169"/>
      <c r="M43" s="169"/>
    </row>
    <row r="44" spans="1:15" ht="17.25" customHeight="1">
      <c r="A44" s="169"/>
      <c r="B44" s="97" t="s">
        <v>32</v>
      </c>
      <c r="M44" s="169"/>
    </row>
    <row r="45" spans="1:15" ht="36.75" customHeight="1">
      <c r="A45" s="169"/>
      <c r="B45" s="167">
        <v>1</v>
      </c>
      <c r="C45" s="551" t="s">
        <v>89</v>
      </c>
      <c r="D45" s="551"/>
      <c r="E45" s="551"/>
      <c r="F45" s="551"/>
      <c r="G45" s="551"/>
      <c r="H45" s="551"/>
      <c r="I45" s="551"/>
      <c r="J45" s="551"/>
      <c r="K45" s="551"/>
      <c r="L45" s="551"/>
      <c r="M45" s="551"/>
      <c r="N45" s="551"/>
    </row>
    <row r="46" spans="1:15" ht="17.25" customHeight="1">
      <c r="A46" s="169"/>
      <c r="B46" s="103">
        <v>2</v>
      </c>
      <c r="C46" s="551" t="s">
        <v>79</v>
      </c>
      <c r="D46" s="551"/>
      <c r="E46" s="551"/>
      <c r="F46" s="551"/>
      <c r="G46" s="551"/>
      <c r="H46" s="551"/>
      <c r="I46" s="551"/>
      <c r="J46" s="551"/>
      <c r="K46" s="551"/>
      <c r="L46" s="551"/>
      <c r="M46" s="551"/>
      <c r="N46" s="551"/>
      <c r="O46" s="551"/>
    </row>
    <row r="47" spans="1:15" ht="17.25" customHeight="1">
      <c r="A47" s="169"/>
      <c r="B47" s="103"/>
      <c r="C47" s="552"/>
      <c r="D47" s="553"/>
      <c r="E47" s="553"/>
      <c r="F47" s="553"/>
      <c r="G47" s="553"/>
      <c r="H47" s="553"/>
      <c r="I47" s="553"/>
      <c r="J47" s="553"/>
      <c r="K47" s="553"/>
      <c r="L47" s="553"/>
      <c r="M47" s="169"/>
    </row>
    <row r="48" spans="1:15" ht="15">
      <c r="A48" s="169"/>
      <c r="B48" s="169"/>
      <c r="C48" s="169"/>
      <c r="D48" s="169"/>
    </row>
    <row r="49" spans="1:13" ht="15">
      <c r="A49" s="169"/>
      <c r="B49" s="169"/>
      <c r="C49" s="215"/>
      <c r="D49" s="169"/>
      <c r="E49" s="169"/>
      <c r="F49" s="169"/>
      <c r="G49" s="169"/>
      <c r="H49" s="169"/>
      <c r="I49" s="169"/>
      <c r="J49" s="169"/>
      <c r="K49" s="169"/>
      <c r="L49" s="169"/>
      <c r="M49" s="169"/>
    </row>
    <row r="50" spans="1:13" ht="15">
      <c r="A50" s="169"/>
      <c r="B50" s="169"/>
      <c r="C50" s="169"/>
      <c r="D50" s="169"/>
      <c r="E50" s="169"/>
      <c r="F50" s="169"/>
      <c r="G50" s="169"/>
      <c r="H50" s="169"/>
      <c r="I50" s="169"/>
      <c r="J50" s="169"/>
      <c r="K50" s="169"/>
      <c r="L50" s="169"/>
      <c r="M50" s="169"/>
    </row>
    <row r="51" spans="1:13" ht="15">
      <c r="A51" s="169"/>
      <c r="B51" s="169"/>
      <c r="C51" s="169"/>
      <c r="D51" s="169"/>
      <c r="E51" s="169"/>
      <c r="F51" s="169"/>
      <c r="G51" s="169"/>
      <c r="H51" s="169"/>
      <c r="I51" s="169"/>
      <c r="J51" s="169"/>
      <c r="K51" s="169"/>
      <c r="L51" s="169"/>
      <c r="M51" s="169"/>
    </row>
    <row r="52" spans="1:13" ht="15">
      <c r="A52" s="169"/>
      <c r="B52" s="169"/>
      <c r="C52" s="169"/>
      <c r="D52" s="169"/>
      <c r="E52" s="169"/>
      <c r="F52" s="169"/>
      <c r="G52" s="169"/>
      <c r="H52" s="169"/>
      <c r="I52" s="169"/>
      <c r="J52" s="169"/>
      <c r="K52" s="169"/>
      <c r="L52" s="169"/>
      <c r="M52" s="169"/>
    </row>
    <row r="53" spans="1:13" ht="15">
      <c r="A53" s="169"/>
      <c r="B53" s="169"/>
      <c r="C53" s="169"/>
      <c r="D53" s="169"/>
      <c r="E53" s="169"/>
      <c r="F53" s="169"/>
      <c r="G53" s="169"/>
      <c r="H53" s="169"/>
      <c r="I53" s="169"/>
      <c r="J53" s="169"/>
      <c r="K53" s="169"/>
      <c r="L53" s="169"/>
      <c r="M53" s="169"/>
    </row>
    <row r="54" spans="1:13" ht="15">
      <c r="A54" s="169"/>
      <c r="B54" s="169"/>
      <c r="C54" s="169"/>
      <c r="D54" s="169"/>
      <c r="E54" s="169"/>
      <c r="F54" s="169"/>
      <c r="G54" s="169"/>
      <c r="H54" s="169"/>
      <c r="I54" s="169"/>
      <c r="J54" s="169"/>
      <c r="K54" s="169"/>
      <c r="L54" s="169"/>
      <c r="M54" s="169"/>
    </row>
    <row r="55" spans="1:13" ht="15">
      <c r="A55" s="169"/>
      <c r="B55" s="169"/>
      <c r="C55" s="169"/>
      <c r="D55" s="169"/>
      <c r="E55" s="169"/>
      <c r="F55" s="169"/>
      <c r="G55" s="169"/>
      <c r="H55" s="169"/>
      <c r="I55" s="169"/>
      <c r="J55" s="169"/>
      <c r="K55" s="169"/>
      <c r="L55" s="169"/>
      <c r="M55" s="169"/>
    </row>
    <row r="56" spans="1:13" ht="15">
      <c r="A56" s="169"/>
      <c r="B56" s="169"/>
      <c r="C56" s="169"/>
      <c r="D56" s="169"/>
      <c r="E56" s="169"/>
      <c r="F56" s="169"/>
      <c r="G56" s="169"/>
      <c r="H56" s="169"/>
      <c r="I56" s="169"/>
      <c r="J56" s="169"/>
      <c r="K56" s="169"/>
      <c r="L56" s="169"/>
      <c r="M56" s="169"/>
    </row>
    <row r="57" spans="1:13" ht="15">
      <c r="A57" s="169"/>
      <c r="B57" s="169"/>
      <c r="C57" s="169"/>
      <c r="D57" s="169"/>
      <c r="E57" s="169"/>
      <c r="F57" s="169"/>
      <c r="G57" s="169"/>
      <c r="H57" s="169"/>
      <c r="I57" s="169"/>
      <c r="J57" s="169"/>
      <c r="K57" s="169"/>
      <c r="L57" s="169"/>
      <c r="M57" s="169"/>
    </row>
    <row r="58" spans="1:13" ht="15">
      <c r="A58" s="169"/>
      <c r="B58" s="169"/>
      <c r="C58" s="169"/>
      <c r="D58" s="169"/>
      <c r="E58" s="169"/>
      <c r="F58" s="169"/>
      <c r="G58" s="169"/>
      <c r="H58" s="169"/>
      <c r="I58" s="169"/>
      <c r="J58" s="169"/>
      <c r="K58" s="169"/>
      <c r="L58" s="169"/>
      <c r="M58" s="169"/>
    </row>
    <row r="59" spans="1:13" ht="15">
      <c r="A59" s="169"/>
      <c r="B59" s="169"/>
      <c r="C59" s="169"/>
      <c r="D59" s="169"/>
      <c r="E59" s="169"/>
      <c r="F59" s="169"/>
      <c r="G59" s="169"/>
      <c r="H59" s="169"/>
      <c r="I59" s="169"/>
      <c r="J59" s="169"/>
      <c r="K59" s="169"/>
      <c r="L59" s="169"/>
      <c r="M59" s="169"/>
    </row>
    <row r="60" spans="1:13" ht="15">
      <c r="A60" s="169"/>
      <c r="B60" s="169"/>
      <c r="C60" s="169"/>
      <c r="D60" s="169"/>
      <c r="E60" s="169"/>
      <c r="F60" s="169"/>
      <c r="G60" s="169"/>
      <c r="H60" s="169"/>
      <c r="I60" s="169"/>
      <c r="J60" s="169"/>
      <c r="K60" s="169"/>
      <c r="L60" s="169"/>
      <c r="M60" s="169"/>
    </row>
    <row r="61" spans="1:13" ht="15">
      <c r="A61" s="169"/>
      <c r="B61" s="169"/>
      <c r="C61" s="169"/>
      <c r="D61" s="169"/>
      <c r="E61" s="169"/>
      <c r="F61" s="169"/>
      <c r="G61" s="169"/>
      <c r="H61" s="169"/>
      <c r="I61" s="169"/>
      <c r="J61" s="169"/>
      <c r="K61" s="169"/>
      <c r="L61" s="169"/>
      <c r="M61" s="169"/>
    </row>
    <row r="62" spans="1:13" ht="15">
      <c r="A62" s="169"/>
      <c r="B62" s="169"/>
      <c r="C62" s="169"/>
      <c r="D62" s="169"/>
      <c r="E62" s="169"/>
      <c r="F62" s="169"/>
      <c r="G62" s="169"/>
      <c r="H62" s="169"/>
      <c r="I62" s="169"/>
      <c r="J62" s="169"/>
      <c r="K62" s="169"/>
      <c r="L62" s="169"/>
      <c r="M62" s="169"/>
    </row>
    <row r="63" spans="1:13" ht="15">
      <c r="A63" s="169"/>
      <c r="B63" s="169"/>
      <c r="C63" s="169"/>
      <c r="D63" s="169"/>
      <c r="E63" s="169"/>
      <c r="F63" s="169"/>
      <c r="G63" s="169"/>
      <c r="H63" s="169"/>
      <c r="I63" s="169"/>
      <c r="J63" s="169"/>
      <c r="K63" s="169"/>
      <c r="L63" s="169"/>
      <c r="M63" s="169"/>
    </row>
    <row r="64" spans="1:13" ht="15">
      <c r="A64" s="169"/>
      <c r="B64" s="169"/>
      <c r="C64" s="169"/>
      <c r="D64" s="169"/>
      <c r="E64" s="169"/>
      <c r="F64" s="169"/>
      <c r="G64" s="169"/>
      <c r="H64" s="169"/>
      <c r="I64" s="169"/>
      <c r="J64" s="169"/>
      <c r="K64" s="169"/>
      <c r="L64" s="169"/>
      <c r="M64" s="169"/>
    </row>
    <row r="65" spans="1:13" ht="15">
      <c r="A65" s="169"/>
      <c r="B65" s="169"/>
      <c r="C65" s="169"/>
      <c r="D65" s="169"/>
      <c r="E65" s="169"/>
      <c r="F65" s="169"/>
      <c r="G65" s="169"/>
      <c r="H65" s="169"/>
      <c r="I65" s="169"/>
      <c r="J65" s="169"/>
      <c r="K65" s="169"/>
      <c r="L65" s="169"/>
      <c r="M65" s="169"/>
    </row>
    <row r="66" spans="1:13" ht="15">
      <c r="A66" s="169"/>
      <c r="B66" s="169"/>
      <c r="C66" s="169"/>
      <c r="D66" s="169"/>
      <c r="E66" s="169"/>
      <c r="F66" s="169"/>
      <c r="G66" s="169"/>
      <c r="H66" s="169"/>
      <c r="I66" s="169"/>
      <c r="J66" s="169"/>
      <c r="K66" s="169"/>
      <c r="L66" s="169"/>
      <c r="M66" s="169"/>
    </row>
    <row r="67" spans="1:13" ht="15">
      <c r="A67" s="169"/>
      <c r="B67" s="169"/>
      <c r="C67" s="169"/>
      <c r="D67" s="169"/>
      <c r="E67" s="169"/>
      <c r="F67" s="169"/>
      <c r="G67" s="169"/>
      <c r="H67" s="169"/>
      <c r="I67" s="169"/>
      <c r="J67" s="169"/>
      <c r="K67" s="169"/>
      <c r="L67" s="169"/>
      <c r="M67" s="169"/>
    </row>
    <row r="68" spans="1:13" ht="15">
      <c r="A68" s="169"/>
      <c r="B68" s="169"/>
      <c r="C68" s="169"/>
      <c r="D68" s="169"/>
      <c r="E68" s="169"/>
      <c r="F68" s="169"/>
      <c r="G68" s="169"/>
      <c r="H68" s="169"/>
      <c r="I68" s="169"/>
      <c r="J68" s="169"/>
      <c r="K68" s="169"/>
      <c r="L68" s="169"/>
      <c r="M68" s="169"/>
    </row>
    <row r="69" spans="1:13" ht="15">
      <c r="A69" s="169"/>
      <c r="B69" s="169"/>
      <c r="C69" s="169"/>
      <c r="D69" s="169"/>
      <c r="E69" s="169"/>
      <c r="F69" s="169"/>
      <c r="G69" s="169"/>
      <c r="H69" s="169"/>
      <c r="I69" s="169"/>
      <c r="J69" s="169"/>
      <c r="K69" s="169"/>
      <c r="L69" s="169"/>
      <c r="M69" s="169"/>
    </row>
    <row r="70" spans="1:13" ht="15">
      <c r="A70" s="169"/>
      <c r="B70" s="169"/>
      <c r="C70" s="169"/>
      <c r="D70" s="169"/>
      <c r="E70" s="169"/>
      <c r="F70" s="169"/>
      <c r="G70" s="169"/>
      <c r="H70" s="169"/>
      <c r="I70" s="169"/>
      <c r="J70" s="169"/>
      <c r="K70" s="169"/>
      <c r="L70" s="169"/>
      <c r="M70" s="169"/>
    </row>
    <row r="71" spans="1:13" ht="15">
      <c r="A71" s="169"/>
      <c r="B71" s="169"/>
      <c r="C71" s="169"/>
      <c r="D71" s="169"/>
      <c r="E71" s="169"/>
      <c r="F71" s="169"/>
      <c r="G71" s="169"/>
      <c r="H71" s="169"/>
      <c r="I71" s="169"/>
      <c r="J71" s="169"/>
      <c r="K71" s="169"/>
      <c r="L71" s="169"/>
      <c r="M71" s="169"/>
    </row>
    <row r="72" spans="1:13" ht="15">
      <c r="A72" s="169"/>
      <c r="B72" s="169"/>
      <c r="C72" s="169"/>
      <c r="D72" s="169"/>
      <c r="E72" s="169"/>
      <c r="F72" s="169"/>
      <c r="G72" s="169"/>
      <c r="H72" s="169"/>
      <c r="I72" s="169"/>
      <c r="J72" s="169"/>
      <c r="K72" s="169"/>
      <c r="L72" s="169"/>
      <c r="M72" s="169"/>
    </row>
    <row r="73" spans="1:13" ht="15">
      <c r="A73" s="169"/>
      <c r="B73" s="169"/>
      <c r="C73" s="169"/>
      <c r="D73" s="169"/>
      <c r="E73" s="169"/>
      <c r="F73" s="169"/>
      <c r="G73" s="169"/>
      <c r="H73" s="169"/>
      <c r="I73" s="169"/>
      <c r="J73" s="169"/>
      <c r="K73" s="169"/>
      <c r="L73" s="169"/>
      <c r="M73" s="169"/>
    </row>
    <row r="74" spans="1:13" ht="15">
      <c r="A74" s="169"/>
      <c r="B74" s="169"/>
      <c r="C74" s="169"/>
      <c r="D74" s="169"/>
      <c r="E74" s="169"/>
      <c r="F74" s="169"/>
      <c r="G74" s="169"/>
      <c r="H74" s="169"/>
      <c r="I74" s="169"/>
      <c r="J74" s="169"/>
      <c r="K74" s="169"/>
      <c r="L74" s="169"/>
      <c r="M74" s="169"/>
    </row>
    <row r="75" spans="1:13" ht="15">
      <c r="A75" s="169"/>
      <c r="B75" s="169"/>
      <c r="C75" s="169"/>
      <c r="D75" s="169"/>
      <c r="E75" s="169"/>
      <c r="F75" s="169"/>
      <c r="G75" s="169"/>
      <c r="H75" s="169"/>
      <c r="I75" s="169"/>
      <c r="J75" s="169"/>
      <c r="K75" s="169"/>
      <c r="L75" s="169"/>
      <c r="M75" s="169"/>
    </row>
    <row r="76" spans="1:13" ht="15">
      <c r="A76" s="169"/>
      <c r="B76" s="169"/>
      <c r="C76" s="169"/>
      <c r="D76" s="169"/>
      <c r="E76" s="169"/>
      <c r="F76" s="169"/>
      <c r="G76" s="169"/>
      <c r="H76" s="169"/>
      <c r="I76" s="169"/>
      <c r="J76" s="169"/>
      <c r="K76" s="169"/>
      <c r="L76" s="169"/>
      <c r="M76" s="169"/>
    </row>
    <row r="77" spans="1:13" ht="15">
      <c r="A77" s="169"/>
      <c r="B77" s="169"/>
      <c r="C77" s="169"/>
      <c r="D77" s="169"/>
      <c r="E77" s="169"/>
      <c r="F77" s="169"/>
      <c r="G77" s="169"/>
      <c r="H77" s="169"/>
      <c r="I77" s="169"/>
      <c r="J77" s="169"/>
      <c r="K77" s="169"/>
      <c r="L77" s="169"/>
      <c r="M77" s="169"/>
    </row>
    <row r="78" spans="1:13" ht="15">
      <c r="A78" s="169"/>
      <c r="B78" s="169"/>
      <c r="C78" s="169"/>
      <c r="D78" s="169"/>
      <c r="E78" s="169"/>
      <c r="F78" s="169"/>
      <c r="G78" s="169"/>
      <c r="H78" s="169"/>
      <c r="I78" s="169"/>
      <c r="J78" s="169"/>
      <c r="K78" s="169"/>
      <c r="L78" s="169"/>
      <c r="M78" s="169"/>
    </row>
    <row r="79" spans="1:13" ht="15">
      <c r="A79" s="169"/>
      <c r="B79" s="169"/>
      <c r="C79" s="169"/>
      <c r="D79" s="169"/>
      <c r="E79" s="169"/>
      <c r="F79" s="169"/>
      <c r="G79" s="169"/>
      <c r="H79" s="169"/>
      <c r="I79" s="169"/>
      <c r="J79" s="169"/>
      <c r="K79" s="169"/>
      <c r="L79" s="169"/>
      <c r="M79" s="169"/>
    </row>
    <row r="80" spans="1:13" ht="15">
      <c r="A80" s="169"/>
      <c r="B80" s="169"/>
      <c r="C80" s="169"/>
      <c r="D80" s="169"/>
      <c r="E80" s="169"/>
      <c r="F80" s="169"/>
      <c r="G80" s="169"/>
      <c r="H80" s="169"/>
      <c r="I80" s="169"/>
      <c r="J80" s="169"/>
      <c r="K80" s="169"/>
      <c r="L80" s="169"/>
      <c r="M80" s="169"/>
    </row>
    <row r="81" spans="1:13" ht="15">
      <c r="A81" s="169"/>
      <c r="B81" s="169"/>
      <c r="C81" s="169"/>
      <c r="D81" s="169"/>
      <c r="E81" s="169"/>
      <c r="F81" s="169"/>
      <c r="G81" s="169"/>
      <c r="H81" s="169"/>
      <c r="I81" s="169"/>
      <c r="J81" s="169"/>
      <c r="K81" s="169"/>
      <c r="L81" s="169"/>
      <c r="M81" s="169"/>
    </row>
    <row r="82" spans="1:13" ht="15">
      <c r="A82" s="169"/>
      <c r="B82" s="169"/>
      <c r="C82" s="169"/>
      <c r="D82" s="169"/>
      <c r="E82" s="169"/>
      <c r="F82" s="169"/>
      <c r="G82" s="169"/>
      <c r="H82" s="169"/>
      <c r="I82" s="169"/>
      <c r="J82" s="169"/>
      <c r="K82" s="169"/>
      <c r="L82" s="169"/>
      <c r="M82" s="169"/>
    </row>
    <row r="83" spans="1:13" ht="15">
      <c r="A83" s="169"/>
      <c r="B83" s="169"/>
      <c r="C83" s="169"/>
      <c r="D83" s="169"/>
      <c r="E83" s="169"/>
      <c r="F83" s="169"/>
      <c r="G83" s="169"/>
      <c r="H83" s="169"/>
      <c r="I83" s="169"/>
      <c r="J83" s="169"/>
      <c r="K83" s="169"/>
      <c r="L83" s="169"/>
      <c r="M83" s="169"/>
    </row>
    <row r="84" spans="1:13" ht="15">
      <c r="A84" s="169"/>
      <c r="B84" s="169"/>
      <c r="C84" s="169"/>
      <c r="D84" s="169"/>
      <c r="E84" s="169"/>
      <c r="F84" s="169"/>
      <c r="G84" s="169"/>
      <c r="H84" s="169"/>
      <c r="I84" s="169"/>
      <c r="J84" s="169"/>
      <c r="K84" s="169"/>
      <c r="L84" s="169"/>
      <c r="M84" s="169"/>
    </row>
    <row r="85" spans="1:13" ht="15">
      <c r="A85" s="169"/>
      <c r="B85" s="169"/>
      <c r="C85" s="169"/>
      <c r="D85" s="169"/>
      <c r="E85" s="169"/>
      <c r="F85" s="169"/>
      <c r="G85" s="169"/>
      <c r="H85" s="169"/>
      <c r="I85" s="169"/>
      <c r="J85" s="169"/>
      <c r="K85" s="169"/>
      <c r="L85" s="169"/>
      <c r="M85" s="169"/>
    </row>
    <row r="86" spans="1:13" ht="15">
      <c r="A86" s="169"/>
      <c r="B86" s="169"/>
      <c r="C86" s="169"/>
      <c r="D86" s="169"/>
      <c r="E86" s="169"/>
      <c r="F86" s="169"/>
      <c r="G86" s="169"/>
      <c r="H86" s="169"/>
      <c r="I86" s="169"/>
      <c r="J86" s="169"/>
      <c r="K86" s="169"/>
      <c r="L86" s="169"/>
      <c r="M86" s="169"/>
    </row>
    <row r="87" spans="1:13" ht="15">
      <c r="A87" s="169"/>
      <c r="B87" s="169"/>
      <c r="C87" s="169"/>
      <c r="D87" s="169"/>
      <c r="E87" s="169"/>
      <c r="F87" s="169"/>
      <c r="G87" s="169"/>
      <c r="H87" s="169"/>
      <c r="I87" s="169"/>
      <c r="J87" s="169"/>
      <c r="K87" s="169"/>
      <c r="L87" s="169"/>
      <c r="M87" s="169"/>
    </row>
    <row r="88" spans="1:13" ht="15">
      <c r="A88" s="169"/>
      <c r="B88" s="169"/>
      <c r="C88" s="169"/>
      <c r="D88" s="169"/>
      <c r="E88" s="169"/>
      <c r="F88" s="169"/>
      <c r="G88" s="169"/>
      <c r="H88" s="169"/>
      <c r="I88" s="169"/>
      <c r="J88" s="169"/>
      <c r="K88" s="169"/>
      <c r="L88" s="169"/>
      <c r="M88" s="169"/>
    </row>
    <row r="89" spans="1:13" ht="15">
      <c r="A89" s="169"/>
      <c r="B89" s="169"/>
      <c r="C89" s="169"/>
      <c r="D89" s="169"/>
      <c r="E89" s="169"/>
      <c r="F89" s="169"/>
      <c r="G89" s="169"/>
      <c r="H89" s="169"/>
      <c r="I89" s="169"/>
      <c r="J89" s="169"/>
      <c r="K89" s="169"/>
      <c r="L89" s="169"/>
      <c r="M89" s="169"/>
    </row>
    <row r="90" spans="1:13" ht="15">
      <c r="A90" s="169"/>
      <c r="B90" s="169"/>
      <c r="C90" s="169"/>
      <c r="D90" s="169"/>
      <c r="E90" s="169"/>
      <c r="F90" s="169"/>
      <c r="G90" s="169"/>
      <c r="H90" s="169"/>
      <c r="I90" s="169"/>
      <c r="J90" s="169"/>
      <c r="K90" s="169"/>
      <c r="L90" s="169"/>
      <c r="M90" s="169"/>
    </row>
    <row r="91" spans="1:13" ht="15">
      <c r="A91" s="169"/>
      <c r="B91" s="169"/>
      <c r="C91" s="169"/>
      <c r="D91" s="169"/>
      <c r="E91" s="169"/>
      <c r="F91" s="169"/>
      <c r="G91" s="169"/>
      <c r="H91" s="169"/>
      <c r="I91" s="169"/>
      <c r="J91" s="169"/>
      <c r="K91" s="169"/>
      <c r="L91" s="169"/>
      <c r="M91" s="169"/>
    </row>
    <row r="92" spans="1:13" ht="15">
      <c r="A92" s="169"/>
      <c r="B92" s="169"/>
      <c r="C92" s="169"/>
      <c r="D92" s="169"/>
      <c r="E92" s="169"/>
      <c r="F92" s="169"/>
      <c r="G92" s="169"/>
      <c r="H92" s="169"/>
      <c r="I92" s="169"/>
      <c r="J92" s="169"/>
      <c r="K92" s="169"/>
      <c r="L92" s="169"/>
      <c r="M92" s="169"/>
    </row>
    <row r="93" spans="1:13" ht="15">
      <c r="A93" s="169"/>
      <c r="B93" s="169"/>
      <c r="C93" s="169"/>
      <c r="D93" s="169"/>
      <c r="E93" s="169"/>
      <c r="F93" s="169"/>
      <c r="G93" s="169"/>
      <c r="H93" s="169"/>
      <c r="I93" s="169"/>
      <c r="J93" s="169"/>
      <c r="K93" s="169"/>
      <c r="L93" s="169"/>
      <c r="M93" s="169"/>
    </row>
    <row r="94" spans="1:13" ht="15">
      <c r="A94" s="169"/>
      <c r="B94" s="169"/>
      <c r="C94" s="169"/>
      <c r="D94" s="169"/>
      <c r="E94" s="169"/>
      <c r="F94" s="169"/>
      <c r="G94" s="169"/>
      <c r="H94" s="169"/>
      <c r="I94" s="169"/>
      <c r="J94" s="169"/>
      <c r="K94" s="169"/>
      <c r="L94" s="169"/>
      <c r="M94" s="169"/>
    </row>
    <row r="95" spans="1:13" ht="15">
      <c r="A95" s="169"/>
      <c r="B95" s="169"/>
      <c r="C95" s="169"/>
      <c r="D95" s="169"/>
      <c r="E95" s="169"/>
      <c r="F95" s="169"/>
      <c r="G95" s="169"/>
      <c r="H95" s="169"/>
      <c r="I95" s="169"/>
      <c r="J95" s="169"/>
      <c r="K95" s="169"/>
      <c r="L95" s="169"/>
      <c r="M95" s="169"/>
    </row>
    <row r="96" spans="1:13" ht="15">
      <c r="A96" s="169"/>
      <c r="B96" s="169"/>
      <c r="C96" s="169"/>
      <c r="D96" s="169"/>
      <c r="E96" s="169"/>
      <c r="F96" s="169"/>
      <c r="G96" s="169"/>
      <c r="H96" s="169"/>
      <c r="I96" s="169"/>
      <c r="J96" s="169"/>
      <c r="K96" s="169"/>
      <c r="L96" s="169"/>
      <c r="M96" s="169"/>
    </row>
    <row r="97" spans="1:13" ht="15">
      <c r="A97" s="169"/>
      <c r="B97" s="169"/>
      <c r="C97" s="169"/>
      <c r="D97" s="169"/>
      <c r="E97" s="169"/>
      <c r="F97" s="169"/>
      <c r="G97" s="169"/>
      <c r="H97" s="169"/>
      <c r="I97" s="169"/>
      <c r="J97" s="169"/>
      <c r="K97" s="169"/>
      <c r="L97" s="169"/>
      <c r="M97" s="169"/>
    </row>
    <row r="98" spans="1:13" ht="15">
      <c r="A98" s="169"/>
      <c r="B98" s="169"/>
      <c r="C98" s="169"/>
      <c r="D98" s="169"/>
      <c r="E98" s="169"/>
      <c r="F98" s="169"/>
      <c r="G98" s="169"/>
      <c r="H98" s="169"/>
      <c r="I98" s="169"/>
      <c r="J98" s="169"/>
      <c r="K98" s="169"/>
      <c r="L98" s="169"/>
      <c r="M98" s="169"/>
    </row>
    <row r="99" spans="1:13" ht="15">
      <c r="A99" s="169"/>
      <c r="B99" s="169"/>
      <c r="C99" s="169"/>
      <c r="D99" s="169"/>
      <c r="E99" s="169"/>
      <c r="F99" s="169"/>
      <c r="G99" s="169"/>
      <c r="H99" s="169"/>
      <c r="I99" s="169"/>
      <c r="J99" s="169"/>
      <c r="K99" s="169"/>
      <c r="L99" s="169"/>
      <c r="M99" s="169"/>
    </row>
    <row r="100" spans="1:13" ht="15">
      <c r="A100" s="169"/>
      <c r="B100" s="169"/>
      <c r="C100" s="169"/>
      <c r="D100" s="169"/>
      <c r="E100" s="169"/>
      <c r="F100" s="169"/>
      <c r="G100" s="169"/>
      <c r="H100" s="169"/>
      <c r="I100" s="169"/>
      <c r="J100" s="169"/>
      <c r="K100" s="169"/>
      <c r="L100" s="169"/>
      <c r="M100" s="169"/>
    </row>
    <row r="101" spans="1:13" ht="15">
      <c r="A101" s="169"/>
      <c r="B101" s="169"/>
      <c r="C101" s="169"/>
      <c r="D101" s="169"/>
      <c r="E101" s="169"/>
      <c r="F101" s="169"/>
      <c r="G101" s="169"/>
      <c r="H101" s="169"/>
      <c r="I101" s="169"/>
      <c r="J101" s="169"/>
      <c r="K101" s="169"/>
      <c r="L101" s="169"/>
      <c r="M101" s="169"/>
    </row>
    <row r="102" spans="1:13" ht="15">
      <c r="A102" s="169"/>
      <c r="B102" s="169"/>
      <c r="C102" s="169"/>
      <c r="D102" s="169"/>
      <c r="E102" s="169"/>
      <c r="F102" s="169"/>
      <c r="G102" s="169"/>
      <c r="H102" s="169"/>
      <c r="I102" s="169"/>
      <c r="J102" s="169"/>
      <c r="K102" s="169"/>
      <c r="L102" s="169"/>
      <c r="M102" s="169"/>
    </row>
    <row r="103" spans="1:13" ht="15">
      <c r="A103" s="169"/>
      <c r="B103" s="169"/>
      <c r="C103" s="169"/>
      <c r="D103" s="169"/>
      <c r="E103" s="169"/>
      <c r="F103" s="169"/>
      <c r="G103" s="169"/>
      <c r="H103" s="169"/>
      <c r="I103" s="169"/>
      <c r="J103" s="169"/>
      <c r="K103" s="169"/>
      <c r="L103" s="169"/>
      <c r="M103" s="169"/>
    </row>
    <row r="104" spans="1:13" ht="15">
      <c r="A104" s="169"/>
      <c r="B104" s="169"/>
      <c r="C104" s="169"/>
      <c r="D104" s="169"/>
      <c r="E104" s="169"/>
      <c r="F104" s="169"/>
      <c r="G104" s="169"/>
      <c r="H104" s="169"/>
      <c r="I104" s="169"/>
      <c r="J104" s="169"/>
      <c r="K104" s="169"/>
      <c r="L104" s="169"/>
      <c r="M104" s="169"/>
    </row>
    <row r="105" spans="1:13" ht="15">
      <c r="A105" s="169"/>
      <c r="B105" s="169"/>
      <c r="C105" s="169"/>
      <c r="D105" s="169"/>
      <c r="E105" s="169"/>
      <c r="F105" s="169"/>
      <c r="G105" s="169"/>
      <c r="H105" s="169"/>
      <c r="I105" s="169"/>
      <c r="J105" s="169"/>
      <c r="K105" s="169"/>
      <c r="L105" s="169"/>
      <c r="M105" s="169"/>
    </row>
    <row r="106" spans="1:13" ht="15">
      <c r="A106" s="169"/>
      <c r="B106" s="169"/>
      <c r="C106" s="169"/>
      <c r="D106" s="169"/>
      <c r="E106" s="169"/>
      <c r="F106" s="169"/>
      <c r="G106" s="169"/>
      <c r="H106" s="169"/>
      <c r="I106" s="169"/>
      <c r="J106" s="169"/>
      <c r="K106" s="169"/>
      <c r="L106" s="169"/>
      <c r="M106" s="169"/>
    </row>
    <row r="107" spans="1:13" ht="15">
      <c r="A107" s="169"/>
      <c r="B107" s="169"/>
      <c r="C107" s="169"/>
      <c r="D107" s="169"/>
      <c r="E107" s="169"/>
      <c r="F107" s="169"/>
      <c r="G107" s="169"/>
      <c r="H107" s="169"/>
      <c r="I107" s="169"/>
      <c r="J107" s="169"/>
      <c r="K107" s="169"/>
      <c r="L107" s="169"/>
      <c r="M107" s="169"/>
    </row>
    <row r="108" spans="1:13" ht="15">
      <c r="A108" s="169"/>
      <c r="B108" s="169"/>
      <c r="C108" s="169"/>
      <c r="D108" s="169"/>
      <c r="E108" s="169"/>
      <c r="F108" s="169"/>
      <c r="G108" s="169"/>
      <c r="H108" s="169"/>
      <c r="I108" s="169"/>
      <c r="J108" s="169"/>
      <c r="K108" s="169"/>
      <c r="L108" s="169"/>
      <c r="M108" s="169"/>
    </row>
    <row r="109" spans="1:13" ht="15">
      <c r="A109" s="169"/>
      <c r="B109" s="169"/>
      <c r="C109" s="169"/>
      <c r="D109" s="169"/>
      <c r="E109" s="169"/>
      <c r="F109" s="169"/>
      <c r="G109" s="169"/>
      <c r="H109" s="169"/>
      <c r="I109" s="169"/>
      <c r="J109" s="169"/>
      <c r="K109" s="169"/>
      <c r="L109" s="169"/>
      <c r="M109" s="169"/>
    </row>
    <row r="110" spans="1:13" ht="15">
      <c r="A110" s="169"/>
      <c r="B110" s="169"/>
      <c r="C110" s="169"/>
      <c r="D110" s="169"/>
      <c r="E110" s="169"/>
      <c r="F110" s="169"/>
      <c r="G110" s="169"/>
      <c r="H110" s="169"/>
      <c r="I110" s="169"/>
      <c r="J110" s="169"/>
      <c r="K110" s="169"/>
      <c r="L110" s="169"/>
      <c r="M110" s="169"/>
    </row>
    <row r="111" spans="1:13" ht="15">
      <c r="A111" s="169"/>
      <c r="B111" s="169"/>
      <c r="C111" s="169"/>
      <c r="D111" s="169"/>
      <c r="E111" s="169"/>
      <c r="F111" s="169"/>
      <c r="G111" s="169"/>
      <c r="H111" s="169"/>
      <c r="I111" s="169"/>
      <c r="J111" s="169"/>
      <c r="K111" s="169"/>
      <c r="L111" s="169"/>
      <c r="M111" s="169"/>
    </row>
    <row r="112" spans="1:13" ht="15">
      <c r="A112" s="169"/>
      <c r="B112" s="169"/>
      <c r="C112" s="169"/>
      <c r="D112" s="169"/>
      <c r="E112" s="169"/>
      <c r="F112" s="169"/>
      <c r="G112" s="169"/>
      <c r="H112" s="169"/>
      <c r="I112" s="169"/>
      <c r="J112" s="169"/>
      <c r="K112" s="169"/>
      <c r="L112" s="169"/>
      <c r="M112" s="169"/>
    </row>
    <row r="113" spans="1:13" ht="15">
      <c r="A113" s="169"/>
      <c r="B113" s="169"/>
      <c r="C113" s="169"/>
      <c r="D113" s="169"/>
      <c r="E113" s="169"/>
      <c r="F113" s="169"/>
      <c r="G113" s="169"/>
      <c r="H113" s="169"/>
      <c r="I113" s="169"/>
      <c r="J113" s="169"/>
      <c r="K113" s="169"/>
      <c r="L113" s="169"/>
      <c r="M113" s="169"/>
    </row>
    <row r="114" spans="1:13" ht="15">
      <c r="A114" s="169"/>
      <c r="B114" s="169"/>
      <c r="C114" s="169"/>
      <c r="D114" s="169"/>
      <c r="E114" s="169"/>
      <c r="F114" s="169"/>
      <c r="G114" s="169"/>
      <c r="H114" s="169"/>
      <c r="I114" s="169"/>
      <c r="J114" s="169"/>
      <c r="K114" s="169"/>
      <c r="L114" s="169"/>
      <c r="M114" s="169"/>
    </row>
    <row r="115" spans="1:13" ht="15">
      <c r="A115" s="169"/>
      <c r="B115" s="169"/>
      <c r="C115" s="169"/>
      <c r="D115" s="169"/>
      <c r="E115" s="169"/>
      <c r="F115" s="169"/>
      <c r="G115" s="169"/>
      <c r="H115" s="169"/>
      <c r="I115" s="169"/>
      <c r="J115" s="169"/>
      <c r="K115" s="169"/>
      <c r="L115" s="169"/>
      <c r="M115" s="169"/>
    </row>
    <row r="116" spans="1:13" ht="15">
      <c r="A116" s="169"/>
      <c r="B116" s="169"/>
      <c r="C116" s="169"/>
      <c r="D116" s="169"/>
      <c r="E116" s="169"/>
      <c r="F116" s="169"/>
      <c r="G116" s="169"/>
      <c r="H116" s="169"/>
      <c r="I116" s="169"/>
      <c r="J116" s="169"/>
      <c r="K116" s="169"/>
      <c r="L116" s="169"/>
      <c r="M116" s="169"/>
    </row>
    <row r="117" spans="1:13" ht="15">
      <c r="A117" s="169"/>
      <c r="B117" s="169"/>
      <c r="C117" s="169"/>
      <c r="D117" s="169"/>
      <c r="E117" s="169"/>
      <c r="F117" s="169"/>
      <c r="G117" s="169"/>
      <c r="H117" s="169"/>
      <c r="I117" s="169"/>
      <c r="J117" s="169"/>
      <c r="K117" s="169"/>
      <c r="L117" s="169"/>
      <c r="M117" s="169"/>
    </row>
    <row r="118" spans="1:13" ht="15">
      <c r="A118" s="169"/>
      <c r="B118" s="169"/>
      <c r="C118" s="169"/>
      <c r="D118" s="169"/>
      <c r="E118" s="169"/>
      <c r="F118" s="169"/>
      <c r="G118" s="169"/>
      <c r="H118" s="169"/>
      <c r="I118" s="169"/>
      <c r="J118" s="169"/>
      <c r="K118" s="169"/>
      <c r="L118" s="169"/>
      <c r="M118" s="169"/>
    </row>
    <row r="119" spans="1:13" ht="15">
      <c r="A119" s="169"/>
      <c r="B119" s="169"/>
      <c r="C119" s="169"/>
      <c r="D119" s="169"/>
      <c r="E119" s="169"/>
      <c r="F119" s="169"/>
      <c r="G119" s="169"/>
      <c r="H119" s="169"/>
      <c r="I119" s="169"/>
      <c r="J119" s="169"/>
      <c r="K119" s="169"/>
      <c r="L119" s="169"/>
      <c r="M119" s="169"/>
    </row>
    <row r="120" spans="1:13" ht="15">
      <c r="A120" s="169"/>
      <c r="B120" s="169"/>
      <c r="C120" s="169"/>
      <c r="D120" s="169"/>
      <c r="E120" s="169"/>
      <c r="F120" s="169"/>
      <c r="G120" s="169"/>
      <c r="H120" s="169"/>
      <c r="I120" s="169"/>
      <c r="J120" s="169"/>
      <c r="K120" s="169"/>
      <c r="L120" s="169"/>
      <c r="M120" s="169"/>
    </row>
    <row r="121" spans="1:13" ht="15">
      <c r="A121" s="169"/>
      <c r="B121" s="169"/>
      <c r="C121" s="169"/>
      <c r="D121" s="169"/>
      <c r="E121" s="169"/>
      <c r="F121" s="169"/>
      <c r="G121" s="169"/>
      <c r="H121" s="169"/>
      <c r="I121" s="169"/>
      <c r="J121" s="169"/>
      <c r="K121" s="169"/>
      <c r="L121" s="169"/>
      <c r="M121" s="169"/>
    </row>
    <row r="122" spans="1:13" ht="15">
      <c r="A122" s="169"/>
      <c r="B122" s="169"/>
      <c r="C122" s="169"/>
      <c r="D122" s="169"/>
      <c r="E122" s="169"/>
      <c r="F122" s="169"/>
      <c r="G122" s="169"/>
      <c r="H122" s="169"/>
      <c r="I122" s="169"/>
      <c r="J122" s="169"/>
      <c r="K122" s="169"/>
      <c r="L122" s="169"/>
      <c r="M122" s="169"/>
    </row>
    <row r="123" spans="1:13" ht="15">
      <c r="A123" s="169"/>
      <c r="B123" s="169"/>
      <c r="C123" s="169"/>
      <c r="D123" s="169"/>
      <c r="E123" s="169"/>
      <c r="F123" s="169"/>
      <c r="G123" s="169"/>
      <c r="H123" s="169"/>
      <c r="I123" s="169"/>
      <c r="J123" s="169"/>
      <c r="K123" s="169"/>
      <c r="L123" s="169"/>
      <c r="M123" s="169"/>
    </row>
    <row r="124" spans="1:13" ht="15">
      <c r="A124" s="169"/>
      <c r="B124" s="169"/>
      <c r="C124" s="169"/>
      <c r="D124" s="169"/>
      <c r="E124" s="169"/>
      <c r="F124" s="169"/>
      <c r="G124" s="169"/>
      <c r="H124" s="169"/>
      <c r="I124" s="169"/>
      <c r="J124" s="169"/>
      <c r="K124" s="169"/>
      <c r="L124" s="169"/>
      <c r="M124" s="169"/>
    </row>
    <row r="125" spans="1:13" ht="15">
      <c r="A125" s="169"/>
      <c r="B125" s="169"/>
      <c r="C125" s="169"/>
      <c r="D125" s="169"/>
      <c r="E125" s="169"/>
      <c r="F125" s="169"/>
      <c r="G125" s="169"/>
      <c r="H125" s="169"/>
      <c r="I125" s="169"/>
      <c r="J125" s="169"/>
      <c r="K125" s="169"/>
      <c r="L125" s="169"/>
      <c r="M125" s="169"/>
    </row>
    <row r="126" spans="1:13" ht="15">
      <c r="A126" s="169"/>
      <c r="B126" s="169"/>
      <c r="C126" s="169"/>
      <c r="D126" s="169"/>
      <c r="E126" s="169"/>
      <c r="F126" s="169"/>
      <c r="G126" s="169"/>
      <c r="H126" s="169"/>
      <c r="I126" s="169"/>
      <c r="J126" s="169"/>
      <c r="K126" s="169"/>
      <c r="L126" s="169"/>
      <c r="M126" s="169"/>
    </row>
    <row r="127" spans="1:13" ht="15">
      <c r="A127" s="169"/>
      <c r="B127" s="169"/>
      <c r="C127" s="169"/>
      <c r="D127" s="169"/>
      <c r="E127" s="169"/>
      <c r="F127" s="169"/>
      <c r="G127" s="169"/>
      <c r="H127" s="169"/>
      <c r="I127" s="169"/>
      <c r="J127" s="169"/>
      <c r="K127" s="169"/>
      <c r="L127" s="169"/>
      <c r="M127" s="169"/>
    </row>
    <row r="128" spans="1:13" ht="15">
      <c r="A128" s="169"/>
      <c r="B128" s="169"/>
      <c r="C128" s="169"/>
      <c r="D128" s="169"/>
      <c r="E128" s="169"/>
      <c r="F128" s="169"/>
      <c r="G128" s="169"/>
      <c r="H128" s="169"/>
      <c r="I128" s="169"/>
      <c r="J128" s="169"/>
      <c r="K128" s="169"/>
      <c r="L128" s="169"/>
      <c r="M128" s="169"/>
    </row>
    <row r="129" spans="1:13" ht="15">
      <c r="A129" s="169"/>
      <c r="B129" s="169"/>
      <c r="C129" s="169"/>
      <c r="D129" s="169"/>
      <c r="E129" s="169"/>
      <c r="F129" s="169"/>
      <c r="G129" s="169"/>
      <c r="H129" s="169"/>
      <c r="I129" s="169"/>
      <c r="J129" s="169"/>
      <c r="K129" s="169"/>
      <c r="L129" s="169"/>
      <c r="M129" s="169"/>
    </row>
    <row r="130" spans="1:13" ht="15">
      <c r="A130" s="169"/>
      <c r="B130" s="169"/>
      <c r="C130" s="169"/>
      <c r="D130" s="169"/>
      <c r="E130" s="169"/>
      <c r="F130" s="169"/>
      <c r="G130" s="169"/>
      <c r="H130" s="169"/>
      <c r="I130" s="169"/>
      <c r="J130" s="169"/>
      <c r="K130" s="169"/>
      <c r="L130" s="169"/>
      <c r="M130" s="169"/>
    </row>
    <row r="131" spans="1:13" ht="15">
      <c r="A131" s="169"/>
      <c r="B131" s="169"/>
      <c r="C131" s="169"/>
      <c r="D131" s="169"/>
      <c r="E131" s="169"/>
      <c r="F131" s="169"/>
      <c r="G131" s="169"/>
      <c r="H131" s="169"/>
      <c r="I131" s="169"/>
      <c r="J131" s="169"/>
      <c r="K131" s="169"/>
      <c r="L131" s="169"/>
      <c r="M131" s="169"/>
    </row>
    <row r="132" spans="1:13" ht="15">
      <c r="A132" s="169"/>
      <c r="B132" s="169"/>
      <c r="C132" s="169"/>
      <c r="D132" s="169"/>
      <c r="E132" s="169"/>
      <c r="F132" s="169"/>
      <c r="G132" s="169"/>
      <c r="H132" s="169"/>
      <c r="I132" s="169"/>
      <c r="J132" s="169"/>
      <c r="K132" s="169"/>
      <c r="L132" s="169"/>
      <c r="M132" s="169"/>
    </row>
    <row r="133" spans="1:13" ht="15">
      <c r="A133" s="169"/>
      <c r="B133" s="169"/>
      <c r="C133" s="169"/>
      <c r="D133" s="169"/>
      <c r="E133" s="169"/>
      <c r="F133" s="169"/>
      <c r="G133" s="169"/>
      <c r="H133" s="169"/>
      <c r="I133" s="169"/>
      <c r="J133" s="169"/>
      <c r="K133" s="169"/>
      <c r="L133" s="169"/>
      <c r="M133" s="169"/>
    </row>
    <row r="134" spans="1:13" ht="15">
      <c r="A134" s="169"/>
      <c r="B134" s="169"/>
      <c r="C134" s="169"/>
      <c r="D134" s="169"/>
      <c r="E134" s="169"/>
      <c r="F134" s="169"/>
      <c r="G134" s="169"/>
      <c r="H134" s="169"/>
      <c r="I134" s="169"/>
      <c r="J134" s="169"/>
      <c r="K134" s="169"/>
      <c r="L134" s="169"/>
      <c r="M134" s="169"/>
    </row>
    <row r="135" spans="1:13" ht="15">
      <c r="A135" s="169"/>
      <c r="B135" s="169"/>
      <c r="C135" s="169"/>
      <c r="D135" s="169"/>
      <c r="E135" s="169"/>
      <c r="F135" s="169"/>
      <c r="G135" s="169"/>
      <c r="H135" s="169"/>
      <c r="I135" s="169"/>
      <c r="J135" s="169"/>
      <c r="K135" s="169"/>
      <c r="L135" s="169"/>
      <c r="M135" s="169"/>
    </row>
    <row r="136" spans="1:13" ht="15">
      <c r="A136" s="169"/>
      <c r="B136" s="169"/>
      <c r="C136" s="169"/>
      <c r="D136" s="169"/>
      <c r="E136" s="169"/>
      <c r="F136" s="169"/>
      <c r="G136" s="169"/>
      <c r="H136" s="169"/>
      <c r="I136" s="169"/>
      <c r="J136" s="169"/>
      <c r="K136" s="169"/>
      <c r="L136" s="169"/>
      <c r="M136" s="169"/>
    </row>
    <row r="137" spans="1:13" ht="15">
      <c r="A137" s="169"/>
      <c r="B137" s="169"/>
      <c r="C137" s="169"/>
      <c r="D137" s="169"/>
      <c r="E137" s="169"/>
      <c r="F137" s="169"/>
      <c r="G137" s="169"/>
      <c r="H137" s="169"/>
      <c r="I137" s="169"/>
      <c r="J137" s="169"/>
      <c r="K137" s="169"/>
      <c r="L137" s="169"/>
      <c r="M137" s="169"/>
    </row>
    <row r="138" spans="1:13" ht="15">
      <c r="A138" s="169"/>
      <c r="B138" s="169"/>
      <c r="C138" s="169"/>
      <c r="D138" s="169"/>
      <c r="E138" s="169"/>
      <c r="F138" s="169"/>
      <c r="G138" s="169"/>
      <c r="H138" s="169"/>
      <c r="I138" s="169"/>
      <c r="J138" s="169"/>
      <c r="K138" s="169"/>
      <c r="L138" s="169"/>
      <c r="M138" s="169"/>
    </row>
    <row r="139" spans="1:13" ht="15">
      <c r="A139" s="169"/>
      <c r="B139" s="169"/>
      <c r="C139" s="169"/>
      <c r="D139" s="169"/>
      <c r="E139" s="169"/>
      <c r="F139" s="169"/>
      <c r="G139" s="169"/>
      <c r="H139" s="169"/>
      <c r="I139" s="169"/>
      <c r="J139" s="169"/>
      <c r="K139" s="169"/>
      <c r="L139" s="169"/>
      <c r="M139" s="169"/>
    </row>
    <row r="140" spans="1:13" ht="15">
      <c r="A140" s="169"/>
      <c r="B140" s="169"/>
      <c r="C140" s="169"/>
      <c r="D140" s="169"/>
      <c r="E140" s="169"/>
      <c r="F140" s="169"/>
      <c r="G140" s="169"/>
      <c r="H140" s="169"/>
      <c r="I140" s="169"/>
      <c r="J140" s="169"/>
      <c r="K140" s="169"/>
      <c r="L140" s="169"/>
      <c r="M140" s="169"/>
    </row>
    <row r="141" spans="1:13" ht="15">
      <c r="A141" s="169"/>
      <c r="B141" s="169"/>
      <c r="C141" s="169"/>
      <c r="D141" s="169"/>
      <c r="E141" s="169"/>
      <c r="F141" s="169"/>
      <c r="G141" s="169"/>
      <c r="H141" s="169"/>
      <c r="I141" s="169"/>
      <c r="J141" s="169"/>
      <c r="K141" s="169"/>
      <c r="L141" s="169"/>
      <c r="M141" s="169"/>
    </row>
    <row r="142" spans="1:13" ht="15">
      <c r="A142" s="169"/>
      <c r="B142" s="169"/>
      <c r="C142" s="169"/>
      <c r="D142" s="169"/>
      <c r="E142" s="169"/>
      <c r="F142" s="169"/>
      <c r="G142" s="169"/>
      <c r="H142" s="169"/>
      <c r="I142" s="169"/>
      <c r="J142" s="169"/>
      <c r="K142" s="169"/>
      <c r="L142" s="169"/>
      <c r="M142" s="169"/>
    </row>
    <row r="143" spans="1:13" ht="15">
      <c r="A143" s="169"/>
      <c r="B143" s="169"/>
      <c r="C143" s="169"/>
      <c r="D143" s="169"/>
      <c r="E143" s="169"/>
      <c r="F143" s="169"/>
      <c r="G143" s="169"/>
      <c r="H143" s="169"/>
      <c r="I143" s="169"/>
      <c r="J143" s="169"/>
      <c r="K143" s="169"/>
      <c r="L143" s="169"/>
      <c r="M143" s="169"/>
    </row>
    <row r="144" spans="1:13" ht="15">
      <c r="A144" s="169"/>
      <c r="B144" s="169"/>
      <c r="C144" s="169"/>
      <c r="D144" s="169"/>
      <c r="E144" s="169"/>
      <c r="F144" s="169"/>
      <c r="G144" s="169"/>
      <c r="H144" s="169"/>
      <c r="I144" s="169"/>
      <c r="J144" s="169"/>
      <c r="K144" s="169"/>
      <c r="L144" s="169"/>
      <c r="M144" s="169"/>
    </row>
    <row r="145" spans="1:13" ht="15">
      <c r="A145" s="169"/>
      <c r="B145" s="169"/>
      <c r="C145" s="169"/>
      <c r="D145" s="169"/>
      <c r="E145" s="169"/>
      <c r="F145" s="169"/>
      <c r="G145" s="169"/>
      <c r="H145" s="169"/>
      <c r="I145" s="169"/>
      <c r="J145" s="169"/>
      <c r="K145" s="169"/>
      <c r="L145" s="169"/>
      <c r="M145" s="169"/>
    </row>
    <row r="146" spans="1:13" ht="15">
      <c r="A146" s="169"/>
      <c r="B146" s="169"/>
      <c r="C146" s="169"/>
      <c r="D146" s="169"/>
      <c r="E146" s="169"/>
      <c r="F146" s="169"/>
      <c r="G146" s="169"/>
      <c r="H146" s="169"/>
      <c r="I146" s="169"/>
      <c r="J146" s="169"/>
      <c r="K146" s="169"/>
      <c r="L146" s="169"/>
      <c r="M146" s="169"/>
    </row>
    <row r="147" spans="1:13" ht="15">
      <c r="A147" s="169"/>
      <c r="B147" s="169"/>
      <c r="C147" s="169"/>
      <c r="D147" s="169"/>
      <c r="E147" s="169"/>
      <c r="F147" s="169"/>
      <c r="G147" s="169"/>
      <c r="H147" s="169"/>
      <c r="I147" s="169"/>
      <c r="J147" s="169"/>
      <c r="K147" s="169"/>
      <c r="L147" s="169"/>
      <c r="M147" s="169"/>
    </row>
    <row r="148" spans="1:13" ht="15">
      <c r="A148" s="169"/>
      <c r="B148" s="169"/>
      <c r="C148" s="169"/>
      <c r="D148" s="169"/>
      <c r="E148" s="169"/>
      <c r="F148" s="169"/>
      <c r="G148" s="169"/>
      <c r="H148" s="169"/>
      <c r="I148" s="169"/>
      <c r="J148" s="169"/>
      <c r="K148" s="169"/>
      <c r="L148" s="169"/>
      <c r="M148" s="169"/>
    </row>
    <row r="149" spans="1:13" ht="15">
      <c r="A149" s="169"/>
      <c r="B149" s="169"/>
      <c r="C149" s="169"/>
      <c r="D149" s="169"/>
      <c r="E149" s="169"/>
      <c r="F149" s="169"/>
      <c r="G149" s="169"/>
      <c r="H149" s="169"/>
      <c r="I149" s="169"/>
      <c r="J149" s="169"/>
      <c r="K149" s="169"/>
      <c r="L149" s="169"/>
      <c r="M149" s="169"/>
    </row>
    <row r="150" spans="1:13" ht="15">
      <c r="A150" s="169"/>
      <c r="B150" s="169"/>
      <c r="C150" s="169"/>
      <c r="D150" s="169"/>
      <c r="E150" s="169"/>
      <c r="F150" s="169"/>
      <c r="G150" s="169"/>
      <c r="H150" s="169"/>
      <c r="I150" s="169"/>
      <c r="J150" s="169"/>
      <c r="K150" s="169"/>
      <c r="L150" s="169"/>
      <c r="M150" s="169"/>
    </row>
    <row r="151" spans="1:13" ht="15">
      <c r="A151" s="169"/>
      <c r="B151" s="169"/>
      <c r="C151" s="169"/>
      <c r="D151" s="169"/>
      <c r="E151" s="169"/>
      <c r="F151" s="169"/>
      <c r="G151" s="169"/>
      <c r="H151" s="169"/>
      <c r="I151" s="169"/>
      <c r="J151" s="169"/>
      <c r="K151" s="169"/>
      <c r="L151" s="169"/>
      <c r="M151" s="169"/>
    </row>
    <row r="152" spans="1:13" ht="15">
      <c r="A152" s="169"/>
      <c r="B152" s="169"/>
      <c r="C152" s="169"/>
      <c r="D152" s="169"/>
      <c r="E152" s="169"/>
      <c r="F152" s="169"/>
      <c r="G152" s="169"/>
      <c r="H152" s="169"/>
      <c r="I152" s="169"/>
      <c r="J152" s="169"/>
      <c r="K152" s="169"/>
      <c r="L152" s="169"/>
      <c r="M152" s="169"/>
    </row>
    <row r="153" spans="1:13" ht="15">
      <c r="A153" s="169"/>
      <c r="B153" s="169"/>
      <c r="C153" s="169"/>
      <c r="D153" s="169"/>
      <c r="E153" s="169"/>
      <c r="F153" s="169"/>
      <c r="G153" s="169"/>
      <c r="H153" s="169"/>
      <c r="I153" s="169"/>
      <c r="J153" s="169"/>
      <c r="K153" s="169"/>
      <c r="L153" s="169"/>
      <c r="M153" s="169"/>
    </row>
    <row r="154" spans="1:13" ht="15">
      <c r="A154" s="169"/>
      <c r="B154" s="169"/>
      <c r="C154" s="169"/>
      <c r="D154" s="169"/>
      <c r="E154" s="169"/>
      <c r="F154" s="169"/>
      <c r="G154" s="169"/>
      <c r="H154" s="169"/>
      <c r="I154" s="169"/>
      <c r="J154" s="169"/>
      <c r="K154" s="169"/>
      <c r="L154" s="169"/>
      <c r="M154" s="169"/>
    </row>
    <row r="155" spans="1:13" ht="15">
      <c r="A155" s="169"/>
      <c r="B155" s="169"/>
      <c r="C155" s="169"/>
      <c r="D155" s="169"/>
      <c r="E155" s="169"/>
      <c r="F155" s="169"/>
      <c r="G155" s="169"/>
      <c r="H155" s="169"/>
      <c r="I155" s="169"/>
      <c r="J155" s="169"/>
      <c r="K155" s="169"/>
      <c r="L155" s="169"/>
      <c r="M155" s="169"/>
    </row>
    <row r="156" spans="1:13" ht="15">
      <c r="A156" s="169"/>
      <c r="B156" s="169"/>
      <c r="C156" s="169"/>
      <c r="D156" s="169"/>
      <c r="E156" s="169"/>
      <c r="F156" s="169"/>
      <c r="G156" s="169"/>
      <c r="H156" s="169"/>
      <c r="I156" s="169"/>
      <c r="J156" s="169"/>
      <c r="K156" s="169"/>
      <c r="L156" s="169"/>
      <c r="M156" s="169"/>
    </row>
    <row r="157" spans="1:13" ht="15">
      <c r="A157" s="169"/>
      <c r="B157" s="169"/>
      <c r="C157" s="169"/>
      <c r="D157" s="169"/>
      <c r="E157" s="169"/>
      <c r="F157" s="169"/>
      <c r="G157" s="169"/>
      <c r="H157" s="169"/>
      <c r="I157" s="169"/>
      <c r="J157" s="169"/>
      <c r="K157" s="169"/>
      <c r="L157" s="169"/>
      <c r="M157" s="169"/>
    </row>
    <row r="158" spans="1:13" ht="15">
      <c r="A158" s="169"/>
      <c r="B158" s="169"/>
      <c r="C158" s="169"/>
      <c r="D158" s="169"/>
      <c r="E158" s="169"/>
      <c r="F158" s="169"/>
      <c r="G158" s="169"/>
      <c r="H158" s="169"/>
      <c r="I158" s="169"/>
      <c r="J158" s="169"/>
      <c r="K158" s="169"/>
      <c r="L158" s="169"/>
      <c r="M158" s="169"/>
    </row>
    <row r="159" spans="1:13" ht="15">
      <c r="A159" s="169"/>
      <c r="B159" s="169"/>
      <c r="C159" s="169"/>
      <c r="D159" s="169"/>
      <c r="E159" s="169"/>
      <c r="F159" s="169"/>
      <c r="G159" s="169"/>
      <c r="H159" s="169"/>
      <c r="I159" s="169"/>
      <c r="J159" s="169"/>
      <c r="K159" s="169"/>
      <c r="L159" s="169"/>
      <c r="M159" s="169"/>
    </row>
    <row r="160" spans="1:13" ht="15">
      <c r="A160" s="169"/>
      <c r="B160" s="169"/>
      <c r="C160" s="169"/>
      <c r="D160" s="169"/>
      <c r="E160" s="169"/>
      <c r="F160" s="169"/>
      <c r="G160" s="169"/>
      <c r="H160" s="169"/>
      <c r="I160" s="169"/>
      <c r="J160" s="169"/>
      <c r="K160" s="169"/>
      <c r="L160" s="169"/>
      <c r="M160" s="169"/>
    </row>
    <row r="161" spans="1:13" ht="15">
      <c r="A161" s="169"/>
      <c r="B161" s="169"/>
      <c r="C161" s="169"/>
      <c r="D161" s="169"/>
      <c r="E161" s="169"/>
      <c r="F161" s="169"/>
      <c r="G161" s="169"/>
      <c r="H161" s="169"/>
      <c r="I161" s="169"/>
      <c r="J161" s="169"/>
      <c r="K161" s="169"/>
      <c r="L161" s="169"/>
      <c r="M161" s="169"/>
    </row>
    <row r="162" spans="1:13" ht="15">
      <c r="A162" s="169"/>
      <c r="B162" s="169"/>
      <c r="C162" s="169"/>
      <c r="D162" s="169"/>
      <c r="E162" s="169"/>
      <c r="F162" s="169"/>
      <c r="G162" s="169"/>
      <c r="H162" s="169"/>
      <c r="I162" s="169"/>
      <c r="J162" s="169"/>
      <c r="K162" s="169"/>
      <c r="L162" s="169"/>
      <c r="M162" s="169"/>
    </row>
    <row r="163" spans="1:13" ht="15">
      <c r="A163" s="169"/>
      <c r="B163" s="169"/>
      <c r="C163" s="169"/>
      <c r="D163" s="169"/>
      <c r="E163" s="169"/>
      <c r="F163" s="169"/>
      <c r="G163" s="169"/>
      <c r="H163" s="169"/>
      <c r="I163" s="169"/>
      <c r="J163" s="169"/>
      <c r="K163" s="169"/>
      <c r="L163" s="169"/>
      <c r="M163" s="169"/>
    </row>
    <row r="164" spans="1:13" ht="15">
      <c r="A164" s="169"/>
      <c r="B164" s="169"/>
      <c r="C164" s="169"/>
      <c r="D164" s="169"/>
      <c r="E164" s="169"/>
      <c r="F164" s="169"/>
      <c r="G164" s="169"/>
      <c r="H164" s="169"/>
      <c r="I164" s="169"/>
      <c r="J164" s="169"/>
      <c r="K164" s="169"/>
      <c r="L164" s="169"/>
      <c r="M164" s="169"/>
    </row>
    <row r="165" spans="1:13" ht="15">
      <c r="A165" s="169"/>
      <c r="B165" s="169"/>
      <c r="C165" s="169"/>
      <c r="D165" s="169"/>
      <c r="E165" s="169"/>
      <c r="F165" s="169"/>
      <c r="G165" s="169"/>
      <c r="H165" s="169"/>
      <c r="I165" s="169"/>
      <c r="J165" s="169"/>
      <c r="K165" s="169"/>
      <c r="L165" s="169"/>
      <c r="M165" s="169"/>
    </row>
    <row r="166" spans="1:13" ht="15">
      <c r="A166" s="169"/>
      <c r="B166" s="169"/>
      <c r="C166" s="169"/>
      <c r="D166" s="169"/>
      <c r="E166" s="169"/>
      <c r="F166" s="169"/>
      <c r="G166" s="169"/>
      <c r="H166" s="169"/>
      <c r="I166" s="169"/>
      <c r="J166" s="169"/>
      <c r="K166" s="169"/>
      <c r="L166" s="169"/>
      <c r="M166" s="169"/>
    </row>
    <row r="167" spans="1:13" ht="15">
      <c r="A167" s="169"/>
      <c r="B167" s="169"/>
      <c r="C167" s="169"/>
      <c r="D167" s="169"/>
      <c r="E167" s="169"/>
      <c r="F167" s="169"/>
      <c r="G167" s="169"/>
      <c r="H167" s="169"/>
      <c r="I167" s="169"/>
      <c r="J167" s="169"/>
      <c r="K167" s="169"/>
      <c r="L167" s="169"/>
      <c r="M167" s="169"/>
    </row>
    <row r="168" spans="1:13" ht="15">
      <c r="A168" s="169"/>
      <c r="B168" s="169"/>
      <c r="C168" s="169"/>
      <c r="D168" s="169"/>
      <c r="E168" s="169"/>
      <c r="F168" s="169"/>
      <c r="G168" s="169"/>
      <c r="H168" s="169"/>
      <c r="I168" s="169"/>
      <c r="J168" s="169"/>
      <c r="K168" s="169"/>
      <c r="L168" s="169"/>
      <c r="M168" s="169"/>
    </row>
    <row r="169" spans="1:13" ht="15">
      <c r="A169" s="169"/>
      <c r="B169" s="169"/>
      <c r="C169" s="169"/>
      <c r="D169" s="169"/>
      <c r="E169" s="169"/>
      <c r="F169" s="169"/>
      <c r="G169" s="169"/>
      <c r="H169" s="169"/>
      <c r="I169" s="169"/>
      <c r="J169" s="169"/>
      <c r="K169" s="169"/>
      <c r="L169" s="169"/>
      <c r="M169" s="169"/>
    </row>
    <row r="170" spans="1:13" ht="15">
      <c r="A170" s="169"/>
      <c r="B170" s="169"/>
      <c r="C170" s="169"/>
      <c r="D170" s="169"/>
      <c r="E170" s="169"/>
      <c r="F170" s="169"/>
      <c r="G170" s="169"/>
      <c r="H170" s="169"/>
      <c r="I170" s="169"/>
      <c r="J170" s="169"/>
      <c r="K170" s="169"/>
      <c r="L170" s="169"/>
      <c r="M170" s="169"/>
    </row>
    <row r="171" spans="1:13" ht="15">
      <c r="A171" s="169"/>
      <c r="B171" s="169"/>
      <c r="C171" s="169"/>
      <c r="D171" s="169"/>
      <c r="E171" s="169"/>
      <c r="F171" s="169"/>
      <c r="G171" s="169"/>
      <c r="H171" s="169"/>
      <c r="I171" s="169"/>
      <c r="J171" s="169"/>
      <c r="K171" s="169"/>
      <c r="L171" s="169"/>
      <c r="M171" s="169"/>
    </row>
    <row r="172" spans="1:13" ht="15">
      <c r="A172" s="169"/>
      <c r="B172" s="169"/>
      <c r="C172" s="169"/>
      <c r="D172" s="169"/>
      <c r="E172" s="169"/>
      <c r="F172" s="169"/>
      <c r="G172" s="169"/>
      <c r="H172" s="169"/>
      <c r="I172" s="169"/>
      <c r="J172" s="169"/>
      <c r="K172" s="169"/>
      <c r="L172" s="169"/>
      <c r="M172" s="169"/>
    </row>
    <row r="173" spans="1:13" ht="15">
      <c r="A173" s="169"/>
      <c r="B173" s="169"/>
      <c r="C173" s="169"/>
      <c r="D173" s="169"/>
      <c r="E173" s="169"/>
      <c r="F173" s="169"/>
      <c r="G173" s="169"/>
      <c r="H173" s="169"/>
      <c r="I173" s="169"/>
      <c r="J173" s="169"/>
      <c r="K173" s="169"/>
      <c r="L173" s="169"/>
      <c r="M173" s="169"/>
    </row>
    <row r="174" spans="1:13" ht="15">
      <c r="A174" s="169"/>
      <c r="B174" s="169"/>
      <c r="C174" s="169"/>
      <c r="D174" s="169"/>
      <c r="E174" s="169"/>
      <c r="F174" s="169"/>
      <c r="G174" s="169"/>
      <c r="H174" s="169"/>
      <c r="I174" s="169"/>
      <c r="J174" s="169"/>
      <c r="K174" s="169"/>
      <c r="L174" s="169"/>
      <c r="M174" s="169"/>
    </row>
    <row r="175" spans="1:13" ht="15">
      <c r="A175" s="169"/>
      <c r="B175" s="169"/>
      <c r="C175" s="169"/>
      <c r="D175" s="169"/>
      <c r="E175" s="169"/>
      <c r="F175" s="169"/>
      <c r="G175" s="169"/>
      <c r="H175" s="169"/>
      <c r="I175" s="169"/>
      <c r="J175" s="169"/>
      <c r="K175" s="169"/>
      <c r="L175" s="169"/>
      <c r="M175" s="169"/>
    </row>
    <row r="176" spans="1:13" ht="15">
      <c r="A176" s="169"/>
      <c r="B176" s="169"/>
      <c r="C176" s="169"/>
      <c r="D176" s="169"/>
      <c r="E176" s="169"/>
      <c r="F176" s="169"/>
      <c r="G176" s="169"/>
      <c r="H176" s="169"/>
      <c r="I176" s="169"/>
      <c r="J176" s="169"/>
      <c r="K176" s="169"/>
      <c r="L176" s="169"/>
      <c r="M176" s="169"/>
    </row>
    <row r="177" spans="1:13" ht="15">
      <c r="A177" s="169"/>
      <c r="B177" s="169"/>
      <c r="C177" s="169"/>
      <c r="D177" s="169"/>
      <c r="E177" s="169"/>
      <c r="F177" s="169"/>
      <c r="G177" s="169"/>
      <c r="H177" s="169"/>
      <c r="I177" s="169"/>
      <c r="J177" s="169"/>
      <c r="K177" s="169"/>
      <c r="L177" s="169"/>
      <c r="M177" s="169"/>
    </row>
    <row r="178" spans="1:13" ht="15">
      <c r="A178" s="169"/>
      <c r="B178" s="169"/>
      <c r="C178" s="169"/>
      <c r="D178" s="169"/>
      <c r="E178" s="169"/>
      <c r="F178" s="169"/>
      <c r="G178" s="169"/>
      <c r="H178" s="169"/>
      <c r="I178" s="169"/>
      <c r="J178" s="169"/>
      <c r="K178" s="169"/>
      <c r="L178" s="169"/>
      <c r="M178" s="169"/>
    </row>
    <row r="179" spans="1:13" ht="15">
      <c r="A179" s="169"/>
      <c r="B179" s="169"/>
      <c r="C179" s="169"/>
      <c r="D179" s="169"/>
      <c r="E179" s="169"/>
      <c r="F179" s="169"/>
      <c r="G179" s="169"/>
      <c r="H179" s="169"/>
      <c r="I179" s="169"/>
      <c r="J179" s="169"/>
      <c r="K179" s="169"/>
      <c r="L179" s="169"/>
      <c r="M179" s="169"/>
    </row>
    <row r="180" spans="1:13" ht="15">
      <c r="A180" s="169"/>
      <c r="B180" s="169"/>
      <c r="C180" s="169"/>
      <c r="D180" s="169"/>
      <c r="E180" s="169"/>
      <c r="F180" s="169"/>
      <c r="G180" s="169"/>
      <c r="H180" s="169"/>
      <c r="I180" s="169"/>
      <c r="J180" s="169"/>
      <c r="K180" s="169"/>
      <c r="L180" s="169"/>
      <c r="M180" s="169"/>
    </row>
    <row r="181" spans="1:13" ht="15">
      <c r="A181" s="169"/>
      <c r="B181" s="169"/>
      <c r="C181" s="169"/>
      <c r="D181" s="169"/>
      <c r="E181" s="169"/>
      <c r="F181" s="169"/>
      <c r="G181" s="169"/>
      <c r="H181" s="169"/>
      <c r="I181" s="169"/>
      <c r="J181" s="169"/>
      <c r="K181" s="169"/>
      <c r="L181" s="169"/>
      <c r="M181" s="169"/>
    </row>
    <row r="182" spans="1:13" ht="15">
      <c r="A182" s="169"/>
      <c r="B182" s="169"/>
      <c r="C182" s="169"/>
      <c r="D182" s="169"/>
      <c r="E182" s="169"/>
      <c r="F182" s="169"/>
      <c r="G182" s="169"/>
      <c r="H182" s="169"/>
      <c r="I182" s="169"/>
      <c r="J182" s="169"/>
      <c r="K182" s="169"/>
      <c r="L182" s="169"/>
      <c r="M182" s="169"/>
    </row>
    <row r="183" spans="1:13" ht="15">
      <c r="A183" s="169"/>
      <c r="B183" s="169"/>
      <c r="C183" s="169"/>
      <c r="D183" s="169"/>
      <c r="E183" s="169"/>
      <c r="F183" s="169"/>
      <c r="G183" s="169"/>
      <c r="H183" s="169"/>
      <c r="I183" s="169"/>
      <c r="J183" s="169"/>
      <c r="K183" s="169"/>
      <c r="L183" s="169"/>
      <c r="M183" s="169"/>
    </row>
    <row r="184" spans="1:13" ht="15">
      <c r="A184" s="169"/>
      <c r="B184" s="169"/>
      <c r="C184" s="169"/>
      <c r="D184" s="169"/>
      <c r="E184" s="169"/>
      <c r="F184" s="169"/>
      <c r="G184" s="169"/>
      <c r="H184" s="169"/>
      <c r="I184" s="169"/>
      <c r="J184" s="169"/>
      <c r="K184" s="169"/>
      <c r="L184" s="169"/>
      <c r="M184" s="169"/>
    </row>
    <row r="185" spans="1:13" ht="15">
      <c r="A185" s="169"/>
      <c r="B185" s="169"/>
      <c r="C185" s="169"/>
      <c r="D185" s="169"/>
      <c r="E185" s="169"/>
      <c r="F185" s="169"/>
      <c r="G185" s="169"/>
      <c r="H185" s="169"/>
      <c r="I185" s="169"/>
      <c r="J185" s="169"/>
      <c r="K185" s="169"/>
      <c r="L185" s="169"/>
      <c r="M185" s="169"/>
    </row>
    <row r="186" spans="1:13" ht="15">
      <c r="A186" s="169"/>
      <c r="B186" s="169"/>
      <c r="C186" s="169"/>
      <c r="D186" s="169"/>
      <c r="E186" s="169"/>
      <c r="F186" s="169"/>
      <c r="G186" s="169"/>
      <c r="H186" s="169"/>
      <c r="I186" s="169"/>
      <c r="J186" s="169"/>
      <c r="K186" s="169"/>
      <c r="L186" s="169"/>
      <c r="M186" s="169"/>
    </row>
    <row r="187" spans="1:13" ht="15">
      <c r="A187" s="169"/>
      <c r="B187" s="169"/>
      <c r="C187" s="169"/>
      <c r="D187" s="169"/>
      <c r="E187" s="169"/>
      <c r="F187" s="169"/>
      <c r="G187" s="169"/>
      <c r="H187" s="169"/>
      <c r="I187" s="169"/>
      <c r="J187" s="169"/>
      <c r="K187" s="169"/>
      <c r="L187" s="169"/>
      <c r="M187" s="169"/>
    </row>
    <row r="188" spans="1:13" ht="15">
      <c r="A188" s="169"/>
      <c r="B188" s="169"/>
      <c r="C188" s="169"/>
      <c r="D188" s="169"/>
      <c r="E188" s="169"/>
      <c r="F188" s="169"/>
      <c r="G188" s="169"/>
      <c r="H188" s="169"/>
      <c r="I188" s="169"/>
      <c r="J188" s="169"/>
      <c r="K188" s="169"/>
      <c r="L188" s="169"/>
      <c r="M188" s="169"/>
    </row>
    <row r="189" spans="1:13" ht="15">
      <c r="A189" s="169"/>
      <c r="B189" s="169"/>
      <c r="C189" s="169"/>
      <c r="D189" s="169"/>
      <c r="E189" s="169"/>
      <c r="F189" s="169"/>
      <c r="G189" s="169"/>
      <c r="H189" s="169"/>
      <c r="I189" s="169"/>
      <c r="J189" s="169"/>
      <c r="K189" s="169"/>
      <c r="L189" s="169"/>
      <c r="M189" s="169"/>
    </row>
    <row r="190" spans="1:13" ht="15">
      <c r="A190" s="169"/>
      <c r="B190" s="169"/>
      <c r="C190" s="169"/>
      <c r="D190" s="169"/>
      <c r="E190" s="169"/>
      <c r="F190" s="169"/>
      <c r="G190" s="169"/>
      <c r="H190" s="169"/>
      <c r="I190" s="169"/>
      <c r="J190" s="169"/>
      <c r="K190" s="169"/>
      <c r="L190" s="169"/>
      <c r="M190" s="169"/>
    </row>
    <row r="191" spans="1:13" ht="15">
      <c r="A191" s="169"/>
      <c r="B191" s="169"/>
      <c r="C191" s="169"/>
      <c r="D191" s="169"/>
      <c r="E191" s="169"/>
      <c r="F191" s="169"/>
      <c r="G191" s="169"/>
      <c r="H191" s="169"/>
      <c r="I191" s="169"/>
      <c r="J191" s="169"/>
      <c r="K191" s="169"/>
      <c r="L191" s="169"/>
      <c r="M191" s="169"/>
    </row>
    <row r="192" spans="1:13" ht="15">
      <c r="A192" s="169"/>
      <c r="B192" s="169"/>
      <c r="C192" s="169"/>
      <c r="D192" s="169"/>
      <c r="E192" s="169"/>
      <c r="F192" s="169"/>
      <c r="G192" s="169"/>
      <c r="H192" s="169"/>
      <c r="I192" s="169"/>
      <c r="J192" s="169"/>
      <c r="K192" s="169"/>
      <c r="L192" s="169"/>
      <c r="M192" s="169"/>
    </row>
    <row r="193" spans="1:13" ht="15">
      <c r="A193" s="169"/>
      <c r="B193" s="169"/>
      <c r="C193" s="169"/>
      <c r="D193" s="169"/>
      <c r="E193" s="169"/>
      <c r="F193" s="169"/>
      <c r="G193" s="169"/>
      <c r="H193" s="169"/>
      <c r="I193" s="169"/>
      <c r="J193" s="169"/>
      <c r="K193" s="169"/>
      <c r="L193" s="169"/>
      <c r="M193" s="169"/>
    </row>
    <row r="194" spans="1:13" ht="15">
      <c r="A194" s="169"/>
      <c r="B194" s="169"/>
      <c r="C194" s="169"/>
      <c r="D194" s="169"/>
      <c r="E194" s="169"/>
      <c r="F194" s="169"/>
      <c r="G194" s="169"/>
      <c r="H194" s="169"/>
      <c r="I194" s="169"/>
      <c r="J194" s="169"/>
      <c r="K194" s="169"/>
      <c r="L194" s="169"/>
      <c r="M194" s="169"/>
    </row>
    <row r="195" spans="1:13" ht="15">
      <c r="A195" s="169"/>
      <c r="B195" s="169"/>
      <c r="C195" s="169"/>
      <c r="D195" s="169"/>
      <c r="E195" s="169"/>
      <c r="F195" s="169"/>
      <c r="G195" s="169"/>
      <c r="H195" s="169"/>
      <c r="I195" s="169"/>
      <c r="J195" s="169"/>
      <c r="K195" s="169"/>
      <c r="L195" s="169"/>
      <c r="M195" s="169"/>
    </row>
    <row r="196" spans="1:13" ht="15">
      <c r="A196" s="169"/>
      <c r="B196" s="169"/>
      <c r="C196" s="169"/>
      <c r="D196" s="169"/>
      <c r="E196" s="169"/>
      <c r="F196" s="169"/>
      <c r="G196" s="169"/>
      <c r="H196" s="169"/>
      <c r="I196" s="169"/>
      <c r="J196" s="169"/>
      <c r="K196" s="169"/>
      <c r="L196" s="169"/>
      <c r="M196" s="169"/>
    </row>
    <row r="197" spans="1:13" ht="15">
      <c r="A197" s="169"/>
      <c r="B197" s="169"/>
      <c r="C197" s="169"/>
      <c r="D197" s="169"/>
      <c r="E197" s="169"/>
      <c r="F197" s="169"/>
      <c r="G197" s="169"/>
      <c r="H197" s="169"/>
      <c r="I197" s="169"/>
      <c r="J197" s="169"/>
      <c r="K197" s="169"/>
      <c r="L197" s="169"/>
      <c r="M197" s="169"/>
    </row>
    <row r="198" spans="1:13" ht="15">
      <c r="A198" s="169"/>
      <c r="B198" s="169"/>
      <c r="C198" s="169"/>
      <c r="D198" s="169"/>
      <c r="E198" s="169"/>
      <c r="F198" s="169"/>
      <c r="G198" s="169"/>
      <c r="H198" s="169"/>
      <c r="I198" s="169"/>
      <c r="J198" s="169"/>
      <c r="K198" s="169"/>
      <c r="L198" s="169"/>
      <c r="M198" s="169"/>
    </row>
    <row r="199" spans="1:13" ht="15">
      <c r="A199" s="169"/>
      <c r="B199" s="169"/>
      <c r="C199" s="169"/>
      <c r="D199" s="169"/>
      <c r="E199" s="169"/>
      <c r="F199" s="169"/>
      <c r="G199" s="169"/>
      <c r="H199" s="169"/>
      <c r="I199" s="169"/>
      <c r="J199" s="169"/>
      <c r="K199" s="169"/>
      <c r="L199" s="169"/>
      <c r="M199" s="169"/>
    </row>
    <row r="200" spans="1:13" ht="15">
      <c r="A200" s="169"/>
      <c r="B200" s="169"/>
      <c r="C200" s="169"/>
      <c r="D200" s="169"/>
      <c r="E200" s="169"/>
      <c r="F200" s="169"/>
      <c r="G200" s="169"/>
      <c r="H200" s="169"/>
      <c r="I200" s="169"/>
      <c r="J200" s="169"/>
      <c r="K200" s="169"/>
      <c r="L200" s="169"/>
      <c r="M200" s="169"/>
    </row>
    <row r="201" spans="1:13" ht="15">
      <c r="A201" s="169"/>
      <c r="B201" s="169"/>
      <c r="C201" s="169"/>
      <c r="D201" s="169"/>
      <c r="E201" s="169"/>
      <c r="F201" s="169"/>
      <c r="G201" s="169"/>
      <c r="H201" s="169"/>
      <c r="I201" s="169"/>
      <c r="J201" s="169"/>
      <c r="K201" s="169"/>
      <c r="L201" s="169"/>
      <c r="M201" s="169"/>
    </row>
    <row r="202" spans="1:13" ht="15">
      <c r="A202" s="169"/>
      <c r="B202" s="169"/>
      <c r="C202" s="169"/>
      <c r="D202" s="169"/>
      <c r="E202" s="169"/>
      <c r="F202" s="169"/>
      <c r="G202" s="169"/>
      <c r="H202" s="169"/>
      <c r="I202" s="169"/>
      <c r="J202" s="169"/>
      <c r="K202" s="169"/>
      <c r="L202" s="169"/>
      <c r="M202" s="169"/>
    </row>
    <row r="203" spans="1:13" ht="15">
      <c r="A203" s="169"/>
      <c r="B203" s="169"/>
      <c r="C203" s="169"/>
      <c r="D203" s="169"/>
      <c r="E203" s="169"/>
      <c r="F203" s="169"/>
      <c r="G203" s="169"/>
      <c r="H203" s="169"/>
      <c r="I203" s="169"/>
      <c r="J203" s="169"/>
      <c r="K203" s="169"/>
      <c r="L203" s="169"/>
      <c r="M203" s="169"/>
    </row>
    <row r="204" spans="1:13" ht="15">
      <c r="A204" s="169"/>
      <c r="B204" s="169"/>
      <c r="C204" s="169"/>
      <c r="D204" s="169"/>
      <c r="E204" s="169"/>
      <c r="F204" s="169"/>
      <c r="G204" s="169"/>
      <c r="H204" s="169"/>
      <c r="I204" s="169"/>
      <c r="J204" s="169"/>
      <c r="K204" s="169"/>
      <c r="L204" s="169"/>
      <c r="M204" s="169"/>
    </row>
    <row r="205" spans="1:13" ht="15">
      <c r="A205" s="169"/>
      <c r="B205" s="169"/>
      <c r="C205" s="169"/>
      <c r="D205" s="169"/>
      <c r="E205" s="169"/>
      <c r="F205" s="169"/>
      <c r="G205" s="169"/>
      <c r="H205" s="169"/>
      <c r="I205" s="169"/>
      <c r="J205" s="169"/>
      <c r="K205" s="169"/>
      <c r="L205" s="169"/>
      <c r="M205" s="169"/>
    </row>
    <row r="206" spans="1:13" ht="15">
      <c r="A206" s="169"/>
      <c r="B206" s="169"/>
      <c r="C206" s="169"/>
      <c r="D206" s="169"/>
      <c r="E206" s="169"/>
      <c r="F206" s="169"/>
      <c r="G206" s="169"/>
      <c r="H206" s="169"/>
      <c r="I206" s="169"/>
      <c r="J206" s="169"/>
      <c r="K206" s="169"/>
      <c r="L206" s="169"/>
      <c r="M206" s="169"/>
    </row>
    <row r="207" spans="1:13" ht="15">
      <c r="A207" s="169"/>
      <c r="B207" s="169"/>
      <c r="C207" s="169"/>
      <c r="D207" s="169"/>
      <c r="E207" s="169"/>
      <c r="F207" s="169"/>
      <c r="G207" s="169"/>
      <c r="H207" s="169"/>
      <c r="I207" s="169"/>
      <c r="J207" s="169"/>
      <c r="K207" s="169"/>
      <c r="L207" s="169"/>
      <c r="M207" s="169"/>
    </row>
    <row r="208" spans="1:13" ht="15">
      <c r="A208" s="169"/>
      <c r="B208" s="169"/>
      <c r="C208" s="169"/>
      <c r="D208" s="169"/>
      <c r="E208" s="169"/>
      <c r="F208" s="169"/>
      <c r="G208" s="169"/>
      <c r="H208" s="169"/>
      <c r="I208" s="169"/>
      <c r="J208" s="169"/>
      <c r="K208" s="169"/>
      <c r="L208" s="169"/>
      <c r="M208" s="169"/>
    </row>
    <row r="209" spans="1:13" ht="15">
      <c r="A209" s="169"/>
      <c r="B209" s="169"/>
      <c r="C209" s="169"/>
      <c r="D209" s="169"/>
      <c r="E209" s="169"/>
      <c r="F209" s="169"/>
      <c r="G209" s="169"/>
      <c r="H209" s="169"/>
      <c r="I209" s="169"/>
      <c r="J209" s="169"/>
      <c r="K209" s="169"/>
      <c r="L209" s="169"/>
      <c r="M209" s="169"/>
    </row>
    <row r="210" spans="1:13" ht="15">
      <c r="A210" s="169"/>
      <c r="B210" s="169"/>
      <c r="C210" s="169"/>
      <c r="D210" s="169"/>
      <c r="E210" s="169"/>
      <c r="F210" s="169"/>
      <c r="G210" s="169"/>
      <c r="H210" s="169"/>
      <c r="I210" s="169"/>
      <c r="J210" s="169"/>
      <c r="K210" s="169"/>
      <c r="L210" s="169"/>
      <c r="M210" s="169"/>
    </row>
    <row r="211" spans="1:13" ht="15">
      <c r="A211" s="169"/>
      <c r="B211" s="169"/>
      <c r="C211" s="169"/>
      <c r="D211" s="169"/>
      <c r="E211" s="169"/>
      <c r="F211" s="169"/>
      <c r="G211" s="169"/>
      <c r="H211" s="169"/>
      <c r="I211" s="169"/>
      <c r="J211" s="169"/>
      <c r="K211" s="169"/>
      <c r="L211" s="169"/>
      <c r="M211" s="169"/>
    </row>
    <row r="212" spans="1:13" ht="15">
      <c r="A212" s="169"/>
      <c r="B212" s="169"/>
      <c r="C212" s="169"/>
      <c r="D212" s="169"/>
      <c r="E212" s="169"/>
      <c r="F212" s="169"/>
      <c r="G212" s="169"/>
      <c r="H212" s="169"/>
      <c r="I212" s="169"/>
      <c r="J212" s="169"/>
      <c r="K212" s="169"/>
      <c r="L212" s="169"/>
      <c r="M212" s="169"/>
    </row>
    <row r="213" spans="1:13" ht="15">
      <c r="A213" s="169"/>
      <c r="B213" s="169"/>
      <c r="C213" s="169"/>
      <c r="D213" s="169"/>
      <c r="E213" s="169"/>
      <c r="F213" s="169"/>
      <c r="G213" s="169"/>
      <c r="H213" s="169"/>
      <c r="I213" s="169"/>
      <c r="J213" s="169"/>
      <c r="K213" s="169"/>
      <c r="L213" s="169"/>
      <c r="M213" s="169"/>
    </row>
    <row r="214" spans="1:13" ht="15">
      <c r="A214" s="169"/>
      <c r="B214" s="169"/>
      <c r="C214" s="169"/>
      <c r="D214" s="169"/>
      <c r="E214" s="169"/>
      <c r="F214" s="169"/>
      <c r="G214" s="169"/>
      <c r="H214" s="169"/>
      <c r="I214" s="169"/>
      <c r="J214" s="169"/>
      <c r="K214" s="169"/>
      <c r="L214" s="169"/>
      <c r="M214" s="169"/>
    </row>
    <row r="215" spans="1:13" ht="15">
      <c r="A215" s="169"/>
      <c r="B215" s="169"/>
      <c r="C215" s="169"/>
      <c r="D215" s="169"/>
      <c r="E215" s="169"/>
      <c r="F215" s="169"/>
      <c r="G215" s="169"/>
      <c r="H215" s="169"/>
      <c r="I215" s="169"/>
      <c r="J215" s="169"/>
      <c r="K215" s="169"/>
      <c r="L215" s="169"/>
      <c r="M215" s="169"/>
    </row>
    <row r="216" spans="1:13" ht="15">
      <c r="A216" s="169"/>
      <c r="B216" s="169"/>
      <c r="C216" s="169"/>
      <c r="D216" s="169"/>
      <c r="E216" s="169"/>
      <c r="F216" s="169"/>
      <c r="G216" s="169"/>
      <c r="H216" s="169"/>
      <c r="I216" s="169"/>
      <c r="J216" s="169"/>
      <c r="K216" s="169"/>
      <c r="L216" s="169"/>
      <c r="M216" s="169"/>
    </row>
    <row r="217" spans="1:13" ht="15">
      <c r="A217" s="169"/>
      <c r="B217" s="169"/>
      <c r="C217" s="169"/>
      <c r="D217" s="169"/>
      <c r="E217" s="169"/>
      <c r="F217" s="169"/>
      <c r="G217" s="169"/>
      <c r="H217" s="169"/>
      <c r="I217" s="169"/>
      <c r="J217" s="169"/>
      <c r="K217" s="169"/>
      <c r="L217" s="169"/>
      <c r="M217" s="169"/>
    </row>
    <row r="218" spans="1:13" ht="15">
      <c r="A218" s="169"/>
      <c r="B218" s="169"/>
      <c r="C218" s="169"/>
      <c r="D218" s="169"/>
      <c r="E218" s="169"/>
      <c r="F218" s="169"/>
      <c r="G218" s="169"/>
      <c r="H218" s="169"/>
      <c r="I218" s="169"/>
      <c r="J218" s="169"/>
      <c r="K218" s="169"/>
      <c r="L218" s="169"/>
      <c r="M218" s="169"/>
    </row>
    <row r="219" spans="1:13" ht="15">
      <c r="A219" s="169"/>
      <c r="B219" s="169"/>
      <c r="C219" s="169"/>
      <c r="D219" s="169"/>
      <c r="E219" s="169"/>
      <c r="F219" s="169"/>
      <c r="G219" s="169"/>
      <c r="H219" s="169"/>
      <c r="I219" s="169"/>
      <c r="J219" s="169"/>
      <c r="K219" s="169"/>
      <c r="L219" s="169"/>
      <c r="M219" s="169"/>
    </row>
    <row r="220" spans="1:13" ht="15">
      <c r="A220" s="169"/>
      <c r="B220" s="169"/>
      <c r="C220" s="169"/>
      <c r="D220" s="169"/>
      <c r="E220" s="169"/>
      <c r="F220" s="169"/>
      <c r="G220" s="169"/>
      <c r="H220" s="169"/>
      <c r="I220" s="169"/>
      <c r="J220" s="169"/>
      <c r="K220" s="169"/>
      <c r="L220" s="169"/>
      <c r="M220" s="169"/>
    </row>
    <row r="221" spans="1:13" ht="15">
      <c r="A221" s="169"/>
      <c r="B221" s="169"/>
      <c r="C221" s="169"/>
      <c r="D221" s="169"/>
      <c r="E221" s="169"/>
      <c r="F221" s="169"/>
      <c r="G221" s="169"/>
      <c r="H221" s="169"/>
      <c r="I221" s="169"/>
      <c r="J221" s="169"/>
      <c r="K221" s="169"/>
      <c r="L221" s="169"/>
      <c r="M221" s="169"/>
    </row>
    <row r="222" spans="1:13" ht="15">
      <c r="A222" s="169"/>
      <c r="B222" s="169"/>
      <c r="C222" s="169"/>
      <c r="D222" s="169"/>
      <c r="E222" s="169"/>
      <c r="F222" s="169"/>
      <c r="G222" s="169"/>
      <c r="H222" s="169"/>
      <c r="I222" s="169"/>
      <c r="J222" s="169"/>
      <c r="K222" s="169"/>
      <c r="L222" s="169"/>
      <c r="M222" s="169"/>
    </row>
    <row r="223" spans="1:13" ht="15">
      <c r="A223" s="169"/>
      <c r="B223" s="169"/>
      <c r="C223" s="169"/>
      <c r="D223" s="169"/>
      <c r="E223" s="169"/>
      <c r="F223" s="169"/>
      <c r="G223" s="169"/>
      <c r="H223" s="169"/>
      <c r="I223" s="169"/>
      <c r="J223" s="169"/>
      <c r="K223" s="169"/>
      <c r="L223" s="169"/>
      <c r="M223" s="169"/>
    </row>
    <row r="224" spans="1:13" ht="15">
      <c r="A224" s="169"/>
      <c r="B224" s="169"/>
      <c r="C224" s="169"/>
      <c r="D224" s="169"/>
      <c r="E224" s="169"/>
      <c r="F224" s="169"/>
      <c r="G224" s="169"/>
      <c r="H224" s="169"/>
      <c r="I224" s="169"/>
      <c r="J224" s="169"/>
      <c r="K224" s="169"/>
      <c r="L224" s="169"/>
      <c r="M224" s="169"/>
    </row>
    <row r="225" spans="1:13" ht="15">
      <c r="A225" s="169"/>
      <c r="B225" s="169"/>
      <c r="C225" s="169"/>
      <c r="D225" s="169"/>
      <c r="E225" s="169"/>
      <c r="F225" s="169"/>
      <c r="G225" s="169"/>
      <c r="H225" s="169"/>
      <c r="I225" s="169"/>
      <c r="J225" s="169"/>
      <c r="K225" s="169"/>
      <c r="L225" s="169"/>
      <c r="M225" s="169"/>
    </row>
    <row r="226" spans="1:13" ht="15">
      <c r="A226" s="169"/>
      <c r="B226" s="169"/>
      <c r="C226" s="169"/>
      <c r="D226" s="169"/>
      <c r="E226" s="169"/>
      <c r="F226" s="169"/>
      <c r="G226" s="169"/>
      <c r="H226" s="169"/>
      <c r="I226" s="169"/>
      <c r="J226" s="169"/>
      <c r="K226" s="169"/>
      <c r="L226" s="169"/>
      <c r="M226" s="169"/>
    </row>
    <row r="227" spans="1:13" ht="15">
      <c r="A227" s="169"/>
      <c r="B227" s="169"/>
      <c r="C227" s="169"/>
      <c r="D227" s="169"/>
      <c r="E227" s="169"/>
      <c r="F227" s="169"/>
      <c r="G227" s="169"/>
      <c r="H227" s="169"/>
      <c r="I227" s="169"/>
      <c r="J227" s="169"/>
      <c r="K227" s="169"/>
      <c r="L227" s="169"/>
      <c r="M227" s="169"/>
    </row>
    <row r="228" spans="1:13" ht="15">
      <c r="A228" s="169"/>
      <c r="B228" s="169"/>
      <c r="C228" s="169"/>
      <c r="D228" s="169"/>
      <c r="E228" s="169"/>
      <c r="F228" s="169"/>
      <c r="G228" s="169"/>
      <c r="H228" s="169"/>
      <c r="I228" s="169"/>
      <c r="J228" s="169"/>
      <c r="K228" s="169"/>
      <c r="L228" s="169"/>
      <c r="M228" s="169"/>
    </row>
    <row r="229" spans="1:13" ht="15">
      <c r="A229" s="169"/>
      <c r="B229" s="169"/>
      <c r="C229" s="169"/>
      <c r="D229" s="169"/>
      <c r="E229" s="169"/>
      <c r="F229" s="169"/>
      <c r="G229" s="169"/>
      <c r="H229" s="169"/>
      <c r="I229" s="169"/>
      <c r="J229" s="169"/>
      <c r="K229" s="169"/>
      <c r="L229" s="169"/>
      <c r="M229" s="169"/>
    </row>
    <row r="230" spans="1:13" ht="15">
      <c r="A230" s="169"/>
      <c r="B230" s="169"/>
      <c r="C230" s="169"/>
      <c r="D230" s="169"/>
      <c r="E230" s="169"/>
      <c r="F230" s="169"/>
      <c r="G230" s="169"/>
      <c r="H230" s="169"/>
      <c r="I230" s="169"/>
      <c r="J230" s="169"/>
      <c r="K230" s="169"/>
      <c r="L230" s="169"/>
      <c r="M230" s="169"/>
    </row>
    <row r="231" spans="1:13" ht="15">
      <c r="A231" s="169"/>
      <c r="B231" s="169"/>
      <c r="C231" s="169"/>
      <c r="D231" s="169"/>
      <c r="E231" s="169"/>
      <c r="F231" s="169"/>
      <c r="G231" s="169"/>
      <c r="H231" s="169"/>
      <c r="I231" s="169"/>
      <c r="J231" s="169"/>
      <c r="K231" s="169"/>
      <c r="L231" s="169"/>
      <c r="M231" s="169"/>
    </row>
    <row r="232" spans="1:13" ht="15">
      <c r="A232" s="169"/>
      <c r="B232" s="169"/>
      <c r="C232" s="169"/>
      <c r="D232" s="169"/>
      <c r="E232" s="169"/>
      <c r="F232" s="169"/>
      <c r="G232" s="169"/>
      <c r="H232" s="169"/>
      <c r="I232" s="169"/>
      <c r="J232" s="169"/>
      <c r="K232" s="169"/>
      <c r="L232" s="169"/>
      <c r="M232" s="169"/>
    </row>
    <row r="233" spans="1:13" ht="15">
      <c r="A233" s="169"/>
      <c r="B233" s="169"/>
      <c r="C233" s="169"/>
      <c r="D233" s="169"/>
      <c r="E233" s="169"/>
      <c r="F233" s="169"/>
      <c r="G233" s="169"/>
      <c r="H233" s="169"/>
      <c r="I233" s="169"/>
      <c r="J233" s="169"/>
      <c r="K233" s="169"/>
      <c r="L233" s="169"/>
      <c r="M233" s="169"/>
    </row>
    <row r="234" spans="1:13" ht="15">
      <c r="A234" s="169"/>
      <c r="B234" s="169"/>
      <c r="C234" s="169"/>
      <c r="D234" s="169"/>
      <c r="E234" s="169"/>
      <c r="F234" s="169"/>
      <c r="G234" s="169"/>
      <c r="H234" s="169"/>
      <c r="I234" s="169"/>
      <c r="J234" s="169"/>
      <c r="K234" s="169"/>
      <c r="L234" s="169"/>
      <c r="M234" s="169"/>
    </row>
    <row r="235" spans="1:13" ht="15">
      <c r="A235" s="169"/>
      <c r="B235" s="169"/>
      <c r="C235" s="169"/>
      <c r="D235" s="169"/>
      <c r="E235" s="169"/>
      <c r="F235" s="169"/>
      <c r="G235" s="169"/>
      <c r="H235" s="169"/>
      <c r="I235" s="169"/>
      <c r="J235" s="169"/>
      <c r="K235" s="169"/>
      <c r="L235" s="169"/>
      <c r="M235" s="169"/>
    </row>
    <row r="236" spans="1:13" ht="15">
      <c r="A236" s="169"/>
      <c r="B236" s="169"/>
      <c r="C236" s="169"/>
      <c r="D236" s="169"/>
      <c r="E236" s="169"/>
      <c r="F236" s="169"/>
      <c r="G236" s="169"/>
      <c r="H236" s="169"/>
      <c r="I236" s="169"/>
      <c r="J236" s="169"/>
      <c r="K236" s="169"/>
      <c r="L236" s="169"/>
      <c r="M236" s="169"/>
    </row>
    <row r="237" spans="1:13" ht="15">
      <c r="A237" s="169"/>
      <c r="B237" s="169"/>
      <c r="C237" s="169"/>
      <c r="D237" s="169"/>
      <c r="E237" s="169"/>
      <c r="F237" s="169"/>
      <c r="G237" s="169"/>
      <c r="H237" s="169"/>
      <c r="I237" s="169"/>
      <c r="J237" s="169"/>
      <c r="K237" s="169"/>
      <c r="L237" s="169"/>
      <c r="M237" s="169"/>
    </row>
    <row r="238" spans="1:13" ht="15">
      <c r="A238" s="169"/>
      <c r="B238" s="169"/>
      <c r="C238" s="169"/>
      <c r="D238" s="169"/>
      <c r="E238" s="169"/>
      <c r="F238" s="169"/>
      <c r="G238" s="169"/>
      <c r="H238" s="169"/>
      <c r="I238" s="169"/>
      <c r="J238" s="169"/>
      <c r="K238" s="169"/>
      <c r="L238" s="169"/>
      <c r="M238" s="169"/>
    </row>
    <row r="239" spans="1:13" ht="15">
      <c r="A239" s="169"/>
      <c r="B239" s="169"/>
      <c r="C239" s="169"/>
      <c r="D239" s="169"/>
      <c r="E239" s="169"/>
      <c r="F239" s="169"/>
      <c r="G239" s="169"/>
      <c r="H239" s="169"/>
      <c r="I239" s="169"/>
      <c r="J239" s="169"/>
      <c r="K239" s="169"/>
      <c r="L239" s="169"/>
      <c r="M239" s="169"/>
    </row>
    <row r="240" spans="1:13" ht="15">
      <c r="A240" s="169"/>
      <c r="B240" s="169"/>
      <c r="C240" s="169"/>
      <c r="D240" s="169"/>
      <c r="E240" s="169"/>
      <c r="F240" s="169"/>
      <c r="G240" s="169"/>
      <c r="H240" s="169"/>
      <c r="I240" s="169"/>
      <c r="J240" s="169"/>
      <c r="K240" s="169"/>
      <c r="L240" s="169"/>
      <c r="M240" s="169"/>
    </row>
    <row r="241" spans="1:13" ht="15">
      <c r="A241" s="169"/>
      <c r="B241" s="169"/>
      <c r="C241" s="169"/>
      <c r="D241" s="169"/>
      <c r="E241" s="169"/>
      <c r="F241" s="169"/>
      <c r="G241" s="169"/>
      <c r="H241" s="169"/>
      <c r="I241" s="169"/>
      <c r="J241" s="169"/>
      <c r="K241" s="169"/>
      <c r="L241" s="169"/>
      <c r="M241" s="169"/>
    </row>
    <row r="242" spans="1:13" ht="15">
      <c r="A242" s="169"/>
      <c r="B242" s="169"/>
      <c r="C242" s="169"/>
      <c r="D242" s="169"/>
      <c r="E242" s="169"/>
      <c r="F242" s="169"/>
      <c r="G242" s="169"/>
      <c r="H242" s="169"/>
      <c r="I242" s="169"/>
      <c r="J242" s="169"/>
      <c r="K242" s="169"/>
      <c r="L242" s="169"/>
      <c r="M242" s="169"/>
    </row>
    <row r="243" spans="1:13" ht="15">
      <c r="A243" s="169"/>
      <c r="B243" s="169"/>
      <c r="C243" s="169"/>
      <c r="D243" s="169"/>
      <c r="E243" s="169"/>
      <c r="F243" s="169"/>
      <c r="G243" s="169"/>
      <c r="H243" s="169"/>
      <c r="I243" s="169"/>
      <c r="J243" s="169"/>
      <c r="K243" s="169"/>
      <c r="L243" s="169"/>
      <c r="M243" s="169"/>
    </row>
    <row r="244" spans="1:13" ht="15">
      <c r="A244" s="169"/>
      <c r="B244" s="169"/>
      <c r="C244" s="169"/>
      <c r="D244" s="169"/>
      <c r="E244" s="169"/>
      <c r="F244" s="169"/>
      <c r="G244" s="169"/>
      <c r="H244" s="169"/>
      <c r="I244" s="169"/>
      <c r="J244" s="169"/>
      <c r="K244" s="169"/>
      <c r="L244" s="169"/>
      <c r="M244" s="169"/>
    </row>
    <row r="245" spans="1:13" ht="15">
      <c r="A245" s="169"/>
      <c r="B245" s="169"/>
      <c r="C245" s="169"/>
      <c r="D245" s="169"/>
      <c r="E245" s="169"/>
      <c r="F245" s="169"/>
      <c r="G245" s="169"/>
      <c r="H245" s="169"/>
      <c r="I245" s="169"/>
      <c r="J245" s="169"/>
      <c r="K245" s="169"/>
      <c r="L245" s="169"/>
      <c r="M245" s="169"/>
    </row>
    <row r="246" spans="1:13" ht="15">
      <c r="A246" s="169"/>
      <c r="B246" s="169"/>
      <c r="C246" s="169"/>
      <c r="D246" s="169"/>
      <c r="E246" s="169"/>
      <c r="F246" s="169"/>
      <c r="G246" s="169"/>
      <c r="H246" s="169"/>
      <c r="I246" s="169"/>
      <c r="J246" s="169"/>
      <c r="K246" s="169"/>
      <c r="L246" s="169"/>
      <c r="M246" s="169"/>
    </row>
    <row r="247" spans="1:13" ht="15">
      <c r="A247" s="169"/>
      <c r="B247" s="169"/>
      <c r="C247" s="169"/>
      <c r="D247" s="169"/>
      <c r="E247" s="169"/>
      <c r="F247" s="169"/>
      <c r="G247" s="169"/>
      <c r="H247" s="169"/>
      <c r="I247" s="169"/>
      <c r="J247" s="169"/>
      <c r="K247" s="169"/>
      <c r="L247" s="169"/>
      <c r="M247" s="169"/>
    </row>
    <row r="248" spans="1:13" ht="15">
      <c r="A248" s="169"/>
      <c r="B248" s="169"/>
      <c r="C248" s="169"/>
      <c r="D248" s="169"/>
      <c r="E248" s="169"/>
      <c r="F248" s="169"/>
      <c r="G248" s="169"/>
      <c r="H248" s="169"/>
      <c r="I248" s="169"/>
      <c r="J248" s="169"/>
      <c r="K248" s="169"/>
      <c r="L248" s="169"/>
      <c r="M248" s="169"/>
    </row>
    <row r="249" spans="1:13" ht="15">
      <c r="A249" s="169"/>
      <c r="B249" s="169"/>
      <c r="C249" s="169"/>
      <c r="D249" s="169"/>
      <c r="E249" s="169"/>
      <c r="F249" s="169"/>
      <c r="G249" s="169"/>
      <c r="H249" s="169"/>
      <c r="I249" s="169"/>
      <c r="J249" s="169"/>
      <c r="K249" s="169"/>
      <c r="L249" s="169"/>
      <c r="M249" s="169"/>
    </row>
    <row r="250" spans="1:13" ht="15">
      <c r="A250" s="169"/>
      <c r="B250" s="169"/>
      <c r="C250" s="169"/>
      <c r="D250" s="169"/>
      <c r="E250" s="169"/>
      <c r="F250" s="169"/>
      <c r="G250" s="169"/>
      <c r="H250" s="169"/>
      <c r="I250" s="169"/>
      <c r="J250" s="169"/>
      <c r="K250" s="169"/>
      <c r="L250" s="169"/>
      <c r="M250" s="169"/>
    </row>
    <row r="251" spans="1:13" ht="15">
      <c r="A251" s="169"/>
      <c r="B251" s="169"/>
      <c r="C251" s="169"/>
      <c r="D251" s="169"/>
      <c r="E251" s="169"/>
      <c r="F251" s="169"/>
      <c r="G251" s="169"/>
      <c r="H251" s="169"/>
      <c r="I251" s="169"/>
      <c r="J251" s="169"/>
      <c r="K251" s="169"/>
      <c r="L251" s="169"/>
      <c r="M251" s="169"/>
    </row>
    <row r="252" spans="1:13" ht="15">
      <c r="A252" s="169"/>
      <c r="B252" s="169"/>
      <c r="C252" s="169"/>
      <c r="D252" s="169"/>
      <c r="E252" s="169"/>
      <c r="F252" s="169"/>
      <c r="G252" s="169"/>
      <c r="H252" s="169"/>
      <c r="I252" s="169"/>
      <c r="J252" s="169"/>
      <c r="K252" s="169"/>
      <c r="L252" s="169"/>
      <c r="M252" s="169"/>
    </row>
    <row r="253" spans="1:13" ht="15">
      <c r="A253" s="169"/>
      <c r="B253" s="169"/>
      <c r="C253" s="169"/>
      <c r="D253" s="169"/>
      <c r="E253" s="169"/>
      <c r="F253" s="169"/>
      <c r="G253" s="169"/>
      <c r="H253" s="169"/>
      <c r="I253" s="169"/>
      <c r="J253" s="169"/>
      <c r="K253" s="169"/>
      <c r="L253" s="169"/>
      <c r="M253" s="169"/>
    </row>
    <row r="254" spans="1:13" ht="15">
      <c r="A254" s="169"/>
      <c r="B254" s="169"/>
      <c r="C254" s="169"/>
      <c r="D254" s="169"/>
      <c r="E254" s="169"/>
      <c r="F254" s="169"/>
      <c r="G254" s="169"/>
      <c r="H254" s="169"/>
      <c r="I254" s="169"/>
      <c r="J254" s="169"/>
      <c r="K254" s="169"/>
      <c r="L254" s="169"/>
      <c r="M254" s="169"/>
    </row>
    <row r="255" spans="1:13" ht="15">
      <c r="A255" s="169"/>
      <c r="B255" s="169"/>
      <c r="C255" s="169"/>
      <c r="D255" s="169"/>
      <c r="E255" s="169"/>
      <c r="F255" s="169"/>
      <c r="G255" s="169"/>
      <c r="H255" s="169"/>
      <c r="I255" s="169"/>
      <c r="J255" s="169"/>
      <c r="K255" s="169"/>
      <c r="L255" s="169"/>
      <c r="M255" s="169"/>
    </row>
    <row r="256" spans="1:13" ht="15">
      <c r="A256" s="169"/>
      <c r="B256" s="169"/>
      <c r="C256" s="169"/>
      <c r="D256" s="169"/>
      <c r="E256" s="169"/>
      <c r="F256" s="169"/>
      <c r="G256" s="169"/>
      <c r="H256" s="169"/>
      <c r="I256" s="169"/>
      <c r="J256" s="169"/>
      <c r="K256" s="169"/>
      <c r="L256" s="169"/>
      <c r="M256" s="169"/>
    </row>
    <row r="257" spans="1:13" ht="15">
      <c r="A257" s="169"/>
      <c r="B257" s="169"/>
      <c r="C257" s="169"/>
      <c r="D257" s="169"/>
      <c r="E257" s="169"/>
      <c r="F257" s="169"/>
      <c r="G257" s="169"/>
      <c r="H257" s="169"/>
      <c r="I257" s="169"/>
      <c r="J257" s="169"/>
      <c r="K257" s="169"/>
      <c r="L257" s="169"/>
      <c r="M257" s="169"/>
    </row>
    <row r="258" spans="1:13" ht="15">
      <c r="A258" s="169"/>
      <c r="B258" s="169"/>
      <c r="C258" s="169"/>
      <c r="D258" s="169"/>
      <c r="E258" s="169"/>
      <c r="F258" s="169"/>
      <c r="G258" s="169"/>
      <c r="H258" s="169"/>
      <c r="I258" s="169"/>
      <c r="J258" s="169"/>
      <c r="K258" s="169"/>
      <c r="L258" s="169"/>
      <c r="M258" s="169"/>
    </row>
    <row r="259" spans="1:13" ht="15">
      <c r="A259" s="169"/>
      <c r="B259" s="169"/>
      <c r="C259" s="169"/>
      <c r="D259" s="169"/>
      <c r="E259" s="169"/>
      <c r="F259" s="169"/>
      <c r="G259" s="169"/>
      <c r="H259" s="169"/>
      <c r="I259" s="169"/>
      <c r="J259" s="169"/>
      <c r="K259" s="169"/>
      <c r="L259" s="169"/>
      <c r="M259" s="169"/>
    </row>
    <row r="260" spans="1:13" ht="15">
      <c r="A260" s="169"/>
      <c r="B260" s="169"/>
      <c r="C260" s="169"/>
      <c r="D260" s="169"/>
      <c r="E260" s="169"/>
      <c r="F260" s="169"/>
      <c r="G260" s="169"/>
      <c r="H260" s="169"/>
      <c r="I260" s="169"/>
      <c r="J260" s="169"/>
      <c r="K260" s="169"/>
      <c r="L260" s="169"/>
      <c r="M260" s="169"/>
    </row>
    <row r="261" spans="1:13" ht="15">
      <c r="A261" s="169"/>
      <c r="B261" s="169"/>
      <c r="C261" s="169"/>
      <c r="D261" s="169"/>
      <c r="E261" s="169"/>
      <c r="F261" s="169"/>
      <c r="G261" s="169"/>
      <c r="H261" s="169"/>
      <c r="I261" s="169"/>
      <c r="J261" s="169"/>
      <c r="K261" s="169"/>
      <c r="L261" s="169"/>
      <c r="M261" s="169"/>
    </row>
    <row r="262" spans="1:13" ht="15">
      <c r="A262" s="169"/>
      <c r="B262" s="169"/>
      <c r="C262" s="169"/>
      <c r="D262" s="169"/>
      <c r="E262" s="169"/>
      <c r="F262" s="169"/>
      <c r="G262" s="169"/>
      <c r="H262" s="169"/>
      <c r="I262" s="169"/>
      <c r="J262" s="169"/>
      <c r="K262" s="169"/>
      <c r="L262" s="169"/>
      <c r="M262" s="169"/>
    </row>
    <row r="263" spans="1:13" ht="15">
      <c r="A263" s="169"/>
      <c r="B263" s="169"/>
      <c r="C263" s="169"/>
      <c r="D263" s="169"/>
      <c r="E263" s="169"/>
      <c r="F263" s="169"/>
      <c r="G263" s="169"/>
      <c r="H263" s="169"/>
      <c r="I263" s="169"/>
      <c r="J263" s="169"/>
      <c r="K263" s="169"/>
      <c r="L263" s="169"/>
      <c r="M263" s="169"/>
    </row>
    <row r="264" spans="1:13" ht="15">
      <c r="A264" s="169"/>
      <c r="B264" s="169"/>
      <c r="C264" s="169"/>
      <c r="D264" s="169"/>
      <c r="E264" s="169"/>
      <c r="F264" s="169"/>
      <c r="G264" s="169"/>
      <c r="H264" s="169"/>
      <c r="I264" s="169"/>
      <c r="J264" s="169"/>
      <c r="K264" s="169"/>
      <c r="L264" s="169"/>
      <c r="M264" s="169"/>
    </row>
    <row r="265" spans="1:13" ht="15">
      <c r="A265" s="169"/>
      <c r="B265" s="169"/>
      <c r="C265" s="169"/>
      <c r="D265" s="169"/>
      <c r="E265" s="169"/>
      <c r="F265" s="169"/>
      <c r="G265" s="169"/>
      <c r="H265" s="169"/>
      <c r="I265" s="169"/>
      <c r="J265" s="169"/>
      <c r="K265" s="169"/>
      <c r="L265" s="169"/>
      <c r="M265" s="169"/>
    </row>
    <row r="266" spans="1:13" ht="15">
      <c r="A266" s="169"/>
      <c r="B266" s="169"/>
      <c r="C266" s="169"/>
      <c r="D266" s="169"/>
      <c r="E266" s="169"/>
      <c r="F266" s="169"/>
      <c r="G266" s="169"/>
      <c r="H266" s="169"/>
      <c r="I266" s="169"/>
      <c r="J266" s="169"/>
      <c r="K266" s="169"/>
      <c r="L266" s="169"/>
      <c r="M266" s="169"/>
    </row>
    <row r="267" spans="1:13" ht="15">
      <c r="A267" s="169"/>
      <c r="B267" s="169"/>
      <c r="C267" s="169"/>
      <c r="D267" s="169"/>
      <c r="E267" s="169"/>
      <c r="F267" s="169"/>
      <c r="G267" s="169"/>
      <c r="H267" s="169"/>
      <c r="I267" s="169"/>
      <c r="J267" s="169"/>
      <c r="K267" s="169"/>
      <c r="L267" s="169"/>
      <c r="M267" s="169"/>
    </row>
    <row r="268" spans="1:13" ht="15">
      <c r="A268" s="169"/>
      <c r="B268" s="169"/>
      <c r="C268" s="169"/>
      <c r="D268" s="169"/>
      <c r="E268" s="169"/>
      <c r="F268" s="169"/>
      <c r="G268" s="169"/>
      <c r="H268" s="169"/>
      <c r="I268" s="169"/>
      <c r="J268" s="169"/>
      <c r="K268" s="169"/>
      <c r="L268" s="169"/>
      <c r="M268" s="169"/>
    </row>
    <row r="269" spans="1:13" ht="15">
      <c r="A269" s="169"/>
      <c r="B269" s="169"/>
      <c r="C269" s="169"/>
      <c r="D269" s="169"/>
      <c r="E269" s="169"/>
      <c r="F269" s="169"/>
      <c r="G269" s="169"/>
      <c r="H269" s="169"/>
      <c r="I269" s="169"/>
      <c r="J269" s="169"/>
      <c r="K269" s="169"/>
      <c r="L269" s="169"/>
      <c r="M269" s="169"/>
    </row>
    <row r="270" spans="1:13" ht="15">
      <c r="A270" s="169"/>
      <c r="B270" s="169"/>
      <c r="C270" s="169"/>
      <c r="D270" s="169"/>
      <c r="E270" s="169"/>
      <c r="F270" s="169"/>
      <c r="G270" s="169"/>
      <c r="H270" s="169"/>
      <c r="I270" s="169"/>
      <c r="J270" s="169"/>
      <c r="K270" s="169"/>
      <c r="L270" s="169"/>
      <c r="M270" s="169"/>
    </row>
    <row r="271" spans="1:13" ht="15">
      <c r="A271" s="169"/>
      <c r="B271" s="169"/>
      <c r="C271" s="169"/>
      <c r="D271" s="169"/>
      <c r="E271" s="169"/>
      <c r="F271" s="169"/>
      <c r="G271" s="169"/>
      <c r="H271" s="169"/>
      <c r="I271" s="169"/>
      <c r="J271" s="169"/>
      <c r="K271" s="169"/>
      <c r="L271" s="169"/>
      <c r="M271" s="169"/>
    </row>
    <row r="272" spans="1:13" ht="15">
      <c r="A272" s="169"/>
      <c r="B272" s="169"/>
      <c r="C272" s="169"/>
      <c r="D272" s="169"/>
      <c r="E272" s="169"/>
      <c r="F272" s="169"/>
      <c r="G272" s="169"/>
      <c r="H272" s="169"/>
      <c r="I272" s="169"/>
      <c r="J272" s="169"/>
      <c r="K272" s="169"/>
      <c r="L272" s="169"/>
      <c r="M272" s="169"/>
    </row>
    <row r="273" spans="1:13" ht="15">
      <c r="A273" s="169"/>
      <c r="B273" s="169"/>
      <c r="C273" s="169"/>
      <c r="D273" s="169"/>
      <c r="E273" s="169"/>
      <c r="F273" s="169"/>
      <c r="G273" s="169"/>
      <c r="H273" s="169"/>
      <c r="I273" s="169"/>
      <c r="J273" s="169"/>
      <c r="K273" s="169"/>
      <c r="L273" s="169"/>
      <c r="M273" s="169"/>
    </row>
    <row r="274" spans="1:13" ht="15">
      <c r="A274" s="169"/>
      <c r="B274" s="169"/>
      <c r="C274" s="169"/>
      <c r="D274" s="169"/>
      <c r="E274" s="169"/>
      <c r="F274" s="169"/>
      <c r="G274" s="169"/>
      <c r="H274" s="169"/>
      <c r="I274" s="169"/>
      <c r="J274" s="169"/>
      <c r="K274" s="169"/>
      <c r="L274" s="169"/>
      <c r="M274" s="169"/>
    </row>
    <row r="275" spans="1:13" ht="15">
      <c r="A275" s="169"/>
      <c r="B275" s="169"/>
      <c r="C275" s="169"/>
      <c r="D275" s="169"/>
      <c r="E275" s="169"/>
      <c r="F275" s="169"/>
      <c r="G275" s="169"/>
      <c r="H275" s="169"/>
      <c r="I275" s="169"/>
      <c r="J275" s="169"/>
      <c r="K275" s="169"/>
      <c r="L275" s="169"/>
      <c r="M275" s="169"/>
    </row>
    <row r="276" spans="1:13" ht="15">
      <c r="A276" s="169"/>
      <c r="B276" s="169"/>
      <c r="C276" s="169"/>
      <c r="D276" s="169"/>
      <c r="E276" s="169"/>
      <c r="F276" s="169"/>
      <c r="G276" s="169"/>
      <c r="H276" s="169"/>
      <c r="I276" s="169"/>
      <c r="J276" s="169"/>
      <c r="K276" s="169"/>
      <c r="L276" s="169"/>
      <c r="M276" s="169"/>
    </row>
    <row r="277" spans="1:13" ht="15">
      <c r="A277" s="169"/>
      <c r="B277" s="169"/>
      <c r="C277" s="169"/>
      <c r="D277" s="169"/>
      <c r="E277" s="169"/>
      <c r="F277" s="169"/>
      <c r="G277" s="169"/>
      <c r="H277" s="169"/>
      <c r="I277" s="169"/>
      <c r="J277" s="169"/>
      <c r="K277" s="169"/>
      <c r="L277" s="169"/>
      <c r="M277" s="169"/>
    </row>
    <row r="278" spans="1:13" ht="15">
      <c r="A278" s="169"/>
      <c r="B278" s="169"/>
      <c r="C278" s="169"/>
      <c r="D278" s="169"/>
      <c r="E278" s="169"/>
      <c r="F278" s="169"/>
      <c r="G278" s="169"/>
      <c r="H278" s="169"/>
      <c r="I278" s="169"/>
      <c r="J278" s="169"/>
      <c r="K278" s="169"/>
      <c r="L278" s="169"/>
      <c r="M278" s="169"/>
    </row>
    <row r="279" spans="1:13" ht="15">
      <c r="A279" s="169"/>
      <c r="B279" s="169"/>
      <c r="C279" s="169"/>
      <c r="D279" s="169"/>
      <c r="E279" s="169"/>
      <c r="F279" s="169"/>
      <c r="G279" s="169"/>
      <c r="H279" s="169"/>
      <c r="I279" s="169"/>
      <c r="J279" s="169"/>
      <c r="K279" s="169"/>
      <c r="L279" s="169"/>
      <c r="M279" s="169"/>
    </row>
    <row r="280" spans="1:13" ht="15">
      <c r="A280" s="169"/>
      <c r="B280" s="169"/>
      <c r="C280" s="169"/>
      <c r="D280" s="169"/>
      <c r="E280" s="169"/>
      <c r="F280" s="169"/>
      <c r="G280" s="169"/>
      <c r="H280" s="169"/>
      <c r="I280" s="169"/>
      <c r="J280" s="169"/>
      <c r="K280" s="169"/>
      <c r="L280" s="169"/>
      <c r="M280" s="169"/>
    </row>
    <row r="281" spans="1:13" ht="15">
      <c r="A281" s="169"/>
      <c r="B281" s="169"/>
      <c r="C281" s="169"/>
      <c r="D281" s="169"/>
      <c r="E281" s="169"/>
      <c r="F281" s="169"/>
      <c r="G281" s="169"/>
      <c r="H281" s="169"/>
      <c r="I281" s="169"/>
      <c r="J281" s="169"/>
      <c r="K281" s="169"/>
      <c r="L281" s="169"/>
      <c r="M281" s="169"/>
    </row>
    <row r="282" spans="1:13" ht="15">
      <c r="A282" s="169"/>
      <c r="B282" s="169"/>
      <c r="C282" s="169"/>
      <c r="D282" s="169"/>
      <c r="E282" s="169"/>
      <c r="F282" s="169"/>
      <c r="G282" s="169"/>
      <c r="H282" s="169"/>
      <c r="I282" s="169"/>
      <c r="J282" s="169"/>
      <c r="K282" s="169"/>
      <c r="L282" s="169"/>
      <c r="M282" s="169"/>
    </row>
    <row r="283" spans="1:13" ht="15">
      <c r="A283" s="169"/>
      <c r="B283" s="169"/>
      <c r="C283" s="169"/>
      <c r="D283" s="169"/>
      <c r="E283" s="169"/>
      <c r="F283" s="169"/>
      <c r="G283" s="169"/>
      <c r="H283" s="169"/>
      <c r="I283" s="169"/>
      <c r="J283" s="169"/>
      <c r="K283" s="169"/>
      <c r="L283" s="169"/>
      <c r="M283" s="169"/>
    </row>
    <row r="284" spans="1:13" ht="15">
      <c r="A284" s="169"/>
      <c r="B284" s="169"/>
      <c r="C284" s="169"/>
      <c r="D284" s="169"/>
      <c r="E284" s="169"/>
      <c r="F284" s="169"/>
      <c r="G284" s="169"/>
      <c r="H284" s="169"/>
      <c r="I284" s="169"/>
      <c r="J284" s="169"/>
      <c r="K284" s="169"/>
      <c r="L284" s="169"/>
      <c r="M284" s="169"/>
    </row>
    <row r="285" spans="1:13" ht="15">
      <c r="A285" s="169"/>
      <c r="B285" s="169"/>
      <c r="C285" s="169"/>
      <c r="D285" s="169"/>
      <c r="E285" s="169"/>
      <c r="F285" s="169"/>
      <c r="G285" s="169"/>
      <c r="H285" s="169"/>
      <c r="I285" s="169"/>
      <c r="J285" s="169"/>
      <c r="K285" s="169"/>
      <c r="L285" s="169"/>
      <c r="M285" s="169"/>
    </row>
    <row r="286" spans="1:13" ht="15">
      <c r="A286" s="169"/>
      <c r="B286" s="169"/>
      <c r="C286" s="169"/>
      <c r="D286" s="169"/>
      <c r="E286" s="169"/>
      <c r="F286" s="169"/>
      <c r="G286" s="169"/>
      <c r="H286" s="169"/>
      <c r="I286" s="169"/>
      <c r="J286" s="169"/>
      <c r="K286" s="169"/>
      <c r="L286" s="169"/>
      <c r="M286" s="169"/>
    </row>
    <row r="287" spans="1:13" ht="15">
      <c r="A287" s="169"/>
      <c r="B287" s="169"/>
      <c r="C287" s="169"/>
      <c r="D287" s="169"/>
      <c r="E287" s="169"/>
      <c r="F287" s="169"/>
      <c r="G287" s="169"/>
      <c r="H287" s="169"/>
      <c r="I287" s="169"/>
      <c r="J287" s="169"/>
      <c r="K287" s="169"/>
      <c r="L287" s="169"/>
      <c r="M287" s="169"/>
    </row>
    <row r="288" spans="1:13" ht="15">
      <c r="A288" s="169"/>
      <c r="B288" s="169"/>
      <c r="C288" s="169"/>
      <c r="D288" s="169"/>
      <c r="E288" s="169"/>
      <c r="F288" s="169"/>
      <c r="G288" s="169"/>
      <c r="H288" s="169"/>
      <c r="I288" s="169"/>
      <c r="J288" s="169"/>
      <c r="K288" s="169"/>
      <c r="L288" s="169"/>
      <c r="M288" s="169"/>
    </row>
    <row r="289" spans="1:13" ht="15">
      <c r="A289" s="169"/>
      <c r="B289" s="169"/>
      <c r="C289" s="169"/>
      <c r="D289" s="169"/>
      <c r="E289" s="169"/>
      <c r="F289" s="169"/>
      <c r="G289" s="169"/>
      <c r="H289" s="169"/>
      <c r="I289" s="169"/>
      <c r="J289" s="169"/>
      <c r="K289" s="169"/>
      <c r="L289" s="169"/>
      <c r="M289" s="169"/>
    </row>
    <row r="290" spans="1:13" ht="15">
      <c r="A290" s="169"/>
      <c r="B290" s="169"/>
      <c r="C290" s="169"/>
      <c r="D290" s="169"/>
      <c r="E290" s="169"/>
      <c r="F290" s="169"/>
      <c r="G290" s="169"/>
      <c r="H290" s="169"/>
      <c r="I290" s="169"/>
      <c r="J290" s="169"/>
      <c r="K290" s="169"/>
      <c r="L290" s="169"/>
      <c r="M290" s="169"/>
    </row>
    <row r="291" spans="1:13" ht="15">
      <c r="A291" s="169"/>
      <c r="B291" s="169"/>
      <c r="C291" s="169"/>
      <c r="D291" s="169"/>
      <c r="E291" s="169"/>
      <c r="F291" s="169"/>
      <c r="G291" s="169"/>
      <c r="H291" s="169"/>
      <c r="I291" s="169"/>
      <c r="J291" s="169"/>
      <c r="K291" s="169"/>
      <c r="L291" s="169"/>
      <c r="M291" s="169"/>
    </row>
    <row r="292" spans="1:13" ht="15">
      <c r="A292" s="169"/>
      <c r="B292" s="169"/>
      <c r="C292" s="169"/>
      <c r="D292" s="169"/>
      <c r="E292" s="169"/>
      <c r="F292" s="169"/>
      <c r="G292" s="169"/>
      <c r="H292" s="169"/>
      <c r="I292" s="169"/>
      <c r="J292" s="169"/>
      <c r="K292" s="169"/>
      <c r="L292" s="169"/>
      <c r="M292" s="169"/>
    </row>
    <row r="293" spans="1:13" ht="15">
      <c r="A293" s="169"/>
      <c r="B293" s="169"/>
      <c r="C293" s="169"/>
      <c r="D293" s="169"/>
      <c r="E293" s="169"/>
      <c r="F293" s="169"/>
      <c r="G293" s="169"/>
      <c r="H293" s="169"/>
      <c r="I293" s="169"/>
      <c r="J293" s="169"/>
      <c r="K293" s="169"/>
      <c r="L293" s="169"/>
      <c r="M293" s="169"/>
    </row>
    <row r="294" spans="1:13" ht="15">
      <c r="A294" s="169"/>
      <c r="B294" s="169"/>
      <c r="C294" s="169"/>
      <c r="D294" s="169"/>
      <c r="E294" s="169"/>
      <c r="F294" s="169"/>
      <c r="G294" s="169"/>
      <c r="H294" s="169"/>
      <c r="I294" s="169"/>
      <c r="J294" s="169"/>
      <c r="K294" s="169"/>
      <c r="L294" s="169"/>
      <c r="M294" s="169"/>
    </row>
    <row r="295" spans="1:13" ht="15">
      <c r="A295" s="169"/>
      <c r="B295" s="169"/>
      <c r="C295" s="169"/>
      <c r="D295" s="169"/>
      <c r="E295" s="169"/>
      <c r="F295" s="169"/>
      <c r="G295" s="169"/>
      <c r="H295" s="169"/>
      <c r="I295" s="169"/>
      <c r="J295" s="169"/>
      <c r="K295" s="169"/>
      <c r="L295" s="169"/>
      <c r="M295" s="169"/>
    </row>
    <row r="296" spans="1:13" ht="15">
      <c r="A296" s="169"/>
      <c r="B296" s="169"/>
      <c r="C296" s="169"/>
      <c r="D296" s="169"/>
      <c r="E296" s="169"/>
      <c r="F296" s="169"/>
      <c r="G296" s="169"/>
      <c r="H296" s="169"/>
      <c r="I296" s="169"/>
      <c r="J296" s="169"/>
      <c r="K296" s="169"/>
      <c r="L296" s="169"/>
      <c r="M296" s="169"/>
    </row>
    <row r="297" spans="1:13" ht="15">
      <c r="A297" s="169"/>
      <c r="B297" s="169"/>
      <c r="C297" s="169"/>
      <c r="D297" s="169"/>
      <c r="E297" s="169"/>
      <c r="F297" s="169"/>
      <c r="G297" s="169"/>
      <c r="H297" s="169"/>
      <c r="I297" s="169"/>
      <c r="J297" s="169"/>
      <c r="K297" s="169"/>
      <c r="L297" s="169"/>
      <c r="M297" s="169"/>
    </row>
    <row r="298" spans="1:13" ht="15">
      <c r="A298" s="169"/>
      <c r="B298" s="169"/>
      <c r="C298" s="169"/>
      <c r="D298" s="169"/>
      <c r="E298" s="169"/>
      <c r="F298" s="169"/>
      <c r="G298" s="169"/>
      <c r="H298" s="169"/>
      <c r="I298" s="169"/>
      <c r="J298" s="169"/>
      <c r="K298" s="169"/>
      <c r="L298" s="169"/>
      <c r="M298" s="169"/>
    </row>
    <row r="299" spans="1:13" ht="15">
      <c r="A299" s="169"/>
      <c r="B299" s="169"/>
      <c r="C299" s="169"/>
      <c r="D299" s="169"/>
      <c r="E299" s="169"/>
      <c r="F299" s="169"/>
      <c r="G299" s="169"/>
      <c r="H299" s="169"/>
      <c r="I299" s="169"/>
      <c r="J299" s="169"/>
      <c r="K299" s="169"/>
      <c r="L299" s="169"/>
      <c r="M299" s="169"/>
    </row>
    <row r="300" spans="1:13" ht="15">
      <c r="A300" s="169"/>
      <c r="B300" s="169"/>
      <c r="C300" s="169"/>
      <c r="D300" s="169"/>
      <c r="E300" s="169"/>
      <c r="F300" s="169"/>
      <c r="G300" s="169"/>
      <c r="H300" s="169"/>
      <c r="I300" s="169"/>
      <c r="J300" s="169"/>
      <c r="K300" s="169"/>
      <c r="L300" s="169"/>
      <c r="M300" s="169"/>
    </row>
    <row r="301" spans="1:13" ht="15">
      <c r="A301" s="169"/>
      <c r="B301" s="169"/>
      <c r="C301" s="169"/>
      <c r="D301" s="169"/>
      <c r="E301" s="169"/>
      <c r="F301" s="169"/>
      <c r="G301" s="169"/>
      <c r="H301" s="169"/>
      <c r="I301" s="169"/>
      <c r="J301" s="169"/>
      <c r="K301" s="169"/>
      <c r="L301" s="169"/>
      <c r="M301" s="169"/>
    </row>
    <row r="302" spans="1:13" ht="15">
      <c r="A302" s="169"/>
      <c r="B302" s="169"/>
      <c r="C302" s="169"/>
      <c r="D302" s="169"/>
      <c r="E302" s="169"/>
      <c r="F302" s="169"/>
      <c r="G302" s="169"/>
      <c r="H302" s="169"/>
      <c r="I302" s="169"/>
      <c r="J302" s="169"/>
      <c r="K302" s="169"/>
      <c r="L302" s="169"/>
      <c r="M302" s="169"/>
    </row>
    <row r="303" spans="1:13" ht="15">
      <c r="A303" s="169"/>
      <c r="B303" s="169"/>
      <c r="C303" s="169"/>
      <c r="D303" s="169"/>
      <c r="E303" s="169"/>
      <c r="F303" s="169"/>
      <c r="G303" s="169"/>
      <c r="H303" s="169"/>
      <c r="I303" s="169"/>
      <c r="J303" s="169"/>
      <c r="K303" s="169"/>
      <c r="L303" s="169"/>
      <c r="M303" s="169"/>
    </row>
    <row r="304" spans="1:13" ht="15">
      <c r="A304" s="169"/>
      <c r="B304" s="169"/>
      <c r="C304" s="169"/>
      <c r="D304" s="169"/>
      <c r="E304" s="169"/>
      <c r="F304" s="169"/>
      <c r="G304" s="169"/>
      <c r="H304" s="169"/>
      <c r="I304" s="169"/>
      <c r="J304" s="169"/>
      <c r="K304" s="169"/>
      <c r="L304" s="169"/>
      <c r="M304" s="169"/>
    </row>
    <row r="305" spans="1:13" ht="15">
      <c r="A305" s="169"/>
      <c r="B305" s="169"/>
      <c r="C305" s="169"/>
      <c r="D305" s="169"/>
      <c r="E305" s="169"/>
      <c r="F305" s="169"/>
      <c r="G305" s="169"/>
      <c r="H305" s="169"/>
      <c r="I305" s="169"/>
      <c r="J305" s="169"/>
      <c r="K305" s="169"/>
      <c r="L305" s="169"/>
      <c r="M305" s="169"/>
    </row>
    <row r="306" spans="1:13" ht="15">
      <c r="A306" s="169"/>
      <c r="B306" s="169"/>
      <c r="C306" s="169"/>
      <c r="D306" s="169"/>
      <c r="E306" s="169"/>
      <c r="F306" s="169"/>
      <c r="G306" s="169"/>
      <c r="H306" s="169"/>
      <c r="I306" s="169"/>
      <c r="J306" s="169"/>
      <c r="K306" s="169"/>
      <c r="L306" s="169"/>
      <c r="M306" s="169"/>
    </row>
    <row r="307" spans="1:13" ht="15">
      <c r="A307" s="169"/>
      <c r="B307" s="169"/>
      <c r="C307" s="169"/>
      <c r="D307" s="169"/>
      <c r="E307" s="169"/>
      <c r="F307" s="169"/>
      <c r="G307" s="169"/>
      <c r="H307" s="169"/>
      <c r="I307" s="169"/>
      <c r="J307" s="169"/>
      <c r="K307" s="169"/>
      <c r="L307" s="169"/>
      <c r="M307" s="169"/>
    </row>
    <row r="308" spans="1:13" ht="15">
      <c r="A308" s="169"/>
      <c r="B308" s="169"/>
      <c r="C308" s="169"/>
      <c r="D308" s="169"/>
      <c r="E308" s="169"/>
      <c r="F308" s="169"/>
      <c r="G308" s="169"/>
      <c r="H308" s="169"/>
      <c r="I308" s="169"/>
      <c r="J308" s="169"/>
      <c r="K308" s="169"/>
      <c r="L308" s="169"/>
      <c r="M308" s="169"/>
    </row>
  </sheetData>
  <mergeCells count="5">
    <mergeCell ref="B7:N7"/>
    <mergeCell ref="B8:N8"/>
    <mergeCell ref="C45:N45"/>
    <mergeCell ref="C46:O46"/>
    <mergeCell ref="C47:L47"/>
  </mergeCells>
  <printOptions horizontalCentered="1"/>
  <pageMargins left="0.51181102362204722" right="0.51181102362204722" top="0.74803149606299213" bottom="0.23622047244094491" header="0" footer="0"/>
  <pageSetup scale="55" orientation="landscape" r:id="rId1"/>
  <headerFooter alignWithMargins="0"/>
  <ignoredErrors>
    <ignoredError sqref="G23:N26" 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9E4636-3478-4FCE-868C-E6BA487D6691}">
  <sheetPr>
    <pageSetUpPr fitToPage="1"/>
  </sheetPr>
  <dimension ref="A1:Z474"/>
  <sheetViews>
    <sheetView view="pageBreakPreview" zoomScaleNormal="100" zoomScaleSheetLayoutView="100" workbookViewId="0">
      <selection activeCell="B7" sqref="B7:O7"/>
    </sheetView>
  </sheetViews>
  <sheetFormatPr defaultRowHeight="12.75"/>
  <cols>
    <col min="1" max="1" width="2.5703125" style="170" customWidth="1"/>
    <col min="2" max="2" width="6.42578125" style="170" customWidth="1"/>
    <col min="3" max="3" width="48" style="170" customWidth="1"/>
    <col min="4" max="15" width="12.5703125" style="170" customWidth="1"/>
    <col min="16" max="16" width="2.5703125" style="170" customWidth="1"/>
    <col min="17" max="16384" width="9.140625" style="170"/>
  </cols>
  <sheetData>
    <row r="1" spans="1:26" s="99" customFormat="1" ht="17.25" customHeight="1">
      <c r="A1" s="97"/>
      <c r="B1" s="98" t="s">
        <v>0</v>
      </c>
      <c r="C1" s="97"/>
      <c r="D1" s="97"/>
      <c r="E1" s="97"/>
      <c r="G1" s="97"/>
      <c r="H1" s="97"/>
      <c r="J1" s="100"/>
      <c r="K1" s="100"/>
      <c r="L1" s="100"/>
      <c r="M1" s="100"/>
      <c r="N1" s="100"/>
      <c r="O1" s="100" t="s">
        <v>48</v>
      </c>
      <c r="P1" s="97"/>
      <c r="Q1" s="97"/>
      <c r="R1" s="97"/>
      <c r="S1" s="97"/>
      <c r="T1" s="97"/>
      <c r="U1" s="97"/>
      <c r="V1" s="97"/>
      <c r="W1" s="97"/>
      <c r="X1" s="97"/>
      <c r="Y1" s="97"/>
      <c r="Z1" s="97"/>
    </row>
    <row r="2" spans="1:26" s="99" customFormat="1" ht="17.25" customHeight="1">
      <c r="A2" s="97"/>
      <c r="B2" s="98"/>
      <c r="C2" s="97"/>
      <c r="D2" s="97"/>
      <c r="E2" s="97"/>
      <c r="G2" s="97"/>
      <c r="H2" s="97"/>
      <c r="J2" s="100"/>
      <c r="K2" s="100"/>
      <c r="L2" s="100"/>
      <c r="M2" s="100"/>
      <c r="N2" s="100"/>
      <c r="O2" s="100" t="s">
        <v>1</v>
      </c>
      <c r="P2" s="97"/>
      <c r="Q2" s="97"/>
      <c r="R2" s="97"/>
      <c r="S2" s="97"/>
      <c r="T2" s="97"/>
      <c r="U2" s="97"/>
      <c r="V2" s="97"/>
      <c r="W2" s="97"/>
      <c r="X2" s="97"/>
      <c r="Y2" s="97"/>
      <c r="Z2" s="97"/>
    </row>
    <row r="3" spans="1:26" s="99" customFormat="1" ht="17.25" customHeight="1">
      <c r="A3" s="97"/>
      <c r="B3" s="101"/>
      <c r="C3" s="97"/>
      <c r="D3" s="97"/>
      <c r="E3" s="97"/>
      <c r="G3" s="97"/>
      <c r="H3" s="97"/>
      <c r="J3" s="100"/>
      <c r="K3" s="100"/>
      <c r="L3" s="100"/>
      <c r="M3" s="100"/>
      <c r="N3" s="100"/>
      <c r="O3" s="100" t="s">
        <v>50</v>
      </c>
      <c r="P3" s="97"/>
      <c r="Q3" s="97"/>
      <c r="R3" s="97"/>
      <c r="S3" s="97"/>
      <c r="T3" s="97"/>
      <c r="U3" s="97"/>
      <c r="V3" s="97"/>
      <c r="W3" s="97"/>
      <c r="X3" s="97"/>
      <c r="Y3" s="97"/>
      <c r="Z3" s="97"/>
    </row>
    <row r="4" spans="1:26" s="99" customFormat="1" ht="17.25" customHeight="1">
      <c r="A4" s="97"/>
      <c r="B4" s="97"/>
      <c r="C4" s="97"/>
      <c r="D4" s="97"/>
      <c r="E4" s="97"/>
      <c r="G4" s="97"/>
      <c r="H4" s="97"/>
      <c r="J4" s="100"/>
      <c r="K4" s="100"/>
      <c r="L4" s="100"/>
      <c r="M4" s="100"/>
      <c r="N4" s="100"/>
      <c r="O4" s="100" t="s">
        <v>90</v>
      </c>
      <c r="P4" s="97"/>
      <c r="Q4" s="97"/>
      <c r="R4" s="97"/>
      <c r="S4" s="97"/>
      <c r="T4" s="97"/>
      <c r="U4" s="97"/>
      <c r="V4" s="97"/>
      <c r="W4" s="97"/>
      <c r="X4" s="97"/>
      <c r="Y4" s="97"/>
      <c r="Z4" s="97"/>
    </row>
    <row r="5" spans="1:26" s="99" customFormat="1" ht="17.25" customHeight="1">
      <c r="A5" s="97"/>
      <c r="B5" s="244"/>
      <c r="C5" s="97"/>
      <c r="D5" s="97"/>
      <c r="E5" s="97"/>
      <c r="G5" s="97"/>
      <c r="H5" s="97"/>
      <c r="J5" s="100"/>
      <c r="K5" s="100"/>
      <c r="L5" s="100"/>
      <c r="M5" s="100"/>
      <c r="N5" s="100"/>
      <c r="O5" s="100" t="s">
        <v>4</v>
      </c>
      <c r="P5" s="97"/>
      <c r="Q5" s="97"/>
      <c r="R5" s="97"/>
      <c r="S5" s="97"/>
      <c r="T5" s="97"/>
      <c r="U5" s="97"/>
      <c r="V5" s="97"/>
      <c r="W5" s="97"/>
      <c r="X5" s="97"/>
      <c r="Y5" s="97"/>
      <c r="Z5" s="97"/>
    </row>
    <row r="6" spans="1:26" s="99" customFormat="1" ht="17.25" customHeight="1">
      <c r="A6" s="97"/>
      <c r="B6" s="97"/>
      <c r="C6" s="97"/>
      <c r="D6" s="97"/>
      <c r="E6" s="97"/>
      <c r="G6" s="97"/>
      <c r="H6" s="97"/>
      <c r="O6" s="100" t="s">
        <v>5</v>
      </c>
      <c r="P6" s="97"/>
      <c r="Q6" s="97"/>
      <c r="R6" s="97"/>
      <c r="S6" s="97"/>
      <c r="T6" s="97"/>
      <c r="U6" s="97"/>
      <c r="V6" s="97"/>
      <c r="W6" s="97"/>
      <c r="X6" s="97"/>
      <c r="Y6" s="97"/>
      <c r="Z6" s="97"/>
    </row>
    <row r="7" spans="1:26" s="99" customFormat="1" ht="17.25" customHeight="1">
      <c r="A7" s="102"/>
      <c r="B7" s="554" t="s">
        <v>5</v>
      </c>
      <c r="C7" s="554"/>
      <c r="D7" s="554"/>
      <c r="E7" s="554"/>
      <c r="F7" s="554"/>
      <c r="G7" s="554"/>
      <c r="H7" s="554"/>
      <c r="I7" s="554"/>
      <c r="J7" s="554"/>
      <c r="K7" s="554"/>
      <c r="L7" s="554"/>
      <c r="M7" s="554"/>
      <c r="N7" s="554"/>
      <c r="O7" s="554"/>
      <c r="P7" s="97"/>
      <c r="Q7" s="97"/>
      <c r="R7" s="97"/>
      <c r="S7" s="97"/>
      <c r="T7" s="97"/>
      <c r="U7" s="97"/>
      <c r="V7" s="97"/>
      <c r="W7" s="97"/>
      <c r="X7" s="97"/>
      <c r="Y7" s="97"/>
      <c r="Z7" s="97"/>
    </row>
    <row r="8" spans="1:26" s="99" customFormat="1" ht="17.25" customHeight="1">
      <c r="A8" s="97"/>
      <c r="B8" s="550" t="s">
        <v>91</v>
      </c>
      <c r="C8" s="550"/>
      <c r="D8" s="550"/>
      <c r="E8" s="550"/>
      <c r="F8" s="550"/>
      <c r="G8" s="550"/>
      <c r="H8" s="550"/>
      <c r="I8" s="550"/>
      <c r="J8" s="550"/>
      <c r="K8" s="550"/>
      <c r="L8" s="550"/>
      <c r="M8" s="550"/>
      <c r="N8" s="550"/>
      <c r="O8" s="550"/>
      <c r="P8" s="97"/>
      <c r="Q8" s="97"/>
      <c r="R8" s="97"/>
      <c r="S8" s="97"/>
      <c r="T8" s="97"/>
      <c r="U8" s="97"/>
      <c r="V8" s="97"/>
      <c r="W8" s="97"/>
      <c r="X8" s="97"/>
      <c r="Y8" s="97"/>
      <c r="Z8" s="97"/>
    </row>
    <row r="9" spans="1:26" s="99" customFormat="1" ht="17.25" customHeight="1" thickBot="1">
      <c r="A9" s="97"/>
      <c r="B9" s="97"/>
      <c r="C9" s="105"/>
      <c r="D9" s="105"/>
      <c r="E9" s="105"/>
      <c r="F9" s="105"/>
      <c r="G9" s="97"/>
      <c r="H9" s="97"/>
      <c r="I9" s="97"/>
      <c r="J9" s="97"/>
      <c r="K9" s="97"/>
      <c r="L9" s="97"/>
      <c r="M9" s="97"/>
      <c r="N9" s="97"/>
      <c r="O9" s="97"/>
      <c r="P9" s="97"/>
      <c r="Q9" s="97"/>
      <c r="R9" s="97"/>
      <c r="S9" s="97"/>
      <c r="T9" s="97"/>
      <c r="U9" s="97"/>
      <c r="V9" s="97"/>
      <c r="W9" s="97"/>
      <c r="X9" s="97"/>
      <c r="Y9" s="97"/>
      <c r="Z9" s="97"/>
    </row>
    <row r="10" spans="1:26" s="99" customFormat="1" ht="17.25" customHeight="1">
      <c r="A10" s="97"/>
      <c r="B10" s="106" t="s">
        <v>7</v>
      </c>
      <c r="C10" s="107"/>
      <c r="D10" s="108">
        <v>2020</v>
      </c>
      <c r="E10" s="108">
        <v>2021</v>
      </c>
      <c r="F10" s="108">
        <v>2022</v>
      </c>
      <c r="G10" s="108">
        <v>2023</v>
      </c>
      <c r="H10" s="108">
        <v>2024</v>
      </c>
      <c r="I10" s="108">
        <v>2025</v>
      </c>
      <c r="J10" s="108">
        <v>2026</v>
      </c>
      <c r="K10" s="108">
        <v>2027</v>
      </c>
      <c r="L10" s="108">
        <v>2028</v>
      </c>
      <c r="M10" s="108">
        <v>2029</v>
      </c>
      <c r="N10" s="109">
        <v>2030</v>
      </c>
      <c r="O10" s="110">
        <v>2031</v>
      </c>
      <c r="Q10" s="97"/>
      <c r="R10" s="97"/>
      <c r="S10" s="97"/>
      <c r="T10" s="97"/>
      <c r="U10" s="97"/>
      <c r="V10" s="97"/>
      <c r="W10" s="97"/>
      <c r="X10" s="97"/>
      <c r="Y10" s="97"/>
      <c r="Z10" s="97"/>
    </row>
    <row r="11" spans="1:26" s="99" customFormat="1" ht="17.25" customHeight="1" thickBot="1">
      <c r="A11" s="97"/>
      <c r="B11" s="111" t="s">
        <v>8</v>
      </c>
      <c r="C11" s="112" t="s">
        <v>92</v>
      </c>
      <c r="D11" s="113" t="s">
        <v>10</v>
      </c>
      <c r="E11" s="113" t="s">
        <v>10</v>
      </c>
      <c r="F11" s="114" t="s">
        <v>10</v>
      </c>
      <c r="G11" s="114" t="s">
        <v>10</v>
      </c>
      <c r="H11" s="114" t="s">
        <v>10</v>
      </c>
      <c r="I11" s="114" t="s">
        <v>11</v>
      </c>
      <c r="J11" s="114" t="s">
        <v>11</v>
      </c>
      <c r="K11" s="114" t="s">
        <v>30</v>
      </c>
      <c r="L11" s="114" t="s">
        <v>30</v>
      </c>
      <c r="M11" s="114" t="s">
        <v>30</v>
      </c>
      <c r="N11" s="115" t="s">
        <v>30</v>
      </c>
      <c r="O11" s="116" t="s">
        <v>30</v>
      </c>
      <c r="Q11" s="97"/>
      <c r="R11" s="97"/>
      <c r="S11" s="97"/>
      <c r="T11" s="97"/>
      <c r="U11" s="97"/>
      <c r="V11" s="97"/>
      <c r="W11" s="97"/>
      <c r="X11" s="97"/>
      <c r="Y11" s="97"/>
      <c r="Z11" s="97"/>
    </row>
    <row r="12" spans="1:26" s="99" customFormat="1" ht="17.25" customHeight="1">
      <c r="A12" s="97"/>
      <c r="B12" s="117"/>
      <c r="C12" s="118"/>
      <c r="D12" s="119" t="s">
        <v>12</v>
      </c>
      <c r="E12" s="119" t="s">
        <v>13</v>
      </c>
      <c r="F12" s="120" t="s">
        <v>14</v>
      </c>
      <c r="G12" s="119" t="s">
        <v>15</v>
      </c>
      <c r="H12" s="119" t="s">
        <v>16</v>
      </c>
      <c r="I12" s="120" t="s">
        <v>17</v>
      </c>
      <c r="J12" s="121" t="s">
        <v>18</v>
      </c>
      <c r="K12" s="121" t="s">
        <v>19</v>
      </c>
      <c r="L12" s="121" t="s">
        <v>20</v>
      </c>
      <c r="M12" s="121" t="s">
        <v>21</v>
      </c>
      <c r="N12" s="122" t="s">
        <v>22</v>
      </c>
      <c r="O12" s="123" t="s">
        <v>45</v>
      </c>
      <c r="Q12" s="97"/>
      <c r="R12" s="97"/>
      <c r="S12" s="97"/>
      <c r="T12" s="97"/>
      <c r="U12" s="97"/>
      <c r="V12" s="97"/>
      <c r="W12" s="97"/>
      <c r="X12" s="97"/>
      <c r="Y12" s="97"/>
      <c r="Z12" s="97"/>
    </row>
    <row r="13" spans="1:26" s="99" customFormat="1" ht="17.25" customHeight="1">
      <c r="A13" s="97"/>
      <c r="B13" s="124"/>
      <c r="C13" s="125"/>
      <c r="D13" s="245"/>
      <c r="E13" s="245"/>
      <c r="F13" s="126"/>
      <c r="G13" s="126"/>
      <c r="H13" s="126"/>
      <c r="I13" s="245"/>
      <c r="J13" s="245"/>
      <c r="K13" s="245"/>
      <c r="L13" s="245"/>
      <c r="M13" s="245"/>
      <c r="N13" s="246"/>
      <c r="O13" s="247"/>
      <c r="Q13" s="97"/>
      <c r="R13" s="97"/>
      <c r="S13" s="97"/>
      <c r="T13" s="97"/>
      <c r="U13" s="97"/>
      <c r="V13" s="97"/>
      <c r="W13" s="97"/>
      <c r="X13" s="97"/>
      <c r="Y13" s="97"/>
      <c r="Z13" s="97"/>
    </row>
    <row r="14" spans="1:26" s="99" customFormat="1" ht="17.25" customHeight="1">
      <c r="A14" s="97"/>
      <c r="B14" s="129"/>
      <c r="C14" s="248" t="s">
        <v>93</v>
      </c>
      <c r="D14" s="131"/>
      <c r="E14" s="131"/>
      <c r="F14" s="126"/>
      <c r="G14" s="126"/>
      <c r="H14" s="126"/>
      <c r="I14" s="131"/>
      <c r="J14" s="131"/>
      <c r="K14" s="131"/>
      <c r="L14" s="131"/>
      <c r="M14" s="131"/>
      <c r="N14" s="132"/>
      <c r="O14" s="133"/>
      <c r="Q14" s="97"/>
      <c r="R14" s="97"/>
      <c r="S14" s="97"/>
      <c r="T14" s="97"/>
      <c r="U14" s="97"/>
      <c r="V14" s="97"/>
      <c r="W14" s="97"/>
      <c r="X14" s="97"/>
      <c r="Y14" s="97"/>
      <c r="Z14" s="97"/>
    </row>
    <row r="15" spans="1:26" s="99" customFormat="1" ht="17.25" customHeight="1">
      <c r="A15" s="97"/>
      <c r="B15" s="134">
        <v>1</v>
      </c>
      <c r="C15" s="249" t="s">
        <v>94</v>
      </c>
      <c r="D15" s="137">
        <v>218.23871911000001</v>
      </c>
      <c r="E15" s="137">
        <v>202.72469616999999</v>
      </c>
      <c r="F15" s="137">
        <v>169.56628579999997</v>
      </c>
      <c r="G15" s="137">
        <v>219.62004634999997</v>
      </c>
      <c r="H15" s="137">
        <v>261.08520770000001</v>
      </c>
      <c r="I15" s="137">
        <v>269.32277042466166</v>
      </c>
      <c r="J15" s="137">
        <v>255.23519898761521</v>
      </c>
      <c r="K15" s="137">
        <v>235.28333124555229</v>
      </c>
      <c r="L15" s="137">
        <v>257.01137143047544</v>
      </c>
      <c r="M15" s="137">
        <v>230.15593715354791</v>
      </c>
      <c r="N15" s="147">
        <v>264.45152735013659</v>
      </c>
      <c r="O15" s="148">
        <v>233.65026271789003</v>
      </c>
      <c r="Q15" s="97"/>
      <c r="R15" s="97"/>
      <c r="S15" s="97"/>
      <c r="T15" s="97"/>
      <c r="U15" s="97"/>
      <c r="V15" s="97"/>
      <c r="W15" s="97"/>
      <c r="X15" s="97"/>
      <c r="Y15" s="97"/>
      <c r="Z15" s="97"/>
    </row>
    <row r="16" spans="1:26" s="99" customFormat="1" ht="17.25" customHeight="1" thickBot="1">
      <c r="A16" s="97"/>
      <c r="B16" s="154">
        <v>2</v>
      </c>
      <c r="C16" s="249" t="s">
        <v>95</v>
      </c>
      <c r="D16" s="150">
        <v>230.14195215644131</v>
      </c>
      <c r="E16" s="150">
        <v>271.42202262575148</v>
      </c>
      <c r="F16" s="150">
        <v>204.65777761613435</v>
      </c>
      <c r="G16" s="150">
        <v>245.42242673292603</v>
      </c>
      <c r="H16" s="150">
        <v>218.61379924325584</v>
      </c>
      <c r="I16" s="150">
        <v>233.55840145822464</v>
      </c>
      <c r="J16" s="150">
        <v>228.75025599088531</v>
      </c>
      <c r="K16" s="150">
        <v>240.51230413805294</v>
      </c>
      <c r="L16" s="150">
        <v>245.51131924417396</v>
      </c>
      <c r="M16" s="150">
        <v>248.27780566466188</v>
      </c>
      <c r="N16" s="151">
        <v>257.12029418778991</v>
      </c>
      <c r="O16" s="152">
        <v>250.74289631505061</v>
      </c>
      <c r="Q16" s="97"/>
      <c r="R16" s="97"/>
      <c r="S16" s="97"/>
      <c r="T16" s="97"/>
      <c r="U16" s="97"/>
      <c r="V16" s="97"/>
      <c r="W16" s="97"/>
      <c r="X16" s="97"/>
      <c r="Y16" s="97"/>
      <c r="Z16" s="97"/>
    </row>
    <row r="17" spans="1:26" s="99" customFormat="1" ht="24" customHeight="1" thickBot="1">
      <c r="A17" s="97"/>
      <c r="B17" s="160">
        <v>3</v>
      </c>
      <c r="C17" s="250" t="s">
        <v>96</v>
      </c>
      <c r="D17" s="162">
        <f>D15-D16</f>
        <v>-11.903233046441301</v>
      </c>
      <c r="E17" s="251">
        <f t="shared" ref="E17:M17" si="0">E15-E16</f>
        <v>-68.697326455751494</v>
      </c>
      <c r="F17" s="251">
        <f t="shared" si="0"/>
        <v>-35.091491816134379</v>
      </c>
      <c r="G17" s="251">
        <f t="shared" si="0"/>
        <v>-25.80238038292606</v>
      </c>
      <c r="H17" s="251">
        <f t="shared" si="0"/>
        <v>42.471408456744172</v>
      </c>
      <c r="I17" s="162">
        <f t="shared" si="0"/>
        <v>35.764368966437019</v>
      </c>
      <c r="J17" s="162">
        <f t="shared" si="0"/>
        <v>26.484942996729899</v>
      </c>
      <c r="K17" s="162">
        <f t="shared" si="0"/>
        <v>-5.22897289250065</v>
      </c>
      <c r="L17" s="162">
        <f t="shared" si="0"/>
        <v>11.500052186301474</v>
      </c>
      <c r="M17" s="162">
        <f t="shared" si="0"/>
        <v>-18.121868511113973</v>
      </c>
      <c r="N17" s="163">
        <f>N15-N16</f>
        <v>7.3312331623466775</v>
      </c>
      <c r="O17" s="164">
        <f>O15-O16</f>
        <v>-17.092633597160585</v>
      </c>
      <c r="Q17" s="97"/>
      <c r="R17" s="97"/>
      <c r="S17" s="97"/>
      <c r="T17" s="97"/>
      <c r="U17" s="97"/>
      <c r="V17" s="97"/>
      <c r="W17" s="97"/>
      <c r="X17" s="97"/>
      <c r="Y17" s="97"/>
      <c r="Z17" s="97"/>
    </row>
    <row r="18" spans="1:26" s="99" customFormat="1" ht="17.25" customHeight="1">
      <c r="A18" s="97"/>
      <c r="B18" s="97"/>
      <c r="C18" s="97"/>
      <c r="D18" s="252"/>
      <c r="E18" s="252"/>
      <c r="F18" s="252"/>
      <c r="G18" s="252"/>
      <c r="H18" s="252"/>
      <c r="I18" s="253"/>
      <c r="J18" s="253"/>
      <c r="K18" s="253"/>
      <c r="L18" s="253"/>
      <c r="M18" s="253"/>
      <c r="N18" s="253"/>
      <c r="O18" s="253"/>
      <c r="P18" s="97"/>
      <c r="Q18" s="97"/>
      <c r="R18" s="97"/>
      <c r="S18" s="97"/>
      <c r="T18" s="97"/>
      <c r="U18" s="97"/>
      <c r="V18" s="97"/>
      <c r="W18" s="97"/>
      <c r="X18" s="97"/>
      <c r="Y18" s="97"/>
      <c r="Z18" s="97"/>
    </row>
    <row r="19" spans="1:26" s="99" customFormat="1" ht="15">
      <c r="A19" s="97"/>
      <c r="B19" s="97"/>
      <c r="C19" s="97"/>
      <c r="D19" s="254"/>
      <c r="E19" s="254"/>
      <c r="H19" s="255"/>
      <c r="I19" s="254"/>
      <c r="J19" s="254"/>
      <c r="K19" s="254"/>
      <c r="L19" s="254"/>
      <c r="M19" s="254"/>
      <c r="N19" s="254"/>
      <c r="O19" s="254"/>
      <c r="P19" s="97"/>
      <c r="Q19" s="97"/>
      <c r="R19" s="97"/>
      <c r="S19" s="97"/>
      <c r="T19" s="97"/>
      <c r="U19" s="97"/>
      <c r="V19" s="97"/>
      <c r="W19" s="97"/>
      <c r="X19" s="97"/>
      <c r="Y19" s="97"/>
      <c r="Z19" s="97"/>
    </row>
    <row r="20" spans="1:26" s="99" customFormat="1" ht="15">
      <c r="A20" s="97"/>
      <c r="B20" s="97"/>
      <c r="C20" s="97"/>
      <c r="F20" s="256"/>
      <c r="G20" s="256"/>
      <c r="H20" s="257"/>
      <c r="I20" s="254"/>
      <c r="J20" s="254"/>
      <c r="K20" s="254"/>
      <c r="L20" s="254"/>
      <c r="M20" s="254"/>
      <c r="N20" s="254"/>
      <c r="O20" s="254"/>
      <c r="P20" s="97"/>
      <c r="Q20" s="97"/>
      <c r="R20" s="97"/>
      <c r="S20" s="97"/>
      <c r="T20" s="97"/>
      <c r="U20" s="97"/>
      <c r="V20" s="97"/>
      <c r="W20" s="97"/>
      <c r="X20" s="97"/>
      <c r="Y20" s="97"/>
      <c r="Z20" s="97"/>
    </row>
    <row r="21" spans="1:26" s="99" customFormat="1" ht="15">
      <c r="A21" s="97"/>
      <c r="B21" s="97"/>
      <c r="C21" s="97"/>
      <c r="F21" s="256"/>
      <c r="G21" s="256"/>
      <c r="H21" s="166"/>
      <c r="I21" s="254"/>
      <c r="J21" s="254"/>
      <c r="K21" s="254"/>
      <c r="L21" s="254"/>
      <c r="M21" s="254"/>
      <c r="N21" s="254"/>
      <c r="O21" s="254"/>
      <c r="P21" s="97"/>
      <c r="Q21" s="97"/>
      <c r="R21" s="97"/>
      <c r="S21" s="97"/>
      <c r="T21" s="97"/>
      <c r="U21" s="97"/>
      <c r="V21" s="97"/>
      <c r="W21" s="97"/>
      <c r="X21" s="97"/>
      <c r="Y21" s="97"/>
      <c r="Z21" s="97"/>
    </row>
    <row r="22" spans="1:26" s="99" customFormat="1" ht="15">
      <c r="A22" s="97"/>
      <c r="B22" s="97"/>
      <c r="C22" s="97"/>
      <c r="D22" s="97"/>
      <c r="E22" s="97"/>
      <c r="F22" s="97"/>
      <c r="G22" s="97"/>
      <c r="H22" s="97"/>
      <c r="I22" s="97"/>
      <c r="J22" s="97"/>
      <c r="K22" s="97"/>
      <c r="L22" s="97"/>
      <c r="M22" s="97"/>
      <c r="N22" s="97"/>
      <c r="O22" s="97"/>
      <c r="P22" s="97"/>
      <c r="Q22" s="97"/>
      <c r="R22" s="97"/>
      <c r="S22" s="97"/>
      <c r="T22" s="97"/>
      <c r="U22" s="97"/>
      <c r="V22" s="97"/>
      <c r="W22" s="97"/>
      <c r="X22" s="97"/>
      <c r="Y22" s="97"/>
      <c r="Z22" s="97"/>
    </row>
    <row r="23" spans="1:26" s="99" customFormat="1" ht="15">
      <c r="A23" s="97"/>
      <c r="B23" s="97"/>
      <c r="C23" s="97"/>
      <c r="D23" s="97"/>
      <c r="E23" s="97"/>
      <c r="F23" s="254"/>
      <c r="G23" s="97"/>
      <c r="H23" s="97"/>
      <c r="I23" s="97"/>
      <c r="J23" s="97"/>
      <c r="K23" s="97"/>
      <c r="L23" s="97"/>
      <c r="M23" s="97"/>
      <c r="N23" s="97"/>
      <c r="O23" s="97"/>
      <c r="P23" s="97"/>
      <c r="Q23" s="97"/>
      <c r="R23" s="97"/>
      <c r="S23" s="97"/>
      <c r="T23" s="97"/>
      <c r="U23" s="97"/>
      <c r="V23" s="97"/>
      <c r="W23" s="97"/>
      <c r="X23" s="97"/>
      <c r="Y23" s="97"/>
      <c r="Z23" s="97"/>
    </row>
    <row r="24" spans="1:26" s="99" customFormat="1" ht="15">
      <c r="A24" s="97"/>
      <c r="B24" s="97"/>
      <c r="C24" s="97"/>
      <c r="D24" s="97"/>
      <c r="E24" s="97"/>
      <c r="F24" s="97"/>
      <c r="G24" s="97"/>
      <c r="H24" s="97"/>
      <c r="I24" s="97"/>
      <c r="J24" s="97"/>
      <c r="K24" s="97"/>
      <c r="L24" s="97"/>
      <c r="M24" s="97"/>
      <c r="N24" s="97"/>
      <c r="O24" s="97"/>
      <c r="P24" s="97"/>
      <c r="Q24" s="97"/>
      <c r="R24" s="97"/>
      <c r="S24" s="97"/>
      <c r="T24" s="97"/>
      <c r="U24" s="97"/>
      <c r="V24" s="97"/>
      <c r="W24" s="97"/>
      <c r="X24" s="97"/>
      <c r="Y24" s="97"/>
      <c r="Z24" s="97"/>
    </row>
    <row r="25" spans="1:26" s="99" customFormat="1" ht="15">
      <c r="A25" s="97"/>
      <c r="B25" s="97"/>
      <c r="C25" s="97"/>
      <c r="D25" s="97"/>
      <c r="E25" s="97"/>
      <c r="F25" s="97"/>
      <c r="G25" s="97"/>
      <c r="H25" s="97"/>
      <c r="I25" s="97"/>
      <c r="J25" s="97"/>
      <c r="K25" s="97"/>
      <c r="L25" s="97"/>
      <c r="M25" s="97"/>
      <c r="N25" s="97"/>
      <c r="O25" s="97"/>
      <c r="P25" s="97"/>
      <c r="Q25" s="97"/>
      <c r="R25" s="97"/>
      <c r="S25" s="97"/>
      <c r="T25" s="97"/>
      <c r="U25" s="97"/>
      <c r="V25" s="97"/>
      <c r="W25" s="97"/>
      <c r="X25" s="97"/>
      <c r="Y25" s="97"/>
      <c r="Z25" s="97"/>
    </row>
    <row r="26" spans="1:26" s="99" customFormat="1" ht="15">
      <c r="A26" s="97"/>
      <c r="B26" s="97"/>
      <c r="C26" s="97"/>
      <c r="D26" s="97"/>
      <c r="E26" s="97"/>
      <c r="F26" s="97"/>
      <c r="G26" s="97"/>
      <c r="H26" s="97"/>
      <c r="I26" s="97"/>
      <c r="J26" s="97"/>
      <c r="K26" s="97"/>
      <c r="L26" s="97"/>
      <c r="M26" s="97"/>
      <c r="N26" s="97"/>
      <c r="O26" s="97"/>
      <c r="P26" s="97"/>
      <c r="Q26" s="97"/>
      <c r="R26" s="97"/>
      <c r="S26" s="97"/>
      <c r="T26" s="97"/>
      <c r="U26" s="97"/>
      <c r="V26" s="97"/>
      <c r="W26" s="97"/>
      <c r="X26" s="97"/>
      <c r="Y26" s="97"/>
      <c r="Z26" s="97"/>
    </row>
    <row r="27" spans="1:26" s="99" customFormat="1" ht="15">
      <c r="A27" s="97"/>
      <c r="B27" s="97"/>
      <c r="C27" s="97"/>
      <c r="D27" s="97"/>
      <c r="E27" s="97"/>
      <c r="F27" s="97"/>
      <c r="G27" s="97"/>
      <c r="H27" s="97"/>
      <c r="I27" s="97"/>
      <c r="J27" s="97"/>
      <c r="K27" s="97"/>
      <c r="L27" s="97"/>
      <c r="M27" s="97"/>
      <c r="N27" s="97"/>
      <c r="O27" s="97"/>
      <c r="P27" s="97"/>
      <c r="Q27" s="97"/>
      <c r="R27" s="97"/>
      <c r="S27" s="97"/>
      <c r="T27" s="97"/>
      <c r="U27" s="97"/>
      <c r="V27" s="97"/>
      <c r="W27" s="97"/>
      <c r="X27" s="97"/>
      <c r="Y27" s="97"/>
      <c r="Z27" s="97"/>
    </row>
    <row r="28" spans="1:26" s="99" customFormat="1" ht="15">
      <c r="A28" s="97"/>
      <c r="B28" s="97"/>
      <c r="C28" s="97"/>
      <c r="D28" s="97"/>
      <c r="E28" s="97"/>
      <c r="F28" s="97"/>
      <c r="G28" s="97"/>
      <c r="H28" s="97"/>
      <c r="I28" s="97"/>
      <c r="J28" s="97"/>
      <c r="K28" s="97"/>
      <c r="L28" s="97"/>
      <c r="M28" s="97"/>
      <c r="N28" s="97"/>
      <c r="O28" s="97"/>
      <c r="P28" s="97"/>
      <c r="Q28" s="97"/>
      <c r="R28" s="97"/>
      <c r="S28" s="97"/>
      <c r="T28" s="97"/>
      <c r="U28" s="97"/>
      <c r="V28" s="97"/>
      <c r="W28" s="97"/>
      <c r="X28" s="97"/>
      <c r="Y28" s="97"/>
      <c r="Z28" s="97"/>
    </row>
    <row r="29" spans="1:26" s="99" customFormat="1" ht="15">
      <c r="A29" s="97"/>
      <c r="B29" s="97"/>
      <c r="C29" s="97"/>
      <c r="F29" s="97"/>
      <c r="G29" s="97"/>
      <c r="H29" s="97"/>
      <c r="I29" s="97"/>
      <c r="J29" s="97"/>
      <c r="K29" s="97"/>
      <c r="L29" s="97"/>
      <c r="M29" s="97"/>
      <c r="N29" s="97"/>
      <c r="O29" s="97"/>
      <c r="P29" s="97"/>
      <c r="Q29" s="97"/>
      <c r="R29" s="97"/>
      <c r="S29" s="97"/>
      <c r="T29" s="97"/>
      <c r="U29" s="97"/>
      <c r="V29" s="97"/>
      <c r="W29" s="97"/>
      <c r="X29" s="97"/>
      <c r="Y29" s="97"/>
      <c r="Z29" s="97"/>
    </row>
    <row r="30" spans="1:26" s="99" customFormat="1" ht="15">
      <c r="A30" s="97"/>
      <c r="B30" s="97"/>
      <c r="C30" s="97"/>
      <c r="F30" s="97"/>
      <c r="G30" s="97"/>
      <c r="H30" s="97"/>
      <c r="I30" s="97"/>
      <c r="J30" s="97"/>
      <c r="K30" s="97"/>
      <c r="L30" s="97"/>
      <c r="M30" s="97"/>
      <c r="N30" s="97"/>
      <c r="O30" s="97"/>
      <c r="P30" s="97"/>
      <c r="Q30" s="97"/>
      <c r="R30" s="97"/>
      <c r="S30" s="97"/>
      <c r="T30" s="97"/>
      <c r="U30" s="97"/>
      <c r="V30" s="97"/>
      <c r="W30" s="97"/>
      <c r="X30" s="97"/>
      <c r="Y30" s="97"/>
      <c r="Z30" s="97"/>
    </row>
    <row r="31" spans="1:26" s="99" customFormat="1" ht="15">
      <c r="A31" s="97"/>
      <c r="B31" s="97"/>
      <c r="C31" s="97"/>
      <c r="D31" s="97"/>
      <c r="E31" s="97"/>
      <c r="F31" s="97"/>
      <c r="G31" s="97"/>
      <c r="H31" s="97"/>
      <c r="I31" s="97"/>
      <c r="J31" s="97"/>
      <c r="K31" s="97"/>
      <c r="L31" s="97"/>
      <c r="M31" s="97"/>
      <c r="N31" s="97"/>
      <c r="O31" s="97"/>
      <c r="P31" s="97"/>
      <c r="Q31" s="97"/>
      <c r="R31" s="97"/>
      <c r="S31" s="97"/>
      <c r="T31" s="97"/>
      <c r="U31" s="97"/>
      <c r="V31" s="97"/>
      <c r="W31" s="97"/>
      <c r="X31" s="97"/>
      <c r="Y31" s="97"/>
      <c r="Z31" s="97"/>
    </row>
    <row r="32" spans="1:26" s="99" customFormat="1" ht="15">
      <c r="A32" s="97"/>
      <c r="B32" s="97"/>
      <c r="C32" s="97"/>
      <c r="D32" s="97"/>
      <c r="E32" s="97"/>
      <c r="F32" s="97"/>
      <c r="G32" s="97"/>
      <c r="H32" s="97"/>
      <c r="I32" s="97"/>
      <c r="J32" s="97"/>
      <c r="K32" s="97"/>
      <c r="L32" s="97"/>
      <c r="M32" s="97"/>
      <c r="N32" s="97"/>
      <c r="O32" s="97"/>
      <c r="P32" s="97"/>
      <c r="Q32" s="97"/>
      <c r="R32" s="97"/>
      <c r="S32" s="97"/>
      <c r="T32" s="97"/>
      <c r="U32" s="97"/>
      <c r="V32" s="97"/>
      <c r="W32" s="97"/>
      <c r="X32" s="97"/>
      <c r="Y32" s="97"/>
      <c r="Z32" s="97"/>
    </row>
    <row r="33" spans="1:26" s="99" customFormat="1" ht="15">
      <c r="A33" s="97"/>
      <c r="B33" s="97"/>
      <c r="C33" s="97"/>
      <c r="D33" s="97"/>
      <c r="E33" s="97"/>
      <c r="F33" s="97"/>
      <c r="G33" s="97"/>
      <c r="H33" s="97"/>
      <c r="I33" s="97"/>
      <c r="J33" s="97"/>
      <c r="K33" s="97"/>
      <c r="L33" s="97"/>
      <c r="M33" s="97"/>
      <c r="N33" s="97"/>
      <c r="O33" s="97"/>
      <c r="P33" s="97"/>
      <c r="Q33" s="97"/>
      <c r="R33" s="97"/>
      <c r="S33" s="97"/>
      <c r="T33" s="97"/>
      <c r="U33" s="97"/>
      <c r="V33" s="97"/>
      <c r="W33" s="97"/>
      <c r="X33" s="97"/>
      <c r="Y33" s="97"/>
      <c r="Z33" s="97"/>
    </row>
    <row r="34" spans="1:26" s="99" customFormat="1" ht="15">
      <c r="A34" s="97"/>
      <c r="B34" s="97"/>
      <c r="C34" s="97"/>
      <c r="D34" s="97"/>
      <c r="E34" s="97"/>
      <c r="F34" s="97"/>
      <c r="G34" s="97"/>
      <c r="H34" s="97"/>
      <c r="I34" s="97"/>
      <c r="J34" s="97"/>
      <c r="K34" s="97"/>
      <c r="L34" s="97"/>
      <c r="M34" s="97"/>
      <c r="N34" s="97"/>
      <c r="O34" s="97"/>
      <c r="P34" s="97"/>
      <c r="Q34" s="97"/>
      <c r="R34" s="97"/>
      <c r="S34" s="97"/>
      <c r="T34" s="97"/>
      <c r="U34" s="97"/>
      <c r="V34" s="97"/>
      <c r="W34" s="97"/>
      <c r="X34" s="97"/>
      <c r="Y34" s="97"/>
      <c r="Z34" s="97"/>
    </row>
    <row r="35" spans="1:26" s="99" customFormat="1" ht="15">
      <c r="A35" s="97"/>
      <c r="B35" s="97"/>
      <c r="C35" s="97"/>
      <c r="D35" s="97"/>
      <c r="E35" s="97"/>
      <c r="F35" s="97"/>
      <c r="G35" s="97"/>
      <c r="H35" s="97"/>
      <c r="I35" s="97"/>
      <c r="J35" s="97"/>
      <c r="K35" s="97"/>
      <c r="L35" s="97"/>
      <c r="M35" s="97"/>
      <c r="N35" s="97"/>
      <c r="O35" s="97"/>
      <c r="P35" s="97"/>
      <c r="Q35" s="97"/>
      <c r="R35" s="97"/>
      <c r="S35" s="97"/>
      <c r="T35" s="97"/>
      <c r="U35" s="97"/>
      <c r="V35" s="97"/>
      <c r="W35" s="97"/>
      <c r="X35" s="97"/>
      <c r="Y35" s="97"/>
      <c r="Z35" s="97"/>
    </row>
    <row r="36" spans="1:26" s="99" customFormat="1" ht="15">
      <c r="A36" s="97"/>
      <c r="B36" s="97"/>
      <c r="C36" s="97"/>
      <c r="D36" s="97"/>
      <c r="E36" s="97"/>
      <c r="F36" s="97"/>
      <c r="G36" s="97"/>
      <c r="H36" s="97"/>
      <c r="I36" s="97"/>
      <c r="J36" s="97"/>
      <c r="K36" s="97"/>
      <c r="L36" s="97"/>
      <c r="M36" s="97"/>
      <c r="N36" s="97"/>
      <c r="O36" s="97"/>
      <c r="P36" s="97"/>
      <c r="Q36" s="97"/>
      <c r="R36" s="97"/>
      <c r="S36" s="97"/>
      <c r="T36" s="97"/>
      <c r="U36" s="97"/>
      <c r="V36" s="97"/>
      <c r="W36" s="97"/>
      <c r="X36" s="97"/>
      <c r="Y36" s="97"/>
      <c r="Z36" s="97"/>
    </row>
    <row r="37" spans="1:26" s="99" customFormat="1" ht="15">
      <c r="A37" s="97"/>
      <c r="B37" s="97"/>
      <c r="C37" s="97"/>
      <c r="D37" s="97"/>
      <c r="E37" s="97"/>
      <c r="F37" s="97"/>
      <c r="G37" s="97"/>
      <c r="H37" s="97"/>
      <c r="I37" s="97"/>
      <c r="J37" s="97"/>
      <c r="K37" s="97"/>
      <c r="L37" s="97"/>
      <c r="M37" s="97"/>
      <c r="N37" s="97"/>
      <c r="O37" s="97"/>
      <c r="P37" s="97"/>
      <c r="Q37" s="97"/>
      <c r="R37" s="97"/>
      <c r="S37" s="97"/>
      <c r="T37" s="97"/>
      <c r="U37" s="97"/>
      <c r="V37" s="97"/>
      <c r="W37" s="97"/>
      <c r="X37" s="97"/>
      <c r="Y37" s="97"/>
      <c r="Z37" s="97"/>
    </row>
    <row r="38" spans="1:26" s="99" customFormat="1" ht="15">
      <c r="A38" s="97"/>
      <c r="B38" s="97"/>
      <c r="C38" s="97"/>
      <c r="D38" s="97"/>
      <c r="E38" s="97"/>
      <c r="F38" s="97"/>
      <c r="G38" s="97"/>
      <c r="H38" s="97"/>
      <c r="I38" s="97"/>
      <c r="J38" s="97"/>
      <c r="K38" s="97"/>
      <c r="L38" s="97"/>
      <c r="M38" s="97"/>
      <c r="N38" s="97"/>
      <c r="O38" s="97"/>
      <c r="P38" s="97"/>
      <c r="Q38" s="97"/>
      <c r="R38" s="97"/>
      <c r="S38" s="97"/>
      <c r="T38" s="97"/>
      <c r="U38" s="97"/>
      <c r="V38" s="97"/>
      <c r="W38" s="97"/>
      <c r="X38" s="97"/>
      <c r="Y38" s="97"/>
      <c r="Z38" s="97"/>
    </row>
    <row r="39" spans="1:26" s="99" customFormat="1" ht="15">
      <c r="A39" s="97"/>
      <c r="B39" s="97"/>
      <c r="C39" s="97"/>
      <c r="D39" s="97"/>
      <c r="E39" s="97"/>
      <c r="F39" s="97"/>
      <c r="G39" s="97"/>
      <c r="H39" s="97"/>
      <c r="I39" s="97"/>
      <c r="J39" s="97"/>
      <c r="K39" s="97"/>
      <c r="L39" s="97"/>
      <c r="M39" s="97"/>
      <c r="N39" s="97"/>
      <c r="O39" s="97"/>
      <c r="P39" s="97"/>
      <c r="Q39" s="97"/>
      <c r="R39" s="97"/>
      <c r="S39" s="97"/>
      <c r="T39" s="97"/>
      <c r="U39" s="97"/>
      <c r="V39" s="97"/>
      <c r="W39" s="97"/>
      <c r="X39" s="97"/>
      <c r="Y39" s="97"/>
      <c r="Z39" s="97"/>
    </row>
    <row r="40" spans="1:26" s="99" customFormat="1" ht="15">
      <c r="A40" s="97"/>
      <c r="B40" s="97"/>
      <c r="C40" s="97"/>
      <c r="D40" s="97"/>
      <c r="E40" s="97"/>
      <c r="F40" s="97"/>
      <c r="G40" s="97"/>
      <c r="H40" s="97"/>
      <c r="I40" s="97"/>
      <c r="J40" s="97"/>
      <c r="K40" s="97"/>
      <c r="L40" s="97"/>
      <c r="M40" s="97"/>
      <c r="N40" s="97"/>
      <c r="O40" s="97"/>
      <c r="P40" s="97"/>
      <c r="Q40" s="97"/>
      <c r="R40" s="97"/>
      <c r="S40" s="97"/>
      <c r="T40" s="97"/>
      <c r="U40" s="97"/>
      <c r="V40" s="97"/>
      <c r="W40" s="97"/>
      <c r="X40" s="97"/>
      <c r="Y40" s="97"/>
      <c r="Z40" s="97"/>
    </row>
    <row r="41" spans="1:26" s="99" customFormat="1" ht="15">
      <c r="A41" s="97"/>
      <c r="B41" s="97"/>
      <c r="C41" s="97"/>
      <c r="D41" s="97"/>
      <c r="E41" s="97"/>
      <c r="F41" s="97"/>
      <c r="G41" s="97"/>
      <c r="H41" s="97"/>
      <c r="I41" s="97"/>
      <c r="J41" s="97"/>
      <c r="K41" s="97"/>
      <c r="L41" s="97"/>
      <c r="M41" s="97"/>
      <c r="N41" s="97"/>
      <c r="O41" s="97"/>
      <c r="P41" s="97"/>
      <c r="Q41" s="97"/>
      <c r="R41" s="97"/>
      <c r="S41" s="97"/>
      <c r="T41" s="97"/>
      <c r="U41" s="97"/>
      <c r="V41" s="97"/>
      <c r="W41" s="97"/>
      <c r="X41" s="97"/>
      <c r="Y41" s="97"/>
      <c r="Z41" s="97"/>
    </row>
    <row r="42" spans="1:26" s="99" customFormat="1" ht="15">
      <c r="A42" s="97"/>
      <c r="B42" s="97"/>
      <c r="C42" s="97"/>
      <c r="D42" s="97"/>
      <c r="E42" s="97"/>
      <c r="F42" s="97"/>
      <c r="G42" s="97"/>
      <c r="H42" s="97"/>
      <c r="I42" s="97"/>
      <c r="J42" s="97"/>
      <c r="K42" s="97"/>
      <c r="L42" s="97"/>
      <c r="M42" s="97"/>
      <c r="N42" s="97"/>
      <c r="O42" s="97"/>
      <c r="P42" s="97"/>
      <c r="Q42" s="97"/>
      <c r="R42" s="97"/>
      <c r="S42" s="97"/>
      <c r="T42" s="97"/>
      <c r="U42" s="97"/>
      <c r="V42" s="97"/>
      <c r="W42" s="97"/>
      <c r="X42" s="97"/>
      <c r="Y42" s="97"/>
      <c r="Z42" s="97"/>
    </row>
    <row r="43" spans="1:26" s="99" customFormat="1" ht="15">
      <c r="A43" s="97"/>
      <c r="B43" s="97"/>
      <c r="C43" s="97"/>
      <c r="D43" s="97"/>
      <c r="E43" s="97"/>
      <c r="F43" s="97"/>
      <c r="G43" s="97"/>
      <c r="H43" s="97"/>
      <c r="I43" s="97"/>
      <c r="J43" s="97"/>
      <c r="K43" s="97"/>
      <c r="L43" s="97"/>
      <c r="M43" s="97"/>
      <c r="N43" s="97"/>
      <c r="O43" s="97"/>
      <c r="P43" s="97"/>
      <c r="Q43" s="97"/>
      <c r="R43" s="97"/>
      <c r="S43" s="97"/>
      <c r="T43" s="97"/>
      <c r="U43" s="97"/>
      <c r="V43" s="97"/>
      <c r="W43" s="97"/>
      <c r="X43" s="97"/>
      <c r="Y43" s="97"/>
      <c r="Z43" s="97"/>
    </row>
    <row r="44" spans="1:26" s="99" customFormat="1" ht="15">
      <c r="A44" s="97"/>
      <c r="B44" s="97"/>
      <c r="C44" s="97"/>
      <c r="D44" s="97"/>
      <c r="E44" s="97"/>
      <c r="F44" s="97"/>
      <c r="G44" s="97"/>
      <c r="H44" s="97"/>
      <c r="I44" s="97"/>
      <c r="J44" s="97"/>
      <c r="K44" s="97"/>
      <c r="L44" s="97"/>
      <c r="M44" s="97"/>
      <c r="N44" s="97"/>
      <c r="O44" s="97"/>
      <c r="P44" s="97"/>
      <c r="Q44" s="97"/>
      <c r="R44" s="97"/>
      <c r="S44" s="97"/>
      <c r="T44" s="97"/>
      <c r="U44" s="97"/>
      <c r="V44" s="97"/>
      <c r="W44" s="97"/>
      <c r="X44" s="97"/>
      <c r="Y44" s="97"/>
      <c r="Z44" s="97"/>
    </row>
    <row r="45" spans="1:26" s="99" customFormat="1" ht="15">
      <c r="A45" s="97"/>
      <c r="B45" s="97"/>
      <c r="C45" s="97"/>
      <c r="D45" s="97"/>
      <c r="E45" s="97"/>
      <c r="F45" s="97"/>
      <c r="G45" s="97"/>
      <c r="H45" s="97"/>
      <c r="I45" s="97"/>
      <c r="J45" s="97"/>
      <c r="K45" s="97"/>
      <c r="L45" s="97"/>
      <c r="M45" s="97"/>
      <c r="N45" s="97"/>
      <c r="O45" s="97"/>
      <c r="P45" s="97"/>
      <c r="Q45" s="97"/>
      <c r="R45" s="97"/>
      <c r="S45" s="97"/>
      <c r="T45" s="97"/>
      <c r="U45" s="97"/>
      <c r="V45" s="97"/>
      <c r="W45" s="97"/>
      <c r="X45" s="97"/>
      <c r="Y45" s="97"/>
      <c r="Z45" s="97"/>
    </row>
    <row r="46" spans="1:26" s="99" customFormat="1" ht="15">
      <c r="A46" s="97"/>
      <c r="B46" s="97"/>
      <c r="C46" s="97"/>
      <c r="D46" s="97"/>
      <c r="E46" s="97"/>
      <c r="F46" s="97"/>
      <c r="G46" s="97"/>
      <c r="H46" s="97"/>
      <c r="I46" s="97"/>
      <c r="J46" s="97"/>
      <c r="K46" s="97"/>
      <c r="L46" s="97"/>
      <c r="M46" s="97"/>
      <c r="N46" s="97"/>
      <c r="O46" s="97"/>
      <c r="P46" s="97"/>
      <c r="Q46" s="97"/>
      <c r="R46" s="97"/>
      <c r="S46" s="97"/>
      <c r="T46" s="97"/>
      <c r="U46" s="97"/>
      <c r="V46" s="97"/>
      <c r="W46" s="97"/>
      <c r="X46" s="97"/>
      <c r="Y46" s="97"/>
      <c r="Z46" s="97"/>
    </row>
    <row r="47" spans="1:26" s="99" customFormat="1" ht="15">
      <c r="A47" s="97"/>
      <c r="B47" s="97"/>
      <c r="C47" s="97"/>
      <c r="D47" s="97"/>
      <c r="E47" s="97"/>
      <c r="F47" s="97"/>
      <c r="G47" s="97"/>
      <c r="H47" s="97"/>
      <c r="I47" s="97"/>
      <c r="J47" s="97"/>
      <c r="K47" s="97"/>
      <c r="L47" s="97"/>
      <c r="M47" s="97"/>
      <c r="N47" s="97"/>
      <c r="O47" s="97"/>
      <c r="P47" s="97"/>
      <c r="Q47" s="97"/>
      <c r="R47" s="97"/>
      <c r="S47" s="97"/>
      <c r="T47" s="97"/>
      <c r="U47" s="97"/>
      <c r="V47" s="97"/>
      <c r="W47" s="97"/>
      <c r="X47" s="97"/>
      <c r="Y47" s="97"/>
      <c r="Z47" s="97"/>
    </row>
    <row r="48" spans="1:26" s="99" customFormat="1" ht="15">
      <c r="A48" s="97"/>
      <c r="B48" s="97"/>
      <c r="C48" s="97"/>
      <c r="D48" s="97"/>
      <c r="E48" s="97"/>
      <c r="F48" s="97"/>
      <c r="G48" s="97"/>
      <c r="H48" s="97"/>
      <c r="I48" s="97"/>
      <c r="J48" s="97"/>
      <c r="K48" s="97"/>
      <c r="L48" s="97"/>
      <c r="M48" s="97"/>
      <c r="N48" s="97"/>
      <c r="O48" s="97"/>
      <c r="P48" s="97"/>
      <c r="Q48" s="97"/>
      <c r="R48" s="97"/>
      <c r="S48" s="97"/>
      <c r="T48" s="97"/>
      <c r="U48" s="97"/>
      <c r="V48" s="97"/>
      <c r="W48" s="97"/>
      <c r="X48" s="97"/>
      <c r="Y48" s="97"/>
      <c r="Z48" s="97"/>
    </row>
    <row r="49" spans="1:26" s="99" customFormat="1" ht="15">
      <c r="A49" s="97"/>
      <c r="B49" s="97"/>
      <c r="C49" s="97"/>
      <c r="D49" s="97"/>
      <c r="E49" s="97"/>
      <c r="F49" s="97"/>
      <c r="G49" s="97"/>
      <c r="H49" s="97"/>
      <c r="I49" s="97"/>
      <c r="J49" s="97"/>
      <c r="K49" s="97"/>
      <c r="L49" s="97"/>
      <c r="M49" s="97"/>
      <c r="N49" s="97"/>
      <c r="O49" s="97"/>
      <c r="P49" s="97"/>
      <c r="Q49" s="97"/>
      <c r="R49" s="97"/>
      <c r="S49" s="97"/>
      <c r="T49" s="97"/>
      <c r="U49" s="97"/>
      <c r="V49" s="97"/>
      <c r="W49" s="97"/>
      <c r="X49" s="97"/>
      <c r="Y49" s="97"/>
      <c r="Z49" s="97"/>
    </row>
    <row r="50" spans="1:26" s="99" customFormat="1" ht="15">
      <c r="A50" s="97"/>
      <c r="B50" s="97"/>
      <c r="C50" s="97"/>
      <c r="D50" s="97"/>
      <c r="E50" s="97"/>
      <c r="F50" s="97"/>
      <c r="G50" s="97"/>
      <c r="H50" s="97"/>
      <c r="I50" s="97"/>
      <c r="J50" s="97"/>
      <c r="K50" s="97"/>
      <c r="L50" s="97"/>
      <c r="M50" s="97"/>
      <c r="N50" s="97"/>
      <c r="O50" s="97"/>
      <c r="P50" s="97"/>
      <c r="Q50" s="97"/>
      <c r="R50" s="97"/>
      <c r="S50" s="97"/>
      <c r="T50" s="97"/>
      <c r="U50" s="97"/>
      <c r="V50" s="97"/>
      <c r="W50" s="97"/>
      <c r="X50" s="97"/>
      <c r="Y50" s="97"/>
      <c r="Z50" s="97"/>
    </row>
    <row r="51" spans="1:26" s="99" customFormat="1" ht="15">
      <c r="A51" s="97"/>
      <c r="B51" s="97"/>
      <c r="C51" s="97"/>
      <c r="D51" s="97"/>
      <c r="E51" s="97"/>
      <c r="F51" s="97"/>
      <c r="G51" s="97"/>
      <c r="H51" s="97"/>
      <c r="I51" s="97"/>
      <c r="J51" s="97"/>
      <c r="K51" s="97"/>
      <c r="L51" s="97"/>
      <c r="M51" s="97"/>
      <c r="N51" s="97"/>
      <c r="O51" s="97"/>
      <c r="P51" s="97"/>
      <c r="Q51" s="97"/>
      <c r="R51" s="97"/>
      <c r="S51" s="97"/>
      <c r="T51" s="97"/>
      <c r="U51" s="97"/>
      <c r="V51" s="97"/>
      <c r="W51" s="97"/>
      <c r="X51" s="97"/>
      <c r="Y51" s="97"/>
      <c r="Z51" s="97"/>
    </row>
    <row r="52" spans="1:26" s="99" customFormat="1" ht="15">
      <c r="A52" s="97"/>
      <c r="B52" s="97"/>
      <c r="C52" s="97"/>
      <c r="D52" s="97"/>
      <c r="E52" s="97"/>
      <c r="F52" s="97"/>
      <c r="G52" s="97"/>
      <c r="H52" s="97"/>
      <c r="I52" s="97"/>
      <c r="J52" s="97"/>
      <c r="K52" s="97"/>
      <c r="L52" s="97"/>
      <c r="M52" s="97"/>
      <c r="N52" s="97"/>
      <c r="O52" s="97"/>
      <c r="P52" s="97"/>
      <c r="Q52" s="97"/>
      <c r="R52" s="97"/>
      <c r="S52" s="97"/>
      <c r="T52" s="97"/>
      <c r="U52" s="97"/>
      <c r="V52" s="97"/>
      <c r="W52" s="97"/>
      <c r="X52" s="97"/>
      <c r="Y52" s="97"/>
      <c r="Z52" s="97"/>
    </row>
    <row r="53" spans="1:26" s="99" customFormat="1" ht="15">
      <c r="A53" s="97"/>
      <c r="B53" s="97"/>
      <c r="C53" s="97"/>
      <c r="D53" s="97"/>
      <c r="E53" s="97"/>
      <c r="F53" s="97"/>
      <c r="G53" s="97"/>
      <c r="H53" s="97"/>
      <c r="I53" s="97"/>
      <c r="J53" s="97"/>
      <c r="K53" s="97"/>
      <c r="L53" s="97"/>
      <c r="M53" s="97"/>
      <c r="N53" s="97"/>
      <c r="O53" s="97"/>
      <c r="P53" s="97"/>
      <c r="Q53" s="97"/>
      <c r="R53" s="97"/>
      <c r="S53" s="97"/>
      <c r="T53" s="97"/>
      <c r="U53" s="97"/>
      <c r="V53" s="97"/>
      <c r="W53" s="97"/>
      <c r="X53" s="97"/>
      <c r="Y53" s="97"/>
      <c r="Z53" s="97"/>
    </row>
    <row r="54" spans="1:26" s="99" customFormat="1" ht="15">
      <c r="A54" s="97"/>
      <c r="B54" s="97"/>
      <c r="C54" s="97"/>
      <c r="D54" s="97"/>
      <c r="E54" s="97"/>
      <c r="F54" s="97"/>
      <c r="G54" s="97"/>
      <c r="H54" s="97"/>
      <c r="I54" s="97"/>
      <c r="J54" s="97"/>
      <c r="K54" s="97"/>
      <c r="L54" s="97"/>
      <c r="M54" s="97"/>
      <c r="N54" s="97"/>
      <c r="O54" s="97"/>
      <c r="P54" s="97"/>
      <c r="Q54" s="97"/>
      <c r="R54" s="97"/>
      <c r="S54" s="97"/>
      <c r="T54" s="97"/>
      <c r="U54" s="97"/>
      <c r="V54" s="97"/>
      <c r="W54" s="97"/>
      <c r="X54" s="97"/>
      <c r="Y54" s="97"/>
      <c r="Z54" s="97"/>
    </row>
    <row r="55" spans="1:26" s="99" customFormat="1" ht="15">
      <c r="A55" s="97"/>
      <c r="B55" s="97"/>
      <c r="C55" s="97"/>
      <c r="D55" s="97"/>
      <c r="E55" s="97"/>
      <c r="F55" s="97"/>
      <c r="G55" s="97"/>
      <c r="H55" s="97"/>
      <c r="I55" s="97"/>
      <c r="J55" s="97"/>
      <c r="K55" s="97"/>
      <c r="L55" s="97"/>
      <c r="M55" s="97"/>
      <c r="N55" s="97"/>
      <c r="O55" s="97"/>
      <c r="P55" s="97"/>
      <c r="Q55" s="97"/>
      <c r="R55" s="97"/>
      <c r="S55" s="97"/>
      <c r="T55" s="97"/>
      <c r="U55" s="97"/>
      <c r="V55" s="97"/>
      <c r="W55" s="97"/>
      <c r="X55" s="97"/>
      <c r="Y55" s="97"/>
      <c r="Z55" s="97"/>
    </row>
    <row r="56" spans="1:26" s="99" customFormat="1" ht="15">
      <c r="A56" s="97"/>
      <c r="B56" s="97"/>
      <c r="C56" s="97"/>
      <c r="D56" s="97"/>
      <c r="E56" s="97"/>
      <c r="F56" s="97"/>
      <c r="G56" s="97"/>
      <c r="H56" s="97"/>
      <c r="I56" s="97"/>
      <c r="J56" s="97"/>
      <c r="K56" s="97"/>
      <c r="L56" s="97"/>
      <c r="M56" s="97"/>
      <c r="N56" s="97"/>
      <c r="O56" s="97"/>
      <c r="P56" s="97"/>
      <c r="Q56" s="97"/>
      <c r="R56" s="97"/>
      <c r="S56" s="97"/>
      <c r="T56" s="97"/>
      <c r="U56" s="97"/>
      <c r="V56" s="97"/>
      <c r="W56" s="97"/>
      <c r="X56" s="97"/>
      <c r="Y56" s="97"/>
      <c r="Z56" s="97"/>
    </row>
    <row r="57" spans="1:26" s="99" customFormat="1" ht="15">
      <c r="A57" s="97"/>
      <c r="B57" s="97"/>
      <c r="C57" s="97"/>
      <c r="D57" s="97"/>
      <c r="E57" s="97"/>
      <c r="F57" s="97"/>
      <c r="G57" s="97"/>
      <c r="H57" s="97"/>
      <c r="I57" s="97"/>
      <c r="J57" s="97"/>
      <c r="K57" s="97"/>
      <c r="L57" s="97"/>
      <c r="M57" s="97"/>
      <c r="N57" s="97"/>
      <c r="O57" s="97"/>
      <c r="P57" s="97"/>
      <c r="Q57" s="97"/>
      <c r="R57" s="97"/>
      <c r="S57" s="97"/>
      <c r="T57" s="97"/>
      <c r="U57" s="97"/>
      <c r="V57" s="97"/>
      <c r="W57" s="97"/>
      <c r="X57" s="97"/>
      <c r="Y57" s="97"/>
      <c r="Z57" s="97"/>
    </row>
    <row r="58" spans="1:26" s="99" customFormat="1" ht="15">
      <c r="A58" s="97"/>
      <c r="B58" s="97"/>
      <c r="C58" s="97"/>
      <c r="D58" s="97"/>
      <c r="E58" s="97"/>
      <c r="F58" s="97"/>
      <c r="G58" s="97"/>
      <c r="H58" s="97"/>
      <c r="I58" s="97"/>
      <c r="J58" s="97"/>
      <c r="K58" s="97"/>
      <c r="L58" s="97"/>
      <c r="M58" s="97"/>
      <c r="N58" s="97"/>
      <c r="O58" s="97"/>
      <c r="P58" s="97"/>
      <c r="Q58" s="97"/>
      <c r="R58" s="97"/>
      <c r="S58" s="97"/>
      <c r="T58" s="97"/>
      <c r="U58" s="97"/>
      <c r="V58" s="97"/>
      <c r="W58" s="97"/>
      <c r="X58" s="97"/>
      <c r="Y58" s="97"/>
      <c r="Z58" s="97"/>
    </row>
    <row r="59" spans="1:26" s="99" customFormat="1" ht="15">
      <c r="A59" s="97"/>
      <c r="B59" s="97"/>
      <c r="C59" s="97"/>
      <c r="D59" s="97"/>
      <c r="E59" s="97"/>
      <c r="F59" s="97"/>
      <c r="G59" s="97"/>
      <c r="H59" s="97"/>
      <c r="I59" s="97"/>
      <c r="J59" s="97"/>
      <c r="K59" s="97"/>
      <c r="L59" s="97"/>
      <c r="M59" s="97"/>
      <c r="N59" s="97"/>
      <c r="O59" s="97"/>
      <c r="P59" s="97"/>
      <c r="Q59" s="97"/>
      <c r="R59" s="97"/>
      <c r="S59" s="97"/>
      <c r="T59" s="97"/>
      <c r="U59" s="97"/>
      <c r="V59" s="97"/>
      <c r="W59" s="97"/>
      <c r="X59" s="97"/>
      <c r="Y59" s="97"/>
      <c r="Z59" s="97"/>
    </row>
    <row r="60" spans="1:26" s="99" customFormat="1" ht="15">
      <c r="A60" s="97"/>
      <c r="B60" s="97"/>
      <c r="C60" s="97"/>
      <c r="D60" s="97"/>
      <c r="E60" s="97"/>
      <c r="F60" s="97"/>
      <c r="G60" s="97"/>
      <c r="H60" s="97"/>
      <c r="I60" s="97"/>
      <c r="J60" s="97"/>
      <c r="K60" s="97"/>
      <c r="L60" s="97"/>
      <c r="M60" s="97"/>
      <c r="N60" s="97"/>
      <c r="O60" s="97"/>
      <c r="P60" s="97"/>
      <c r="Q60" s="97"/>
      <c r="R60" s="97"/>
      <c r="S60" s="97"/>
      <c r="T60" s="97"/>
      <c r="U60" s="97"/>
      <c r="V60" s="97"/>
      <c r="W60" s="97"/>
      <c r="X60" s="97"/>
      <c r="Y60" s="97"/>
      <c r="Z60" s="97"/>
    </row>
    <row r="61" spans="1:26" s="99" customFormat="1" ht="15">
      <c r="A61" s="97"/>
      <c r="B61" s="97"/>
      <c r="C61" s="97"/>
      <c r="D61" s="97"/>
      <c r="E61" s="97"/>
      <c r="F61" s="97"/>
      <c r="G61" s="97"/>
      <c r="H61" s="97"/>
      <c r="I61" s="97"/>
      <c r="J61" s="97"/>
      <c r="K61" s="97"/>
      <c r="L61" s="97"/>
      <c r="M61" s="97"/>
      <c r="N61" s="97"/>
      <c r="O61" s="97"/>
      <c r="P61" s="97"/>
      <c r="Q61" s="97"/>
      <c r="R61" s="97"/>
      <c r="S61" s="97"/>
      <c r="T61" s="97"/>
      <c r="U61" s="97"/>
      <c r="V61" s="97"/>
      <c r="W61" s="97"/>
      <c r="X61" s="97"/>
      <c r="Y61" s="97"/>
      <c r="Z61" s="97"/>
    </row>
    <row r="62" spans="1:26" s="99" customFormat="1" ht="15">
      <c r="A62" s="97"/>
      <c r="B62" s="97"/>
      <c r="C62" s="97"/>
      <c r="D62" s="97"/>
      <c r="E62" s="97"/>
      <c r="F62" s="97"/>
      <c r="G62" s="97"/>
      <c r="H62" s="97"/>
      <c r="I62" s="97"/>
      <c r="J62" s="97"/>
      <c r="K62" s="97"/>
      <c r="L62" s="97"/>
      <c r="M62" s="97"/>
      <c r="N62" s="97"/>
      <c r="O62" s="97"/>
      <c r="P62" s="97"/>
      <c r="Q62" s="97"/>
      <c r="R62" s="97"/>
      <c r="S62" s="97"/>
      <c r="T62" s="97"/>
      <c r="U62" s="97"/>
      <c r="V62" s="97"/>
      <c r="W62" s="97"/>
      <c r="X62" s="97"/>
      <c r="Y62" s="97"/>
      <c r="Z62" s="97"/>
    </row>
    <row r="63" spans="1:26" s="99" customFormat="1" ht="15">
      <c r="A63" s="97"/>
      <c r="B63" s="97"/>
      <c r="C63" s="97"/>
      <c r="D63" s="97"/>
      <c r="E63" s="97"/>
      <c r="F63" s="97"/>
      <c r="G63" s="97"/>
      <c r="H63" s="97"/>
      <c r="I63" s="97"/>
      <c r="J63" s="97"/>
      <c r="K63" s="97"/>
      <c r="L63" s="97"/>
      <c r="M63" s="97"/>
      <c r="N63" s="97"/>
      <c r="O63" s="97"/>
      <c r="P63" s="97"/>
      <c r="Q63" s="97"/>
      <c r="R63" s="97"/>
      <c r="S63" s="97"/>
      <c r="T63" s="97"/>
      <c r="U63" s="97"/>
      <c r="V63" s="97"/>
      <c r="W63" s="97"/>
      <c r="X63" s="97"/>
      <c r="Y63" s="97"/>
      <c r="Z63" s="97"/>
    </row>
    <row r="64" spans="1:26" s="99" customFormat="1" ht="15">
      <c r="A64" s="97"/>
      <c r="B64" s="97"/>
      <c r="C64" s="97"/>
      <c r="D64" s="97"/>
      <c r="E64" s="97"/>
      <c r="F64" s="97"/>
      <c r="G64" s="97"/>
      <c r="H64" s="97"/>
      <c r="I64" s="97"/>
      <c r="J64" s="97"/>
      <c r="K64" s="97"/>
      <c r="L64" s="97"/>
      <c r="M64" s="97"/>
      <c r="N64" s="97"/>
      <c r="O64" s="97"/>
      <c r="P64" s="97"/>
      <c r="Q64" s="97"/>
      <c r="R64" s="97"/>
      <c r="S64" s="97"/>
      <c r="T64" s="97"/>
      <c r="U64" s="97"/>
      <c r="V64" s="97"/>
      <c r="W64" s="97"/>
      <c r="X64" s="97"/>
      <c r="Y64" s="97"/>
      <c r="Z64" s="97"/>
    </row>
    <row r="65" spans="1:26" s="99" customFormat="1" ht="15">
      <c r="A65" s="97"/>
      <c r="B65" s="97"/>
      <c r="C65" s="97"/>
      <c r="D65" s="97"/>
      <c r="E65" s="97"/>
      <c r="F65" s="97"/>
      <c r="G65" s="97"/>
      <c r="H65" s="97"/>
      <c r="I65" s="97"/>
      <c r="J65" s="97"/>
      <c r="K65" s="97"/>
      <c r="L65" s="97"/>
      <c r="M65" s="97"/>
      <c r="N65" s="97"/>
      <c r="O65" s="97"/>
      <c r="P65" s="97"/>
      <c r="Q65" s="97"/>
      <c r="R65" s="97"/>
      <c r="S65" s="97"/>
      <c r="T65" s="97"/>
      <c r="U65" s="97"/>
      <c r="V65" s="97"/>
      <c r="W65" s="97"/>
      <c r="X65" s="97"/>
      <c r="Y65" s="97"/>
      <c r="Z65" s="97"/>
    </row>
    <row r="66" spans="1:26" s="99" customFormat="1" ht="15">
      <c r="A66" s="97"/>
      <c r="B66" s="97"/>
      <c r="C66" s="97"/>
      <c r="D66" s="97"/>
      <c r="E66" s="97"/>
      <c r="F66" s="97"/>
      <c r="G66" s="97"/>
      <c r="H66" s="97"/>
      <c r="I66" s="97"/>
      <c r="J66" s="97"/>
      <c r="K66" s="97"/>
      <c r="L66" s="97"/>
      <c r="M66" s="97"/>
      <c r="N66" s="97"/>
      <c r="O66" s="97"/>
      <c r="P66" s="97"/>
      <c r="Q66" s="97"/>
      <c r="R66" s="97"/>
      <c r="S66" s="97"/>
      <c r="T66" s="97"/>
      <c r="U66" s="97"/>
      <c r="V66" s="97"/>
      <c r="W66" s="97"/>
      <c r="X66" s="97"/>
      <c r="Y66" s="97"/>
      <c r="Z66" s="97"/>
    </row>
    <row r="67" spans="1:26" s="99" customFormat="1" ht="15">
      <c r="A67" s="97"/>
      <c r="B67" s="97"/>
      <c r="C67" s="97"/>
      <c r="D67" s="97"/>
      <c r="E67" s="97"/>
      <c r="F67" s="97"/>
      <c r="G67" s="97"/>
      <c r="H67" s="97"/>
      <c r="I67" s="97"/>
      <c r="J67" s="97"/>
      <c r="K67" s="97"/>
      <c r="L67" s="97"/>
      <c r="M67" s="97"/>
      <c r="N67" s="97"/>
      <c r="O67" s="97"/>
      <c r="P67" s="97"/>
      <c r="Q67" s="97"/>
      <c r="R67" s="97"/>
      <c r="S67" s="97"/>
      <c r="T67" s="97"/>
      <c r="U67" s="97"/>
      <c r="V67" s="97"/>
      <c r="W67" s="97"/>
      <c r="X67" s="97"/>
      <c r="Y67" s="97"/>
      <c r="Z67" s="97"/>
    </row>
    <row r="68" spans="1:26" s="99" customFormat="1" ht="15">
      <c r="A68" s="97"/>
      <c r="B68" s="97"/>
      <c r="C68" s="97"/>
      <c r="D68" s="97"/>
      <c r="E68" s="97"/>
      <c r="F68" s="97"/>
      <c r="G68" s="97"/>
      <c r="H68" s="97"/>
      <c r="I68" s="97"/>
      <c r="J68" s="97"/>
      <c r="K68" s="97"/>
      <c r="L68" s="97"/>
      <c r="M68" s="97"/>
      <c r="N68" s="97"/>
      <c r="O68" s="97"/>
      <c r="P68" s="97"/>
      <c r="Q68" s="97"/>
      <c r="R68" s="97"/>
      <c r="S68" s="97"/>
      <c r="T68" s="97"/>
      <c r="U68" s="97"/>
      <c r="V68" s="97"/>
      <c r="W68" s="97"/>
      <c r="X68" s="97"/>
      <c r="Y68" s="97"/>
      <c r="Z68" s="97"/>
    </row>
    <row r="69" spans="1:26" ht="15">
      <c r="A69" s="169"/>
      <c r="B69" s="169"/>
      <c r="C69" s="169"/>
      <c r="D69" s="169"/>
      <c r="E69" s="169"/>
      <c r="F69" s="169"/>
      <c r="G69" s="169"/>
      <c r="H69" s="169"/>
      <c r="I69" s="169"/>
      <c r="J69" s="169"/>
      <c r="K69" s="169"/>
      <c r="L69" s="169"/>
      <c r="M69" s="169"/>
      <c r="N69" s="169"/>
      <c r="O69" s="169"/>
      <c r="P69" s="169"/>
      <c r="Q69" s="169"/>
      <c r="R69" s="169"/>
      <c r="S69" s="169"/>
      <c r="T69" s="169"/>
      <c r="U69" s="169"/>
      <c r="V69" s="169"/>
      <c r="W69" s="169"/>
      <c r="X69" s="169"/>
      <c r="Y69" s="169"/>
      <c r="Z69" s="169"/>
    </row>
    <row r="70" spans="1:26" ht="15">
      <c r="A70" s="169"/>
      <c r="B70" s="169"/>
      <c r="C70" s="169"/>
      <c r="D70" s="169"/>
      <c r="E70" s="169"/>
      <c r="F70" s="169"/>
      <c r="G70" s="169"/>
      <c r="H70" s="169"/>
      <c r="I70" s="169"/>
      <c r="J70" s="169"/>
      <c r="K70" s="169"/>
      <c r="L70" s="169"/>
      <c r="M70" s="169"/>
      <c r="N70" s="169"/>
      <c r="O70" s="169"/>
      <c r="P70" s="169"/>
      <c r="Q70" s="169"/>
      <c r="R70" s="169"/>
      <c r="S70" s="169"/>
      <c r="T70" s="169"/>
      <c r="U70" s="169"/>
      <c r="V70" s="169"/>
      <c r="W70" s="169"/>
      <c r="X70" s="169"/>
      <c r="Y70" s="169"/>
      <c r="Z70" s="169"/>
    </row>
    <row r="71" spans="1:26" ht="15">
      <c r="A71" s="169"/>
      <c r="B71" s="169"/>
      <c r="C71" s="169"/>
      <c r="D71" s="169"/>
      <c r="E71" s="169"/>
      <c r="F71" s="169"/>
      <c r="G71" s="169"/>
      <c r="H71" s="169"/>
      <c r="I71" s="169"/>
      <c r="J71" s="169"/>
      <c r="K71" s="169"/>
      <c r="L71" s="169"/>
      <c r="M71" s="169"/>
      <c r="N71" s="169"/>
      <c r="O71" s="169"/>
      <c r="P71" s="169"/>
      <c r="Q71" s="169"/>
      <c r="R71" s="169"/>
      <c r="S71" s="169"/>
      <c r="T71" s="169"/>
      <c r="U71" s="169"/>
      <c r="V71" s="169"/>
      <c r="W71" s="169"/>
      <c r="X71" s="169"/>
      <c r="Y71" s="169"/>
      <c r="Z71" s="169"/>
    </row>
    <row r="72" spans="1:26" ht="15">
      <c r="A72" s="169"/>
      <c r="B72" s="169"/>
      <c r="C72" s="169"/>
      <c r="D72" s="169"/>
      <c r="E72" s="169"/>
      <c r="F72" s="169"/>
      <c r="G72" s="169"/>
      <c r="H72" s="169"/>
      <c r="I72" s="169"/>
      <c r="J72" s="169"/>
      <c r="K72" s="169"/>
      <c r="L72" s="169"/>
      <c r="M72" s="169"/>
      <c r="N72" s="169"/>
      <c r="O72" s="169"/>
      <c r="P72" s="169"/>
      <c r="Q72" s="169"/>
      <c r="R72" s="169"/>
      <c r="S72" s="169"/>
      <c r="T72" s="169"/>
      <c r="U72" s="169"/>
      <c r="V72" s="169"/>
      <c r="W72" s="169"/>
      <c r="X72" s="169"/>
      <c r="Y72" s="169"/>
      <c r="Z72" s="169"/>
    </row>
    <row r="73" spans="1:26" ht="15">
      <c r="A73" s="169"/>
      <c r="B73" s="169"/>
      <c r="C73" s="169"/>
      <c r="D73" s="169"/>
      <c r="E73" s="169"/>
      <c r="F73" s="169"/>
      <c r="G73" s="169"/>
      <c r="H73" s="169"/>
      <c r="I73" s="169"/>
      <c r="J73" s="169"/>
      <c r="K73" s="169"/>
      <c r="L73" s="169"/>
      <c r="M73" s="169"/>
      <c r="N73" s="169"/>
      <c r="O73" s="169"/>
      <c r="P73" s="169"/>
      <c r="Q73" s="169"/>
      <c r="R73" s="169"/>
      <c r="S73" s="169"/>
      <c r="T73" s="169"/>
      <c r="U73" s="169"/>
      <c r="V73" s="169"/>
      <c r="W73" s="169"/>
      <c r="X73" s="169"/>
      <c r="Y73" s="169"/>
      <c r="Z73" s="169"/>
    </row>
    <row r="74" spans="1:26" ht="15">
      <c r="A74" s="169"/>
      <c r="B74" s="169"/>
      <c r="C74" s="169"/>
      <c r="D74" s="169"/>
      <c r="E74" s="169"/>
      <c r="F74" s="169"/>
      <c r="G74" s="169"/>
      <c r="H74" s="169"/>
      <c r="I74" s="169"/>
      <c r="J74" s="169"/>
      <c r="K74" s="169"/>
      <c r="L74" s="169"/>
      <c r="M74" s="169"/>
      <c r="N74" s="169"/>
      <c r="O74" s="169"/>
      <c r="P74" s="169"/>
      <c r="Q74" s="169"/>
      <c r="R74" s="169"/>
      <c r="S74" s="169"/>
      <c r="T74" s="169"/>
      <c r="U74" s="169"/>
      <c r="V74" s="169"/>
      <c r="W74" s="169"/>
      <c r="X74" s="169"/>
      <c r="Y74" s="169"/>
      <c r="Z74" s="169"/>
    </row>
    <row r="75" spans="1:26" ht="15">
      <c r="A75" s="169"/>
      <c r="B75" s="169"/>
      <c r="C75" s="169"/>
      <c r="D75" s="169"/>
      <c r="E75" s="169"/>
      <c r="F75" s="169"/>
      <c r="G75" s="169"/>
      <c r="H75" s="169"/>
      <c r="I75" s="169"/>
      <c r="J75" s="169"/>
      <c r="K75" s="169"/>
      <c r="L75" s="169"/>
      <c r="M75" s="169"/>
      <c r="N75" s="169"/>
      <c r="O75" s="169"/>
      <c r="P75" s="169"/>
      <c r="Q75" s="169"/>
      <c r="R75" s="169"/>
      <c r="S75" s="169"/>
      <c r="T75" s="169"/>
      <c r="U75" s="169"/>
      <c r="V75" s="169"/>
      <c r="W75" s="169"/>
      <c r="X75" s="169"/>
      <c r="Y75" s="169"/>
      <c r="Z75" s="169"/>
    </row>
    <row r="76" spans="1:26" ht="15">
      <c r="A76" s="169"/>
      <c r="B76" s="169"/>
      <c r="C76" s="169"/>
      <c r="D76" s="169"/>
      <c r="E76" s="169"/>
      <c r="F76" s="169"/>
      <c r="G76" s="169"/>
      <c r="H76" s="169"/>
      <c r="I76" s="169"/>
      <c r="J76" s="169"/>
      <c r="K76" s="169"/>
      <c r="L76" s="169"/>
      <c r="M76" s="169"/>
      <c r="N76" s="169"/>
      <c r="O76" s="169"/>
      <c r="P76" s="169"/>
      <c r="Q76" s="169"/>
      <c r="R76" s="169"/>
      <c r="S76" s="169"/>
      <c r="T76" s="169"/>
      <c r="U76" s="169"/>
      <c r="V76" s="169"/>
      <c r="W76" s="169"/>
      <c r="X76" s="169"/>
      <c r="Y76" s="169"/>
      <c r="Z76" s="169"/>
    </row>
    <row r="77" spans="1:26" ht="15">
      <c r="A77" s="169"/>
      <c r="B77" s="169"/>
      <c r="C77" s="169"/>
      <c r="D77" s="169"/>
      <c r="E77" s="169"/>
      <c r="F77" s="169"/>
      <c r="G77" s="169"/>
      <c r="H77" s="169"/>
      <c r="I77" s="169"/>
      <c r="J77" s="169"/>
      <c r="K77" s="169"/>
      <c r="L77" s="169"/>
      <c r="M77" s="169"/>
      <c r="N77" s="169"/>
      <c r="O77" s="169"/>
      <c r="P77" s="169"/>
      <c r="Q77" s="169"/>
      <c r="R77" s="169"/>
      <c r="S77" s="169"/>
      <c r="T77" s="169"/>
      <c r="U77" s="169"/>
      <c r="V77" s="169"/>
      <c r="W77" s="169"/>
      <c r="X77" s="169"/>
      <c r="Y77" s="169"/>
      <c r="Z77" s="169"/>
    </row>
    <row r="78" spans="1:26" ht="15">
      <c r="A78" s="169"/>
      <c r="B78" s="169"/>
      <c r="C78" s="169"/>
      <c r="D78" s="169"/>
      <c r="E78" s="169"/>
      <c r="F78" s="169"/>
      <c r="G78" s="169"/>
      <c r="H78" s="169"/>
      <c r="I78" s="169"/>
      <c r="J78" s="169"/>
      <c r="K78" s="169"/>
      <c r="L78" s="169"/>
      <c r="M78" s="169"/>
      <c r="N78" s="169"/>
      <c r="O78" s="169"/>
      <c r="P78" s="169"/>
      <c r="Q78" s="169"/>
      <c r="R78" s="169"/>
      <c r="S78" s="169"/>
      <c r="T78" s="169"/>
      <c r="U78" s="169"/>
      <c r="V78" s="169"/>
      <c r="W78" s="169"/>
      <c r="X78" s="169"/>
      <c r="Y78" s="169"/>
      <c r="Z78" s="169"/>
    </row>
    <row r="79" spans="1:26" ht="15">
      <c r="A79" s="169"/>
      <c r="B79" s="169"/>
      <c r="C79" s="169"/>
      <c r="D79" s="169"/>
      <c r="E79" s="169"/>
      <c r="F79" s="169"/>
      <c r="G79" s="169"/>
      <c r="H79" s="169"/>
      <c r="I79" s="169"/>
      <c r="J79" s="169"/>
      <c r="K79" s="169"/>
      <c r="L79" s="169"/>
      <c r="M79" s="169"/>
      <c r="N79" s="169"/>
      <c r="O79" s="169"/>
      <c r="P79" s="169"/>
      <c r="Q79" s="169"/>
      <c r="R79" s="169"/>
      <c r="S79" s="169"/>
      <c r="T79" s="169"/>
      <c r="U79" s="169"/>
      <c r="V79" s="169"/>
      <c r="W79" s="169"/>
      <c r="X79" s="169"/>
      <c r="Y79" s="169"/>
      <c r="Z79" s="169"/>
    </row>
    <row r="80" spans="1:26" ht="15">
      <c r="A80" s="169"/>
      <c r="B80" s="169"/>
      <c r="C80" s="169"/>
      <c r="D80" s="169"/>
      <c r="E80" s="169"/>
      <c r="F80" s="169"/>
      <c r="G80" s="169"/>
      <c r="H80" s="169"/>
      <c r="I80" s="169"/>
      <c r="J80" s="169"/>
      <c r="K80" s="169"/>
      <c r="L80" s="169"/>
      <c r="M80" s="169"/>
      <c r="N80" s="169"/>
      <c r="O80" s="169"/>
      <c r="P80" s="169"/>
      <c r="Q80" s="169"/>
      <c r="R80" s="169"/>
      <c r="S80" s="169"/>
      <c r="T80" s="169"/>
      <c r="U80" s="169"/>
      <c r="V80" s="169"/>
      <c r="W80" s="169"/>
      <c r="X80" s="169"/>
      <c r="Y80" s="169"/>
      <c r="Z80" s="169"/>
    </row>
    <row r="81" spans="1:26" ht="15">
      <c r="A81" s="169"/>
      <c r="B81" s="169"/>
      <c r="C81" s="169"/>
      <c r="D81" s="169"/>
      <c r="E81" s="169"/>
      <c r="F81" s="169"/>
      <c r="G81" s="169"/>
      <c r="H81" s="169"/>
      <c r="I81" s="169"/>
      <c r="J81" s="169"/>
      <c r="K81" s="169"/>
      <c r="L81" s="169"/>
      <c r="M81" s="169"/>
      <c r="N81" s="169"/>
      <c r="O81" s="169"/>
      <c r="P81" s="169"/>
      <c r="Q81" s="169"/>
      <c r="R81" s="169"/>
      <c r="S81" s="169"/>
      <c r="T81" s="169"/>
      <c r="U81" s="169"/>
      <c r="V81" s="169"/>
      <c r="W81" s="169"/>
      <c r="X81" s="169"/>
      <c r="Y81" s="169"/>
      <c r="Z81" s="169"/>
    </row>
    <row r="82" spans="1:26" ht="15">
      <c r="A82" s="169"/>
      <c r="B82" s="169"/>
      <c r="C82" s="169"/>
      <c r="D82" s="169"/>
      <c r="E82" s="169"/>
      <c r="F82" s="169"/>
      <c r="G82" s="169"/>
      <c r="H82" s="169"/>
      <c r="I82" s="169"/>
      <c r="J82" s="169"/>
      <c r="K82" s="169"/>
      <c r="L82" s="169"/>
      <c r="M82" s="169"/>
      <c r="N82" s="169"/>
      <c r="O82" s="169"/>
      <c r="P82" s="169"/>
      <c r="Q82" s="169"/>
      <c r="R82" s="169"/>
      <c r="S82" s="169"/>
      <c r="T82" s="169"/>
      <c r="U82" s="169"/>
      <c r="V82" s="169"/>
      <c r="W82" s="169"/>
      <c r="X82" s="169"/>
      <c r="Y82" s="169"/>
      <c r="Z82" s="169"/>
    </row>
    <row r="83" spans="1:26" ht="15">
      <c r="A83" s="169"/>
      <c r="B83" s="169"/>
      <c r="C83" s="169"/>
      <c r="D83" s="169"/>
      <c r="E83" s="169"/>
      <c r="F83" s="169"/>
      <c r="G83" s="169"/>
      <c r="H83" s="169"/>
      <c r="I83" s="169"/>
      <c r="J83" s="169"/>
      <c r="K83" s="169"/>
      <c r="L83" s="169"/>
      <c r="M83" s="169"/>
      <c r="N83" s="169"/>
      <c r="O83" s="169"/>
      <c r="P83" s="169"/>
      <c r="Q83" s="169"/>
      <c r="R83" s="169"/>
      <c r="S83" s="169"/>
      <c r="T83" s="169"/>
      <c r="U83" s="169"/>
      <c r="V83" s="169"/>
      <c r="W83" s="169"/>
      <c r="X83" s="169"/>
      <c r="Y83" s="169"/>
      <c r="Z83" s="169"/>
    </row>
    <row r="84" spans="1:26" ht="15">
      <c r="A84" s="169"/>
      <c r="B84" s="169"/>
      <c r="C84" s="169"/>
      <c r="D84" s="169"/>
      <c r="E84" s="169"/>
      <c r="F84" s="169"/>
      <c r="G84" s="169"/>
      <c r="H84" s="169"/>
      <c r="I84" s="169"/>
      <c r="J84" s="169"/>
      <c r="K84" s="169"/>
      <c r="L84" s="169"/>
      <c r="M84" s="169"/>
      <c r="N84" s="169"/>
      <c r="O84" s="169"/>
      <c r="P84" s="169"/>
      <c r="Q84" s="169"/>
      <c r="R84" s="169"/>
      <c r="S84" s="169"/>
      <c r="T84" s="169"/>
      <c r="U84" s="169"/>
      <c r="V84" s="169"/>
      <c r="W84" s="169"/>
      <c r="X84" s="169"/>
      <c r="Y84" s="169"/>
      <c r="Z84" s="169"/>
    </row>
    <row r="85" spans="1:26" ht="15">
      <c r="A85" s="169"/>
      <c r="B85" s="169"/>
      <c r="C85" s="169"/>
      <c r="D85" s="169"/>
      <c r="E85" s="169"/>
      <c r="F85" s="169"/>
      <c r="G85" s="169"/>
      <c r="H85" s="169"/>
      <c r="I85" s="169"/>
      <c r="J85" s="169"/>
      <c r="K85" s="169"/>
      <c r="L85" s="169"/>
      <c r="M85" s="169"/>
      <c r="N85" s="169"/>
      <c r="O85" s="169"/>
      <c r="P85" s="169"/>
      <c r="Q85" s="169"/>
      <c r="R85" s="169"/>
      <c r="S85" s="169"/>
      <c r="T85" s="169"/>
      <c r="U85" s="169"/>
      <c r="V85" s="169"/>
      <c r="W85" s="169"/>
      <c r="X85" s="169"/>
      <c r="Y85" s="169"/>
      <c r="Z85" s="169"/>
    </row>
    <row r="86" spans="1:26" ht="15">
      <c r="A86" s="169"/>
      <c r="B86" s="169"/>
      <c r="C86" s="169"/>
      <c r="D86" s="169"/>
      <c r="E86" s="169"/>
      <c r="F86" s="169"/>
      <c r="G86" s="169"/>
      <c r="H86" s="169"/>
      <c r="I86" s="169"/>
      <c r="J86" s="169"/>
      <c r="K86" s="169"/>
      <c r="L86" s="169"/>
      <c r="M86" s="169"/>
      <c r="N86" s="169"/>
      <c r="O86" s="169"/>
      <c r="P86" s="169"/>
      <c r="Q86" s="169"/>
      <c r="R86" s="169"/>
      <c r="S86" s="169"/>
      <c r="T86" s="169"/>
      <c r="U86" s="169"/>
      <c r="V86" s="169"/>
      <c r="W86" s="169"/>
      <c r="X86" s="169"/>
      <c r="Y86" s="169"/>
      <c r="Z86" s="169"/>
    </row>
    <row r="87" spans="1:26" ht="15">
      <c r="A87" s="169"/>
      <c r="B87" s="169"/>
      <c r="C87" s="169"/>
      <c r="D87" s="169"/>
      <c r="E87" s="169"/>
      <c r="F87" s="169"/>
      <c r="G87" s="169"/>
      <c r="H87" s="169"/>
      <c r="I87" s="169"/>
      <c r="J87" s="169"/>
      <c r="K87" s="169"/>
      <c r="L87" s="169"/>
      <c r="M87" s="169"/>
      <c r="N87" s="169"/>
      <c r="O87" s="169"/>
      <c r="P87" s="169"/>
      <c r="Q87" s="169"/>
      <c r="R87" s="169"/>
      <c r="S87" s="169"/>
      <c r="T87" s="169"/>
      <c r="U87" s="169"/>
      <c r="V87" s="169"/>
      <c r="W87" s="169"/>
      <c r="X87" s="169"/>
      <c r="Y87" s="169"/>
      <c r="Z87" s="169"/>
    </row>
    <row r="88" spans="1:26" ht="15">
      <c r="A88" s="169"/>
      <c r="B88" s="169"/>
      <c r="C88" s="169"/>
      <c r="D88" s="169"/>
      <c r="E88" s="169"/>
      <c r="F88" s="169"/>
      <c r="G88" s="169"/>
      <c r="H88" s="169"/>
      <c r="I88" s="169"/>
      <c r="J88" s="169"/>
      <c r="K88" s="169"/>
      <c r="L88" s="169"/>
      <c r="M88" s="169"/>
      <c r="N88" s="169"/>
      <c r="O88" s="169"/>
      <c r="P88" s="169"/>
      <c r="Q88" s="169"/>
      <c r="R88" s="169"/>
      <c r="S88" s="169"/>
      <c r="T88" s="169"/>
      <c r="U88" s="169"/>
      <c r="V88" s="169"/>
      <c r="W88" s="169"/>
      <c r="X88" s="169"/>
      <c r="Y88" s="169"/>
      <c r="Z88" s="169"/>
    </row>
    <row r="89" spans="1:26" ht="15">
      <c r="A89" s="169"/>
      <c r="B89" s="169"/>
      <c r="C89" s="169"/>
      <c r="D89" s="169"/>
      <c r="E89" s="169"/>
      <c r="F89" s="169"/>
      <c r="G89" s="169"/>
      <c r="H89" s="169"/>
      <c r="I89" s="169"/>
      <c r="J89" s="169"/>
      <c r="K89" s="169"/>
      <c r="L89" s="169"/>
      <c r="M89" s="169"/>
      <c r="N89" s="169"/>
      <c r="O89" s="169"/>
      <c r="P89" s="169"/>
      <c r="Q89" s="169"/>
      <c r="R89" s="169"/>
      <c r="S89" s="169"/>
      <c r="T89" s="169"/>
      <c r="U89" s="169"/>
      <c r="V89" s="169"/>
      <c r="W89" s="169"/>
      <c r="X89" s="169"/>
      <c r="Y89" s="169"/>
      <c r="Z89" s="169"/>
    </row>
    <row r="90" spans="1:26" ht="15">
      <c r="A90" s="169"/>
      <c r="B90" s="169"/>
      <c r="C90" s="169"/>
      <c r="D90" s="169"/>
      <c r="E90" s="169"/>
      <c r="F90" s="169"/>
      <c r="G90" s="169"/>
      <c r="H90" s="169"/>
      <c r="I90" s="169"/>
      <c r="J90" s="169"/>
      <c r="K90" s="169"/>
      <c r="L90" s="169"/>
      <c r="M90" s="169"/>
      <c r="N90" s="169"/>
      <c r="O90" s="169"/>
      <c r="P90" s="169"/>
      <c r="Q90" s="169"/>
      <c r="R90" s="169"/>
      <c r="S90" s="169"/>
      <c r="T90" s="169"/>
      <c r="U90" s="169"/>
      <c r="V90" s="169"/>
      <c r="W90" s="169"/>
      <c r="X90" s="169"/>
      <c r="Y90" s="169"/>
      <c r="Z90" s="169"/>
    </row>
    <row r="91" spans="1:26" ht="15">
      <c r="A91" s="169"/>
      <c r="B91" s="169"/>
      <c r="C91" s="169"/>
      <c r="D91" s="169"/>
      <c r="E91" s="169"/>
      <c r="F91" s="169"/>
      <c r="G91" s="169"/>
      <c r="H91" s="169"/>
      <c r="I91" s="169"/>
      <c r="J91" s="169"/>
      <c r="K91" s="169"/>
      <c r="L91" s="169"/>
      <c r="M91" s="169"/>
      <c r="N91" s="169"/>
      <c r="O91" s="169"/>
      <c r="P91" s="169"/>
      <c r="Q91" s="169"/>
      <c r="R91" s="169"/>
      <c r="S91" s="169"/>
      <c r="T91" s="169"/>
      <c r="U91" s="169"/>
      <c r="V91" s="169"/>
      <c r="W91" s="169"/>
      <c r="X91" s="169"/>
      <c r="Y91" s="169"/>
      <c r="Z91" s="169"/>
    </row>
    <row r="92" spans="1:26" ht="15">
      <c r="A92" s="169"/>
      <c r="B92" s="169"/>
      <c r="C92" s="169"/>
      <c r="D92" s="169"/>
      <c r="E92" s="169"/>
      <c r="F92" s="169"/>
      <c r="G92" s="169"/>
      <c r="H92" s="169"/>
      <c r="I92" s="169"/>
      <c r="J92" s="169"/>
      <c r="K92" s="169"/>
      <c r="L92" s="169"/>
      <c r="M92" s="169"/>
      <c r="N92" s="169"/>
      <c r="O92" s="169"/>
      <c r="P92" s="169"/>
      <c r="Q92" s="169"/>
      <c r="R92" s="169"/>
      <c r="S92" s="169"/>
      <c r="T92" s="169"/>
      <c r="U92" s="169"/>
      <c r="V92" s="169"/>
      <c r="W92" s="169"/>
      <c r="X92" s="169"/>
      <c r="Y92" s="169"/>
      <c r="Z92" s="169"/>
    </row>
    <row r="93" spans="1:26" ht="15">
      <c r="A93" s="169"/>
      <c r="B93" s="169"/>
      <c r="C93" s="169"/>
      <c r="D93" s="169"/>
      <c r="E93" s="169"/>
      <c r="F93" s="169"/>
      <c r="G93" s="169"/>
      <c r="H93" s="169"/>
      <c r="I93" s="169"/>
      <c r="J93" s="169"/>
      <c r="K93" s="169"/>
      <c r="L93" s="169"/>
      <c r="M93" s="169"/>
      <c r="N93" s="169"/>
      <c r="O93" s="169"/>
      <c r="P93" s="169"/>
      <c r="Q93" s="169"/>
      <c r="R93" s="169"/>
      <c r="S93" s="169"/>
      <c r="T93" s="169"/>
      <c r="U93" s="169"/>
      <c r="V93" s="169"/>
      <c r="W93" s="169"/>
      <c r="X93" s="169"/>
      <c r="Y93" s="169"/>
      <c r="Z93" s="169"/>
    </row>
    <row r="94" spans="1:26" ht="15">
      <c r="A94" s="169"/>
      <c r="B94" s="169"/>
      <c r="C94" s="169"/>
      <c r="D94" s="169"/>
      <c r="E94" s="169"/>
      <c r="F94" s="169"/>
      <c r="G94" s="169"/>
      <c r="H94" s="169"/>
      <c r="I94" s="169"/>
      <c r="J94" s="169"/>
      <c r="K94" s="169"/>
      <c r="L94" s="169"/>
      <c r="M94" s="169"/>
      <c r="N94" s="169"/>
      <c r="O94" s="169"/>
      <c r="P94" s="169"/>
      <c r="Q94" s="169"/>
      <c r="R94" s="169"/>
      <c r="S94" s="169"/>
      <c r="T94" s="169"/>
      <c r="U94" s="169"/>
      <c r="V94" s="169"/>
      <c r="W94" s="169"/>
      <c r="X94" s="169"/>
      <c r="Y94" s="169"/>
      <c r="Z94" s="169"/>
    </row>
    <row r="95" spans="1:26" ht="15">
      <c r="A95" s="169"/>
      <c r="B95" s="169"/>
      <c r="C95" s="169"/>
      <c r="D95" s="169"/>
      <c r="E95" s="169"/>
      <c r="F95" s="169"/>
      <c r="G95" s="169"/>
      <c r="H95" s="169"/>
      <c r="I95" s="169"/>
      <c r="J95" s="169"/>
      <c r="K95" s="169"/>
      <c r="L95" s="169"/>
      <c r="M95" s="169"/>
      <c r="N95" s="169"/>
      <c r="O95" s="169"/>
      <c r="P95" s="169"/>
      <c r="Q95" s="169"/>
      <c r="R95" s="169"/>
      <c r="S95" s="169"/>
      <c r="T95" s="169"/>
      <c r="U95" s="169"/>
      <c r="V95" s="169"/>
      <c r="W95" s="169"/>
      <c r="X95" s="169"/>
      <c r="Y95" s="169"/>
      <c r="Z95" s="169"/>
    </row>
    <row r="96" spans="1:26" ht="15">
      <c r="A96" s="169"/>
      <c r="B96" s="169"/>
      <c r="C96" s="169"/>
      <c r="D96" s="169"/>
      <c r="E96" s="169"/>
      <c r="F96" s="169"/>
      <c r="G96" s="169"/>
      <c r="H96" s="169"/>
      <c r="I96" s="169"/>
      <c r="J96" s="169"/>
      <c r="K96" s="169"/>
      <c r="L96" s="169"/>
      <c r="M96" s="169"/>
      <c r="N96" s="169"/>
      <c r="O96" s="169"/>
      <c r="P96" s="169"/>
      <c r="Q96" s="169"/>
      <c r="R96" s="169"/>
      <c r="S96" s="169"/>
      <c r="T96" s="169"/>
      <c r="U96" s="169"/>
      <c r="V96" s="169"/>
      <c r="W96" s="169"/>
      <c r="X96" s="169"/>
      <c r="Y96" s="169"/>
      <c r="Z96" s="169"/>
    </row>
    <row r="97" spans="1:26" ht="15">
      <c r="A97" s="169"/>
      <c r="B97" s="169"/>
      <c r="C97" s="169"/>
      <c r="D97" s="169"/>
      <c r="E97" s="169"/>
      <c r="F97" s="169"/>
      <c r="G97" s="169"/>
      <c r="H97" s="169"/>
      <c r="I97" s="169"/>
      <c r="J97" s="169"/>
      <c r="K97" s="169"/>
      <c r="L97" s="169"/>
      <c r="M97" s="169"/>
      <c r="N97" s="169"/>
      <c r="O97" s="169"/>
      <c r="P97" s="169"/>
      <c r="Q97" s="169"/>
      <c r="R97" s="169"/>
      <c r="S97" s="169"/>
      <c r="T97" s="169"/>
      <c r="U97" s="169"/>
      <c r="V97" s="169"/>
      <c r="W97" s="169"/>
      <c r="X97" s="169"/>
      <c r="Y97" s="169"/>
      <c r="Z97" s="169"/>
    </row>
    <row r="98" spans="1:26" ht="15">
      <c r="A98" s="169"/>
      <c r="B98" s="169"/>
      <c r="C98" s="169"/>
      <c r="D98" s="169"/>
      <c r="E98" s="169"/>
      <c r="F98" s="169"/>
      <c r="G98" s="169"/>
      <c r="H98" s="169"/>
      <c r="I98" s="169"/>
      <c r="J98" s="169"/>
      <c r="K98" s="169"/>
      <c r="L98" s="169"/>
      <c r="M98" s="169"/>
      <c r="N98" s="169"/>
      <c r="O98" s="169"/>
      <c r="P98" s="169"/>
      <c r="Q98" s="169"/>
      <c r="R98" s="169"/>
      <c r="S98" s="169"/>
      <c r="T98" s="169"/>
      <c r="U98" s="169"/>
      <c r="V98" s="169"/>
      <c r="W98" s="169"/>
      <c r="X98" s="169"/>
      <c r="Y98" s="169"/>
      <c r="Z98" s="169"/>
    </row>
    <row r="99" spans="1:26" ht="15">
      <c r="A99" s="169"/>
      <c r="B99" s="169"/>
      <c r="C99" s="169"/>
      <c r="D99" s="169"/>
      <c r="E99" s="169"/>
      <c r="F99" s="169"/>
      <c r="G99" s="169"/>
      <c r="H99" s="169"/>
      <c r="I99" s="169"/>
      <c r="J99" s="169"/>
      <c r="K99" s="169"/>
      <c r="L99" s="169"/>
      <c r="M99" s="169"/>
      <c r="N99" s="169"/>
      <c r="O99" s="169"/>
      <c r="P99" s="169"/>
      <c r="Q99" s="169"/>
      <c r="R99" s="169"/>
      <c r="S99" s="169"/>
      <c r="T99" s="169"/>
      <c r="U99" s="169"/>
      <c r="V99" s="169"/>
      <c r="W99" s="169"/>
      <c r="X99" s="169"/>
      <c r="Y99" s="169"/>
      <c r="Z99" s="169"/>
    </row>
    <row r="100" spans="1:26" ht="15">
      <c r="A100" s="169"/>
      <c r="B100" s="169"/>
      <c r="C100" s="169"/>
      <c r="D100" s="169"/>
      <c r="E100" s="169"/>
      <c r="F100" s="169"/>
      <c r="G100" s="169"/>
      <c r="H100" s="169"/>
      <c r="I100" s="169"/>
      <c r="J100" s="169"/>
      <c r="K100" s="169"/>
      <c r="L100" s="169"/>
      <c r="M100" s="169"/>
      <c r="N100" s="169"/>
      <c r="O100" s="169"/>
      <c r="P100" s="169"/>
      <c r="Q100" s="169"/>
      <c r="R100" s="169"/>
      <c r="S100" s="169"/>
      <c r="T100" s="169"/>
      <c r="U100" s="169"/>
      <c r="V100" s="169"/>
      <c r="W100" s="169"/>
      <c r="X100" s="169"/>
      <c r="Y100" s="169"/>
      <c r="Z100" s="169"/>
    </row>
    <row r="101" spans="1:26" ht="15">
      <c r="A101" s="169"/>
      <c r="B101" s="169"/>
      <c r="C101" s="169"/>
      <c r="D101" s="169"/>
      <c r="E101" s="169"/>
      <c r="F101" s="169"/>
      <c r="G101" s="169"/>
      <c r="H101" s="169"/>
      <c r="I101" s="169"/>
      <c r="J101" s="169"/>
      <c r="K101" s="169"/>
      <c r="L101" s="169"/>
      <c r="M101" s="169"/>
      <c r="N101" s="169"/>
      <c r="O101" s="169"/>
      <c r="P101" s="169"/>
      <c r="Q101" s="169"/>
      <c r="R101" s="169"/>
      <c r="S101" s="169"/>
      <c r="T101" s="169"/>
      <c r="U101" s="169"/>
      <c r="V101" s="169"/>
      <c r="W101" s="169"/>
      <c r="X101" s="169"/>
      <c r="Y101" s="169"/>
      <c r="Z101" s="169"/>
    </row>
    <row r="102" spans="1:26" ht="15">
      <c r="A102" s="169"/>
      <c r="B102" s="169"/>
      <c r="C102" s="169"/>
      <c r="D102" s="169"/>
      <c r="E102" s="169"/>
      <c r="F102" s="169"/>
      <c r="G102" s="169"/>
      <c r="H102" s="169"/>
      <c r="I102" s="169"/>
      <c r="J102" s="169"/>
      <c r="K102" s="169"/>
      <c r="L102" s="169"/>
      <c r="M102" s="169"/>
      <c r="N102" s="169"/>
      <c r="O102" s="169"/>
      <c r="P102" s="169"/>
      <c r="Q102" s="169"/>
      <c r="R102" s="169"/>
      <c r="S102" s="169"/>
      <c r="T102" s="169"/>
      <c r="U102" s="169"/>
      <c r="V102" s="169"/>
      <c r="W102" s="169"/>
      <c r="X102" s="169"/>
      <c r="Y102" s="169"/>
      <c r="Z102" s="169"/>
    </row>
    <row r="103" spans="1:26" ht="15">
      <c r="A103" s="169"/>
      <c r="B103" s="169"/>
      <c r="C103" s="169"/>
      <c r="D103" s="169"/>
      <c r="E103" s="169"/>
      <c r="F103" s="169"/>
      <c r="G103" s="169"/>
      <c r="H103" s="169"/>
      <c r="I103" s="169"/>
      <c r="J103" s="169"/>
      <c r="K103" s="169"/>
      <c r="L103" s="169"/>
      <c r="M103" s="169"/>
      <c r="N103" s="169"/>
      <c r="O103" s="169"/>
      <c r="P103" s="169"/>
      <c r="Q103" s="169"/>
      <c r="R103" s="169"/>
      <c r="S103" s="169"/>
      <c r="T103" s="169"/>
      <c r="U103" s="169"/>
      <c r="V103" s="169"/>
      <c r="W103" s="169"/>
      <c r="X103" s="169"/>
      <c r="Y103" s="169"/>
      <c r="Z103" s="169"/>
    </row>
    <row r="104" spans="1:26" ht="15">
      <c r="A104" s="169"/>
      <c r="B104" s="169"/>
      <c r="C104" s="169"/>
      <c r="D104" s="169"/>
      <c r="E104" s="169"/>
      <c r="F104" s="169"/>
      <c r="G104" s="169"/>
      <c r="H104" s="169"/>
      <c r="I104" s="169"/>
      <c r="J104" s="169"/>
      <c r="K104" s="169"/>
      <c r="L104" s="169"/>
      <c r="M104" s="169"/>
      <c r="N104" s="169"/>
      <c r="O104" s="169"/>
      <c r="P104" s="169"/>
      <c r="Q104" s="169"/>
      <c r="R104" s="169"/>
      <c r="S104" s="169"/>
      <c r="T104" s="169"/>
      <c r="U104" s="169"/>
      <c r="V104" s="169"/>
      <c r="W104" s="169"/>
      <c r="X104" s="169"/>
      <c r="Y104" s="169"/>
      <c r="Z104" s="169"/>
    </row>
    <row r="105" spans="1:26" ht="15">
      <c r="A105" s="169"/>
      <c r="B105" s="169"/>
      <c r="C105" s="169"/>
      <c r="D105" s="169"/>
      <c r="E105" s="169"/>
      <c r="F105" s="169"/>
      <c r="G105" s="169"/>
      <c r="H105" s="169"/>
      <c r="I105" s="169"/>
      <c r="J105" s="169"/>
      <c r="K105" s="169"/>
      <c r="L105" s="169"/>
      <c r="M105" s="169"/>
      <c r="N105" s="169"/>
      <c r="O105" s="169"/>
      <c r="P105" s="169"/>
      <c r="Q105" s="169"/>
      <c r="R105" s="169"/>
      <c r="S105" s="169"/>
      <c r="T105" s="169"/>
      <c r="U105" s="169"/>
      <c r="V105" s="169"/>
      <c r="W105" s="169"/>
      <c r="X105" s="169"/>
      <c r="Y105" s="169"/>
      <c r="Z105" s="169"/>
    </row>
    <row r="106" spans="1:26" ht="15">
      <c r="A106" s="169"/>
      <c r="B106" s="169"/>
      <c r="C106" s="169"/>
      <c r="D106" s="169"/>
      <c r="E106" s="169"/>
      <c r="F106" s="169"/>
      <c r="G106" s="169"/>
      <c r="H106" s="169"/>
      <c r="I106" s="169"/>
      <c r="J106" s="169"/>
      <c r="K106" s="169"/>
      <c r="L106" s="169"/>
      <c r="M106" s="169"/>
      <c r="N106" s="169"/>
      <c r="O106" s="169"/>
      <c r="P106" s="169"/>
      <c r="Q106" s="169"/>
      <c r="R106" s="169"/>
      <c r="S106" s="169"/>
      <c r="T106" s="169"/>
      <c r="U106" s="169"/>
      <c r="V106" s="169"/>
      <c r="W106" s="169"/>
      <c r="X106" s="169"/>
      <c r="Y106" s="169"/>
      <c r="Z106" s="169"/>
    </row>
    <row r="107" spans="1:26" ht="15">
      <c r="A107" s="169"/>
      <c r="B107" s="169"/>
      <c r="C107" s="169"/>
      <c r="D107" s="169"/>
      <c r="E107" s="169"/>
      <c r="F107" s="169"/>
      <c r="G107" s="169"/>
      <c r="H107" s="169"/>
      <c r="I107" s="169"/>
      <c r="J107" s="169"/>
      <c r="K107" s="169"/>
      <c r="L107" s="169"/>
      <c r="M107" s="169"/>
      <c r="N107" s="169"/>
      <c r="O107" s="169"/>
      <c r="P107" s="169"/>
      <c r="Q107" s="169"/>
      <c r="R107" s="169"/>
      <c r="S107" s="169"/>
      <c r="T107" s="169"/>
      <c r="U107" s="169"/>
      <c r="V107" s="169"/>
      <c r="W107" s="169"/>
      <c r="X107" s="169"/>
      <c r="Y107" s="169"/>
      <c r="Z107" s="169"/>
    </row>
    <row r="108" spans="1:26" ht="15">
      <c r="A108" s="169"/>
      <c r="B108" s="169"/>
      <c r="C108" s="169"/>
      <c r="D108" s="169"/>
      <c r="E108" s="169"/>
      <c r="F108" s="169"/>
      <c r="G108" s="169"/>
      <c r="H108" s="169"/>
      <c r="I108" s="169"/>
      <c r="J108" s="169"/>
      <c r="K108" s="169"/>
      <c r="L108" s="169"/>
      <c r="M108" s="169"/>
      <c r="N108" s="169"/>
      <c r="O108" s="169"/>
      <c r="P108" s="169"/>
      <c r="Q108" s="169"/>
      <c r="R108" s="169"/>
      <c r="S108" s="169"/>
      <c r="T108" s="169"/>
      <c r="U108" s="169"/>
      <c r="V108" s="169"/>
      <c r="W108" s="169"/>
      <c r="X108" s="169"/>
      <c r="Y108" s="169"/>
      <c r="Z108" s="169"/>
    </row>
    <row r="109" spans="1:26" ht="15">
      <c r="A109" s="169"/>
      <c r="B109" s="169"/>
      <c r="C109" s="169"/>
      <c r="D109" s="169"/>
      <c r="E109" s="169"/>
      <c r="F109" s="169"/>
      <c r="G109" s="169"/>
      <c r="H109" s="169"/>
      <c r="I109" s="169"/>
      <c r="J109" s="169"/>
      <c r="K109" s="169"/>
      <c r="L109" s="169"/>
      <c r="M109" s="169"/>
      <c r="N109" s="169"/>
      <c r="O109" s="169"/>
      <c r="P109" s="169"/>
      <c r="Q109" s="169"/>
      <c r="R109" s="169"/>
      <c r="S109" s="169"/>
      <c r="T109" s="169"/>
      <c r="U109" s="169"/>
      <c r="V109" s="169"/>
      <c r="W109" s="169"/>
      <c r="X109" s="169"/>
      <c r="Y109" s="169"/>
      <c r="Z109" s="169"/>
    </row>
    <row r="110" spans="1:26" ht="15">
      <c r="A110" s="169"/>
      <c r="B110" s="169"/>
      <c r="C110" s="169"/>
      <c r="D110" s="169"/>
      <c r="E110" s="169"/>
      <c r="F110" s="169"/>
      <c r="G110" s="169"/>
      <c r="H110" s="169"/>
      <c r="I110" s="169"/>
      <c r="J110" s="169"/>
      <c r="K110" s="169"/>
      <c r="L110" s="169"/>
      <c r="M110" s="169"/>
      <c r="N110" s="169"/>
      <c r="O110" s="169"/>
      <c r="P110" s="169"/>
      <c r="Q110" s="169"/>
      <c r="R110" s="169"/>
      <c r="S110" s="169"/>
      <c r="T110" s="169"/>
      <c r="U110" s="169"/>
      <c r="V110" s="169"/>
      <c r="W110" s="169"/>
      <c r="X110" s="169"/>
      <c r="Y110" s="169"/>
      <c r="Z110" s="169"/>
    </row>
    <row r="111" spans="1:26" ht="15">
      <c r="A111" s="169"/>
      <c r="B111" s="169"/>
      <c r="C111" s="169"/>
      <c r="D111" s="169"/>
      <c r="E111" s="169"/>
      <c r="F111" s="169"/>
      <c r="G111" s="169"/>
      <c r="H111" s="169"/>
      <c r="I111" s="169"/>
      <c r="J111" s="169"/>
      <c r="K111" s="169"/>
      <c r="L111" s="169"/>
      <c r="M111" s="169"/>
      <c r="N111" s="169"/>
      <c r="O111" s="169"/>
      <c r="P111" s="169"/>
      <c r="Q111" s="169"/>
      <c r="R111" s="169"/>
      <c r="S111" s="169"/>
      <c r="T111" s="169"/>
      <c r="U111" s="169"/>
      <c r="V111" s="169"/>
      <c r="W111" s="169"/>
      <c r="X111" s="169"/>
      <c r="Y111" s="169"/>
      <c r="Z111" s="169"/>
    </row>
    <row r="112" spans="1:26" ht="15">
      <c r="A112" s="169"/>
      <c r="B112" s="169"/>
      <c r="C112" s="169"/>
      <c r="D112" s="169"/>
      <c r="E112" s="169"/>
      <c r="F112" s="169"/>
      <c r="G112" s="169"/>
      <c r="H112" s="169"/>
      <c r="I112" s="169"/>
      <c r="J112" s="169"/>
      <c r="K112" s="169"/>
      <c r="L112" s="169"/>
      <c r="M112" s="169"/>
      <c r="N112" s="169"/>
      <c r="O112" s="169"/>
      <c r="P112" s="169"/>
      <c r="Q112" s="169"/>
      <c r="R112" s="169"/>
      <c r="S112" s="169"/>
      <c r="T112" s="169"/>
      <c r="U112" s="169"/>
      <c r="V112" s="169"/>
      <c r="W112" s="169"/>
      <c r="X112" s="169"/>
      <c r="Y112" s="169"/>
      <c r="Z112" s="169"/>
    </row>
    <row r="113" spans="1:26" ht="15">
      <c r="A113" s="169"/>
      <c r="B113" s="169"/>
      <c r="C113" s="169"/>
      <c r="D113" s="169"/>
      <c r="E113" s="169"/>
      <c r="F113" s="169"/>
      <c r="G113" s="169"/>
      <c r="H113" s="169"/>
      <c r="I113" s="169"/>
      <c r="J113" s="169"/>
      <c r="K113" s="169"/>
      <c r="L113" s="169"/>
      <c r="M113" s="169"/>
      <c r="N113" s="169"/>
      <c r="O113" s="169"/>
      <c r="P113" s="169"/>
      <c r="Q113" s="169"/>
      <c r="R113" s="169"/>
      <c r="S113" s="169"/>
      <c r="T113" s="169"/>
      <c r="U113" s="169"/>
      <c r="V113" s="169"/>
      <c r="W113" s="169"/>
      <c r="X113" s="169"/>
      <c r="Y113" s="169"/>
      <c r="Z113" s="169"/>
    </row>
    <row r="114" spans="1:26" ht="15">
      <c r="A114" s="169"/>
      <c r="B114" s="169"/>
      <c r="C114" s="169"/>
      <c r="D114" s="169"/>
      <c r="E114" s="169"/>
      <c r="F114" s="169"/>
      <c r="G114" s="169"/>
      <c r="H114" s="169"/>
      <c r="I114" s="169"/>
      <c r="J114" s="169"/>
      <c r="K114" s="169"/>
      <c r="L114" s="169"/>
      <c r="M114" s="169"/>
      <c r="N114" s="169"/>
      <c r="O114" s="169"/>
      <c r="P114" s="169"/>
      <c r="Q114" s="169"/>
      <c r="R114" s="169"/>
      <c r="S114" s="169"/>
      <c r="T114" s="169"/>
      <c r="U114" s="169"/>
      <c r="V114" s="169"/>
      <c r="W114" s="169"/>
      <c r="X114" s="169"/>
      <c r="Y114" s="169"/>
      <c r="Z114" s="169"/>
    </row>
    <row r="115" spans="1:26" ht="15">
      <c r="A115" s="169"/>
      <c r="B115" s="169"/>
      <c r="C115" s="169"/>
      <c r="D115" s="169"/>
      <c r="E115" s="169"/>
      <c r="F115" s="169"/>
      <c r="G115" s="169"/>
      <c r="H115" s="169"/>
      <c r="I115" s="169"/>
      <c r="J115" s="169"/>
      <c r="K115" s="169"/>
      <c r="L115" s="169"/>
      <c r="M115" s="169"/>
      <c r="N115" s="169"/>
      <c r="O115" s="169"/>
      <c r="P115" s="169"/>
      <c r="Q115" s="169"/>
      <c r="R115" s="169"/>
      <c r="S115" s="169"/>
      <c r="T115" s="169"/>
      <c r="U115" s="169"/>
      <c r="V115" s="169"/>
      <c r="W115" s="169"/>
      <c r="X115" s="169"/>
      <c r="Y115" s="169"/>
      <c r="Z115" s="169"/>
    </row>
    <row r="116" spans="1:26" ht="15">
      <c r="A116" s="169"/>
      <c r="B116" s="169"/>
      <c r="C116" s="169"/>
      <c r="D116" s="169"/>
      <c r="E116" s="169"/>
      <c r="F116" s="169"/>
      <c r="G116" s="169"/>
      <c r="H116" s="169"/>
      <c r="I116" s="169"/>
      <c r="J116" s="169"/>
      <c r="K116" s="169"/>
      <c r="L116" s="169"/>
      <c r="M116" s="169"/>
      <c r="N116" s="169"/>
      <c r="O116" s="169"/>
      <c r="P116" s="169"/>
      <c r="Q116" s="169"/>
      <c r="R116" s="169"/>
      <c r="S116" s="169"/>
      <c r="T116" s="169"/>
      <c r="U116" s="169"/>
      <c r="V116" s="169"/>
      <c r="W116" s="169"/>
      <c r="X116" s="169"/>
      <c r="Y116" s="169"/>
      <c r="Z116" s="169"/>
    </row>
    <row r="117" spans="1:26" ht="15">
      <c r="A117" s="169"/>
      <c r="B117" s="169"/>
      <c r="C117" s="169"/>
      <c r="D117" s="169"/>
      <c r="E117" s="169"/>
      <c r="F117" s="169"/>
      <c r="G117" s="169"/>
      <c r="H117" s="169"/>
      <c r="I117" s="169"/>
      <c r="J117" s="169"/>
      <c r="K117" s="169"/>
      <c r="L117" s="169"/>
      <c r="M117" s="169"/>
      <c r="N117" s="169"/>
      <c r="O117" s="169"/>
      <c r="P117" s="169"/>
      <c r="Q117" s="169"/>
      <c r="R117" s="169"/>
      <c r="S117" s="169"/>
      <c r="T117" s="169"/>
      <c r="U117" s="169"/>
      <c r="V117" s="169"/>
      <c r="W117" s="169"/>
      <c r="X117" s="169"/>
      <c r="Y117" s="169"/>
      <c r="Z117" s="169"/>
    </row>
    <row r="118" spans="1:26" ht="15">
      <c r="A118" s="169"/>
      <c r="B118" s="169"/>
      <c r="C118" s="169"/>
      <c r="D118" s="169"/>
      <c r="E118" s="169"/>
      <c r="F118" s="169"/>
      <c r="G118" s="169"/>
      <c r="H118" s="169"/>
      <c r="I118" s="169"/>
      <c r="J118" s="169"/>
      <c r="K118" s="169"/>
      <c r="L118" s="169"/>
      <c r="M118" s="169"/>
      <c r="N118" s="169"/>
      <c r="O118" s="169"/>
      <c r="P118" s="169"/>
      <c r="Q118" s="169"/>
      <c r="R118" s="169"/>
      <c r="S118" s="169"/>
      <c r="T118" s="169"/>
      <c r="U118" s="169"/>
      <c r="V118" s="169"/>
      <c r="W118" s="169"/>
      <c r="X118" s="169"/>
      <c r="Y118" s="169"/>
      <c r="Z118" s="169"/>
    </row>
    <row r="119" spans="1:26" ht="15">
      <c r="A119" s="169"/>
      <c r="B119" s="169"/>
      <c r="C119" s="169"/>
      <c r="D119" s="169"/>
      <c r="E119" s="169"/>
      <c r="F119" s="169"/>
      <c r="G119" s="169"/>
      <c r="H119" s="169"/>
      <c r="I119" s="169"/>
      <c r="J119" s="169"/>
      <c r="K119" s="169"/>
      <c r="L119" s="169"/>
      <c r="M119" s="169"/>
      <c r="N119" s="169"/>
      <c r="O119" s="169"/>
      <c r="P119" s="169"/>
      <c r="Q119" s="169"/>
      <c r="R119" s="169"/>
      <c r="S119" s="169"/>
      <c r="T119" s="169"/>
      <c r="U119" s="169"/>
      <c r="V119" s="169"/>
      <c r="W119" s="169"/>
      <c r="X119" s="169"/>
      <c r="Y119" s="169"/>
      <c r="Z119" s="169"/>
    </row>
    <row r="120" spans="1:26" ht="15">
      <c r="A120" s="169"/>
      <c r="B120" s="169"/>
      <c r="C120" s="169"/>
      <c r="D120" s="169"/>
      <c r="E120" s="169"/>
      <c r="F120" s="169"/>
      <c r="G120" s="169"/>
      <c r="H120" s="169"/>
      <c r="I120" s="169"/>
      <c r="J120" s="169"/>
      <c r="K120" s="169"/>
      <c r="L120" s="169"/>
      <c r="M120" s="169"/>
      <c r="N120" s="169"/>
      <c r="O120" s="169"/>
      <c r="P120" s="169"/>
      <c r="Q120" s="169"/>
      <c r="R120" s="169"/>
      <c r="S120" s="169"/>
      <c r="T120" s="169"/>
      <c r="U120" s="169"/>
      <c r="V120" s="169"/>
      <c r="W120" s="169"/>
      <c r="X120" s="169"/>
      <c r="Y120" s="169"/>
      <c r="Z120" s="169"/>
    </row>
    <row r="121" spans="1:26" ht="15">
      <c r="A121" s="169"/>
      <c r="B121" s="169"/>
      <c r="C121" s="169"/>
      <c r="D121" s="169"/>
      <c r="E121" s="169"/>
      <c r="F121" s="169"/>
      <c r="G121" s="169"/>
      <c r="H121" s="169"/>
      <c r="I121" s="169"/>
      <c r="J121" s="169"/>
      <c r="K121" s="169"/>
      <c r="L121" s="169"/>
      <c r="M121" s="169"/>
      <c r="N121" s="169"/>
      <c r="O121" s="169"/>
      <c r="P121" s="169"/>
      <c r="Q121" s="169"/>
      <c r="R121" s="169"/>
      <c r="S121" s="169"/>
      <c r="T121" s="169"/>
      <c r="U121" s="169"/>
      <c r="V121" s="169"/>
      <c r="W121" s="169"/>
      <c r="X121" s="169"/>
      <c r="Y121" s="169"/>
      <c r="Z121" s="169"/>
    </row>
    <row r="122" spans="1:26" ht="15">
      <c r="A122" s="169"/>
      <c r="B122" s="169"/>
      <c r="C122" s="169"/>
      <c r="D122" s="169"/>
      <c r="E122" s="169"/>
      <c r="F122" s="169"/>
      <c r="G122" s="169"/>
      <c r="H122" s="169"/>
      <c r="I122" s="169"/>
      <c r="J122" s="169"/>
      <c r="K122" s="169"/>
      <c r="L122" s="169"/>
      <c r="M122" s="169"/>
      <c r="N122" s="169"/>
      <c r="O122" s="169"/>
      <c r="P122" s="169"/>
      <c r="Q122" s="169"/>
      <c r="R122" s="169"/>
      <c r="S122" s="169"/>
      <c r="T122" s="169"/>
      <c r="U122" s="169"/>
      <c r="V122" s="169"/>
      <c r="W122" s="169"/>
      <c r="X122" s="169"/>
      <c r="Y122" s="169"/>
      <c r="Z122" s="169"/>
    </row>
    <row r="123" spans="1:26" ht="15">
      <c r="A123" s="169"/>
      <c r="B123" s="169"/>
      <c r="C123" s="169"/>
      <c r="D123" s="169"/>
      <c r="E123" s="169"/>
      <c r="F123" s="169"/>
      <c r="G123" s="169"/>
      <c r="H123" s="169"/>
      <c r="I123" s="169"/>
      <c r="J123" s="169"/>
      <c r="K123" s="169"/>
      <c r="L123" s="169"/>
      <c r="M123" s="169"/>
      <c r="N123" s="169"/>
      <c r="O123" s="169"/>
      <c r="P123" s="169"/>
      <c r="Q123" s="169"/>
      <c r="R123" s="169"/>
      <c r="S123" s="169"/>
      <c r="T123" s="169"/>
      <c r="U123" s="169"/>
      <c r="V123" s="169"/>
      <c r="W123" s="169"/>
      <c r="X123" s="169"/>
      <c r="Y123" s="169"/>
      <c r="Z123" s="169"/>
    </row>
    <row r="124" spans="1:26" ht="15">
      <c r="A124" s="169"/>
      <c r="B124" s="169"/>
      <c r="C124" s="169"/>
      <c r="D124" s="169"/>
      <c r="E124" s="169"/>
      <c r="F124" s="169"/>
      <c r="G124" s="169"/>
      <c r="H124" s="169"/>
      <c r="I124" s="169"/>
      <c r="J124" s="169"/>
      <c r="K124" s="169"/>
      <c r="L124" s="169"/>
      <c r="M124" s="169"/>
      <c r="N124" s="169"/>
      <c r="O124" s="169"/>
      <c r="P124" s="169"/>
      <c r="Q124" s="169"/>
      <c r="R124" s="169"/>
      <c r="S124" s="169"/>
      <c r="T124" s="169"/>
      <c r="U124" s="169"/>
      <c r="V124" s="169"/>
      <c r="W124" s="169"/>
      <c r="X124" s="169"/>
      <c r="Y124" s="169"/>
      <c r="Z124" s="169"/>
    </row>
    <row r="125" spans="1:26" ht="15">
      <c r="A125" s="169"/>
      <c r="B125" s="169"/>
      <c r="C125" s="169"/>
      <c r="D125" s="169"/>
      <c r="E125" s="169"/>
      <c r="F125" s="169"/>
      <c r="G125" s="169"/>
      <c r="H125" s="169"/>
      <c r="I125" s="169"/>
      <c r="J125" s="169"/>
      <c r="K125" s="169"/>
      <c r="L125" s="169"/>
      <c r="M125" s="169"/>
      <c r="N125" s="169"/>
      <c r="O125" s="169"/>
      <c r="P125" s="169"/>
      <c r="Q125" s="169"/>
      <c r="R125" s="169"/>
      <c r="S125" s="169"/>
      <c r="T125" s="169"/>
      <c r="U125" s="169"/>
      <c r="V125" s="169"/>
      <c r="W125" s="169"/>
      <c r="X125" s="169"/>
      <c r="Y125" s="169"/>
      <c r="Z125" s="169"/>
    </row>
    <row r="126" spans="1:26" ht="15">
      <c r="A126" s="169"/>
      <c r="B126" s="169"/>
      <c r="C126" s="169"/>
      <c r="D126" s="169"/>
      <c r="E126" s="169"/>
      <c r="F126" s="169"/>
      <c r="G126" s="169"/>
      <c r="H126" s="169"/>
      <c r="I126" s="169"/>
      <c r="J126" s="169"/>
      <c r="K126" s="169"/>
      <c r="L126" s="169"/>
      <c r="M126" s="169"/>
      <c r="N126" s="169"/>
      <c r="O126" s="169"/>
      <c r="P126" s="169"/>
      <c r="Q126" s="169"/>
      <c r="R126" s="169"/>
      <c r="S126" s="169"/>
      <c r="T126" s="169"/>
      <c r="U126" s="169"/>
      <c r="V126" s="169"/>
      <c r="W126" s="169"/>
      <c r="X126" s="169"/>
      <c r="Y126" s="169"/>
      <c r="Z126" s="169"/>
    </row>
    <row r="127" spans="1:26" ht="15">
      <c r="A127" s="169"/>
      <c r="B127" s="169"/>
      <c r="C127" s="169"/>
      <c r="D127" s="169"/>
      <c r="E127" s="169"/>
      <c r="F127" s="169"/>
      <c r="G127" s="169"/>
      <c r="H127" s="169"/>
      <c r="I127" s="169"/>
      <c r="J127" s="169"/>
      <c r="K127" s="169"/>
      <c r="L127" s="169"/>
      <c r="M127" s="169"/>
      <c r="N127" s="169"/>
      <c r="O127" s="169"/>
      <c r="P127" s="169"/>
      <c r="Q127" s="169"/>
      <c r="R127" s="169"/>
      <c r="S127" s="169"/>
      <c r="T127" s="169"/>
      <c r="U127" s="169"/>
      <c r="V127" s="169"/>
      <c r="W127" s="169"/>
      <c r="X127" s="169"/>
      <c r="Y127" s="169"/>
      <c r="Z127" s="169"/>
    </row>
    <row r="128" spans="1:26" ht="15">
      <c r="A128" s="169"/>
      <c r="B128" s="169"/>
      <c r="C128" s="169"/>
      <c r="D128" s="169"/>
      <c r="E128" s="169"/>
      <c r="F128" s="169"/>
      <c r="G128" s="169"/>
      <c r="H128" s="169"/>
      <c r="I128" s="169"/>
      <c r="J128" s="169"/>
      <c r="K128" s="169"/>
      <c r="L128" s="169"/>
      <c r="M128" s="169"/>
      <c r="N128" s="169"/>
      <c r="O128" s="169"/>
      <c r="P128" s="169"/>
      <c r="Q128" s="169"/>
      <c r="R128" s="169"/>
      <c r="S128" s="169"/>
      <c r="T128" s="169"/>
      <c r="U128" s="169"/>
      <c r="V128" s="169"/>
      <c r="W128" s="169"/>
      <c r="X128" s="169"/>
      <c r="Y128" s="169"/>
      <c r="Z128" s="169"/>
    </row>
    <row r="129" spans="1:26" ht="15">
      <c r="A129" s="169"/>
      <c r="B129" s="169"/>
      <c r="C129" s="169"/>
      <c r="D129" s="169"/>
      <c r="E129" s="169"/>
      <c r="F129" s="169"/>
      <c r="G129" s="169"/>
      <c r="H129" s="169"/>
      <c r="I129" s="169"/>
      <c r="J129" s="169"/>
      <c r="K129" s="169"/>
      <c r="L129" s="169"/>
      <c r="M129" s="169"/>
      <c r="N129" s="169"/>
      <c r="O129" s="169"/>
      <c r="P129" s="169"/>
      <c r="Q129" s="169"/>
      <c r="R129" s="169"/>
      <c r="S129" s="169"/>
      <c r="T129" s="169"/>
      <c r="U129" s="169"/>
      <c r="V129" s="169"/>
      <c r="W129" s="169"/>
      <c r="X129" s="169"/>
      <c r="Y129" s="169"/>
      <c r="Z129" s="169"/>
    </row>
    <row r="130" spans="1:26" ht="15">
      <c r="A130" s="169"/>
      <c r="B130" s="169"/>
      <c r="C130" s="169"/>
      <c r="D130" s="169"/>
      <c r="E130" s="169"/>
      <c r="F130" s="169"/>
      <c r="G130" s="169"/>
      <c r="H130" s="169"/>
      <c r="I130" s="169"/>
      <c r="J130" s="169"/>
      <c r="K130" s="169"/>
      <c r="L130" s="169"/>
      <c r="M130" s="169"/>
      <c r="N130" s="169"/>
      <c r="O130" s="169"/>
      <c r="P130" s="169"/>
      <c r="Q130" s="169"/>
      <c r="R130" s="169"/>
      <c r="S130" s="169"/>
      <c r="T130" s="169"/>
      <c r="U130" s="169"/>
      <c r="V130" s="169"/>
      <c r="W130" s="169"/>
      <c r="X130" s="169"/>
      <c r="Y130" s="169"/>
      <c r="Z130" s="169"/>
    </row>
    <row r="131" spans="1:26" ht="15">
      <c r="A131" s="169"/>
      <c r="B131" s="169"/>
      <c r="C131" s="169"/>
      <c r="D131" s="169"/>
      <c r="E131" s="169"/>
      <c r="F131" s="169"/>
      <c r="G131" s="169"/>
      <c r="H131" s="169"/>
      <c r="I131" s="169"/>
      <c r="J131" s="169"/>
      <c r="K131" s="169"/>
      <c r="L131" s="169"/>
      <c r="M131" s="169"/>
      <c r="N131" s="169"/>
      <c r="O131" s="169"/>
      <c r="P131" s="169"/>
      <c r="Q131" s="169"/>
      <c r="R131" s="169"/>
      <c r="S131" s="169"/>
      <c r="T131" s="169"/>
      <c r="U131" s="169"/>
      <c r="V131" s="169"/>
      <c r="W131" s="169"/>
      <c r="X131" s="169"/>
      <c r="Y131" s="169"/>
      <c r="Z131" s="169"/>
    </row>
    <row r="132" spans="1:26" ht="15">
      <c r="A132" s="169"/>
      <c r="B132" s="169"/>
      <c r="C132" s="169"/>
      <c r="D132" s="169"/>
      <c r="E132" s="169"/>
      <c r="F132" s="169"/>
      <c r="G132" s="169"/>
      <c r="H132" s="169"/>
      <c r="I132" s="169"/>
      <c r="J132" s="169"/>
      <c r="K132" s="169"/>
      <c r="L132" s="169"/>
      <c r="M132" s="169"/>
      <c r="N132" s="169"/>
      <c r="O132" s="169"/>
      <c r="P132" s="169"/>
      <c r="Q132" s="169"/>
      <c r="R132" s="169"/>
      <c r="S132" s="169"/>
      <c r="T132" s="169"/>
      <c r="U132" s="169"/>
      <c r="V132" s="169"/>
      <c r="W132" s="169"/>
      <c r="X132" s="169"/>
      <c r="Y132" s="169"/>
      <c r="Z132" s="169"/>
    </row>
    <row r="133" spans="1:26" ht="15">
      <c r="A133" s="169"/>
      <c r="B133" s="169"/>
      <c r="C133" s="169"/>
      <c r="D133" s="169"/>
      <c r="E133" s="169"/>
      <c r="F133" s="169"/>
      <c r="G133" s="169"/>
      <c r="H133" s="169"/>
      <c r="I133" s="169"/>
      <c r="J133" s="169"/>
      <c r="K133" s="169"/>
      <c r="L133" s="169"/>
      <c r="M133" s="169"/>
      <c r="N133" s="169"/>
      <c r="O133" s="169"/>
      <c r="P133" s="169"/>
      <c r="Q133" s="169"/>
      <c r="R133" s="169"/>
      <c r="S133" s="169"/>
      <c r="T133" s="169"/>
      <c r="U133" s="169"/>
      <c r="V133" s="169"/>
      <c r="W133" s="169"/>
      <c r="X133" s="169"/>
      <c r="Y133" s="169"/>
      <c r="Z133" s="169"/>
    </row>
    <row r="134" spans="1:26" ht="15">
      <c r="A134" s="169"/>
      <c r="B134" s="169"/>
      <c r="C134" s="169"/>
      <c r="D134" s="169"/>
      <c r="E134" s="169"/>
      <c r="F134" s="169"/>
      <c r="G134" s="169"/>
      <c r="H134" s="169"/>
      <c r="I134" s="169"/>
      <c r="J134" s="169"/>
      <c r="K134" s="169"/>
      <c r="L134" s="169"/>
      <c r="M134" s="169"/>
      <c r="N134" s="169"/>
      <c r="O134" s="169"/>
      <c r="P134" s="169"/>
      <c r="Q134" s="169"/>
      <c r="R134" s="169"/>
      <c r="S134" s="169"/>
      <c r="T134" s="169"/>
      <c r="U134" s="169"/>
      <c r="V134" s="169"/>
      <c r="W134" s="169"/>
      <c r="X134" s="169"/>
      <c r="Y134" s="169"/>
      <c r="Z134" s="169"/>
    </row>
    <row r="135" spans="1:26" ht="15">
      <c r="A135" s="169"/>
      <c r="B135" s="169"/>
      <c r="C135" s="169"/>
      <c r="D135" s="169"/>
      <c r="E135" s="169"/>
      <c r="F135" s="169"/>
      <c r="G135" s="169"/>
      <c r="H135" s="169"/>
      <c r="I135" s="169"/>
      <c r="J135" s="169"/>
      <c r="K135" s="169"/>
      <c r="L135" s="169"/>
      <c r="M135" s="169"/>
      <c r="N135" s="169"/>
      <c r="O135" s="169"/>
      <c r="P135" s="169"/>
      <c r="Q135" s="169"/>
      <c r="R135" s="169"/>
      <c r="S135" s="169"/>
      <c r="T135" s="169"/>
      <c r="U135" s="169"/>
      <c r="V135" s="169"/>
      <c r="W135" s="169"/>
      <c r="X135" s="169"/>
      <c r="Y135" s="169"/>
      <c r="Z135" s="169"/>
    </row>
    <row r="136" spans="1:26" ht="15">
      <c r="A136" s="169"/>
      <c r="B136" s="169"/>
      <c r="C136" s="169"/>
      <c r="D136" s="169"/>
      <c r="E136" s="169"/>
      <c r="F136" s="169"/>
      <c r="G136" s="169"/>
      <c r="H136" s="169"/>
      <c r="I136" s="169"/>
      <c r="J136" s="169"/>
      <c r="K136" s="169"/>
      <c r="L136" s="169"/>
      <c r="M136" s="169"/>
      <c r="N136" s="169"/>
      <c r="O136" s="169"/>
      <c r="P136" s="169"/>
      <c r="Q136" s="169"/>
      <c r="R136" s="169"/>
      <c r="S136" s="169"/>
      <c r="T136" s="169"/>
      <c r="U136" s="169"/>
      <c r="V136" s="169"/>
      <c r="W136" s="169"/>
      <c r="X136" s="169"/>
      <c r="Y136" s="169"/>
      <c r="Z136" s="169"/>
    </row>
    <row r="137" spans="1:26" ht="15">
      <c r="A137" s="169"/>
      <c r="B137" s="169"/>
      <c r="C137" s="169"/>
      <c r="D137" s="169"/>
      <c r="E137" s="169"/>
      <c r="F137" s="169"/>
      <c r="G137" s="169"/>
      <c r="H137" s="169"/>
      <c r="I137" s="169"/>
      <c r="J137" s="169"/>
      <c r="K137" s="169"/>
      <c r="L137" s="169"/>
      <c r="M137" s="169"/>
      <c r="N137" s="169"/>
      <c r="O137" s="169"/>
      <c r="P137" s="169"/>
      <c r="Q137" s="169"/>
      <c r="R137" s="169"/>
      <c r="S137" s="169"/>
      <c r="T137" s="169"/>
      <c r="U137" s="169"/>
      <c r="V137" s="169"/>
      <c r="W137" s="169"/>
      <c r="X137" s="169"/>
      <c r="Y137" s="169"/>
      <c r="Z137" s="169"/>
    </row>
    <row r="138" spans="1:26" ht="15">
      <c r="A138" s="169"/>
      <c r="B138" s="169"/>
      <c r="C138" s="169"/>
      <c r="D138" s="169"/>
      <c r="E138" s="169"/>
      <c r="F138" s="169"/>
      <c r="G138" s="169"/>
      <c r="H138" s="169"/>
      <c r="I138" s="169"/>
      <c r="J138" s="169"/>
      <c r="K138" s="169"/>
      <c r="L138" s="169"/>
      <c r="M138" s="169"/>
      <c r="N138" s="169"/>
      <c r="O138" s="169"/>
      <c r="P138" s="169"/>
      <c r="Q138" s="169"/>
      <c r="R138" s="169"/>
      <c r="S138" s="169"/>
      <c r="T138" s="169"/>
      <c r="U138" s="169"/>
      <c r="V138" s="169"/>
      <c r="W138" s="169"/>
      <c r="X138" s="169"/>
      <c r="Y138" s="169"/>
      <c r="Z138" s="169"/>
    </row>
    <row r="139" spans="1:26" ht="15">
      <c r="A139" s="169"/>
      <c r="B139" s="169"/>
      <c r="C139" s="169"/>
      <c r="D139" s="169"/>
      <c r="E139" s="169"/>
      <c r="F139" s="169"/>
      <c r="G139" s="169"/>
      <c r="H139" s="169"/>
      <c r="I139" s="169"/>
      <c r="J139" s="169"/>
      <c r="K139" s="169"/>
      <c r="L139" s="169"/>
      <c r="M139" s="169"/>
      <c r="N139" s="169"/>
      <c r="O139" s="169"/>
      <c r="P139" s="169"/>
      <c r="Q139" s="169"/>
      <c r="R139" s="169"/>
      <c r="S139" s="169"/>
      <c r="T139" s="169"/>
      <c r="U139" s="169"/>
      <c r="V139" s="169"/>
      <c r="W139" s="169"/>
      <c r="X139" s="169"/>
      <c r="Y139" s="169"/>
      <c r="Z139" s="169"/>
    </row>
    <row r="140" spans="1:26" ht="15">
      <c r="A140" s="169"/>
      <c r="B140" s="169"/>
      <c r="C140" s="169"/>
      <c r="D140" s="169"/>
      <c r="E140" s="169"/>
      <c r="F140" s="169"/>
      <c r="G140" s="169"/>
      <c r="H140" s="169"/>
      <c r="I140" s="169"/>
      <c r="J140" s="169"/>
      <c r="K140" s="169"/>
      <c r="L140" s="169"/>
      <c r="M140" s="169"/>
      <c r="N140" s="169"/>
      <c r="O140" s="169"/>
      <c r="P140" s="169"/>
      <c r="Q140" s="169"/>
      <c r="R140" s="169"/>
      <c r="S140" s="169"/>
      <c r="T140" s="169"/>
      <c r="U140" s="169"/>
      <c r="V140" s="169"/>
      <c r="W140" s="169"/>
      <c r="X140" s="169"/>
      <c r="Y140" s="169"/>
      <c r="Z140" s="169"/>
    </row>
    <row r="141" spans="1:26" ht="15">
      <c r="A141" s="169"/>
      <c r="B141" s="169"/>
      <c r="C141" s="169"/>
      <c r="D141" s="169"/>
      <c r="E141" s="169"/>
      <c r="F141" s="169"/>
      <c r="G141" s="169"/>
      <c r="H141" s="169"/>
      <c r="I141" s="169"/>
      <c r="J141" s="169"/>
      <c r="K141" s="169"/>
      <c r="L141" s="169"/>
      <c r="M141" s="169"/>
      <c r="N141" s="169"/>
      <c r="O141" s="169"/>
      <c r="P141" s="169"/>
      <c r="Q141" s="169"/>
      <c r="R141" s="169"/>
      <c r="S141" s="169"/>
      <c r="T141" s="169"/>
      <c r="U141" s="169"/>
      <c r="V141" s="169"/>
      <c r="W141" s="169"/>
      <c r="X141" s="169"/>
      <c r="Y141" s="169"/>
      <c r="Z141" s="169"/>
    </row>
    <row r="142" spans="1:26" ht="15">
      <c r="A142" s="169"/>
      <c r="B142" s="169"/>
      <c r="C142" s="169"/>
      <c r="D142" s="169"/>
      <c r="E142" s="169"/>
      <c r="F142" s="169"/>
      <c r="G142" s="169"/>
      <c r="H142" s="169"/>
      <c r="I142" s="169"/>
      <c r="J142" s="169"/>
      <c r="K142" s="169"/>
      <c r="L142" s="169"/>
      <c r="M142" s="169"/>
      <c r="N142" s="169"/>
      <c r="O142" s="169"/>
      <c r="P142" s="169"/>
      <c r="Q142" s="169"/>
      <c r="R142" s="169"/>
      <c r="S142" s="169"/>
      <c r="T142" s="169"/>
      <c r="U142" s="169"/>
      <c r="V142" s="169"/>
      <c r="W142" s="169"/>
      <c r="X142" s="169"/>
      <c r="Y142" s="169"/>
      <c r="Z142" s="169"/>
    </row>
    <row r="143" spans="1:26" ht="15">
      <c r="A143" s="169"/>
      <c r="B143" s="169"/>
      <c r="C143" s="169"/>
      <c r="D143" s="169"/>
      <c r="E143" s="169"/>
      <c r="F143" s="169"/>
      <c r="G143" s="169"/>
      <c r="H143" s="169"/>
      <c r="I143" s="169"/>
      <c r="J143" s="169"/>
      <c r="K143" s="169"/>
      <c r="L143" s="169"/>
      <c r="M143" s="169"/>
      <c r="N143" s="169"/>
      <c r="O143" s="169"/>
      <c r="P143" s="169"/>
      <c r="Q143" s="169"/>
      <c r="R143" s="169"/>
      <c r="S143" s="169"/>
      <c r="T143" s="169"/>
      <c r="U143" s="169"/>
      <c r="V143" s="169"/>
      <c r="W143" s="169"/>
      <c r="X143" s="169"/>
      <c r="Y143" s="169"/>
      <c r="Z143" s="169"/>
    </row>
    <row r="144" spans="1:26" ht="15">
      <c r="A144" s="169"/>
      <c r="B144" s="169"/>
      <c r="C144" s="169"/>
      <c r="D144" s="169"/>
      <c r="E144" s="169"/>
      <c r="F144" s="169"/>
      <c r="G144" s="169"/>
      <c r="H144" s="169"/>
      <c r="I144" s="169"/>
      <c r="J144" s="169"/>
      <c r="K144" s="169"/>
      <c r="L144" s="169"/>
      <c r="M144" s="169"/>
      <c r="N144" s="169"/>
      <c r="O144" s="169"/>
      <c r="P144" s="169"/>
      <c r="Q144" s="169"/>
      <c r="R144" s="169"/>
      <c r="S144" s="169"/>
      <c r="T144" s="169"/>
      <c r="U144" s="169"/>
      <c r="V144" s="169"/>
      <c r="W144" s="169"/>
      <c r="X144" s="169"/>
      <c r="Y144" s="169"/>
      <c r="Z144" s="169"/>
    </row>
    <row r="145" spans="1:26" ht="15">
      <c r="A145" s="169"/>
      <c r="B145" s="169"/>
      <c r="C145" s="169"/>
      <c r="D145" s="169"/>
      <c r="E145" s="169"/>
      <c r="F145" s="169"/>
      <c r="G145" s="169"/>
      <c r="H145" s="169"/>
      <c r="I145" s="169"/>
      <c r="J145" s="169"/>
      <c r="K145" s="169"/>
      <c r="L145" s="169"/>
      <c r="M145" s="169"/>
      <c r="N145" s="169"/>
      <c r="O145" s="169"/>
      <c r="P145" s="169"/>
      <c r="Q145" s="169"/>
      <c r="R145" s="169"/>
      <c r="S145" s="169"/>
      <c r="T145" s="169"/>
      <c r="U145" s="169"/>
      <c r="V145" s="169"/>
      <c r="W145" s="169"/>
      <c r="X145" s="169"/>
      <c r="Y145" s="169"/>
      <c r="Z145" s="169"/>
    </row>
    <row r="146" spans="1:26" ht="15">
      <c r="A146" s="169"/>
      <c r="B146" s="169"/>
      <c r="C146" s="169"/>
      <c r="D146" s="169"/>
      <c r="E146" s="169"/>
      <c r="F146" s="169"/>
      <c r="G146" s="169"/>
      <c r="H146" s="169"/>
      <c r="I146" s="169"/>
      <c r="J146" s="169"/>
      <c r="K146" s="169"/>
      <c r="L146" s="169"/>
      <c r="M146" s="169"/>
      <c r="N146" s="169"/>
      <c r="O146" s="169"/>
      <c r="P146" s="169"/>
      <c r="Q146" s="169"/>
      <c r="R146" s="169"/>
      <c r="S146" s="169"/>
      <c r="T146" s="169"/>
      <c r="U146" s="169"/>
      <c r="V146" s="169"/>
      <c r="W146" s="169"/>
      <c r="X146" s="169"/>
      <c r="Y146" s="169"/>
      <c r="Z146" s="169"/>
    </row>
    <row r="147" spans="1:26" ht="15">
      <c r="A147" s="169"/>
      <c r="B147" s="169"/>
      <c r="C147" s="169"/>
      <c r="D147" s="169"/>
      <c r="E147" s="169"/>
      <c r="F147" s="169"/>
      <c r="G147" s="169"/>
      <c r="H147" s="169"/>
      <c r="I147" s="169"/>
      <c r="J147" s="169"/>
      <c r="K147" s="169"/>
      <c r="L147" s="169"/>
      <c r="M147" s="169"/>
      <c r="N147" s="169"/>
      <c r="O147" s="169"/>
      <c r="P147" s="169"/>
      <c r="Q147" s="169"/>
      <c r="R147" s="169"/>
      <c r="S147" s="169"/>
      <c r="T147" s="169"/>
      <c r="U147" s="169"/>
      <c r="V147" s="169"/>
      <c r="W147" s="169"/>
      <c r="X147" s="169"/>
      <c r="Y147" s="169"/>
      <c r="Z147" s="169"/>
    </row>
    <row r="148" spans="1:26" ht="15">
      <c r="A148" s="169"/>
      <c r="B148" s="169"/>
      <c r="C148" s="169"/>
      <c r="D148" s="169"/>
      <c r="E148" s="169"/>
      <c r="F148" s="169"/>
      <c r="G148" s="169"/>
      <c r="H148" s="169"/>
      <c r="I148" s="169"/>
      <c r="J148" s="169"/>
      <c r="K148" s="169"/>
      <c r="L148" s="169"/>
      <c r="M148" s="169"/>
      <c r="N148" s="169"/>
      <c r="O148" s="169"/>
      <c r="P148" s="169"/>
      <c r="Q148" s="169"/>
      <c r="R148" s="169"/>
      <c r="S148" s="169"/>
      <c r="T148" s="169"/>
      <c r="U148" s="169"/>
      <c r="V148" s="169"/>
      <c r="W148" s="169"/>
      <c r="X148" s="169"/>
      <c r="Y148" s="169"/>
      <c r="Z148" s="169"/>
    </row>
    <row r="149" spans="1:26" ht="15">
      <c r="A149" s="169"/>
      <c r="B149" s="169"/>
      <c r="C149" s="169"/>
      <c r="D149" s="169"/>
      <c r="E149" s="169"/>
      <c r="F149" s="169"/>
      <c r="G149" s="169"/>
      <c r="H149" s="169"/>
      <c r="I149" s="169"/>
      <c r="J149" s="169"/>
      <c r="K149" s="169"/>
      <c r="L149" s="169"/>
      <c r="M149" s="169"/>
      <c r="N149" s="169"/>
      <c r="O149" s="169"/>
      <c r="P149" s="169"/>
      <c r="Q149" s="169"/>
      <c r="R149" s="169"/>
      <c r="S149" s="169"/>
      <c r="T149" s="169"/>
      <c r="U149" s="169"/>
      <c r="V149" s="169"/>
      <c r="W149" s="169"/>
      <c r="X149" s="169"/>
      <c r="Y149" s="169"/>
      <c r="Z149" s="169"/>
    </row>
    <row r="150" spans="1:26" ht="15">
      <c r="A150" s="169"/>
      <c r="B150" s="169"/>
      <c r="C150" s="169"/>
      <c r="D150" s="169"/>
      <c r="E150" s="169"/>
      <c r="F150" s="169"/>
      <c r="G150" s="169"/>
      <c r="H150" s="169"/>
      <c r="I150" s="169"/>
      <c r="J150" s="169"/>
      <c r="K150" s="169"/>
      <c r="L150" s="169"/>
      <c r="M150" s="169"/>
      <c r="N150" s="169"/>
      <c r="O150" s="169"/>
      <c r="P150" s="169"/>
      <c r="Q150" s="169"/>
      <c r="R150" s="169"/>
      <c r="S150" s="169"/>
      <c r="T150" s="169"/>
      <c r="U150" s="169"/>
      <c r="V150" s="169"/>
      <c r="W150" s="169"/>
      <c r="X150" s="169"/>
      <c r="Y150" s="169"/>
      <c r="Z150" s="169"/>
    </row>
    <row r="151" spans="1:26" ht="15">
      <c r="A151" s="169"/>
      <c r="B151" s="169"/>
      <c r="C151" s="169"/>
      <c r="D151" s="169"/>
      <c r="E151" s="169"/>
      <c r="F151" s="169"/>
      <c r="G151" s="169"/>
      <c r="H151" s="169"/>
      <c r="I151" s="169"/>
      <c r="J151" s="169"/>
      <c r="K151" s="169"/>
      <c r="L151" s="169"/>
      <c r="M151" s="169"/>
      <c r="N151" s="169"/>
      <c r="O151" s="169"/>
      <c r="P151" s="169"/>
      <c r="Q151" s="169"/>
      <c r="R151" s="169"/>
      <c r="S151" s="169"/>
      <c r="T151" s="169"/>
      <c r="U151" s="169"/>
      <c r="V151" s="169"/>
      <c r="W151" s="169"/>
      <c r="X151" s="169"/>
      <c r="Y151" s="169"/>
      <c r="Z151" s="169"/>
    </row>
    <row r="152" spans="1:26" ht="15">
      <c r="A152" s="169"/>
      <c r="B152" s="169"/>
      <c r="C152" s="169"/>
      <c r="D152" s="169"/>
      <c r="E152" s="169"/>
      <c r="F152" s="169"/>
      <c r="G152" s="169"/>
      <c r="H152" s="169"/>
      <c r="I152" s="169"/>
      <c r="J152" s="169"/>
      <c r="K152" s="169"/>
      <c r="L152" s="169"/>
      <c r="M152" s="169"/>
      <c r="N152" s="169"/>
      <c r="O152" s="169"/>
      <c r="P152" s="169"/>
      <c r="Q152" s="169"/>
      <c r="R152" s="169"/>
      <c r="S152" s="169"/>
      <c r="T152" s="169"/>
      <c r="U152" s="169"/>
      <c r="V152" s="169"/>
      <c r="W152" s="169"/>
      <c r="X152" s="169"/>
      <c r="Y152" s="169"/>
      <c r="Z152" s="169"/>
    </row>
    <row r="153" spans="1:26" ht="15">
      <c r="A153" s="169"/>
      <c r="B153" s="169"/>
      <c r="C153" s="169"/>
      <c r="D153" s="169"/>
      <c r="E153" s="169"/>
      <c r="F153" s="169"/>
      <c r="G153" s="169"/>
      <c r="H153" s="169"/>
      <c r="I153" s="169"/>
      <c r="J153" s="169"/>
      <c r="K153" s="169"/>
      <c r="L153" s="169"/>
      <c r="M153" s="169"/>
      <c r="N153" s="169"/>
      <c r="O153" s="169"/>
      <c r="P153" s="169"/>
      <c r="Q153" s="169"/>
      <c r="R153" s="169"/>
      <c r="S153" s="169"/>
      <c r="T153" s="169"/>
      <c r="U153" s="169"/>
      <c r="V153" s="169"/>
      <c r="W153" s="169"/>
      <c r="X153" s="169"/>
      <c r="Y153" s="169"/>
      <c r="Z153" s="169"/>
    </row>
    <row r="154" spans="1:26" ht="15">
      <c r="A154" s="169"/>
      <c r="B154" s="169"/>
      <c r="C154" s="169"/>
      <c r="D154" s="169"/>
      <c r="E154" s="169"/>
      <c r="F154" s="169"/>
      <c r="G154" s="169"/>
      <c r="H154" s="169"/>
      <c r="I154" s="169"/>
      <c r="J154" s="169"/>
      <c r="K154" s="169"/>
      <c r="L154" s="169"/>
      <c r="M154" s="169"/>
      <c r="N154" s="169"/>
      <c r="O154" s="169"/>
      <c r="P154" s="169"/>
      <c r="Q154" s="169"/>
      <c r="R154" s="169"/>
      <c r="S154" s="169"/>
      <c r="T154" s="169"/>
      <c r="U154" s="169"/>
      <c r="V154" s="169"/>
      <c r="W154" s="169"/>
      <c r="X154" s="169"/>
      <c r="Y154" s="169"/>
      <c r="Z154" s="169"/>
    </row>
    <row r="155" spans="1:26" ht="15">
      <c r="A155" s="169"/>
      <c r="B155" s="169"/>
      <c r="C155" s="169"/>
      <c r="D155" s="169"/>
      <c r="E155" s="169"/>
      <c r="F155" s="169"/>
      <c r="G155" s="169"/>
      <c r="H155" s="169"/>
      <c r="I155" s="169"/>
      <c r="J155" s="169"/>
      <c r="K155" s="169"/>
      <c r="L155" s="169"/>
      <c r="M155" s="169"/>
      <c r="N155" s="169"/>
      <c r="O155" s="169"/>
      <c r="P155" s="169"/>
      <c r="Q155" s="169"/>
      <c r="R155" s="169"/>
      <c r="S155" s="169"/>
      <c r="T155" s="169"/>
      <c r="U155" s="169"/>
      <c r="V155" s="169"/>
      <c r="W155" s="169"/>
      <c r="X155" s="169"/>
      <c r="Y155" s="169"/>
      <c r="Z155" s="169"/>
    </row>
    <row r="156" spans="1:26" ht="15">
      <c r="A156" s="169"/>
      <c r="B156" s="169"/>
      <c r="C156" s="169"/>
      <c r="D156" s="169"/>
      <c r="E156" s="169"/>
      <c r="F156" s="169"/>
      <c r="G156" s="169"/>
      <c r="H156" s="169"/>
      <c r="I156" s="169"/>
      <c r="J156" s="169"/>
      <c r="K156" s="169"/>
      <c r="L156" s="169"/>
      <c r="M156" s="169"/>
      <c r="N156" s="169"/>
      <c r="O156" s="169"/>
      <c r="P156" s="169"/>
      <c r="Q156" s="169"/>
      <c r="R156" s="169"/>
      <c r="S156" s="169"/>
      <c r="T156" s="169"/>
      <c r="U156" s="169"/>
      <c r="V156" s="169"/>
      <c r="W156" s="169"/>
      <c r="X156" s="169"/>
      <c r="Y156" s="169"/>
      <c r="Z156" s="169"/>
    </row>
    <row r="157" spans="1:26" ht="15">
      <c r="A157" s="169"/>
      <c r="B157" s="169"/>
      <c r="C157" s="169"/>
      <c r="D157" s="169"/>
      <c r="E157" s="169"/>
      <c r="F157" s="169"/>
      <c r="G157" s="169"/>
      <c r="H157" s="169"/>
      <c r="I157" s="169"/>
      <c r="J157" s="169"/>
      <c r="K157" s="169"/>
      <c r="L157" s="169"/>
      <c r="M157" s="169"/>
      <c r="N157" s="169"/>
      <c r="O157" s="169"/>
      <c r="P157" s="169"/>
      <c r="Q157" s="169"/>
      <c r="R157" s="169"/>
      <c r="S157" s="169"/>
      <c r="T157" s="169"/>
      <c r="U157" s="169"/>
      <c r="V157" s="169"/>
      <c r="W157" s="169"/>
      <c r="X157" s="169"/>
      <c r="Y157" s="169"/>
      <c r="Z157" s="169"/>
    </row>
    <row r="158" spans="1:26" ht="15">
      <c r="A158" s="169"/>
      <c r="B158" s="169"/>
      <c r="C158" s="169"/>
      <c r="D158" s="169"/>
      <c r="E158" s="169"/>
      <c r="F158" s="169"/>
      <c r="G158" s="169"/>
      <c r="H158" s="169"/>
      <c r="I158" s="169"/>
      <c r="J158" s="169"/>
      <c r="K158" s="169"/>
      <c r="L158" s="169"/>
      <c r="M158" s="169"/>
      <c r="N158" s="169"/>
      <c r="O158" s="169"/>
      <c r="P158" s="169"/>
      <c r="Q158" s="169"/>
      <c r="R158" s="169"/>
      <c r="S158" s="169"/>
      <c r="T158" s="169"/>
      <c r="U158" s="169"/>
      <c r="V158" s="169"/>
      <c r="W158" s="169"/>
      <c r="X158" s="169"/>
      <c r="Y158" s="169"/>
      <c r="Z158" s="169"/>
    </row>
    <row r="159" spans="1:26" ht="15">
      <c r="A159" s="169"/>
      <c r="B159" s="169"/>
      <c r="C159" s="169"/>
      <c r="D159" s="169"/>
      <c r="E159" s="169"/>
      <c r="F159" s="169"/>
      <c r="G159" s="169"/>
      <c r="H159" s="169"/>
      <c r="I159" s="169"/>
      <c r="J159" s="169"/>
      <c r="K159" s="169"/>
      <c r="L159" s="169"/>
      <c r="M159" s="169"/>
      <c r="N159" s="169"/>
      <c r="O159" s="169"/>
      <c r="P159" s="169"/>
      <c r="Q159" s="169"/>
      <c r="R159" s="169"/>
      <c r="S159" s="169"/>
      <c r="T159" s="169"/>
      <c r="U159" s="169"/>
      <c r="V159" s="169"/>
      <c r="W159" s="169"/>
      <c r="X159" s="169"/>
      <c r="Y159" s="169"/>
      <c r="Z159" s="169"/>
    </row>
    <row r="160" spans="1:26" ht="15">
      <c r="A160" s="169"/>
      <c r="B160" s="169"/>
      <c r="C160" s="169"/>
      <c r="D160" s="169"/>
      <c r="E160" s="169"/>
      <c r="F160" s="169"/>
      <c r="G160" s="169"/>
      <c r="H160" s="169"/>
      <c r="I160" s="169"/>
      <c r="J160" s="169"/>
      <c r="K160" s="169"/>
      <c r="L160" s="169"/>
      <c r="M160" s="169"/>
      <c r="N160" s="169"/>
      <c r="O160" s="169"/>
      <c r="P160" s="169"/>
      <c r="Q160" s="169"/>
      <c r="R160" s="169"/>
      <c r="S160" s="169"/>
      <c r="T160" s="169"/>
      <c r="U160" s="169"/>
      <c r="V160" s="169"/>
      <c r="W160" s="169"/>
      <c r="X160" s="169"/>
      <c r="Y160" s="169"/>
      <c r="Z160" s="169"/>
    </row>
    <row r="161" spans="1:26" ht="15">
      <c r="A161" s="169"/>
      <c r="B161" s="169"/>
      <c r="C161" s="169"/>
      <c r="D161" s="169"/>
      <c r="E161" s="169"/>
      <c r="F161" s="169"/>
      <c r="G161" s="169"/>
      <c r="H161" s="169"/>
      <c r="I161" s="169"/>
      <c r="J161" s="169"/>
      <c r="K161" s="169"/>
      <c r="L161" s="169"/>
      <c r="M161" s="169"/>
      <c r="N161" s="169"/>
      <c r="O161" s="169"/>
      <c r="P161" s="169"/>
      <c r="Q161" s="169"/>
      <c r="R161" s="169"/>
      <c r="S161" s="169"/>
      <c r="T161" s="169"/>
      <c r="U161" s="169"/>
      <c r="V161" s="169"/>
      <c r="W161" s="169"/>
      <c r="X161" s="169"/>
      <c r="Y161" s="169"/>
      <c r="Z161" s="169"/>
    </row>
    <row r="162" spans="1:26" ht="15">
      <c r="A162" s="169"/>
      <c r="B162" s="169"/>
      <c r="C162" s="169"/>
      <c r="D162" s="169"/>
      <c r="E162" s="169"/>
      <c r="F162" s="169"/>
      <c r="G162" s="169"/>
      <c r="H162" s="169"/>
      <c r="I162" s="169"/>
      <c r="J162" s="169"/>
      <c r="K162" s="169"/>
      <c r="L162" s="169"/>
      <c r="M162" s="169"/>
      <c r="N162" s="169"/>
      <c r="O162" s="169"/>
      <c r="P162" s="169"/>
      <c r="Q162" s="169"/>
      <c r="R162" s="169"/>
      <c r="S162" s="169"/>
      <c r="T162" s="169"/>
      <c r="U162" s="169"/>
      <c r="V162" s="169"/>
      <c r="W162" s="169"/>
      <c r="X162" s="169"/>
      <c r="Y162" s="169"/>
      <c r="Z162" s="169"/>
    </row>
    <row r="163" spans="1:26" ht="15">
      <c r="A163" s="169"/>
      <c r="B163" s="169"/>
      <c r="C163" s="169"/>
      <c r="D163" s="169"/>
      <c r="E163" s="169"/>
      <c r="F163" s="169"/>
      <c r="G163" s="169"/>
      <c r="H163" s="169"/>
      <c r="I163" s="169"/>
      <c r="J163" s="169"/>
      <c r="K163" s="169"/>
      <c r="L163" s="169"/>
      <c r="M163" s="169"/>
      <c r="N163" s="169"/>
      <c r="O163" s="169"/>
      <c r="P163" s="169"/>
      <c r="Q163" s="169"/>
      <c r="R163" s="169"/>
      <c r="S163" s="169"/>
      <c r="T163" s="169"/>
      <c r="U163" s="169"/>
      <c r="V163" s="169"/>
      <c r="W163" s="169"/>
      <c r="X163" s="169"/>
      <c r="Y163" s="169"/>
      <c r="Z163" s="169"/>
    </row>
    <row r="164" spans="1:26" ht="15">
      <c r="A164" s="169"/>
      <c r="B164" s="169"/>
      <c r="C164" s="169"/>
      <c r="D164" s="169"/>
      <c r="E164" s="169"/>
      <c r="F164" s="169"/>
      <c r="G164" s="169"/>
      <c r="H164" s="169"/>
      <c r="I164" s="169"/>
      <c r="J164" s="169"/>
      <c r="K164" s="169"/>
      <c r="L164" s="169"/>
      <c r="M164" s="169"/>
      <c r="N164" s="169"/>
      <c r="O164" s="169"/>
      <c r="P164" s="169"/>
      <c r="Q164" s="169"/>
      <c r="R164" s="169"/>
      <c r="S164" s="169"/>
      <c r="T164" s="169"/>
      <c r="U164" s="169"/>
      <c r="V164" s="169"/>
      <c r="W164" s="169"/>
      <c r="X164" s="169"/>
      <c r="Y164" s="169"/>
      <c r="Z164" s="169"/>
    </row>
    <row r="165" spans="1:26" ht="15">
      <c r="A165" s="169"/>
      <c r="B165" s="169"/>
      <c r="C165" s="169"/>
      <c r="D165" s="169"/>
      <c r="E165" s="169"/>
      <c r="F165" s="169"/>
      <c r="G165" s="169"/>
      <c r="H165" s="169"/>
      <c r="I165" s="169"/>
      <c r="J165" s="169"/>
      <c r="K165" s="169"/>
      <c r="L165" s="169"/>
      <c r="M165" s="169"/>
      <c r="N165" s="169"/>
      <c r="O165" s="169"/>
      <c r="P165" s="169"/>
      <c r="Q165" s="169"/>
      <c r="R165" s="169"/>
      <c r="S165" s="169"/>
      <c r="T165" s="169"/>
      <c r="U165" s="169"/>
      <c r="V165" s="169"/>
      <c r="W165" s="169"/>
      <c r="X165" s="169"/>
      <c r="Y165" s="169"/>
      <c r="Z165" s="169"/>
    </row>
    <row r="166" spans="1:26" ht="15">
      <c r="A166" s="169"/>
      <c r="B166" s="169"/>
      <c r="C166" s="169"/>
      <c r="D166" s="169"/>
      <c r="E166" s="169"/>
      <c r="F166" s="169"/>
      <c r="G166" s="169"/>
      <c r="H166" s="169"/>
      <c r="I166" s="169"/>
      <c r="J166" s="169"/>
      <c r="K166" s="169"/>
      <c r="L166" s="169"/>
      <c r="M166" s="169"/>
      <c r="N166" s="169"/>
      <c r="O166" s="169"/>
      <c r="P166" s="169"/>
      <c r="Q166" s="169"/>
      <c r="R166" s="169"/>
      <c r="S166" s="169"/>
      <c r="T166" s="169"/>
      <c r="U166" s="169"/>
      <c r="V166" s="169"/>
      <c r="W166" s="169"/>
      <c r="X166" s="169"/>
      <c r="Y166" s="169"/>
      <c r="Z166" s="169"/>
    </row>
    <row r="167" spans="1:26" ht="15">
      <c r="A167" s="169"/>
      <c r="B167" s="169"/>
      <c r="C167" s="169"/>
      <c r="D167" s="169"/>
      <c r="E167" s="169"/>
      <c r="F167" s="169"/>
      <c r="G167" s="169"/>
      <c r="H167" s="169"/>
      <c r="I167" s="169"/>
      <c r="J167" s="169"/>
      <c r="K167" s="169"/>
      <c r="L167" s="169"/>
      <c r="M167" s="169"/>
      <c r="N167" s="169"/>
      <c r="O167" s="169"/>
      <c r="P167" s="169"/>
      <c r="Q167" s="169"/>
      <c r="R167" s="169"/>
      <c r="S167" s="169"/>
      <c r="T167" s="169"/>
      <c r="U167" s="169"/>
      <c r="V167" s="169"/>
      <c r="W167" s="169"/>
      <c r="X167" s="169"/>
      <c r="Y167" s="169"/>
      <c r="Z167" s="169"/>
    </row>
    <row r="168" spans="1:26" ht="15">
      <c r="A168" s="169"/>
      <c r="B168" s="169"/>
      <c r="C168" s="169"/>
      <c r="D168" s="169"/>
      <c r="E168" s="169"/>
      <c r="F168" s="169"/>
      <c r="G168" s="169"/>
      <c r="H168" s="169"/>
      <c r="I168" s="169"/>
      <c r="J168" s="169"/>
      <c r="K168" s="169"/>
      <c r="L168" s="169"/>
      <c r="M168" s="169"/>
      <c r="N168" s="169"/>
      <c r="O168" s="169"/>
      <c r="P168" s="169"/>
      <c r="Q168" s="169"/>
      <c r="R168" s="169"/>
      <c r="S168" s="169"/>
      <c r="T168" s="169"/>
      <c r="U168" s="169"/>
      <c r="V168" s="169"/>
      <c r="W168" s="169"/>
      <c r="X168" s="169"/>
      <c r="Y168" s="169"/>
      <c r="Z168" s="169"/>
    </row>
    <row r="169" spans="1:26" ht="15">
      <c r="A169" s="169"/>
      <c r="B169" s="169"/>
      <c r="C169" s="169"/>
      <c r="D169" s="169"/>
      <c r="E169" s="169"/>
      <c r="F169" s="169"/>
      <c r="G169" s="169"/>
      <c r="H169" s="169"/>
      <c r="I169" s="169"/>
      <c r="J169" s="169"/>
      <c r="K169" s="169"/>
      <c r="L169" s="169"/>
      <c r="M169" s="169"/>
      <c r="N169" s="169"/>
      <c r="O169" s="169"/>
      <c r="P169" s="169"/>
      <c r="Q169" s="169"/>
      <c r="R169" s="169"/>
      <c r="S169" s="169"/>
      <c r="T169" s="169"/>
      <c r="U169" s="169"/>
      <c r="V169" s="169"/>
      <c r="W169" s="169"/>
      <c r="X169" s="169"/>
      <c r="Y169" s="169"/>
      <c r="Z169" s="169"/>
    </row>
    <row r="170" spans="1:26" ht="15">
      <c r="A170" s="169"/>
      <c r="B170" s="169"/>
      <c r="C170" s="169"/>
      <c r="D170" s="169"/>
      <c r="E170" s="169"/>
      <c r="F170" s="169"/>
      <c r="G170" s="169"/>
      <c r="H170" s="169"/>
      <c r="I170" s="169"/>
      <c r="J170" s="169"/>
      <c r="K170" s="169"/>
      <c r="L170" s="169"/>
      <c r="M170" s="169"/>
      <c r="N170" s="169"/>
      <c r="O170" s="169"/>
      <c r="P170" s="169"/>
      <c r="Q170" s="169"/>
      <c r="R170" s="169"/>
      <c r="S170" s="169"/>
      <c r="T170" s="169"/>
      <c r="U170" s="169"/>
      <c r="V170" s="169"/>
      <c r="W170" s="169"/>
      <c r="X170" s="169"/>
      <c r="Y170" s="169"/>
      <c r="Z170" s="169"/>
    </row>
    <row r="171" spans="1:26" ht="15">
      <c r="A171" s="169"/>
      <c r="B171" s="169"/>
      <c r="C171" s="169"/>
      <c r="D171" s="169"/>
      <c r="E171" s="169"/>
      <c r="F171" s="169"/>
      <c r="G171" s="169"/>
      <c r="H171" s="169"/>
      <c r="I171" s="169"/>
      <c r="J171" s="169"/>
      <c r="K171" s="169"/>
      <c r="L171" s="169"/>
      <c r="M171" s="169"/>
      <c r="N171" s="169"/>
      <c r="O171" s="169"/>
      <c r="P171" s="169"/>
      <c r="Q171" s="169"/>
      <c r="R171" s="169"/>
      <c r="S171" s="169"/>
      <c r="T171" s="169"/>
      <c r="U171" s="169"/>
      <c r="V171" s="169"/>
      <c r="W171" s="169"/>
      <c r="X171" s="169"/>
      <c r="Y171" s="169"/>
      <c r="Z171" s="169"/>
    </row>
    <row r="172" spans="1:26" ht="15">
      <c r="A172" s="169"/>
      <c r="B172" s="169"/>
      <c r="C172" s="169"/>
      <c r="D172" s="169"/>
      <c r="E172" s="169"/>
      <c r="F172" s="169"/>
      <c r="G172" s="169"/>
      <c r="H172" s="169"/>
      <c r="I172" s="169"/>
      <c r="J172" s="169"/>
      <c r="K172" s="169"/>
      <c r="L172" s="169"/>
      <c r="M172" s="169"/>
      <c r="N172" s="169"/>
      <c r="O172" s="169"/>
      <c r="P172" s="169"/>
      <c r="Q172" s="169"/>
      <c r="R172" s="169"/>
      <c r="S172" s="169"/>
      <c r="T172" s="169"/>
      <c r="U172" s="169"/>
      <c r="V172" s="169"/>
      <c r="W172" s="169"/>
      <c r="X172" s="169"/>
      <c r="Y172" s="169"/>
      <c r="Z172" s="169"/>
    </row>
    <row r="173" spans="1:26" ht="15">
      <c r="A173" s="169"/>
      <c r="B173" s="169"/>
      <c r="C173" s="169"/>
      <c r="D173" s="169"/>
      <c r="E173" s="169"/>
      <c r="F173" s="169"/>
      <c r="G173" s="169"/>
      <c r="H173" s="169"/>
      <c r="I173" s="169"/>
      <c r="J173" s="169"/>
      <c r="K173" s="169"/>
      <c r="L173" s="169"/>
      <c r="M173" s="169"/>
      <c r="N173" s="169"/>
      <c r="O173" s="169"/>
      <c r="P173" s="169"/>
      <c r="Q173" s="169"/>
      <c r="R173" s="169"/>
      <c r="S173" s="169"/>
      <c r="T173" s="169"/>
      <c r="U173" s="169"/>
      <c r="V173" s="169"/>
      <c r="W173" s="169"/>
      <c r="X173" s="169"/>
      <c r="Y173" s="169"/>
      <c r="Z173" s="169"/>
    </row>
    <row r="174" spans="1:26" ht="15">
      <c r="A174" s="169"/>
      <c r="B174" s="169"/>
      <c r="C174" s="169"/>
      <c r="D174" s="169"/>
      <c r="E174" s="169"/>
      <c r="F174" s="169"/>
      <c r="G174" s="169"/>
      <c r="H174" s="169"/>
      <c r="I174" s="169"/>
      <c r="J174" s="169"/>
      <c r="K174" s="169"/>
      <c r="L174" s="169"/>
      <c r="M174" s="169"/>
      <c r="N174" s="169"/>
      <c r="O174" s="169"/>
      <c r="P174" s="169"/>
      <c r="Q174" s="169"/>
      <c r="R174" s="169"/>
      <c r="S174" s="169"/>
      <c r="T174" s="169"/>
      <c r="U174" s="169"/>
      <c r="V174" s="169"/>
      <c r="W174" s="169"/>
      <c r="X174" s="169"/>
      <c r="Y174" s="169"/>
      <c r="Z174" s="169"/>
    </row>
    <row r="175" spans="1:26" ht="15">
      <c r="A175" s="169"/>
      <c r="B175" s="169"/>
      <c r="C175" s="169"/>
      <c r="D175" s="169"/>
      <c r="E175" s="169"/>
      <c r="F175" s="169"/>
      <c r="G175" s="169"/>
      <c r="H175" s="169"/>
      <c r="I175" s="169"/>
      <c r="J175" s="169"/>
      <c r="K175" s="169"/>
      <c r="L175" s="169"/>
      <c r="M175" s="169"/>
      <c r="N175" s="169"/>
      <c r="O175" s="169"/>
      <c r="P175" s="169"/>
      <c r="Q175" s="169"/>
      <c r="R175" s="169"/>
      <c r="S175" s="169"/>
      <c r="T175" s="169"/>
      <c r="U175" s="169"/>
      <c r="V175" s="169"/>
      <c r="W175" s="169"/>
      <c r="X175" s="169"/>
      <c r="Y175" s="169"/>
      <c r="Z175" s="169"/>
    </row>
    <row r="176" spans="1:26" ht="15">
      <c r="A176" s="169"/>
      <c r="B176" s="169"/>
      <c r="C176" s="169"/>
      <c r="D176" s="169"/>
      <c r="E176" s="169"/>
      <c r="F176" s="169"/>
      <c r="G176" s="169"/>
      <c r="H176" s="169"/>
      <c r="I176" s="169"/>
      <c r="J176" s="169"/>
      <c r="K176" s="169"/>
      <c r="L176" s="169"/>
      <c r="M176" s="169"/>
      <c r="N176" s="169"/>
      <c r="O176" s="169"/>
      <c r="P176" s="169"/>
      <c r="Q176" s="169"/>
      <c r="R176" s="169"/>
      <c r="S176" s="169"/>
      <c r="T176" s="169"/>
      <c r="U176" s="169"/>
      <c r="V176" s="169"/>
      <c r="W176" s="169"/>
      <c r="X176" s="169"/>
      <c r="Y176" s="169"/>
      <c r="Z176" s="169"/>
    </row>
    <row r="177" spans="1:26" ht="15">
      <c r="A177" s="169"/>
      <c r="B177" s="169"/>
      <c r="C177" s="169"/>
      <c r="D177" s="169"/>
      <c r="E177" s="169"/>
      <c r="F177" s="169"/>
      <c r="G177" s="169"/>
      <c r="H177" s="169"/>
      <c r="I177" s="169"/>
      <c r="J177" s="169"/>
      <c r="K177" s="169"/>
      <c r="L177" s="169"/>
      <c r="M177" s="169"/>
      <c r="N177" s="169"/>
      <c r="O177" s="169"/>
      <c r="P177" s="169"/>
      <c r="Q177" s="169"/>
      <c r="R177" s="169"/>
      <c r="S177" s="169"/>
      <c r="T177" s="169"/>
      <c r="U177" s="169"/>
      <c r="V177" s="169"/>
      <c r="W177" s="169"/>
      <c r="X177" s="169"/>
      <c r="Y177" s="169"/>
      <c r="Z177" s="169"/>
    </row>
    <row r="178" spans="1:26" ht="15">
      <c r="A178" s="169"/>
      <c r="B178" s="169"/>
      <c r="C178" s="169"/>
      <c r="D178" s="169"/>
      <c r="E178" s="169"/>
      <c r="F178" s="169"/>
      <c r="G178" s="169"/>
      <c r="H178" s="169"/>
      <c r="I178" s="169"/>
      <c r="J178" s="169"/>
      <c r="K178" s="169"/>
      <c r="L178" s="169"/>
      <c r="M178" s="169"/>
      <c r="N178" s="169"/>
      <c r="O178" s="169"/>
      <c r="P178" s="169"/>
      <c r="Q178" s="169"/>
      <c r="R178" s="169"/>
      <c r="S178" s="169"/>
      <c r="T178" s="169"/>
      <c r="U178" s="169"/>
      <c r="V178" s="169"/>
      <c r="W178" s="169"/>
      <c r="X178" s="169"/>
      <c r="Y178" s="169"/>
      <c r="Z178" s="169"/>
    </row>
    <row r="179" spans="1:26" ht="15">
      <c r="A179" s="169"/>
      <c r="B179" s="169"/>
      <c r="C179" s="169"/>
      <c r="D179" s="169"/>
      <c r="E179" s="169"/>
      <c r="F179" s="169"/>
      <c r="G179" s="169"/>
      <c r="H179" s="169"/>
      <c r="I179" s="169"/>
      <c r="J179" s="169"/>
      <c r="K179" s="169"/>
      <c r="L179" s="169"/>
      <c r="M179" s="169"/>
      <c r="N179" s="169"/>
      <c r="O179" s="169"/>
      <c r="P179" s="169"/>
      <c r="Q179" s="169"/>
      <c r="R179" s="169"/>
      <c r="S179" s="169"/>
      <c r="T179" s="169"/>
      <c r="U179" s="169"/>
      <c r="V179" s="169"/>
      <c r="W179" s="169"/>
      <c r="X179" s="169"/>
      <c r="Y179" s="169"/>
      <c r="Z179" s="169"/>
    </row>
    <row r="180" spans="1:26" ht="15">
      <c r="A180" s="169"/>
      <c r="B180" s="169"/>
      <c r="C180" s="169"/>
      <c r="D180" s="169"/>
      <c r="E180" s="169"/>
      <c r="F180" s="169"/>
      <c r="G180" s="169"/>
      <c r="H180" s="169"/>
      <c r="I180" s="169"/>
      <c r="J180" s="169"/>
      <c r="K180" s="169"/>
      <c r="L180" s="169"/>
      <c r="M180" s="169"/>
      <c r="N180" s="169"/>
      <c r="O180" s="169"/>
      <c r="P180" s="169"/>
      <c r="Q180" s="169"/>
      <c r="R180" s="169"/>
      <c r="S180" s="169"/>
      <c r="T180" s="169"/>
      <c r="U180" s="169"/>
      <c r="V180" s="169"/>
      <c r="W180" s="169"/>
      <c r="X180" s="169"/>
      <c r="Y180" s="169"/>
      <c r="Z180" s="169"/>
    </row>
    <row r="181" spans="1:26" ht="15">
      <c r="A181" s="169"/>
      <c r="B181" s="169"/>
      <c r="C181" s="169"/>
      <c r="D181" s="169"/>
      <c r="E181" s="169"/>
      <c r="F181" s="169"/>
      <c r="G181" s="169"/>
      <c r="H181" s="169"/>
      <c r="I181" s="169"/>
      <c r="J181" s="169"/>
      <c r="K181" s="169"/>
      <c r="L181" s="169"/>
      <c r="M181" s="169"/>
      <c r="N181" s="169"/>
      <c r="O181" s="169"/>
      <c r="P181" s="169"/>
      <c r="Q181" s="169"/>
      <c r="R181" s="169"/>
      <c r="S181" s="169"/>
      <c r="T181" s="169"/>
      <c r="U181" s="169"/>
      <c r="V181" s="169"/>
      <c r="W181" s="169"/>
      <c r="X181" s="169"/>
      <c r="Y181" s="169"/>
      <c r="Z181" s="169"/>
    </row>
    <row r="182" spans="1:26" ht="15">
      <c r="A182" s="169"/>
      <c r="B182" s="169"/>
      <c r="C182" s="169"/>
      <c r="D182" s="169"/>
      <c r="E182" s="169"/>
      <c r="F182" s="169"/>
      <c r="G182" s="169"/>
      <c r="H182" s="169"/>
      <c r="I182" s="169"/>
      <c r="J182" s="169"/>
      <c r="K182" s="169"/>
      <c r="L182" s="169"/>
      <c r="M182" s="169"/>
      <c r="N182" s="169"/>
      <c r="O182" s="169"/>
      <c r="P182" s="169"/>
      <c r="Q182" s="169"/>
      <c r="R182" s="169"/>
      <c r="S182" s="169"/>
      <c r="T182" s="169"/>
      <c r="U182" s="169"/>
      <c r="V182" s="169"/>
      <c r="W182" s="169"/>
      <c r="X182" s="169"/>
      <c r="Y182" s="169"/>
      <c r="Z182" s="169"/>
    </row>
    <row r="183" spans="1:26" ht="15">
      <c r="A183" s="169"/>
      <c r="B183" s="169"/>
      <c r="C183" s="169"/>
      <c r="D183" s="169"/>
      <c r="E183" s="169"/>
      <c r="F183" s="169"/>
      <c r="G183" s="169"/>
      <c r="H183" s="169"/>
      <c r="I183" s="169"/>
      <c r="J183" s="169"/>
      <c r="K183" s="169"/>
      <c r="L183" s="169"/>
      <c r="M183" s="169"/>
      <c r="N183" s="169"/>
      <c r="O183" s="169"/>
      <c r="P183" s="169"/>
      <c r="Q183" s="169"/>
      <c r="R183" s="169"/>
      <c r="S183" s="169"/>
      <c r="T183" s="169"/>
      <c r="U183" s="169"/>
      <c r="V183" s="169"/>
      <c r="W183" s="169"/>
      <c r="X183" s="169"/>
      <c r="Y183" s="169"/>
      <c r="Z183" s="169"/>
    </row>
    <row r="184" spans="1:26" ht="15">
      <c r="A184" s="169"/>
      <c r="B184" s="169"/>
      <c r="C184" s="169"/>
      <c r="D184" s="169"/>
      <c r="E184" s="169"/>
      <c r="F184" s="169"/>
      <c r="G184" s="169"/>
      <c r="H184" s="169"/>
      <c r="I184" s="169"/>
      <c r="J184" s="169"/>
      <c r="K184" s="169"/>
      <c r="L184" s="169"/>
      <c r="M184" s="169"/>
      <c r="N184" s="169"/>
      <c r="O184" s="169"/>
      <c r="P184" s="169"/>
      <c r="Q184" s="169"/>
      <c r="R184" s="169"/>
      <c r="S184" s="169"/>
      <c r="T184" s="169"/>
      <c r="U184" s="169"/>
      <c r="V184" s="169"/>
      <c r="W184" s="169"/>
      <c r="X184" s="169"/>
      <c r="Y184" s="169"/>
      <c r="Z184" s="169"/>
    </row>
    <row r="185" spans="1:26" ht="15">
      <c r="A185" s="169"/>
      <c r="B185" s="169"/>
      <c r="C185" s="169"/>
      <c r="D185" s="169"/>
      <c r="E185" s="169"/>
      <c r="F185" s="169"/>
      <c r="G185" s="169"/>
      <c r="H185" s="169"/>
      <c r="I185" s="169"/>
      <c r="J185" s="169"/>
      <c r="K185" s="169"/>
      <c r="L185" s="169"/>
      <c r="M185" s="169"/>
      <c r="N185" s="169"/>
      <c r="O185" s="169"/>
      <c r="P185" s="169"/>
      <c r="Q185" s="169"/>
      <c r="R185" s="169"/>
      <c r="S185" s="169"/>
      <c r="T185" s="169"/>
      <c r="U185" s="169"/>
      <c r="V185" s="169"/>
      <c r="W185" s="169"/>
      <c r="X185" s="169"/>
      <c r="Y185" s="169"/>
      <c r="Z185" s="169"/>
    </row>
    <row r="186" spans="1:26" ht="15">
      <c r="A186" s="169"/>
      <c r="B186" s="169"/>
      <c r="C186" s="169"/>
      <c r="D186" s="169"/>
      <c r="E186" s="169"/>
      <c r="F186" s="169"/>
      <c r="G186" s="169"/>
      <c r="H186" s="169"/>
      <c r="I186" s="169"/>
      <c r="J186" s="169"/>
      <c r="K186" s="169"/>
      <c r="L186" s="169"/>
      <c r="M186" s="169"/>
      <c r="N186" s="169"/>
      <c r="O186" s="169"/>
      <c r="P186" s="169"/>
      <c r="Q186" s="169"/>
      <c r="R186" s="169"/>
      <c r="S186" s="169"/>
      <c r="T186" s="169"/>
      <c r="U186" s="169"/>
      <c r="V186" s="169"/>
      <c r="W186" s="169"/>
      <c r="X186" s="169"/>
      <c r="Y186" s="169"/>
      <c r="Z186" s="169"/>
    </row>
    <row r="187" spans="1:26" ht="15">
      <c r="A187" s="169"/>
      <c r="B187" s="169"/>
      <c r="C187" s="169"/>
      <c r="D187" s="169"/>
      <c r="E187" s="169"/>
      <c r="F187" s="169"/>
      <c r="G187" s="169"/>
      <c r="H187" s="169"/>
      <c r="I187" s="169"/>
      <c r="J187" s="169"/>
      <c r="K187" s="169"/>
      <c r="L187" s="169"/>
      <c r="M187" s="169"/>
      <c r="N187" s="169"/>
      <c r="O187" s="169"/>
      <c r="P187" s="169"/>
      <c r="Q187" s="169"/>
      <c r="R187" s="169"/>
      <c r="S187" s="169"/>
      <c r="T187" s="169"/>
      <c r="U187" s="169"/>
      <c r="V187" s="169"/>
      <c r="W187" s="169"/>
      <c r="X187" s="169"/>
      <c r="Y187" s="169"/>
      <c r="Z187" s="169"/>
    </row>
    <row r="188" spans="1:26" ht="15">
      <c r="A188" s="169"/>
      <c r="B188" s="169"/>
      <c r="C188" s="169"/>
      <c r="D188" s="169"/>
      <c r="E188" s="169"/>
      <c r="F188" s="169"/>
      <c r="G188" s="169"/>
      <c r="H188" s="169"/>
      <c r="I188" s="169"/>
      <c r="J188" s="169"/>
      <c r="K188" s="169"/>
      <c r="L188" s="169"/>
      <c r="M188" s="169"/>
      <c r="N188" s="169"/>
      <c r="O188" s="169"/>
      <c r="P188" s="169"/>
      <c r="Q188" s="169"/>
      <c r="R188" s="169"/>
      <c r="S188" s="169"/>
      <c r="T188" s="169"/>
      <c r="U188" s="169"/>
      <c r="V188" s="169"/>
      <c r="W188" s="169"/>
      <c r="X188" s="169"/>
      <c r="Y188" s="169"/>
      <c r="Z188" s="169"/>
    </row>
    <row r="189" spans="1:26" ht="15">
      <c r="A189" s="169"/>
      <c r="B189" s="169"/>
      <c r="C189" s="169"/>
      <c r="D189" s="169"/>
      <c r="E189" s="169"/>
      <c r="F189" s="169"/>
      <c r="G189" s="169"/>
      <c r="H189" s="169"/>
      <c r="I189" s="169"/>
      <c r="J189" s="169"/>
      <c r="K189" s="169"/>
      <c r="L189" s="169"/>
      <c r="M189" s="169"/>
      <c r="N189" s="169"/>
      <c r="O189" s="169"/>
      <c r="P189" s="169"/>
      <c r="Q189" s="169"/>
      <c r="R189" s="169"/>
      <c r="S189" s="169"/>
      <c r="T189" s="169"/>
      <c r="U189" s="169"/>
      <c r="V189" s="169"/>
      <c r="W189" s="169"/>
      <c r="X189" s="169"/>
      <c r="Y189" s="169"/>
      <c r="Z189" s="169"/>
    </row>
    <row r="190" spans="1:26" ht="15">
      <c r="A190" s="169"/>
      <c r="B190" s="169"/>
      <c r="C190" s="169"/>
      <c r="D190" s="169"/>
      <c r="E190" s="169"/>
      <c r="F190" s="169"/>
      <c r="G190" s="169"/>
      <c r="H190" s="169"/>
      <c r="I190" s="169"/>
      <c r="J190" s="169"/>
      <c r="K190" s="169"/>
      <c r="L190" s="169"/>
      <c r="M190" s="169"/>
      <c r="N190" s="169"/>
      <c r="O190" s="169"/>
      <c r="P190" s="169"/>
      <c r="Q190" s="169"/>
      <c r="R190" s="169"/>
      <c r="S190" s="169"/>
      <c r="T190" s="169"/>
      <c r="U190" s="169"/>
      <c r="V190" s="169"/>
      <c r="W190" s="169"/>
      <c r="X190" s="169"/>
      <c r="Y190" s="169"/>
      <c r="Z190" s="169"/>
    </row>
    <row r="191" spans="1:26" ht="15">
      <c r="A191" s="169"/>
      <c r="B191" s="169"/>
      <c r="C191" s="169"/>
      <c r="D191" s="169"/>
      <c r="E191" s="169"/>
      <c r="F191" s="169"/>
      <c r="G191" s="169"/>
      <c r="H191" s="169"/>
      <c r="I191" s="169"/>
      <c r="J191" s="169"/>
      <c r="K191" s="169"/>
      <c r="L191" s="169"/>
      <c r="M191" s="169"/>
      <c r="N191" s="169"/>
      <c r="O191" s="169"/>
      <c r="P191" s="169"/>
      <c r="Q191" s="169"/>
      <c r="R191" s="169"/>
      <c r="S191" s="169"/>
      <c r="T191" s="169"/>
      <c r="U191" s="169"/>
      <c r="V191" s="169"/>
      <c r="W191" s="169"/>
      <c r="X191" s="169"/>
      <c r="Y191" s="169"/>
      <c r="Z191" s="169"/>
    </row>
    <row r="192" spans="1:26" ht="15">
      <c r="A192" s="169"/>
      <c r="B192" s="169"/>
      <c r="C192" s="169"/>
      <c r="D192" s="169"/>
      <c r="E192" s="169"/>
      <c r="F192" s="169"/>
      <c r="G192" s="169"/>
      <c r="H192" s="169"/>
      <c r="I192" s="169"/>
      <c r="J192" s="169"/>
      <c r="K192" s="169"/>
      <c r="L192" s="169"/>
      <c r="M192" s="169"/>
      <c r="N192" s="169"/>
      <c r="O192" s="169"/>
      <c r="P192" s="169"/>
      <c r="Q192" s="169"/>
      <c r="R192" s="169"/>
      <c r="S192" s="169"/>
      <c r="T192" s="169"/>
      <c r="U192" s="169"/>
      <c r="V192" s="169"/>
      <c r="W192" s="169"/>
      <c r="X192" s="169"/>
      <c r="Y192" s="169"/>
      <c r="Z192" s="169"/>
    </row>
    <row r="193" spans="1:26" ht="15">
      <c r="A193" s="169"/>
      <c r="B193" s="169"/>
      <c r="C193" s="169"/>
      <c r="D193" s="169"/>
      <c r="E193" s="169"/>
      <c r="F193" s="169"/>
      <c r="G193" s="169"/>
      <c r="H193" s="169"/>
      <c r="I193" s="169"/>
      <c r="J193" s="169"/>
      <c r="K193" s="169"/>
      <c r="L193" s="169"/>
      <c r="M193" s="169"/>
      <c r="N193" s="169"/>
      <c r="O193" s="169"/>
      <c r="P193" s="169"/>
      <c r="Q193" s="169"/>
      <c r="R193" s="169"/>
      <c r="S193" s="169"/>
      <c r="T193" s="169"/>
      <c r="U193" s="169"/>
      <c r="V193" s="169"/>
      <c r="W193" s="169"/>
      <c r="X193" s="169"/>
      <c r="Y193" s="169"/>
      <c r="Z193" s="169"/>
    </row>
    <row r="194" spans="1:26" ht="15">
      <c r="A194" s="169"/>
      <c r="B194" s="169"/>
      <c r="C194" s="169"/>
      <c r="D194" s="169"/>
      <c r="E194" s="169"/>
      <c r="F194" s="169"/>
      <c r="G194" s="169"/>
      <c r="H194" s="169"/>
      <c r="I194" s="169"/>
      <c r="J194" s="169"/>
      <c r="K194" s="169"/>
      <c r="L194" s="169"/>
      <c r="M194" s="169"/>
      <c r="N194" s="169"/>
      <c r="O194" s="169"/>
      <c r="P194" s="169"/>
      <c r="Q194" s="169"/>
      <c r="R194" s="169"/>
      <c r="S194" s="169"/>
      <c r="T194" s="169"/>
      <c r="U194" s="169"/>
      <c r="V194" s="169"/>
      <c r="W194" s="169"/>
      <c r="X194" s="169"/>
      <c r="Y194" s="169"/>
      <c r="Z194" s="169"/>
    </row>
    <row r="195" spans="1:26" ht="15">
      <c r="A195" s="169"/>
      <c r="B195" s="169"/>
      <c r="C195" s="169"/>
      <c r="D195" s="169"/>
      <c r="E195" s="169"/>
      <c r="F195" s="169"/>
      <c r="G195" s="169"/>
      <c r="H195" s="169"/>
      <c r="I195" s="169"/>
      <c r="J195" s="169"/>
      <c r="K195" s="169"/>
      <c r="L195" s="169"/>
      <c r="M195" s="169"/>
      <c r="N195" s="169"/>
      <c r="O195" s="169"/>
      <c r="P195" s="169"/>
      <c r="Q195" s="169"/>
      <c r="R195" s="169"/>
      <c r="S195" s="169"/>
      <c r="T195" s="169"/>
      <c r="U195" s="169"/>
      <c r="V195" s="169"/>
      <c r="W195" s="169"/>
      <c r="X195" s="169"/>
      <c r="Y195" s="169"/>
      <c r="Z195" s="169"/>
    </row>
    <row r="196" spans="1:26" ht="15">
      <c r="A196" s="169"/>
      <c r="B196" s="169"/>
      <c r="C196" s="169"/>
      <c r="D196" s="169"/>
      <c r="E196" s="169"/>
      <c r="F196" s="169"/>
      <c r="G196" s="169"/>
      <c r="H196" s="169"/>
      <c r="I196" s="169"/>
      <c r="J196" s="169"/>
      <c r="K196" s="169"/>
      <c r="L196" s="169"/>
      <c r="M196" s="169"/>
      <c r="N196" s="169"/>
      <c r="O196" s="169"/>
      <c r="P196" s="169"/>
      <c r="Q196" s="169"/>
      <c r="R196" s="169"/>
      <c r="S196" s="169"/>
      <c r="T196" s="169"/>
      <c r="U196" s="169"/>
      <c r="V196" s="169"/>
      <c r="W196" s="169"/>
      <c r="X196" s="169"/>
      <c r="Y196" s="169"/>
      <c r="Z196" s="169"/>
    </row>
    <row r="197" spans="1:26" ht="15">
      <c r="A197" s="169"/>
      <c r="B197" s="169"/>
      <c r="C197" s="169"/>
      <c r="D197" s="169"/>
      <c r="E197" s="169"/>
      <c r="F197" s="169"/>
      <c r="G197" s="169"/>
      <c r="H197" s="169"/>
      <c r="I197" s="169"/>
      <c r="J197" s="169"/>
      <c r="K197" s="169"/>
      <c r="L197" s="169"/>
      <c r="M197" s="169"/>
      <c r="N197" s="169"/>
      <c r="O197" s="169"/>
      <c r="P197" s="169"/>
      <c r="Q197" s="169"/>
      <c r="R197" s="169"/>
      <c r="S197" s="169"/>
      <c r="T197" s="169"/>
      <c r="U197" s="169"/>
      <c r="V197" s="169"/>
      <c r="W197" s="169"/>
      <c r="X197" s="169"/>
      <c r="Y197" s="169"/>
      <c r="Z197" s="169"/>
    </row>
    <row r="198" spans="1:26" ht="15">
      <c r="A198" s="169"/>
      <c r="B198" s="169"/>
      <c r="C198" s="169"/>
      <c r="D198" s="169"/>
      <c r="E198" s="169"/>
      <c r="F198" s="169"/>
      <c r="G198" s="169"/>
      <c r="H198" s="169"/>
      <c r="I198" s="169"/>
      <c r="J198" s="169"/>
      <c r="K198" s="169"/>
      <c r="L198" s="169"/>
      <c r="M198" s="169"/>
      <c r="N198" s="169"/>
      <c r="O198" s="169"/>
      <c r="P198" s="169"/>
      <c r="Q198" s="169"/>
      <c r="R198" s="169"/>
      <c r="S198" s="169"/>
      <c r="T198" s="169"/>
      <c r="U198" s="169"/>
      <c r="V198" s="169"/>
      <c r="W198" s="169"/>
      <c r="X198" s="169"/>
      <c r="Y198" s="169"/>
      <c r="Z198" s="169"/>
    </row>
    <row r="199" spans="1:26" ht="15">
      <c r="A199" s="169"/>
      <c r="B199" s="169"/>
      <c r="C199" s="169"/>
      <c r="D199" s="169"/>
      <c r="E199" s="169"/>
      <c r="F199" s="169"/>
      <c r="G199" s="169"/>
      <c r="H199" s="169"/>
      <c r="I199" s="169"/>
      <c r="J199" s="169"/>
      <c r="K199" s="169"/>
      <c r="L199" s="169"/>
      <c r="M199" s="169"/>
      <c r="N199" s="169"/>
      <c r="O199" s="169"/>
      <c r="P199" s="169"/>
      <c r="Q199" s="169"/>
      <c r="R199" s="169"/>
      <c r="S199" s="169"/>
      <c r="T199" s="169"/>
      <c r="U199" s="169"/>
      <c r="V199" s="169"/>
      <c r="W199" s="169"/>
      <c r="X199" s="169"/>
      <c r="Y199" s="169"/>
      <c r="Z199" s="169"/>
    </row>
    <row r="200" spans="1:26" ht="15">
      <c r="A200" s="169"/>
      <c r="B200" s="169"/>
      <c r="C200" s="169"/>
      <c r="D200" s="169"/>
      <c r="E200" s="169"/>
      <c r="F200" s="169"/>
      <c r="G200" s="169"/>
      <c r="H200" s="169"/>
      <c r="I200" s="169"/>
      <c r="J200" s="169"/>
      <c r="K200" s="169"/>
      <c r="L200" s="169"/>
      <c r="M200" s="169"/>
      <c r="N200" s="169"/>
      <c r="O200" s="169"/>
      <c r="P200" s="169"/>
      <c r="Q200" s="169"/>
      <c r="R200" s="169"/>
      <c r="S200" s="169"/>
      <c r="T200" s="169"/>
      <c r="U200" s="169"/>
      <c r="V200" s="169"/>
      <c r="W200" s="169"/>
      <c r="X200" s="169"/>
      <c r="Y200" s="169"/>
      <c r="Z200" s="169"/>
    </row>
    <row r="201" spans="1:26" ht="15">
      <c r="A201" s="169"/>
      <c r="B201" s="169"/>
      <c r="C201" s="169"/>
      <c r="D201" s="169"/>
      <c r="E201" s="169"/>
      <c r="F201" s="169"/>
      <c r="G201" s="169"/>
      <c r="H201" s="169"/>
      <c r="I201" s="169"/>
      <c r="J201" s="169"/>
      <c r="K201" s="169"/>
      <c r="L201" s="169"/>
      <c r="M201" s="169"/>
      <c r="N201" s="169"/>
      <c r="O201" s="169"/>
      <c r="P201" s="169"/>
      <c r="Q201" s="169"/>
      <c r="R201" s="169"/>
      <c r="S201" s="169"/>
      <c r="T201" s="169"/>
      <c r="U201" s="169"/>
      <c r="V201" s="169"/>
      <c r="W201" s="169"/>
      <c r="X201" s="169"/>
      <c r="Y201" s="169"/>
      <c r="Z201" s="169"/>
    </row>
    <row r="202" spans="1:26" ht="15">
      <c r="A202" s="169"/>
      <c r="B202" s="169"/>
      <c r="C202" s="169"/>
      <c r="D202" s="169"/>
      <c r="E202" s="169"/>
      <c r="F202" s="169"/>
      <c r="G202" s="169"/>
      <c r="H202" s="169"/>
      <c r="I202" s="169"/>
      <c r="J202" s="169"/>
      <c r="K202" s="169"/>
      <c r="L202" s="169"/>
      <c r="M202" s="169"/>
      <c r="N202" s="169"/>
      <c r="O202" s="169"/>
      <c r="P202" s="169"/>
      <c r="Q202" s="169"/>
      <c r="R202" s="169"/>
      <c r="S202" s="169"/>
      <c r="T202" s="169"/>
      <c r="U202" s="169"/>
      <c r="V202" s="169"/>
      <c r="W202" s="169"/>
      <c r="X202" s="169"/>
      <c r="Y202" s="169"/>
      <c r="Z202" s="169"/>
    </row>
    <row r="203" spans="1:26" ht="15">
      <c r="A203" s="169"/>
      <c r="B203" s="169"/>
      <c r="C203" s="169"/>
      <c r="D203" s="169"/>
      <c r="E203" s="169"/>
      <c r="F203" s="169"/>
      <c r="G203" s="169"/>
      <c r="H203" s="169"/>
      <c r="I203" s="169"/>
      <c r="J203" s="169"/>
      <c r="K203" s="169"/>
      <c r="L203" s="169"/>
      <c r="M203" s="169"/>
      <c r="N203" s="169"/>
      <c r="O203" s="169"/>
      <c r="P203" s="169"/>
      <c r="Q203" s="169"/>
      <c r="R203" s="169"/>
      <c r="S203" s="169"/>
      <c r="T203" s="169"/>
      <c r="U203" s="169"/>
      <c r="V203" s="169"/>
      <c r="W203" s="169"/>
      <c r="X203" s="169"/>
      <c r="Y203" s="169"/>
      <c r="Z203" s="169"/>
    </row>
    <row r="204" spans="1:26" ht="15">
      <c r="A204" s="169"/>
      <c r="B204" s="169"/>
      <c r="C204" s="169"/>
      <c r="D204" s="169"/>
      <c r="E204" s="169"/>
      <c r="F204" s="169"/>
      <c r="G204" s="169"/>
      <c r="H204" s="169"/>
      <c r="I204" s="169"/>
      <c r="J204" s="169"/>
      <c r="K204" s="169"/>
      <c r="L204" s="169"/>
      <c r="M204" s="169"/>
      <c r="N204" s="169"/>
      <c r="O204" s="169"/>
      <c r="P204" s="169"/>
      <c r="Q204" s="169"/>
      <c r="R204" s="169"/>
      <c r="S204" s="169"/>
      <c r="T204" s="169"/>
      <c r="U204" s="169"/>
      <c r="V204" s="169"/>
      <c r="W204" s="169"/>
      <c r="X204" s="169"/>
      <c r="Y204" s="169"/>
      <c r="Z204" s="169"/>
    </row>
    <row r="205" spans="1:26" ht="15">
      <c r="A205" s="169"/>
      <c r="B205" s="169"/>
      <c r="C205" s="169"/>
      <c r="D205" s="169"/>
      <c r="E205" s="169"/>
      <c r="F205" s="169"/>
      <c r="G205" s="169"/>
      <c r="H205" s="169"/>
      <c r="I205" s="169"/>
      <c r="J205" s="169"/>
      <c r="K205" s="169"/>
      <c r="L205" s="169"/>
      <c r="M205" s="169"/>
      <c r="N205" s="169"/>
      <c r="O205" s="169"/>
      <c r="P205" s="169"/>
      <c r="Q205" s="169"/>
      <c r="R205" s="169"/>
      <c r="S205" s="169"/>
      <c r="T205" s="169"/>
      <c r="U205" s="169"/>
      <c r="V205" s="169"/>
      <c r="W205" s="169"/>
      <c r="X205" s="169"/>
      <c r="Y205" s="169"/>
      <c r="Z205" s="169"/>
    </row>
    <row r="206" spans="1:26" ht="15">
      <c r="A206" s="169"/>
      <c r="B206" s="169"/>
      <c r="C206" s="169"/>
      <c r="D206" s="169"/>
      <c r="E206" s="169"/>
      <c r="F206" s="169"/>
      <c r="G206" s="169"/>
      <c r="H206" s="169"/>
      <c r="I206" s="169"/>
      <c r="J206" s="169"/>
      <c r="K206" s="169"/>
      <c r="L206" s="169"/>
      <c r="M206" s="169"/>
      <c r="N206" s="169"/>
      <c r="O206" s="169"/>
      <c r="P206" s="169"/>
      <c r="Q206" s="169"/>
      <c r="R206" s="169"/>
      <c r="S206" s="169"/>
      <c r="T206" s="169"/>
      <c r="U206" s="169"/>
      <c r="V206" s="169"/>
      <c r="W206" s="169"/>
      <c r="X206" s="169"/>
      <c r="Y206" s="169"/>
      <c r="Z206" s="169"/>
    </row>
    <row r="207" spans="1:26" ht="15">
      <c r="A207" s="169"/>
      <c r="B207" s="169"/>
      <c r="C207" s="169"/>
      <c r="D207" s="169"/>
      <c r="E207" s="169"/>
      <c r="F207" s="169"/>
      <c r="G207" s="169"/>
      <c r="H207" s="169"/>
      <c r="I207" s="169"/>
      <c r="J207" s="169"/>
      <c r="K207" s="169"/>
      <c r="L207" s="169"/>
      <c r="M207" s="169"/>
      <c r="N207" s="169"/>
      <c r="O207" s="169"/>
      <c r="P207" s="169"/>
      <c r="Q207" s="169"/>
      <c r="R207" s="169"/>
      <c r="S207" s="169"/>
      <c r="T207" s="169"/>
      <c r="U207" s="169"/>
      <c r="V207" s="169"/>
      <c r="W207" s="169"/>
      <c r="X207" s="169"/>
      <c r="Y207" s="169"/>
      <c r="Z207" s="169"/>
    </row>
    <row r="208" spans="1:26" ht="15">
      <c r="A208" s="169"/>
      <c r="B208" s="169"/>
      <c r="C208" s="169"/>
      <c r="D208" s="169"/>
      <c r="E208" s="169"/>
      <c r="F208" s="169"/>
      <c r="G208" s="169"/>
      <c r="H208" s="169"/>
      <c r="I208" s="169"/>
      <c r="J208" s="169"/>
      <c r="K208" s="169"/>
      <c r="L208" s="169"/>
      <c r="M208" s="169"/>
      <c r="N208" s="169"/>
      <c r="O208" s="169"/>
      <c r="P208" s="169"/>
      <c r="Q208" s="169"/>
      <c r="R208" s="169"/>
      <c r="S208" s="169"/>
      <c r="T208" s="169"/>
      <c r="U208" s="169"/>
      <c r="V208" s="169"/>
      <c r="W208" s="169"/>
      <c r="X208" s="169"/>
      <c r="Y208" s="169"/>
      <c r="Z208" s="169"/>
    </row>
    <row r="209" spans="1:26" ht="15">
      <c r="A209" s="169"/>
      <c r="B209" s="169"/>
      <c r="C209" s="169"/>
      <c r="D209" s="169"/>
      <c r="E209" s="169"/>
      <c r="F209" s="169"/>
      <c r="G209" s="169"/>
      <c r="H209" s="169"/>
      <c r="I209" s="169"/>
      <c r="J209" s="169"/>
      <c r="K209" s="169"/>
      <c r="L209" s="169"/>
      <c r="M209" s="169"/>
      <c r="N209" s="169"/>
      <c r="O209" s="169"/>
      <c r="P209" s="169"/>
      <c r="Q209" s="169"/>
      <c r="R209" s="169"/>
      <c r="S209" s="169"/>
      <c r="T209" s="169"/>
      <c r="U209" s="169"/>
      <c r="V209" s="169"/>
      <c r="W209" s="169"/>
      <c r="X209" s="169"/>
      <c r="Y209" s="169"/>
      <c r="Z209" s="169"/>
    </row>
    <row r="210" spans="1:26" ht="15">
      <c r="A210" s="169"/>
      <c r="B210" s="169"/>
      <c r="C210" s="169"/>
      <c r="D210" s="169"/>
      <c r="E210" s="169"/>
      <c r="F210" s="169"/>
      <c r="G210" s="169"/>
      <c r="H210" s="169"/>
      <c r="I210" s="169"/>
      <c r="J210" s="169"/>
      <c r="K210" s="169"/>
      <c r="L210" s="169"/>
      <c r="M210" s="169"/>
      <c r="N210" s="169"/>
      <c r="O210" s="169"/>
      <c r="P210" s="169"/>
      <c r="Q210" s="169"/>
      <c r="R210" s="169"/>
      <c r="S210" s="169"/>
      <c r="T210" s="169"/>
      <c r="U210" s="169"/>
      <c r="V210" s="169"/>
      <c r="W210" s="169"/>
      <c r="X210" s="169"/>
      <c r="Y210" s="169"/>
      <c r="Z210" s="169"/>
    </row>
    <row r="211" spans="1:26" ht="15">
      <c r="A211" s="169"/>
      <c r="B211" s="169"/>
      <c r="C211" s="169"/>
      <c r="D211" s="169"/>
      <c r="E211" s="169"/>
      <c r="F211" s="169"/>
      <c r="G211" s="169"/>
      <c r="H211" s="169"/>
      <c r="I211" s="169"/>
      <c r="J211" s="169"/>
      <c r="K211" s="169"/>
      <c r="L211" s="169"/>
      <c r="M211" s="169"/>
      <c r="N211" s="169"/>
      <c r="O211" s="169"/>
      <c r="P211" s="169"/>
      <c r="Q211" s="169"/>
      <c r="R211" s="169"/>
      <c r="S211" s="169"/>
      <c r="T211" s="169"/>
      <c r="U211" s="169"/>
      <c r="V211" s="169"/>
      <c r="W211" s="169"/>
      <c r="X211" s="169"/>
      <c r="Y211" s="169"/>
      <c r="Z211" s="169"/>
    </row>
    <row r="212" spans="1:26" ht="15">
      <c r="A212" s="169"/>
      <c r="B212" s="169"/>
      <c r="C212" s="169"/>
      <c r="D212" s="169"/>
      <c r="E212" s="169"/>
      <c r="F212" s="169"/>
      <c r="G212" s="169"/>
      <c r="H212" s="169"/>
      <c r="I212" s="169"/>
      <c r="J212" s="169"/>
      <c r="K212" s="169"/>
      <c r="L212" s="169"/>
      <c r="M212" s="169"/>
      <c r="N212" s="169"/>
      <c r="O212" s="169"/>
      <c r="P212" s="169"/>
      <c r="Q212" s="169"/>
      <c r="R212" s="169"/>
      <c r="S212" s="169"/>
      <c r="T212" s="169"/>
      <c r="U212" s="169"/>
      <c r="V212" s="169"/>
      <c r="W212" s="169"/>
      <c r="X212" s="169"/>
      <c r="Y212" s="169"/>
      <c r="Z212" s="169"/>
    </row>
    <row r="213" spans="1:26" ht="15">
      <c r="A213" s="169"/>
      <c r="B213" s="169"/>
      <c r="C213" s="169"/>
      <c r="D213" s="169"/>
      <c r="E213" s="169"/>
      <c r="F213" s="169"/>
      <c r="G213" s="169"/>
      <c r="H213" s="169"/>
      <c r="I213" s="169"/>
      <c r="J213" s="169"/>
      <c r="K213" s="169"/>
      <c r="L213" s="169"/>
      <c r="M213" s="169"/>
      <c r="N213" s="169"/>
      <c r="O213" s="169"/>
      <c r="P213" s="169"/>
      <c r="Q213" s="169"/>
      <c r="R213" s="169"/>
      <c r="S213" s="169"/>
      <c r="T213" s="169"/>
      <c r="U213" s="169"/>
      <c r="V213" s="169"/>
      <c r="W213" s="169"/>
      <c r="X213" s="169"/>
      <c r="Y213" s="169"/>
      <c r="Z213" s="169"/>
    </row>
    <row r="214" spans="1:26" ht="15">
      <c r="A214" s="169"/>
      <c r="B214" s="169"/>
      <c r="C214" s="169"/>
      <c r="D214" s="169"/>
      <c r="E214" s="169"/>
      <c r="F214" s="169"/>
      <c r="G214" s="169"/>
      <c r="H214" s="169"/>
      <c r="I214" s="169"/>
      <c r="J214" s="169"/>
      <c r="K214" s="169"/>
      <c r="L214" s="169"/>
      <c r="M214" s="169"/>
      <c r="N214" s="169"/>
      <c r="O214" s="169"/>
      <c r="P214" s="169"/>
      <c r="Q214" s="169"/>
      <c r="R214" s="169"/>
      <c r="S214" s="169"/>
      <c r="T214" s="169"/>
      <c r="U214" s="169"/>
      <c r="V214" s="169"/>
      <c r="W214" s="169"/>
      <c r="X214" s="169"/>
      <c r="Y214" s="169"/>
      <c r="Z214" s="169"/>
    </row>
    <row r="215" spans="1:26" ht="15">
      <c r="A215" s="169"/>
      <c r="B215" s="169"/>
      <c r="C215" s="169"/>
      <c r="D215" s="169"/>
      <c r="E215" s="169"/>
      <c r="F215" s="169"/>
      <c r="G215" s="169"/>
      <c r="H215" s="169"/>
      <c r="I215" s="169"/>
      <c r="J215" s="169"/>
      <c r="K215" s="169"/>
      <c r="L215" s="169"/>
      <c r="M215" s="169"/>
      <c r="N215" s="169"/>
      <c r="O215" s="169"/>
      <c r="P215" s="169"/>
      <c r="Q215" s="169"/>
      <c r="R215" s="169"/>
      <c r="S215" s="169"/>
      <c r="T215" s="169"/>
      <c r="U215" s="169"/>
      <c r="V215" s="169"/>
      <c r="W215" s="169"/>
      <c r="X215" s="169"/>
      <c r="Y215" s="169"/>
      <c r="Z215" s="169"/>
    </row>
    <row r="216" spans="1:26" ht="15">
      <c r="A216" s="169"/>
      <c r="B216" s="169"/>
      <c r="C216" s="169"/>
      <c r="D216" s="169"/>
      <c r="E216" s="169"/>
      <c r="F216" s="169"/>
      <c r="G216" s="169"/>
      <c r="H216" s="169"/>
      <c r="I216" s="169"/>
      <c r="J216" s="169"/>
      <c r="K216" s="169"/>
      <c r="L216" s="169"/>
      <c r="M216" s="169"/>
      <c r="N216" s="169"/>
      <c r="O216" s="169"/>
      <c r="P216" s="169"/>
      <c r="Q216" s="169"/>
      <c r="R216" s="169"/>
      <c r="S216" s="169"/>
      <c r="T216" s="169"/>
      <c r="U216" s="169"/>
      <c r="V216" s="169"/>
      <c r="W216" s="169"/>
      <c r="X216" s="169"/>
      <c r="Y216" s="169"/>
      <c r="Z216" s="169"/>
    </row>
    <row r="217" spans="1:26" ht="15">
      <c r="A217" s="169"/>
      <c r="B217" s="169"/>
      <c r="C217" s="169"/>
      <c r="D217" s="169"/>
      <c r="E217" s="169"/>
      <c r="F217" s="169"/>
      <c r="G217" s="169"/>
      <c r="H217" s="169"/>
      <c r="I217" s="169"/>
      <c r="J217" s="169"/>
      <c r="K217" s="169"/>
      <c r="L217" s="169"/>
      <c r="M217" s="169"/>
      <c r="N217" s="169"/>
      <c r="O217" s="169"/>
      <c r="P217" s="169"/>
      <c r="Q217" s="169"/>
      <c r="R217" s="169"/>
      <c r="S217" s="169"/>
      <c r="T217" s="169"/>
      <c r="U217" s="169"/>
      <c r="V217" s="169"/>
      <c r="W217" s="169"/>
      <c r="X217" s="169"/>
      <c r="Y217" s="169"/>
      <c r="Z217" s="169"/>
    </row>
    <row r="218" spans="1:26" ht="15">
      <c r="A218" s="169"/>
      <c r="B218" s="169"/>
      <c r="C218" s="169"/>
      <c r="D218" s="169"/>
      <c r="E218" s="169"/>
      <c r="F218" s="169"/>
      <c r="G218" s="169"/>
      <c r="H218" s="169"/>
      <c r="I218" s="169"/>
      <c r="J218" s="169"/>
      <c r="K218" s="169"/>
      <c r="L218" s="169"/>
      <c r="M218" s="169"/>
      <c r="N218" s="169"/>
      <c r="O218" s="169"/>
      <c r="P218" s="169"/>
      <c r="Q218" s="169"/>
      <c r="R218" s="169"/>
      <c r="S218" s="169"/>
      <c r="T218" s="169"/>
      <c r="U218" s="169"/>
      <c r="V218" s="169"/>
      <c r="W218" s="169"/>
      <c r="X218" s="169"/>
      <c r="Y218" s="169"/>
      <c r="Z218" s="169"/>
    </row>
    <row r="219" spans="1:26" ht="15">
      <c r="A219" s="169"/>
      <c r="B219" s="169"/>
      <c r="C219" s="169"/>
      <c r="D219" s="169"/>
      <c r="E219" s="169"/>
      <c r="F219" s="169"/>
      <c r="G219" s="169"/>
      <c r="H219" s="169"/>
      <c r="I219" s="169"/>
      <c r="J219" s="169"/>
      <c r="K219" s="169"/>
      <c r="L219" s="169"/>
      <c r="M219" s="169"/>
      <c r="N219" s="169"/>
      <c r="O219" s="169"/>
      <c r="P219" s="169"/>
      <c r="Q219" s="169"/>
      <c r="R219" s="169"/>
      <c r="S219" s="169"/>
      <c r="T219" s="169"/>
      <c r="U219" s="169"/>
      <c r="V219" s="169"/>
      <c r="W219" s="169"/>
      <c r="X219" s="169"/>
      <c r="Y219" s="169"/>
      <c r="Z219" s="169"/>
    </row>
    <row r="220" spans="1:26" ht="15">
      <c r="A220" s="169"/>
      <c r="B220" s="169"/>
      <c r="C220" s="169"/>
      <c r="D220" s="169"/>
      <c r="E220" s="169"/>
      <c r="F220" s="169"/>
      <c r="G220" s="169"/>
      <c r="H220" s="169"/>
      <c r="I220" s="169"/>
      <c r="J220" s="169"/>
      <c r="K220" s="169"/>
      <c r="L220" s="169"/>
      <c r="M220" s="169"/>
      <c r="N220" s="169"/>
      <c r="O220" s="169"/>
      <c r="P220" s="169"/>
      <c r="Q220" s="169"/>
      <c r="R220" s="169"/>
      <c r="S220" s="169"/>
      <c r="T220" s="169"/>
      <c r="U220" s="169"/>
      <c r="V220" s="169"/>
      <c r="W220" s="169"/>
      <c r="X220" s="169"/>
      <c r="Y220" s="169"/>
      <c r="Z220" s="169"/>
    </row>
    <row r="221" spans="1:26" ht="15">
      <c r="A221" s="169"/>
      <c r="B221" s="169"/>
      <c r="C221" s="169"/>
      <c r="D221" s="169"/>
      <c r="E221" s="169"/>
      <c r="F221" s="169"/>
      <c r="G221" s="169"/>
      <c r="H221" s="169"/>
      <c r="I221" s="169"/>
      <c r="J221" s="169"/>
      <c r="K221" s="169"/>
      <c r="L221" s="169"/>
      <c r="M221" s="169"/>
      <c r="N221" s="169"/>
      <c r="O221" s="169"/>
      <c r="P221" s="169"/>
      <c r="Q221" s="169"/>
      <c r="R221" s="169"/>
      <c r="S221" s="169"/>
      <c r="T221" s="169"/>
      <c r="U221" s="169"/>
      <c r="V221" s="169"/>
      <c r="W221" s="169"/>
      <c r="X221" s="169"/>
      <c r="Y221" s="169"/>
      <c r="Z221" s="169"/>
    </row>
    <row r="222" spans="1:26" ht="15">
      <c r="A222" s="169"/>
      <c r="B222" s="169"/>
      <c r="C222" s="169"/>
      <c r="D222" s="169"/>
      <c r="E222" s="169"/>
      <c r="F222" s="169"/>
      <c r="G222" s="169"/>
      <c r="H222" s="169"/>
      <c r="I222" s="169"/>
      <c r="J222" s="169"/>
      <c r="K222" s="169"/>
      <c r="L222" s="169"/>
      <c r="M222" s="169"/>
      <c r="N222" s="169"/>
      <c r="O222" s="169"/>
      <c r="P222" s="169"/>
      <c r="Q222" s="169"/>
      <c r="R222" s="169"/>
      <c r="S222" s="169"/>
      <c r="T222" s="169"/>
      <c r="U222" s="169"/>
      <c r="V222" s="169"/>
      <c r="W222" s="169"/>
      <c r="X222" s="169"/>
      <c r="Y222" s="169"/>
      <c r="Z222" s="169"/>
    </row>
    <row r="223" spans="1:26" ht="15">
      <c r="A223" s="169"/>
      <c r="B223" s="169"/>
      <c r="C223" s="169"/>
      <c r="D223" s="169"/>
      <c r="E223" s="169"/>
      <c r="F223" s="169"/>
      <c r="G223" s="169"/>
      <c r="H223" s="169"/>
      <c r="I223" s="169"/>
      <c r="J223" s="169"/>
      <c r="K223" s="169"/>
      <c r="L223" s="169"/>
      <c r="M223" s="169"/>
      <c r="N223" s="169"/>
      <c r="O223" s="169"/>
      <c r="P223" s="169"/>
      <c r="Q223" s="169"/>
      <c r="R223" s="169"/>
      <c r="S223" s="169"/>
      <c r="T223" s="169"/>
      <c r="U223" s="169"/>
      <c r="V223" s="169"/>
      <c r="W223" s="169"/>
      <c r="X223" s="169"/>
      <c r="Y223" s="169"/>
      <c r="Z223" s="169"/>
    </row>
    <row r="224" spans="1:26" ht="15">
      <c r="A224" s="169"/>
      <c r="B224" s="169"/>
      <c r="C224" s="169"/>
      <c r="D224" s="169"/>
      <c r="E224" s="169"/>
      <c r="F224" s="169"/>
      <c r="G224" s="169"/>
      <c r="H224" s="169"/>
      <c r="I224" s="169"/>
      <c r="J224" s="169"/>
      <c r="K224" s="169"/>
      <c r="L224" s="169"/>
      <c r="M224" s="169"/>
      <c r="N224" s="169"/>
      <c r="O224" s="169"/>
      <c r="P224" s="169"/>
      <c r="Q224" s="169"/>
      <c r="R224" s="169"/>
      <c r="S224" s="169"/>
      <c r="T224" s="169"/>
      <c r="U224" s="169"/>
      <c r="V224" s="169"/>
      <c r="W224" s="169"/>
      <c r="X224" s="169"/>
      <c r="Y224" s="169"/>
      <c r="Z224" s="169"/>
    </row>
    <row r="225" spans="1:26" ht="15">
      <c r="A225" s="169"/>
      <c r="B225" s="169"/>
      <c r="C225" s="169"/>
      <c r="D225" s="169"/>
      <c r="E225" s="169"/>
      <c r="F225" s="169"/>
      <c r="G225" s="169"/>
      <c r="H225" s="169"/>
      <c r="I225" s="169"/>
      <c r="J225" s="169"/>
      <c r="K225" s="169"/>
      <c r="L225" s="169"/>
      <c r="M225" s="169"/>
      <c r="N225" s="169"/>
      <c r="O225" s="169"/>
      <c r="P225" s="169"/>
      <c r="Q225" s="169"/>
      <c r="R225" s="169"/>
      <c r="S225" s="169"/>
      <c r="T225" s="169"/>
      <c r="U225" s="169"/>
      <c r="V225" s="169"/>
      <c r="W225" s="169"/>
      <c r="X225" s="169"/>
      <c r="Y225" s="169"/>
      <c r="Z225" s="169"/>
    </row>
    <row r="226" spans="1:26" ht="15">
      <c r="A226" s="169"/>
      <c r="B226" s="169"/>
      <c r="C226" s="169"/>
      <c r="D226" s="169"/>
      <c r="E226" s="169"/>
      <c r="F226" s="169"/>
      <c r="G226" s="169"/>
      <c r="H226" s="169"/>
      <c r="I226" s="169"/>
      <c r="J226" s="169"/>
      <c r="K226" s="169"/>
      <c r="L226" s="169"/>
      <c r="M226" s="169"/>
      <c r="N226" s="169"/>
      <c r="O226" s="169"/>
      <c r="P226" s="169"/>
      <c r="Q226" s="169"/>
      <c r="R226" s="169"/>
      <c r="S226" s="169"/>
      <c r="T226" s="169"/>
      <c r="U226" s="169"/>
      <c r="V226" s="169"/>
      <c r="W226" s="169"/>
      <c r="X226" s="169"/>
      <c r="Y226" s="169"/>
      <c r="Z226" s="169"/>
    </row>
    <row r="227" spans="1:26" ht="15">
      <c r="A227" s="169"/>
      <c r="B227" s="169"/>
      <c r="C227" s="169"/>
      <c r="D227" s="169"/>
      <c r="E227" s="169"/>
      <c r="F227" s="169"/>
      <c r="G227" s="169"/>
      <c r="H227" s="169"/>
      <c r="I227" s="169"/>
      <c r="J227" s="169"/>
      <c r="K227" s="169"/>
      <c r="L227" s="169"/>
      <c r="M227" s="169"/>
      <c r="N227" s="169"/>
      <c r="O227" s="169"/>
      <c r="P227" s="169"/>
      <c r="Q227" s="169"/>
      <c r="R227" s="169"/>
      <c r="S227" s="169"/>
      <c r="T227" s="169"/>
      <c r="U227" s="169"/>
      <c r="V227" s="169"/>
      <c r="W227" s="169"/>
      <c r="X227" s="169"/>
      <c r="Y227" s="169"/>
      <c r="Z227" s="169"/>
    </row>
    <row r="228" spans="1:26" ht="15">
      <c r="A228" s="169"/>
      <c r="B228" s="169"/>
      <c r="C228" s="169"/>
      <c r="D228" s="169"/>
      <c r="E228" s="169"/>
      <c r="F228" s="169"/>
      <c r="G228" s="169"/>
      <c r="H228" s="169"/>
      <c r="I228" s="169"/>
      <c r="J228" s="169"/>
      <c r="K228" s="169"/>
      <c r="L228" s="169"/>
      <c r="M228" s="169"/>
      <c r="N228" s="169"/>
      <c r="O228" s="169"/>
      <c r="P228" s="169"/>
      <c r="Q228" s="169"/>
      <c r="R228" s="169"/>
      <c r="S228" s="169"/>
      <c r="T228" s="169"/>
      <c r="U228" s="169"/>
      <c r="V228" s="169"/>
      <c r="W228" s="169"/>
      <c r="X228" s="169"/>
      <c r="Y228" s="169"/>
      <c r="Z228" s="169"/>
    </row>
    <row r="229" spans="1:26" ht="15">
      <c r="A229" s="169"/>
      <c r="B229" s="169"/>
      <c r="C229" s="169"/>
      <c r="D229" s="169"/>
      <c r="E229" s="169"/>
      <c r="F229" s="169"/>
      <c r="G229" s="169"/>
      <c r="H229" s="169"/>
      <c r="I229" s="169"/>
      <c r="J229" s="169"/>
      <c r="K229" s="169"/>
      <c r="L229" s="169"/>
      <c r="M229" s="169"/>
      <c r="N229" s="169"/>
      <c r="O229" s="169"/>
      <c r="P229" s="169"/>
      <c r="Q229" s="169"/>
      <c r="R229" s="169"/>
      <c r="S229" s="169"/>
      <c r="T229" s="169"/>
      <c r="U229" s="169"/>
      <c r="V229" s="169"/>
      <c r="W229" s="169"/>
      <c r="X229" s="169"/>
      <c r="Y229" s="169"/>
      <c r="Z229" s="169"/>
    </row>
    <row r="230" spans="1:26" ht="15">
      <c r="A230" s="169"/>
      <c r="B230" s="169"/>
      <c r="C230" s="169"/>
      <c r="D230" s="169"/>
      <c r="E230" s="169"/>
      <c r="F230" s="169"/>
      <c r="G230" s="169"/>
      <c r="H230" s="169"/>
      <c r="I230" s="169"/>
      <c r="J230" s="169"/>
      <c r="K230" s="169"/>
      <c r="L230" s="169"/>
      <c r="M230" s="169"/>
      <c r="N230" s="169"/>
      <c r="O230" s="169"/>
      <c r="P230" s="169"/>
      <c r="Q230" s="169"/>
      <c r="R230" s="169"/>
      <c r="S230" s="169"/>
      <c r="T230" s="169"/>
      <c r="U230" s="169"/>
      <c r="V230" s="169"/>
      <c r="W230" s="169"/>
      <c r="X230" s="169"/>
      <c r="Y230" s="169"/>
      <c r="Z230" s="169"/>
    </row>
    <row r="231" spans="1:26" ht="15">
      <c r="A231" s="169"/>
      <c r="B231" s="169"/>
      <c r="C231" s="169"/>
      <c r="D231" s="169"/>
      <c r="E231" s="169"/>
      <c r="F231" s="169"/>
      <c r="G231" s="169"/>
      <c r="H231" s="169"/>
      <c r="I231" s="169"/>
      <c r="J231" s="169"/>
      <c r="K231" s="169"/>
      <c r="L231" s="169"/>
      <c r="M231" s="169"/>
      <c r="N231" s="169"/>
      <c r="O231" s="169"/>
      <c r="P231" s="169"/>
      <c r="Q231" s="169"/>
      <c r="R231" s="169"/>
      <c r="S231" s="169"/>
      <c r="T231" s="169"/>
      <c r="U231" s="169"/>
      <c r="V231" s="169"/>
      <c r="W231" s="169"/>
      <c r="X231" s="169"/>
      <c r="Y231" s="169"/>
      <c r="Z231" s="169"/>
    </row>
    <row r="232" spans="1:26" ht="15">
      <c r="A232" s="169"/>
      <c r="B232" s="169"/>
      <c r="C232" s="169"/>
      <c r="D232" s="169"/>
      <c r="E232" s="169"/>
      <c r="F232" s="169"/>
      <c r="G232" s="169"/>
      <c r="H232" s="169"/>
      <c r="I232" s="169"/>
      <c r="J232" s="169"/>
      <c r="K232" s="169"/>
      <c r="L232" s="169"/>
      <c r="M232" s="169"/>
      <c r="N232" s="169"/>
      <c r="O232" s="169"/>
      <c r="P232" s="169"/>
      <c r="Q232" s="169"/>
      <c r="R232" s="169"/>
      <c r="S232" s="169"/>
      <c r="T232" s="169"/>
      <c r="U232" s="169"/>
      <c r="V232" s="169"/>
      <c r="W232" s="169"/>
      <c r="X232" s="169"/>
      <c r="Y232" s="169"/>
      <c r="Z232" s="169"/>
    </row>
    <row r="233" spans="1:26" ht="15">
      <c r="A233" s="169"/>
      <c r="B233" s="169"/>
      <c r="C233" s="169"/>
      <c r="D233" s="169"/>
      <c r="E233" s="169"/>
      <c r="F233" s="169"/>
      <c r="G233" s="169"/>
      <c r="H233" s="169"/>
      <c r="I233" s="169"/>
      <c r="J233" s="169"/>
      <c r="K233" s="169"/>
      <c r="L233" s="169"/>
      <c r="M233" s="169"/>
      <c r="N233" s="169"/>
      <c r="O233" s="169"/>
      <c r="P233" s="169"/>
      <c r="Q233" s="169"/>
      <c r="R233" s="169"/>
      <c r="S233" s="169"/>
      <c r="T233" s="169"/>
      <c r="U233" s="169"/>
      <c r="V233" s="169"/>
      <c r="W233" s="169"/>
      <c r="X233" s="169"/>
      <c r="Y233" s="169"/>
      <c r="Z233" s="169"/>
    </row>
    <row r="234" spans="1:26" ht="15">
      <c r="A234" s="169"/>
      <c r="B234" s="169"/>
      <c r="C234" s="169"/>
      <c r="D234" s="169"/>
      <c r="E234" s="169"/>
      <c r="F234" s="169"/>
      <c r="G234" s="169"/>
      <c r="H234" s="169"/>
      <c r="I234" s="169"/>
      <c r="J234" s="169"/>
      <c r="K234" s="169"/>
      <c r="L234" s="169"/>
      <c r="M234" s="169"/>
      <c r="N234" s="169"/>
      <c r="O234" s="169"/>
      <c r="P234" s="169"/>
      <c r="Q234" s="169"/>
      <c r="R234" s="169"/>
      <c r="S234" s="169"/>
      <c r="T234" s="169"/>
      <c r="U234" s="169"/>
      <c r="V234" s="169"/>
      <c r="W234" s="169"/>
      <c r="X234" s="169"/>
      <c r="Y234" s="169"/>
      <c r="Z234" s="169"/>
    </row>
    <row r="235" spans="1:26" ht="15">
      <c r="A235" s="169"/>
      <c r="B235" s="169"/>
      <c r="C235" s="169"/>
      <c r="D235" s="169"/>
      <c r="E235" s="169"/>
      <c r="F235" s="169"/>
      <c r="G235" s="169"/>
      <c r="H235" s="169"/>
      <c r="I235" s="169"/>
      <c r="J235" s="169"/>
      <c r="K235" s="169"/>
      <c r="L235" s="169"/>
      <c r="M235" s="169"/>
      <c r="N235" s="169"/>
      <c r="O235" s="169"/>
      <c r="P235" s="169"/>
      <c r="Q235" s="169"/>
      <c r="R235" s="169"/>
      <c r="S235" s="169"/>
      <c r="T235" s="169"/>
      <c r="U235" s="169"/>
      <c r="V235" s="169"/>
      <c r="W235" s="169"/>
      <c r="X235" s="169"/>
      <c r="Y235" s="169"/>
      <c r="Z235" s="169"/>
    </row>
    <row r="236" spans="1:26" ht="15">
      <c r="A236" s="169"/>
      <c r="B236" s="169"/>
      <c r="C236" s="169"/>
      <c r="D236" s="169"/>
      <c r="E236" s="169"/>
      <c r="F236" s="169"/>
      <c r="G236" s="169"/>
      <c r="H236" s="169"/>
      <c r="I236" s="169"/>
      <c r="J236" s="169"/>
      <c r="K236" s="169"/>
      <c r="L236" s="169"/>
      <c r="M236" s="169"/>
      <c r="N236" s="169"/>
      <c r="O236" s="169"/>
      <c r="P236" s="169"/>
      <c r="Q236" s="169"/>
      <c r="R236" s="169"/>
      <c r="S236" s="169"/>
      <c r="T236" s="169"/>
      <c r="U236" s="169"/>
      <c r="V236" s="169"/>
      <c r="W236" s="169"/>
      <c r="X236" s="169"/>
      <c r="Y236" s="169"/>
      <c r="Z236" s="169"/>
    </row>
    <row r="237" spans="1:26" ht="15">
      <c r="A237" s="169"/>
      <c r="B237" s="169"/>
      <c r="C237" s="169"/>
      <c r="D237" s="169"/>
      <c r="E237" s="169"/>
      <c r="F237" s="169"/>
      <c r="G237" s="169"/>
      <c r="H237" s="169"/>
      <c r="I237" s="169"/>
      <c r="J237" s="169"/>
      <c r="K237" s="169"/>
      <c r="L237" s="169"/>
      <c r="M237" s="169"/>
      <c r="N237" s="169"/>
      <c r="O237" s="169"/>
      <c r="P237" s="169"/>
      <c r="Q237" s="169"/>
      <c r="R237" s="169"/>
      <c r="S237" s="169"/>
      <c r="T237" s="169"/>
      <c r="U237" s="169"/>
      <c r="V237" s="169"/>
      <c r="W237" s="169"/>
      <c r="X237" s="169"/>
      <c r="Y237" s="169"/>
      <c r="Z237" s="169"/>
    </row>
    <row r="238" spans="1:26" ht="15">
      <c r="A238" s="169"/>
      <c r="B238" s="169"/>
      <c r="C238" s="169"/>
      <c r="D238" s="169"/>
      <c r="E238" s="169"/>
      <c r="F238" s="169"/>
      <c r="G238" s="169"/>
      <c r="H238" s="169"/>
      <c r="I238" s="169"/>
      <c r="J238" s="169"/>
      <c r="K238" s="169"/>
      <c r="L238" s="169"/>
      <c r="M238" s="169"/>
      <c r="N238" s="169"/>
      <c r="O238" s="169"/>
      <c r="P238" s="169"/>
      <c r="Q238" s="169"/>
      <c r="R238" s="169"/>
      <c r="S238" s="169"/>
      <c r="T238" s="169"/>
      <c r="U238" s="169"/>
      <c r="V238" s="169"/>
      <c r="W238" s="169"/>
      <c r="X238" s="169"/>
      <c r="Y238" s="169"/>
      <c r="Z238" s="169"/>
    </row>
    <row r="239" spans="1:26" ht="15">
      <c r="A239" s="169"/>
      <c r="B239" s="169"/>
      <c r="C239" s="169"/>
      <c r="D239" s="169"/>
      <c r="E239" s="169"/>
      <c r="F239" s="169"/>
      <c r="G239" s="169"/>
      <c r="H239" s="169"/>
      <c r="I239" s="169"/>
      <c r="J239" s="169"/>
      <c r="K239" s="169"/>
      <c r="L239" s="169"/>
      <c r="M239" s="169"/>
      <c r="N239" s="169"/>
      <c r="O239" s="169"/>
      <c r="P239" s="169"/>
      <c r="Q239" s="169"/>
      <c r="R239" s="169"/>
      <c r="S239" s="169"/>
      <c r="T239" s="169"/>
      <c r="U239" s="169"/>
      <c r="V239" s="169"/>
      <c r="W239" s="169"/>
      <c r="X239" s="169"/>
      <c r="Y239" s="169"/>
      <c r="Z239" s="169"/>
    </row>
    <row r="240" spans="1:26" ht="15">
      <c r="A240" s="169"/>
      <c r="B240" s="169"/>
      <c r="C240" s="169"/>
      <c r="D240" s="169"/>
      <c r="E240" s="169"/>
      <c r="F240" s="169"/>
      <c r="G240" s="169"/>
      <c r="H240" s="169"/>
      <c r="I240" s="169"/>
      <c r="J240" s="169"/>
      <c r="K240" s="169"/>
      <c r="L240" s="169"/>
      <c r="M240" s="169"/>
      <c r="N240" s="169"/>
      <c r="O240" s="169"/>
      <c r="P240" s="169"/>
      <c r="Q240" s="169"/>
      <c r="R240" s="169"/>
      <c r="S240" s="169"/>
      <c r="T240" s="169"/>
      <c r="U240" s="169"/>
      <c r="V240" s="169"/>
      <c r="W240" s="169"/>
      <c r="X240" s="169"/>
      <c r="Y240" s="169"/>
      <c r="Z240" s="169"/>
    </row>
    <row r="241" spans="1:26" ht="15">
      <c r="A241" s="169"/>
      <c r="B241" s="169"/>
      <c r="C241" s="169"/>
      <c r="D241" s="169"/>
      <c r="E241" s="169"/>
      <c r="F241" s="169"/>
      <c r="G241" s="169"/>
      <c r="H241" s="169"/>
      <c r="I241" s="169"/>
      <c r="J241" s="169"/>
      <c r="K241" s="169"/>
      <c r="L241" s="169"/>
      <c r="M241" s="169"/>
      <c r="N241" s="169"/>
      <c r="O241" s="169"/>
      <c r="P241" s="169"/>
      <c r="Q241" s="169"/>
      <c r="R241" s="169"/>
      <c r="S241" s="169"/>
      <c r="T241" s="169"/>
      <c r="U241" s="169"/>
      <c r="V241" s="169"/>
      <c r="W241" s="169"/>
      <c r="X241" s="169"/>
      <c r="Y241" s="169"/>
      <c r="Z241" s="169"/>
    </row>
    <row r="242" spans="1:26" ht="15">
      <c r="A242" s="169"/>
      <c r="B242" s="169"/>
      <c r="C242" s="169"/>
      <c r="D242" s="169"/>
      <c r="E242" s="169"/>
      <c r="F242" s="169"/>
      <c r="G242" s="169"/>
      <c r="H242" s="169"/>
      <c r="I242" s="169"/>
      <c r="J242" s="169"/>
      <c r="K242" s="169"/>
      <c r="L242" s="169"/>
      <c r="M242" s="169"/>
      <c r="N242" s="169"/>
      <c r="O242" s="169"/>
      <c r="P242" s="169"/>
      <c r="Q242" s="169"/>
      <c r="R242" s="169"/>
      <c r="S242" s="169"/>
      <c r="T242" s="169"/>
      <c r="U242" s="169"/>
      <c r="V242" s="169"/>
      <c r="W242" s="169"/>
      <c r="X242" s="169"/>
      <c r="Y242" s="169"/>
      <c r="Z242" s="169"/>
    </row>
    <row r="243" spans="1:26" ht="15">
      <c r="A243" s="169"/>
      <c r="B243" s="169"/>
      <c r="C243" s="169"/>
      <c r="D243" s="169"/>
      <c r="E243" s="169"/>
      <c r="F243" s="169"/>
      <c r="G243" s="169"/>
      <c r="H243" s="169"/>
      <c r="I243" s="169"/>
      <c r="J243" s="169"/>
      <c r="K243" s="169"/>
      <c r="L243" s="169"/>
      <c r="M243" s="169"/>
      <c r="N243" s="169"/>
      <c r="O243" s="169"/>
      <c r="P243" s="169"/>
      <c r="Q243" s="169"/>
      <c r="R243" s="169"/>
      <c r="S243" s="169"/>
      <c r="T243" s="169"/>
      <c r="U243" s="169"/>
      <c r="V243" s="169"/>
      <c r="W243" s="169"/>
      <c r="X243" s="169"/>
      <c r="Y243" s="169"/>
      <c r="Z243" s="169"/>
    </row>
    <row r="244" spans="1:26" ht="15">
      <c r="A244" s="169"/>
      <c r="B244" s="169"/>
      <c r="C244" s="169"/>
      <c r="D244" s="169"/>
      <c r="E244" s="169"/>
      <c r="F244" s="169"/>
      <c r="G244" s="169"/>
      <c r="H244" s="169"/>
      <c r="I244" s="169"/>
      <c r="J244" s="169"/>
      <c r="K244" s="169"/>
      <c r="L244" s="169"/>
      <c r="M244" s="169"/>
      <c r="N244" s="169"/>
      <c r="O244" s="169"/>
      <c r="P244" s="169"/>
      <c r="Q244" s="169"/>
      <c r="R244" s="169"/>
      <c r="S244" s="169"/>
      <c r="T244" s="169"/>
      <c r="U244" s="169"/>
      <c r="V244" s="169"/>
      <c r="W244" s="169"/>
      <c r="X244" s="169"/>
      <c r="Y244" s="169"/>
      <c r="Z244" s="169"/>
    </row>
    <row r="245" spans="1:26" ht="15">
      <c r="A245" s="169"/>
      <c r="B245" s="169"/>
      <c r="C245" s="169"/>
      <c r="D245" s="169"/>
      <c r="E245" s="169"/>
      <c r="F245" s="169"/>
      <c r="G245" s="169"/>
      <c r="H245" s="169"/>
      <c r="I245" s="169"/>
      <c r="J245" s="169"/>
      <c r="K245" s="169"/>
      <c r="L245" s="169"/>
      <c r="M245" s="169"/>
      <c r="N245" s="169"/>
      <c r="O245" s="169"/>
      <c r="P245" s="169"/>
      <c r="Q245" s="169"/>
      <c r="R245" s="169"/>
      <c r="S245" s="169"/>
      <c r="T245" s="169"/>
      <c r="U245" s="169"/>
      <c r="V245" s="169"/>
      <c r="W245" s="169"/>
      <c r="X245" s="169"/>
      <c r="Y245" s="169"/>
      <c r="Z245" s="169"/>
    </row>
    <row r="246" spans="1:26" ht="15">
      <c r="A246" s="169"/>
      <c r="B246" s="169"/>
      <c r="C246" s="169"/>
      <c r="D246" s="169"/>
      <c r="E246" s="169"/>
      <c r="F246" s="169"/>
      <c r="G246" s="169"/>
      <c r="H246" s="169"/>
      <c r="I246" s="169"/>
      <c r="J246" s="169"/>
      <c r="K246" s="169"/>
      <c r="L246" s="169"/>
      <c r="M246" s="169"/>
      <c r="N246" s="169"/>
      <c r="O246" s="169"/>
      <c r="P246" s="169"/>
      <c r="Q246" s="169"/>
      <c r="R246" s="169"/>
      <c r="S246" s="169"/>
      <c r="T246" s="169"/>
      <c r="U246" s="169"/>
      <c r="V246" s="169"/>
      <c r="W246" s="169"/>
      <c r="X246" s="169"/>
      <c r="Y246" s="169"/>
      <c r="Z246" s="169"/>
    </row>
    <row r="247" spans="1:26" ht="15">
      <c r="A247" s="169"/>
      <c r="B247" s="169"/>
      <c r="C247" s="169"/>
      <c r="D247" s="169"/>
      <c r="E247" s="169"/>
      <c r="F247" s="169"/>
      <c r="G247" s="169"/>
      <c r="H247" s="169"/>
      <c r="I247" s="169"/>
      <c r="J247" s="169"/>
      <c r="K247" s="169"/>
      <c r="L247" s="169"/>
      <c r="M247" s="169"/>
      <c r="N247" s="169"/>
      <c r="O247" s="169"/>
      <c r="P247" s="169"/>
      <c r="Q247" s="169"/>
      <c r="R247" s="169"/>
      <c r="S247" s="169"/>
      <c r="T247" s="169"/>
      <c r="U247" s="169"/>
      <c r="V247" s="169"/>
      <c r="W247" s="169"/>
      <c r="X247" s="169"/>
      <c r="Y247" s="169"/>
      <c r="Z247" s="169"/>
    </row>
    <row r="248" spans="1:26" ht="15">
      <c r="A248" s="169"/>
      <c r="B248" s="169"/>
      <c r="C248" s="169"/>
      <c r="D248" s="169"/>
      <c r="E248" s="169"/>
      <c r="F248" s="169"/>
      <c r="G248" s="169"/>
      <c r="H248" s="169"/>
      <c r="I248" s="169"/>
      <c r="J248" s="169"/>
      <c r="K248" s="169"/>
      <c r="L248" s="169"/>
      <c r="M248" s="169"/>
      <c r="N248" s="169"/>
      <c r="O248" s="169"/>
      <c r="P248" s="169"/>
      <c r="Q248" s="169"/>
      <c r="R248" s="169"/>
      <c r="S248" s="169"/>
      <c r="T248" s="169"/>
      <c r="U248" s="169"/>
      <c r="V248" s="169"/>
      <c r="W248" s="169"/>
      <c r="X248" s="169"/>
      <c r="Y248" s="169"/>
      <c r="Z248" s="169"/>
    </row>
    <row r="249" spans="1:26" ht="15">
      <c r="A249" s="169"/>
      <c r="B249" s="169"/>
      <c r="C249" s="169"/>
      <c r="D249" s="169"/>
      <c r="E249" s="169"/>
      <c r="F249" s="169"/>
      <c r="G249" s="169"/>
      <c r="H249" s="169"/>
      <c r="I249" s="169"/>
      <c r="J249" s="169"/>
      <c r="K249" s="169"/>
      <c r="L249" s="169"/>
      <c r="M249" s="169"/>
      <c r="N249" s="169"/>
      <c r="O249" s="169"/>
      <c r="P249" s="169"/>
      <c r="Q249" s="169"/>
      <c r="R249" s="169"/>
      <c r="S249" s="169"/>
      <c r="T249" s="169"/>
      <c r="U249" s="169"/>
      <c r="V249" s="169"/>
      <c r="W249" s="169"/>
      <c r="X249" s="169"/>
      <c r="Y249" s="169"/>
      <c r="Z249" s="169"/>
    </row>
    <row r="250" spans="1:26" ht="15">
      <c r="A250" s="169"/>
      <c r="B250" s="169"/>
      <c r="C250" s="169"/>
      <c r="D250" s="169"/>
      <c r="E250" s="169"/>
      <c r="F250" s="169"/>
      <c r="G250" s="169"/>
      <c r="H250" s="169"/>
      <c r="I250" s="169"/>
      <c r="J250" s="169"/>
      <c r="K250" s="169"/>
      <c r="L250" s="169"/>
      <c r="M250" s="169"/>
      <c r="N250" s="169"/>
      <c r="O250" s="169"/>
      <c r="P250" s="169"/>
      <c r="Q250" s="169"/>
      <c r="R250" s="169"/>
      <c r="S250" s="169"/>
      <c r="T250" s="169"/>
      <c r="U250" s="169"/>
      <c r="V250" s="169"/>
      <c r="W250" s="169"/>
      <c r="X250" s="169"/>
      <c r="Y250" s="169"/>
      <c r="Z250" s="169"/>
    </row>
    <row r="251" spans="1:26" ht="15">
      <c r="A251" s="169"/>
      <c r="B251" s="169"/>
      <c r="C251" s="169"/>
      <c r="D251" s="169"/>
      <c r="E251" s="169"/>
      <c r="F251" s="169"/>
      <c r="G251" s="169"/>
      <c r="H251" s="169"/>
      <c r="I251" s="169"/>
      <c r="J251" s="169"/>
      <c r="K251" s="169"/>
      <c r="L251" s="169"/>
      <c r="M251" s="169"/>
      <c r="N251" s="169"/>
      <c r="O251" s="169"/>
      <c r="P251" s="169"/>
      <c r="Q251" s="169"/>
      <c r="R251" s="169"/>
      <c r="S251" s="169"/>
      <c r="T251" s="169"/>
      <c r="U251" s="169"/>
      <c r="V251" s="169"/>
      <c r="W251" s="169"/>
      <c r="X251" s="169"/>
      <c r="Y251" s="169"/>
      <c r="Z251" s="169"/>
    </row>
    <row r="252" spans="1:26" ht="15">
      <c r="A252" s="169"/>
      <c r="B252" s="169"/>
      <c r="C252" s="169"/>
      <c r="D252" s="169"/>
      <c r="E252" s="169"/>
      <c r="F252" s="169"/>
      <c r="G252" s="169"/>
      <c r="H252" s="169"/>
      <c r="I252" s="169"/>
      <c r="J252" s="169"/>
      <c r="K252" s="169"/>
      <c r="L252" s="169"/>
      <c r="M252" s="169"/>
      <c r="N252" s="169"/>
      <c r="O252" s="169"/>
      <c r="P252" s="169"/>
      <c r="Q252" s="169"/>
      <c r="R252" s="169"/>
      <c r="S252" s="169"/>
      <c r="T252" s="169"/>
      <c r="U252" s="169"/>
      <c r="V252" s="169"/>
      <c r="W252" s="169"/>
      <c r="X252" s="169"/>
      <c r="Y252" s="169"/>
      <c r="Z252" s="169"/>
    </row>
    <row r="253" spans="1:26" ht="15">
      <c r="A253" s="169"/>
      <c r="B253" s="169"/>
      <c r="C253" s="169"/>
      <c r="D253" s="169"/>
      <c r="E253" s="169"/>
      <c r="F253" s="169"/>
      <c r="G253" s="169"/>
      <c r="H253" s="169"/>
      <c r="I253" s="169"/>
      <c r="J253" s="169"/>
      <c r="K253" s="169"/>
      <c r="L253" s="169"/>
      <c r="M253" s="169"/>
      <c r="N253" s="169"/>
      <c r="O253" s="169"/>
      <c r="P253" s="169"/>
      <c r="Q253" s="169"/>
      <c r="R253" s="169"/>
      <c r="S253" s="169"/>
      <c r="T253" s="169"/>
      <c r="U253" s="169"/>
      <c r="V253" s="169"/>
      <c r="W253" s="169"/>
      <c r="X253" s="169"/>
      <c r="Y253" s="169"/>
      <c r="Z253" s="169"/>
    </row>
    <row r="254" spans="1:26" ht="15">
      <c r="A254" s="169"/>
      <c r="B254" s="169"/>
      <c r="C254" s="169"/>
      <c r="D254" s="169"/>
      <c r="E254" s="169"/>
      <c r="F254" s="169"/>
      <c r="G254" s="169"/>
      <c r="H254" s="169"/>
      <c r="I254" s="169"/>
      <c r="J254" s="169"/>
      <c r="K254" s="169"/>
      <c r="L254" s="169"/>
      <c r="M254" s="169"/>
      <c r="N254" s="169"/>
      <c r="O254" s="169"/>
      <c r="P254" s="169"/>
      <c r="Q254" s="169"/>
      <c r="R254" s="169"/>
      <c r="S254" s="169"/>
      <c r="T254" s="169"/>
      <c r="U254" s="169"/>
      <c r="V254" s="169"/>
      <c r="W254" s="169"/>
      <c r="X254" s="169"/>
      <c r="Y254" s="169"/>
      <c r="Z254" s="169"/>
    </row>
    <row r="255" spans="1:26" ht="15">
      <c r="A255" s="169"/>
      <c r="B255" s="169"/>
      <c r="C255" s="169"/>
      <c r="D255" s="169"/>
      <c r="E255" s="169"/>
      <c r="F255" s="169"/>
      <c r="G255" s="169"/>
      <c r="H255" s="169"/>
      <c r="I255" s="169"/>
      <c r="J255" s="169"/>
      <c r="K255" s="169"/>
      <c r="L255" s="169"/>
      <c r="M255" s="169"/>
      <c r="N255" s="169"/>
      <c r="O255" s="169"/>
      <c r="P255" s="169"/>
      <c r="Q255" s="169"/>
      <c r="R255" s="169"/>
      <c r="S255" s="169"/>
      <c r="T255" s="169"/>
      <c r="U255" s="169"/>
      <c r="V255" s="169"/>
      <c r="W255" s="169"/>
      <c r="X255" s="169"/>
      <c r="Y255" s="169"/>
      <c r="Z255" s="169"/>
    </row>
    <row r="256" spans="1:26" ht="15">
      <c r="A256" s="169"/>
      <c r="B256" s="169"/>
      <c r="C256" s="169"/>
      <c r="D256" s="169"/>
      <c r="E256" s="169"/>
      <c r="F256" s="169"/>
      <c r="G256" s="169"/>
      <c r="H256" s="169"/>
      <c r="I256" s="169"/>
      <c r="J256" s="169"/>
      <c r="K256" s="169"/>
      <c r="L256" s="169"/>
      <c r="M256" s="169"/>
      <c r="N256" s="169"/>
      <c r="O256" s="169"/>
      <c r="P256" s="169"/>
      <c r="Q256" s="169"/>
      <c r="R256" s="169"/>
      <c r="S256" s="169"/>
      <c r="T256" s="169"/>
      <c r="U256" s="169"/>
      <c r="V256" s="169"/>
      <c r="W256" s="169"/>
      <c r="X256" s="169"/>
      <c r="Y256" s="169"/>
      <c r="Z256" s="169"/>
    </row>
    <row r="257" spans="1:26" ht="15">
      <c r="A257" s="169"/>
      <c r="B257" s="169"/>
      <c r="C257" s="169"/>
      <c r="D257" s="169"/>
      <c r="E257" s="169"/>
      <c r="F257" s="169"/>
      <c r="G257" s="169"/>
      <c r="H257" s="169"/>
      <c r="I257" s="169"/>
      <c r="J257" s="169"/>
      <c r="K257" s="169"/>
      <c r="L257" s="169"/>
      <c r="M257" s="169"/>
      <c r="N257" s="169"/>
      <c r="O257" s="169"/>
      <c r="P257" s="169"/>
      <c r="Q257" s="169"/>
      <c r="R257" s="169"/>
      <c r="S257" s="169"/>
      <c r="T257" s="169"/>
      <c r="U257" s="169"/>
      <c r="V257" s="169"/>
      <c r="W257" s="169"/>
      <c r="X257" s="169"/>
      <c r="Y257" s="169"/>
      <c r="Z257" s="169"/>
    </row>
    <row r="258" spans="1:26" ht="15">
      <c r="A258" s="169"/>
      <c r="B258" s="169"/>
      <c r="C258" s="169"/>
      <c r="D258" s="169"/>
      <c r="E258" s="169"/>
      <c r="F258" s="169"/>
      <c r="G258" s="169"/>
      <c r="H258" s="169"/>
      <c r="I258" s="169"/>
      <c r="J258" s="169"/>
      <c r="K258" s="169"/>
      <c r="L258" s="169"/>
      <c r="M258" s="169"/>
      <c r="N258" s="169"/>
      <c r="O258" s="169"/>
      <c r="P258" s="169"/>
      <c r="Q258" s="169"/>
      <c r="R258" s="169"/>
      <c r="S258" s="169"/>
      <c r="T258" s="169"/>
      <c r="U258" s="169"/>
      <c r="V258" s="169"/>
      <c r="W258" s="169"/>
      <c r="X258" s="169"/>
      <c r="Y258" s="169"/>
      <c r="Z258" s="169"/>
    </row>
    <row r="259" spans="1:26" ht="15">
      <c r="A259" s="169"/>
      <c r="B259" s="169"/>
      <c r="C259" s="169"/>
      <c r="D259" s="169"/>
      <c r="E259" s="169"/>
      <c r="F259" s="169"/>
      <c r="G259" s="169"/>
      <c r="H259" s="169"/>
      <c r="I259" s="169"/>
      <c r="J259" s="169"/>
      <c r="K259" s="169"/>
      <c r="L259" s="169"/>
      <c r="M259" s="169"/>
      <c r="N259" s="169"/>
      <c r="O259" s="169"/>
      <c r="P259" s="169"/>
      <c r="Q259" s="169"/>
      <c r="R259" s="169"/>
      <c r="S259" s="169"/>
      <c r="T259" s="169"/>
      <c r="U259" s="169"/>
      <c r="V259" s="169"/>
      <c r="W259" s="169"/>
      <c r="X259" s="169"/>
      <c r="Y259" s="169"/>
      <c r="Z259" s="169"/>
    </row>
    <row r="260" spans="1:26" ht="15">
      <c r="A260" s="169"/>
      <c r="B260" s="169"/>
      <c r="C260" s="169"/>
      <c r="D260" s="169"/>
      <c r="E260" s="169"/>
      <c r="F260" s="169"/>
      <c r="G260" s="169"/>
      <c r="H260" s="169"/>
      <c r="I260" s="169"/>
      <c r="J260" s="169"/>
      <c r="K260" s="169"/>
      <c r="L260" s="169"/>
      <c r="M260" s="169"/>
      <c r="N260" s="169"/>
      <c r="O260" s="169"/>
      <c r="P260" s="169"/>
      <c r="Q260" s="169"/>
      <c r="R260" s="169"/>
      <c r="S260" s="169"/>
      <c r="T260" s="169"/>
      <c r="U260" s="169"/>
      <c r="V260" s="169"/>
      <c r="W260" s="169"/>
      <c r="X260" s="169"/>
      <c r="Y260" s="169"/>
      <c r="Z260" s="169"/>
    </row>
    <row r="261" spans="1:26" ht="15">
      <c r="A261" s="169"/>
      <c r="B261" s="169"/>
      <c r="C261" s="169"/>
      <c r="D261" s="169"/>
      <c r="E261" s="169"/>
      <c r="F261" s="169"/>
      <c r="G261" s="169"/>
      <c r="H261" s="169"/>
      <c r="I261" s="169"/>
      <c r="J261" s="169"/>
      <c r="K261" s="169"/>
      <c r="L261" s="169"/>
      <c r="M261" s="169"/>
      <c r="N261" s="169"/>
      <c r="O261" s="169"/>
      <c r="P261" s="169"/>
      <c r="Q261" s="169"/>
      <c r="R261" s="169"/>
      <c r="S261" s="169"/>
      <c r="T261" s="169"/>
      <c r="U261" s="169"/>
      <c r="V261" s="169"/>
      <c r="W261" s="169"/>
      <c r="X261" s="169"/>
      <c r="Y261" s="169"/>
      <c r="Z261" s="169"/>
    </row>
    <row r="262" spans="1:26" ht="15">
      <c r="A262" s="169"/>
      <c r="B262" s="169"/>
      <c r="C262" s="169"/>
      <c r="D262" s="169"/>
      <c r="E262" s="169"/>
      <c r="F262" s="169"/>
      <c r="G262" s="169"/>
      <c r="H262" s="169"/>
      <c r="I262" s="169"/>
      <c r="J262" s="169"/>
      <c r="K262" s="169"/>
      <c r="L262" s="169"/>
      <c r="M262" s="169"/>
      <c r="N262" s="169"/>
      <c r="O262" s="169"/>
      <c r="P262" s="169"/>
      <c r="Q262" s="169"/>
      <c r="R262" s="169"/>
      <c r="S262" s="169"/>
      <c r="T262" s="169"/>
      <c r="U262" s="169"/>
      <c r="V262" s="169"/>
      <c r="W262" s="169"/>
      <c r="X262" s="169"/>
      <c r="Y262" s="169"/>
      <c r="Z262" s="169"/>
    </row>
    <row r="263" spans="1:26" ht="15">
      <c r="A263" s="169"/>
      <c r="B263" s="169"/>
      <c r="C263" s="169"/>
      <c r="D263" s="169"/>
      <c r="E263" s="169"/>
      <c r="F263" s="169"/>
      <c r="G263" s="169"/>
      <c r="H263" s="169"/>
      <c r="I263" s="169"/>
      <c r="J263" s="169"/>
      <c r="K263" s="169"/>
      <c r="L263" s="169"/>
      <c r="M263" s="169"/>
      <c r="N263" s="169"/>
      <c r="O263" s="169"/>
      <c r="P263" s="169"/>
      <c r="Q263" s="169"/>
      <c r="R263" s="169"/>
      <c r="S263" s="169"/>
      <c r="T263" s="169"/>
      <c r="U263" s="169"/>
      <c r="V263" s="169"/>
      <c r="W263" s="169"/>
      <c r="X263" s="169"/>
      <c r="Y263" s="169"/>
      <c r="Z263" s="169"/>
    </row>
    <row r="264" spans="1:26" ht="15">
      <c r="A264" s="169"/>
      <c r="B264" s="169"/>
      <c r="C264" s="169"/>
      <c r="D264" s="169"/>
      <c r="E264" s="169"/>
      <c r="F264" s="169"/>
      <c r="G264" s="169"/>
      <c r="H264" s="169"/>
      <c r="I264" s="169"/>
      <c r="J264" s="169"/>
      <c r="K264" s="169"/>
      <c r="L264" s="169"/>
      <c r="M264" s="169"/>
      <c r="N264" s="169"/>
      <c r="O264" s="169"/>
      <c r="P264" s="169"/>
      <c r="Q264" s="169"/>
      <c r="R264" s="169"/>
      <c r="S264" s="169"/>
      <c r="T264" s="169"/>
      <c r="U264" s="169"/>
      <c r="V264" s="169"/>
      <c r="W264" s="169"/>
      <c r="X264" s="169"/>
      <c r="Y264" s="169"/>
      <c r="Z264" s="169"/>
    </row>
    <row r="265" spans="1:26" ht="15">
      <c r="A265" s="169"/>
      <c r="B265" s="169"/>
      <c r="C265" s="169"/>
      <c r="D265" s="169"/>
      <c r="E265" s="169"/>
      <c r="F265" s="169"/>
      <c r="G265" s="169"/>
      <c r="H265" s="169"/>
      <c r="I265" s="169"/>
      <c r="J265" s="169"/>
      <c r="K265" s="169"/>
      <c r="L265" s="169"/>
      <c r="M265" s="169"/>
      <c r="N265" s="169"/>
      <c r="O265" s="169"/>
      <c r="P265" s="169"/>
      <c r="Q265" s="169"/>
      <c r="R265" s="169"/>
      <c r="S265" s="169"/>
      <c r="T265" s="169"/>
      <c r="U265" s="169"/>
      <c r="V265" s="169"/>
      <c r="W265" s="169"/>
      <c r="X265" s="169"/>
      <c r="Y265" s="169"/>
      <c r="Z265" s="169"/>
    </row>
    <row r="266" spans="1:26" ht="15">
      <c r="A266" s="169"/>
      <c r="B266" s="169"/>
      <c r="C266" s="169"/>
      <c r="D266" s="169"/>
      <c r="E266" s="169"/>
      <c r="F266" s="169"/>
      <c r="G266" s="169"/>
      <c r="H266" s="169"/>
      <c r="I266" s="169"/>
      <c r="J266" s="169"/>
      <c r="K266" s="169"/>
      <c r="L266" s="169"/>
      <c r="M266" s="169"/>
      <c r="N266" s="169"/>
      <c r="O266" s="169"/>
      <c r="P266" s="169"/>
      <c r="Q266" s="169"/>
      <c r="R266" s="169"/>
      <c r="S266" s="169"/>
      <c r="T266" s="169"/>
      <c r="U266" s="169"/>
      <c r="V266" s="169"/>
      <c r="W266" s="169"/>
      <c r="X266" s="169"/>
      <c r="Y266" s="169"/>
      <c r="Z266" s="169"/>
    </row>
    <row r="267" spans="1:26" ht="15">
      <c r="A267" s="169"/>
      <c r="B267" s="169"/>
      <c r="C267" s="169"/>
      <c r="D267" s="169"/>
      <c r="E267" s="169"/>
      <c r="F267" s="169"/>
      <c r="G267" s="169"/>
      <c r="H267" s="169"/>
      <c r="I267" s="169"/>
      <c r="J267" s="169"/>
      <c r="K267" s="169"/>
      <c r="L267" s="169"/>
      <c r="M267" s="169"/>
      <c r="N267" s="169"/>
      <c r="O267" s="169"/>
      <c r="P267" s="169"/>
      <c r="Q267" s="169"/>
      <c r="R267" s="169"/>
      <c r="S267" s="169"/>
      <c r="T267" s="169"/>
      <c r="U267" s="169"/>
      <c r="V267" s="169"/>
      <c r="W267" s="169"/>
      <c r="X267" s="169"/>
      <c r="Y267" s="169"/>
      <c r="Z267" s="169"/>
    </row>
    <row r="268" spans="1:26" ht="15">
      <c r="A268" s="169"/>
      <c r="B268" s="169"/>
      <c r="C268" s="169"/>
      <c r="D268" s="169"/>
      <c r="E268" s="169"/>
      <c r="F268" s="169"/>
      <c r="G268" s="169"/>
      <c r="H268" s="169"/>
      <c r="I268" s="169"/>
      <c r="J268" s="169"/>
      <c r="K268" s="169"/>
      <c r="L268" s="169"/>
      <c r="M268" s="169"/>
      <c r="N268" s="169"/>
      <c r="O268" s="169"/>
      <c r="P268" s="169"/>
      <c r="Q268" s="169"/>
      <c r="R268" s="169"/>
      <c r="S268" s="169"/>
      <c r="T268" s="169"/>
      <c r="U268" s="169"/>
      <c r="V268" s="169"/>
      <c r="W268" s="169"/>
      <c r="X268" s="169"/>
      <c r="Y268" s="169"/>
      <c r="Z268" s="169"/>
    </row>
    <row r="269" spans="1:26" ht="15">
      <c r="A269" s="169"/>
      <c r="B269" s="169"/>
      <c r="C269" s="169"/>
      <c r="D269" s="169"/>
      <c r="E269" s="169"/>
      <c r="F269" s="169"/>
      <c r="G269" s="169"/>
      <c r="H269" s="169"/>
      <c r="I269" s="169"/>
      <c r="J269" s="169"/>
      <c r="K269" s="169"/>
      <c r="L269" s="169"/>
      <c r="M269" s="169"/>
      <c r="N269" s="169"/>
      <c r="O269" s="169"/>
      <c r="P269" s="169"/>
      <c r="Q269" s="169"/>
      <c r="R269" s="169"/>
      <c r="S269" s="169"/>
      <c r="T269" s="169"/>
      <c r="U269" s="169"/>
      <c r="V269" s="169"/>
      <c r="W269" s="169"/>
      <c r="X269" s="169"/>
      <c r="Y269" s="169"/>
      <c r="Z269" s="169"/>
    </row>
    <row r="270" spans="1:26" ht="15">
      <c r="A270" s="169"/>
      <c r="B270" s="169"/>
      <c r="C270" s="169"/>
      <c r="D270" s="169"/>
      <c r="E270" s="169"/>
      <c r="F270" s="169"/>
      <c r="G270" s="169"/>
      <c r="H270" s="169"/>
      <c r="I270" s="169"/>
      <c r="J270" s="169"/>
      <c r="K270" s="169"/>
      <c r="L270" s="169"/>
      <c r="M270" s="169"/>
      <c r="N270" s="169"/>
      <c r="O270" s="169"/>
      <c r="P270" s="169"/>
      <c r="Q270" s="169"/>
      <c r="R270" s="169"/>
      <c r="S270" s="169"/>
      <c r="T270" s="169"/>
      <c r="U270" s="169"/>
      <c r="V270" s="169"/>
      <c r="W270" s="169"/>
      <c r="X270" s="169"/>
      <c r="Y270" s="169"/>
      <c r="Z270" s="169"/>
    </row>
    <row r="271" spans="1:26" ht="15">
      <c r="A271" s="169"/>
      <c r="B271" s="169"/>
      <c r="C271" s="169"/>
      <c r="D271" s="169"/>
      <c r="E271" s="169"/>
      <c r="F271" s="169"/>
      <c r="G271" s="169"/>
      <c r="H271" s="169"/>
      <c r="I271" s="169"/>
      <c r="J271" s="169"/>
      <c r="K271" s="169"/>
      <c r="L271" s="169"/>
      <c r="M271" s="169"/>
      <c r="N271" s="169"/>
      <c r="O271" s="169"/>
      <c r="P271" s="169"/>
      <c r="Q271" s="169"/>
      <c r="R271" s="169"/>
      <c r="S271" s="169"/>
      <c r="T271" s="169"/>
      <c r="U271" s="169"/>
      <c r="V271" s="169"/>
      <c r="W271" s="169"/>
      <c r="X271" s="169"/>
      <c r="Y271" s="169"/>
      <c r="Z271" s="169"/>
    </row>
    <row r="272" spans="1:26" ht="15">
      <c r="A272" s="169"/>
      <c r="B272" s="169"/>
      <c r="C272" s="169"/>
      <c r="D272" s="169"/>
      <c r="E272" s="169"/>
      <c r="F272" s="169"/>
      <c r="G272" s="169"/>
      <c r="H272" s="169"/>
      <c r="I272" s="169"/>
      <c r="J272" s="169"/>
      <c r="K272" s="169"/>
      <c r="L272" s="169"/>
      <c r="M272" s="169"/>
      <c r="N272" s="169"/>
      <c r="O272" s="169"/>
      <c r="P272" s="169"/>
      <c r="Q272" s="169"/>
      <c r="R272" s="169"/>
      <c r="S272" s="169"/>
      <c r="T272" s="169"/>
      <c r="U272" s="169"/>
      <c r="V272" s="169"/>
      <c r="W272" s="169"/>
      <c r="X272" s="169"/>
      <c r="Y272" s="169"/>
      <c r="Z272" s="169"/>
    </row>
    <row r="273" spans="1:26" ht="15">
      <c r="A273" s="169"/>
      <c r="B273" s="169"/>
      <c r="C273" s="169"/>
      <c r="D273" s="169"/>
      <c r="E273" s="169"/>
      <c r="F273" s="169"/>
      <c r="G273" s="169"/>
      <c r="H273" s="169"/>
      <c r="I273" s="169"/>
      <c r="J273" s="169"/>
      <c r="K273" s="169"/>
      <c r="L273" s="169"/>
      <c r="M273" s="169"/>
      <c r="N273" s="169"/>
      <c r="O273" s="169"/>
      <c r="P273" s="169"/>
      <c r="Q273" s="169"/>
      <c r="R273" s="169"/>
      <c r="S273" s="169"/>
      <c r="T273" s="169"/>
      <c r="U273" s="169"/>
      <c r="V273" s="169"/>
      <c r="W273" s="169"/>
      <c r="X273" s="169"/>
      <c r="Y273" s="169"/>
      <c r="Z273" s="169"/>
    </row>
    <row r="274" spans="1:26" ht="15">
      <c r="A274" s="169"/>
      <c r="B274" s="169"/>
      <c r="C274" s="169"/>
      <c r="D274" s="169"/>
      <c r="E274" s="169"/>
      <c r="F274" s="169"/>
      <c r="G274" s="169"/>
      <c r="H274" s="169"/>
      <c r="I274" s="169"/>
      <c r="J274" s="169"/>
      <c r="K274" s="169"/>
      <c r="L274" s="169"/>
      <c r="M274" s="169"/>
      <c r="N274" s="169"/>
      <c r="O274" s="169"/>
      <c r="P274" s="169"/>
      <c r="Q274" s="169"/>
      <c r="R274" s="169"/>
      <c r="S274" s="169"/>
      <c r="T274" s="169"/>
      <c r="U274" s="169"/>
      <c r="V274" s="169"/>
      <c r="W274" s="169"/>
      <c r="X274" s="169"/>
      <c r="Y274" s="169"/>
      <c r="Z274" s="169"/>
    </row>
    <row r="275" spans="1:26" ht="15">
      <c r="A275" s="169"/>
      <c r="B275" s="169"/>
      <c r="C275" s="169"/>
      <c r="D275" s="169"/>
      <c r="E275" s="169"/>
      <c r="F275" s="169"/>
      <c r="G275" s="169"/>
      <c r="H275" s="169"/>
      <c r="I275" s="169"/>
      <c r="J275" s="169"/>
      <c r="K275" s="169"/>
      <c r="L275" s="169"/>
      <c r="M275" s="169"/>
      <c r="N275" s="169"/>
      <c r="O275" s="169"/>
      <c r="P275" s="169"/>
      <c r="Q275" s="169"/>
      <c r="R275" s="169"/>
      <c r="S275" s="169"/>
      <c r="T275" s="169"/>
      <c r="U275" s="169"/>
      <c r="V275" s="169"/>
      <c r="W275" s="169"/>
      <c r="X275" s="169"/>
      <c r="Y275" s="169"/>
      <c r="Z275" s="169"/>
    </row>
    <row r="276" spans="1:26" ht="15">
      <c r="A276" s="169"/>
      <c r="B276" s="169"/>
      <c r="C276" s="169"/>
      <c r="D276" s="169"/>
      <c r="E276" s="169"/>
      <c r="F276" s="169"/>
      <c r="G276" s="169"/>
      <c r="H276" s="169"/>
      <c r="I276" s="169"/>
      <c r="J276" s="169"/>
      <c r="K276" s="169"/>
      <c r="L276" s="169"/>
      <c r="M276" s="169"/>
      <c r="N276" s="169"/>
      <c r="O276" s="169"/>
      <c r="P276" s="169"/>
      <c r="Q276" s="169"/>
      <c r="R276" s="169"/>
      <c r="S276" s="169"/>
      <c r="T276" s="169"/>
      <c r="U276" s="169"/>
      <c r="V276" s="169"/>
      <c r="W276" s="169"/>
      <c r="X276" s="169"/>
      <c r="Y276" s="169"/>
      <c r="Z276" s="169"/>
    </row>
    <row r="277" spans="1:26" ht="15">
      <c r="A277" s="169"/>
      <c r="B277" s="169"/>
      <c r="C277" s="169"/>
      <c r="D277" s="169"/>
      <c r="E277" s="169"/>
      <c r="F277" s="169"/>
      <c r="G277" s="169"/>
      <c r="H277" s="169"/>
      <c r="I277" s="169"/>
      <c r="J277" s="169"/>
      <c r="K277" s="169"/>
      <c r="L277" s="169"/>
      <c r="M277" s="169"/>
      <c r="N277" s="169"/>
      <c r="O277" s="169"/>
      <c r="P277" s="169"/>
      <c r="Q277" s="169"/>
      <c r="R277" s="169"/>
      <c r="S277" s="169"/>
      <c r="T277" s="169"/>
      <c r="U277" s="169"/>
      <c r="V277" s="169"/>
      <c r="W277" s="169"/>
      <c r="X277" s="169"/>
      <c r="Y277" s="169"/>
      <c r="Z277" s="169"/>
    </row>
    <row r="278" spans="1:26" ht="15">
      <c r="A278" s="169"/>
      <c r="B278" s="169"/>
      <c r="C278" s="169"/>
      <c r="D278" s="169"/>
      <c r="E278" s="169"/>
      <c r="F278" s="169"/>
      <c r="G278" s="169"/>
      <c r="H278" s="169"/>
      <c r="I278" s="169"/>
      <c r="J278" s="169"/>
      <c r="K278" s="169"/>
      <c r="L278" s="169"/>
      <c r="M278" s="169"/>
      <c r="N278" s="169"/>
      <c r="O278" s="169"/>
      <c r="P278" s="169"/>
      <c r="Q278" s="169"/>
      <c r="R278" s="169"/>
      <c r="S278" s="169"/>
      <c r="T278" s="169"/>
      <c r="U278" s="169"/>
      <c r="V278" s="169"/>
      <c r="W278" s="169"/>
      <c r="X278" s="169"/>
      <c r="Y278" s="169"/>
      <c r="Z278" s="169"/>
    </row>
    <row r="279" spans="1:26" ht="15">
      <c r="A279" s="169"/>
      <c r="B279" s="169"/>
      <c r="C279" s="169"/>
      <c r="D279" s="169"/>
      <c r="E279" s="169"/>
      <c r="F279" s="169"/>
      <c r="G279" s="169"/>
      <c r="H279" s="169"/>
      <c r="I279" s="169"/>
      <c r="J279" s="169"/>
      <c r="K279" s="169"/>
      <c r="L279" s="169"/>
      <c r="M279" s="169"/>
      <c r="N279" s="169"/>
      <c r="O279" s="169"/>
      <c r="P279" s="169"/>
      <c r="Q279" s="169"/>
      <c r="R279" s="169"/>
      <c r="S279" s="169"/>
      <c r="T279" s="169"/>
      <c r="U279" s="169"/>
      <c r="V279" s="169"/>
      <c r="W279" s="169"/>
      <c r="X279" s="169"/>
      <c r="Y279" s="169"/>
      <c r="Z279" s="169"/>
    </row>
    <row r="280" spans="1:26" ht="15">
      <c r="A280" s="169"/>
      <c r="B280" s="169"/>
      <c r="C280" s="169"/>
      <c r="D280" s="169"/>
      <c r="E280" s="169"/>
      <c r="F280" s="169"/>
      <c r="G280" s="169"/>
      <c r="H280" s="169"/>
      <c r="I280" s="169"/>
      <c r="J280" s="169"/>
      <c r="K280" s="169"/>
      <c r="L280" s="169"/>
      <c r="M280" s="169"/>
      <c r="N280" s="169"/>
      <c r="O280" s="169"/>
      <c r="P280" s="169"/>
      <c r="Q280" s="169"/>
      <c r="R280" s="169"/>
      <c r="S280" s="169"/>
      <c r="T280" s="169"/>
      <c r="U280" s="169"/>
      <c r="V280" s="169"/>
      <c r="W280" s="169"/>
      <c r="X280" s="169"/>
      <c r="Y280" s="169"/>
      <c r="Z280" s="169"/>
    </row>
    <row r="281" spans="1:26" ht="15">
      <c r="A281" s="169"/>
      <c r="B281" s="169"/>
      <c r="C281" s="169"/>
      <c r="D281" s="169"/>
      <c r="E281" s="169"/>
      <c r="F281" s="169"/>
      <c r="G281" s="169"/>
      <c r="H281" s="169"/>
      <c r="I281" s="169"/>
      <c r="J281" s="169"/>
      <c r="K281" s="169"/>
      <c r="L281" s="169"/>
      <c r="M281" s="169"/>
      <c r="N281" s="169"/>
      <c r="O281" s="169"/>
      <c r="P281" s="169"/>
      <c r="Q281" s="169"/>
      <c r="R281" s="169"/>
      <c r="S281" s="169"/>
      <c r="T281" s="169"/>
      <c r="U281" s="169"/>
      <c r="V281" s="169"/>
      <c r="W281" s="169"/>
      <c r="X281" s="169"/>
      <c r="Y281" s="169"/>
      <c r="Z281" s="169"/>
    </row>
    <row r="282" spans="1:26" ht="15">
      <c r="A282" s="169"/>
      <c r="B282" s="169"/>
      <c r="C282" s="169"/>
      <c r="D282" s="169"/>
      <c r="E282" s="169"/>
      <c r="F282" s="169"/>
      <c r="G282" s="169"/>
      <c r="H282" s="169"/>
      <c r="I282" s="169"/>
      <c r="J282" s="169"/>
      <c r="K282" s="169"/>
      <c r="L282" s="169"/>
      <c r="M282" s="169"/>
      <c r="N282" s="169"/>
      <c r="O282" s="169"/>
      <c r="P282" s="169"/>
      <c r="Q282" s="169"/>
      <c r="R282" s="169"/>
      <c r="S282" s="169"/>
      <c r="T282" s="169"/>
      <c r="U282" s="169"/>
      <c r="V282" s="169"/>
      <c r="W282" s="169"/>
      <c r="X282" s="169"/>
      <c r="Y282" s="169"/>
      <c r="Z282" s="169"/>
    </row>
    <row r="283" spans="1:26" ht="15">
      <c r="A283" s="169"/>
      <c r="B283" s="169"/>
      <c r="C283" s="169"/>
      <c r="D283" s="169"/>
      <c r="E283" s="169"/>
      <c r="F283" s="169"/>
      <c r="G283" s="169"/>
      <c r="H283" s="169"/>
      <c r="I283" s="169"/>
      <c r="J283" s="169"/>
      <c r="K283" s="169"/>
      <c r="L283" s="169"/>
      <c r="M283" s="169"/>
      <c r="N283" s="169"/>
      <c r="O283" s="169"/>
      <c r="P283" s="169"/>
      <c r="Q283" s="169"/>
      <c r="R283" s="169"/>
      <c r="S283" s="169"/>
      <c r="T283" s="169"/>
      <c r="U283" s="169"/>
      <c r="V283" s="169"/>
      <c r="W283" s="169"/>
      <c r="X283" s="169"/>
      <c r="Y283" s="169"/>
      <c r="Z283" s="169"/>
    </row>
    <row r="284" spans="1:26" ht="15">
      <c r="A284" s="169"/>
      <c r="B284" s="169"/>
      <c r="C284" s="169"/>
      <c r="D284" s="169"/>
      <c r="E284" s="169"/>
      <c r="F284" s="169"/>
      <c r="G284" s="169"/>
      <c r="H284" s="169"/>
      <c r="I284" s="169"/>
      <c r="J284" s="169"/>
      <c r="K284" s="169"/>
      <c r="L284" s="169"/>
      <c r="M284" s="169"/>
      <c r="N284" s="169"/>
      <c r="O284" s="169"/>
      <c r="P284" s="169"/>
      <c r="Q284" s="169"/>
      <c r="R284" s="169"/>
      <c r="S284" s="169"/>
      <c r="T284" s="169"/>
      <c r="U284" s="169"/>
      <c r="V284" s="169"/>
      <c r="W284" s="169"/>
      <c r="X284" s="169"/>
      <c r="Y284" s="169"/>
      <c r="Z284" s="169"/>
    </row>
    <row r="285" spans="1:26" ht="15">
      <c r="A285" s="169"/>
      <c r="B285" s="169"/>
      <c r="C285" s="169"/>
      <c r="D285" s="169"/>
      <c r="E285" s="169"/>
      <c r="F285" s="169"/>
      <c r="G285" s="169"/>
      <c r="H285" s="169"/>
      <c r="I285" s="169"/>
      <c r="J285" s="169"/>
      <c r="K285" s="169"/>
      <c r="L285" s="169"/>
      <c r="M285" s="169"/>
      <c r="N285" s="169"/>
      <c r="O285" s="169"/>
      <c r="P285" s="169"/>
      <c r="Q285" s="169"/>
      <c r="R285" s="169"/>
      <c r="S285" s="169"/>
      <c r="T285" s="169"/>
      <c r="U285" s="169"/>
      <c r="V285" s="169"/>
      <c r="W285" s="169"/>
      <c r="X285" s="169"/>
      <c r="Y285" s="169"/>
      <c r="Z285" s="169"/>
    </row>
    <row r="286" spans="1:26" ht="15">
      <c r="A286" s="169"/>
      <c r="B286" s="169"/>
      <c r="C286" s="169"/>
      <c r="D286" s="169"/>
      <c r="E286" s="169"/>
      <c r="F286" s="169"/>
      <c r="G286" s="169"/>
      <c r="H286" s="169"/>
      <c r="I286" s="169"/>
      <c r="J286" s="169"/>
      <c r="K286" s="169"/>
      <c r="L286" s="169"/>
      <c r="M286" s="169"/>
      <c r="N286" s="169"/>
      <c r="O286" s="169"/>
      <c r="P286" s="169"/>
      <c r="Q286" s="169"/>
      <c r="R286" s="169"/>
      <c r="S286" s="169"/>
      <c r="T286" s="169"/>
      <c r="U286" s="169"/>
      <c r="V286" s="169"/>
      <c r="W286" s="169"/>
      <c r="X286" s="169"/>
      <c r="Y286" s="169"/>
      <c r="Z286" s="169"/>
    </row>
    <row r="287" spans="1:26" ht="15">
      <c r="A287" s="169"/>
      <c r="B287" s="169"/>
      <c r="C287" s="169"/>
      <c r="D287" s="169"/>
      <c r="E287" s="169"/>
      <c r="F287" s="169"/>
      <c r="G287" s="169"/>
      <c r="H287" s="169"/>
      <c r="I287" s="169"/>
      <c r="J287" s="169"/>
      <c r="K287" s="169"/>
      <c r="L287" s="169"/>
      <c r="M287" s="169"/>
      <c r="N287" s="169"/>
      <c r="O287" s="169"/>
      <c r="P287" s="169"/>
      <c r="Q287" s="169"/>
      <c r="R287" s="169"/>
      <c r="S287" s="169"/>
      <c r="T287" s="169"/>
      <c r="U287" s="169"/>
      <c r="V287" s="169"/>
      <c r="W287" s="169"/>
      <c r="X287" s="169"/>
      <c r="Y287" s="169"/>
      <c r="Z287" s="169"/>
    </row>
    <row r="288" spans="1:26" ht="15">
      <c r="A288" s="169"/>
      <c r="B288" s="169"/>
      <c r="C288" s="169"/>
      <c r="D288" s="169"/>
      <c r="E288" s="169"/>
      <c r="F288" s="169"/>
      <c r="G288" s="169"/>
      <c r="H288" s="169"/>
      <c r="I288" s="169"/>
      <c r="J288" s="169"/>
      <c r="K288" s="169"/>
      <c r="L288" s="169"/>
      <c r="M288" s="169"/>
      <c r="N288" s="169"/>
      <c r="O288" s="169"/>
      <c r="P288" s="169"/>
      <c r="Q288" s="169"/>
      <c r="R288" s="169"/>
      <c r="S288" s="169"/>
      <c r="T288" s="169"/>
      <c r="U288" s="169"/>
      <c r="V288" s="169"/>
      <c r="W288" s="169"/>
      <c r="X288" s="169"/>
      <c r="Y288" s="169"/>
      <c r="Z288" s="169"/>
    </row>
    <row r="289" spans="1:26" ht="15">
      <c r="A289" s="169"/>
      <c r="B289" s="169"/>
      <c r="C289" s="169"/>
      <c r="D289" s="169"/>
      <c r="E289" s="169"/>
      <c r="F289" s="169"/>
      <c r="G289" s="169"/>
      <c r="H289" s="169"/>
      <c r="I289" s="169"/>
      <c r="J289" s="169"/>
      <c r="K289" s="169"/>
      <c r="L289" s="169"/>
      <c r="M289" s="169"/>
      <c r="N289" s="169"/>
      <c r="O289" s="169"/>
      <c r="P289" s="169"/>
      <c r="Q289" s="169"/>
      <c r="R289" s="169"/>
      <c r="S289" s="169"/>
      <c r="T289" s="169"/>
      <c r="U289" s="169"/>
      <c r="V289" s="169"/>
      <c r="W289" s="169"/>
      <c r="X289" s="169"/>
      <c r="Y289" s="169"/>
      <c r="Z289" s="169"/>
    </row>
    <row r="290" spans="1:26" ht="15">
      <c r="A290" s="169"/>
      <c r="B290" s="169"/>
      <c r="C290" s="169"/>
      <c r="D290" s="169"/>
      <c r="E290" s="169"/>
      <c r="F290" s="169"/>
      <c r="G290" s="169"/>
      <c r="H290" s="169"/>
      <c r="I290" s="169"/>
      <c r="J290" s="169"/>
      <c r="K290" s="169"/>
      <c r="L290" s="169"/>
      <c r="M290" s="169"/>
      <c r="N290" s="169"/>
      <c r="O290" s="169"/>
      <c r="P290" s="169"/>
      <c r="Q290" s="169"/>
      <c r="R290" s="169"/>
      <c r="S290" s="169"/>
      <c r="T290" s="169"/>
      <c r="U290" s="169"/>
      <c r="V290" s="169"/>
      <c r="W290" s="169"/>
      <c r="X290" s="169"/>
      <c r="Y290" s="169"/>
      <c r="Z290" s="169"/>
    </row>
    <row r="291" spans="1:26" ht="15">
      <c r="A291" s="169"/>
      <c r="B291" s="169"/>
      <c r="C291" s="169"/>
      <c r="D291" s="169"/>
      <c r="E291" s="169"/>
      <c r="F291" s="169"/>
      <c r="G291" s="169"/>
      <c r="H291" s="169"/>
      <c r="I291" s="169"/>
      <c r="J291" s="169"/>
      <c r="K291" s="169"/>
      <c r="L291" s="169"/>
      <c r="M291" s="169"/>
      <c r="N291" s="169"/>
      <c r="O291" s="169"/>
      <c r="P291" s="169"/>
      <c r="Q291" s="169"/>
      <c r="R291" s="169"/>
      <c r="S291" s="169"/>
      <c r="T291" s="169"/>
      <c r="U291" s="169"/>
      <c r="V291" s="169"/>
      <c r="W291" s="169"/>
      <c r="X291" s="169"/>
      <c r="Y291" s="169"/>
      <c r="Z291" s="169"/>
    </row>
    <row r="292" spans="1:26" ht="15">
      <c r="A292" s="169"/>
      <c r="B292" s="169"/>
      <c r="C292" s="169"/>
      <c r="D292" s="169"/>
      <c r="E292" s="169"/>
      <c r="F292" s="169"/>
      <c r="G292" s="169"/>
      <c r="H292" s="169"/>
      <c r="I292" s="169"/>
      <c r="J292" s="169"/>
      <c r="K292" s="169"/>
      <c r="L292" s="169"/>
      <c r="M292" s="169"/>
      <c r="N292" s="169"/>
      <c r="O292" s="169"/>
      <c r="P292" s="169"/>
      <c r="Q292" s="169"/>
      <c r="R292" s="169"/>
      <c r="S292" s="169"/>
      <c r="T292" s="169"/>
      <c r="U292" s="169"/>
      <c r="V292" s="169"/>
      <c r="W292" s="169"/>
      <c r="X292" s="169"/>
      <c r="Y292" s="169"/>
      <c r="Z292" s="169"/>
    </row>
    <row r="293" spans="1:26" ht="15">
      <c r="A293" s="169"/>
      <c r="B293" s="169"/>
      <c r="C293" s="169"/>
      <c r="D293" s="169"/>
      <c r="E293" s="169"/>
      <c r="F293" s="169"/>
      <c r="G293" s="169"/>
      <c r="H293" s="169"/>
      <c r="I293" s="169"/>
      <c r="J293" s="169"/>
      <c r="K293" s="169"/>
      <c r="L293" s="169"/>
      <c r="M293" s="169"/>
      <c r="N293" s="169"/>
      <c r="O293" s="169"/>
      <c r="P293" s="169"/>
      <c r="Q293" s="169"/>
      <c r="R293" s="169"/>
      <c r="S293" s="169"/>
      <c r="T293" s="169"/>
      <c r="U293" s="169"/>
      <c r="V293" s="169"/>
      <c r="W293" s="169"/>
      <c r="X293" s="169"/>
      <c r="Y293" s="169"/>
      <c r="Z293" s="169"/>
    </row>
    <row r="294" spans="1:26" ht="15">
      <c r="A294" s="169"/>
      <c r="B294" s="169"/>
      <c r="C294" s="169"/>
      <c r="D294" s="169"/>
      <c r="E294" s="169"/>
      <c r="F294" s="169"/>
      <c r="G294" s="169"/>
      <c r="H294" s="169"/>
      <c r="I294" s="169"/>
      <c r="J294" s="169"/>
      <c r="K294" s="169"/>
      <c r="L294" s="169"/>
      <c r="M294" s="169"/>
      <c r="N294" s="169"/>
      <c r="O294" s="169"/>
      <c r="P294" s="169"/>
      <c r="Q294" s="169"/>
      <c r="R294" s="169"/>
      <c r="S294" s="169"/>
      <c r="T294" s="169"/>
      <c r="U294" s="169"/>
      <c r="V294" s="169"/>
      <c r="W294" s="169"/>
      <c r="X294" s="169"/>
      <c r="Y294" s="169"/>
      <c r="Z294" s="169"/>
    </row>
    <row r="295" spans="1:26" ht="15">
      <c r="A295" s="169"/>
      <c r="B295" s="169"/>
      <c r="C295" s="169"/>
      <c r="D295" s="169"/>
      <c r="E295" s="169"/>
      <c r="F295" s="169"/>
      <c r="G295" s="169"/>
      <c r="H295" s="169"/>
      <c r="I295" s="169"/>
      <c r="J295" s="169"/>
      <c r="K295" s="169"/>
      <c r="L295" s="169"/>
      <c r="M295" s="169"/>
      <c r="N295" s="169"/>
      <c r="O295" s="169"/>
      <c r="P295" s="169"/>
      <c r="Q295" s="169"/>
      <c r="R295" s="169"/>
      <c r="S295" s="169"/>
      <c r="T295" s="169"/>
      <c r="U295" s="169"/>
      <c r="V295" s="169"/>
      <c r="W295" s="169"/>
      <c r="X295" s="169"/>
      <c r="Y295" s="169"/>
      <c r="Z295" s="169"/>
    </row>
    <row r="296" spans="1:26" ht="15">
      <c r="A296" s="169"/>
      <c r="B296" s="169"/>
      <c r="C296" s="169"/>
      <c r="D296" s="169"/>
      <c r="E296" s="169"/>
      <c r="F296" s="169"/>
      <c r="G296" s="169"/>
      <c r="H296" s="169"/>
      <c r="I296" s="169"/>
      <c r="J296" s="169"/>
      <c r="K296" s="169"/>
      <c r="L296" s="169"/>
      <c r="M296" s="169"/>
      <c r="N296" s="169"/>
      <c r="O296" s="169"/>
      <c r="P296" s="169"/>
      <c r="Q296" s="169"/>
      <c r="R296" s="169"/>
      <c r="S296" s="169"/>
      <c r="T296" s="169"/>
      <c r="U296" s="169"/>
      <c r="V296" s="169"/>
      <c r="W296" s="169"/>
      <c r="X296" s="169"/>
      <c r="Y296" s="169"/>
      <c r="Z296" s="169"/>
    </row>
    <row r="297" spans="1:26" ht="15">
      <c r="A297" s="169"/>
      <c r="B297" s="169"/>
      <c r="C297" s="169"/>
      <c r="D297" s="169"/>
      <c r="E297" s="169"/>
      <c r="F297" s="169"/>
      <c r="G297" s="169"/>
      <c r="H297" s="169"/>
      <c r="I297" s="169"/>
      <c r="J297" s="169"/>
      <c r="K297" s="169"/>
      <c r="L297" s="169"/>
      <c r="M297" s="169"/>
      <c r="N297" s="169"/>
      <c r="O297" s="169"/>
      <c r="P297" s="169"/>
      <c r="Q297" s="169"/>
      <c r="R297" s="169"/>
      <c r="S297" s="169"/>
      <c r="T297" s="169"/>
      <c r="U297" s="169"/>
      <c r="V297" s="169"/>
      <c r="W297" s="169"/>
      <c r="X297" s="169"/>
      <c r="Y297" s="169"/>
      <c r="Z297" s="169"/>
    </row>
    <row r="298" spans="1:26" ht="15">
      <c r="A298" s="169"/>
      <c r="B298" s="169"/>
      <c r="C298" s="169"/>
      <c r="D298" s="169"/>
      <c r="E298" s="169"/>
      <c r="F298" s="169"/>
      <c r="G298" s="169"/>
      <c r="H298" s="169"/>
      <c r="I298" s="169"/>
      <c r="J298" s="169"/>
      <c r="K298" s="169"/>
      <c r="L298" s="169"/>
      <c r="M298" s="169"/>
      <c r="N298" s="169"/>
      <c r="O298" s="169"/>
      <c r="P298" s="169"/>
      <c r="Q298" s="169"/>
      <c r="R298" s="169"/>
      <c r="S298" s="169"/>
      <c r="T298" s="169"/>
      <c r="U298" s="169"/>
      <c r="V298" s="169"/>
      <c r="W298" s="169"/>
      <c r="X298" s="169"/>
      <c r="Y298" s="169"/>
      <c r="Z298" s="169"/>
    </row>
    <row r="299" spans="1:26" ht="15">
      <c r="A299" s="169"/>
      <c r="B299" s="169"/>
      <c r="C299" s="169"/>
      <c r="D299" s="169"/>
      <c r="E299" s="169"/>
      <c r="F299" s="169"/>
      <c r="G299" s="169"/>
      <c r="H299" s="169"/>
      <c r="I299" s="169"/>
      <c r="J299" s="169"/>
      <c r="K299" s="169"/>
      <c r="L299" s="169"/>
      <c r="M299" s="169"/>
      <c r="N299" s="169"/>
      <c r="O299" s="169"/>
      <c r="P299" s="169"/>
      <c r="Q299" s="169"/>
      <c r="R299" s="169"/>
      <c r="S299" s="169"/>
      <c r="T299" s="169"/>
      <c r="U299" s="169"/>
      <c r="V299" s="169"/>
      <c r="W299" s="169"/>
      <c r="X299" s="169"/>
      <c r="Y299" s="169"/>
      <c r="Z299" s="169"/>
    </row>
    <row r="300" spans="1:26" ht="15">
      <c r="A300" s="169"/>
      <c r="B300" s="169"/>
      <c r="C300" s="169"/>
      <c r="D300" s="169"/>
      <c r="E300" s="169"/>
      <c r="F300" s="169"/>
      <c r="G300" s="169"/>
      <c r="H300" s="169"/>
      <c r="I300" s="169"/>
      <c r="J300" s="169"/>
      <c r="K300" s="169"/>
      <c r="L300" s="169"/>
      <c r="M300" s="169"/>
      <c r="N300" s="169"/>
      <c r="O300" s="169"/>
      <c r="P300" s="169"/>
      <c r="Q300" s="169"/>
      <c r="R300" s="169"/>
      <c r="S300" s="169"/>
      <c r="T300" s="169"/>
      <c r="U300" s="169"/>
      <c r="V300" s="169"/>
      <c r="W300" s="169"/>
      <c r="X300" s="169"/>
      <c r="Y300" s="169"/>
      <c r="Z300" s="169"/>
    </row>
    <row r="301" spans="1:26" ht="15">
      <c r="A301" s="169"/>
      <c r="B301" s="169"/>
      <c r="C301" s="169"/>
      <c r="D301" s="169"/>
      <c r="E301" s="169"/>
      <c r="F301" s="169"/>
      <c r="G301" s="169"/>
      <c r="H301" s="169"/>
      <c r="I301" s="169"/>
      <c r="J301" s="169"/>
      <c r="K301" s="169"/>
      <c r="L301" s="169"/>
      <c r="M301" s="169"/>
      <c r="N301" s="169"/>
      <c r="O301" s="169"/>
      <c r="P301" s="169"/>
      <c r="Q301" s="169"/>
      <c r="R301" s="169"/>
      <c r="S301" s="169"/>
      <c r="T301" s="169"/>
      <c r="U301" s="169"/>
      <c r="V301" s="169"/>
      <c r="W301" s="169"/>
      <c r="X301" s="169"/>
      <c r="Y301" s="169"/>
      <c r="Z301" s="169"/>
    </row>
    <row r="302" spans="1:26" ht="15">
      <c r="A302" s="169"/>
      <c r="B302" s="169"/>
      <c r="C302" s="169"/>
      <c r="D302" s="169"/>
      <c r="E302" s="169"/>
      <c r="F302" s="169"/>
      <c r="G302" s="169"/>
      <c r="H302" s="169"/>
      <c r="I302" s="169"/>
      <c r="J302" s="169"/>
      <c r="K302" s="169"/>
      <c r="L302" s="169"/>
      <c r="M302" s="169"/>
      <c r="N302" s="169"/>
      <c r="O302" s="169"/>
      <c r="P302" s="169"/>
      <c r="Q302" s="169"/>
      <c r="R302" s="169"/>
      <c r="S302" s="169"/>
      <c r="T302" s="169"/>
      <c r="U302" s="169"/>
      <c r="V302" s="169"/>
      <c r="W302" s="169"/>
      <c r="X302" s="169"/>
      <c r="Y302" s="169"/>
      <c r="Z302" s="169"/>
    </row>
    <row r="303" spans="1:26" ht="15">
      <c r="A303" s="169"/>
      <c r="B303" s="169"/>
      <c r="C303" s="169"/>
      <c r="D303" s="169"/>
      <c r="E303" s="169"/>
      <c r="F303" s="169"/>
      <c r="G303" s="169"/>
      <c r="H303" s="169"/>
      <c r="I303" s="169"/>
      <c r="J303" s="169"/>
      <c r="K303" s="169"/>
      <c r="L303" s="169"/>
      <c r="M303" s="169"/>
      <c r="N303" s="169"/>
      <c r="O303" s="169"/>
      <c r="P303" s="169"/>
      <c r="Q303" s="169"/>
      <c r="R303" s="169"/>
      <c r="S303" s="169"/>
      <c r="T303" s="169"/>
      <c r="U303" s="169"/>
      <c r="V303" s="169"/>
      <c r="W303" s="169"/>
      <c r="X303" s="169"/>
      <c r="Y303" s="169"/>
      <c r="Z303" s="169"/>
    </row>
    <row r="304" spans="1:26" ht="15">
      <c r="A304" s="169"/>
      <c r="B304" s="169"/>
      <c r="C304" s="169"/>
      <c r="D304" s="169"/>
      <c r="E304" s="169"/>
      <c r="F304" s="169"/>
      <c r="G304" s="169"/>
      <c r="H304" s="169"/>
      <c r="I304" s="169"/>
      <c r="J304" s="169"/>
      <c r="K304" s="169"/>
      <c r="L304" s="169"/>
      <c r="M304" s="169"/>
      <c r="N304" s="169"/>
      <c r="O304" s="169"/>
      <c r="P304" s="169"/>
      <c r="Q304" s="169"/>
      <c r="R304" s="169"/>
      <c r="S304" s="169"/>
      <c r="T304" s="169"/>
      <c r="U304" s="169"/>
      <c r="V304" s="169"/>
      <c r="W304" s="169"/>
      <c r="X304" s="169"/>
      <c r="Y304" s="169"/>
      <c r="Z304" s="169"/>
    </row>
    <row r="305" spans="1:26" ht="15">
      <c r="A305" s="169"/>
      <c r="B305" s="169"/>
      <c r="C305" s="169"/>
      <c r="D305" s="169"/>
      <c r="E305" s="169"/>
      <c r="F305" s="169"/>
      <c r="G305" s="169"/>
      <c r="H305" s="169"/>
      <c r="I305" s="169"/>
      <c r="J305" s="169"/>
      <c r="K305" s="169"/>
      <c r="L305" s="169"/>
      <c r="M305" s="169"/>
      <c r="N305" s="169"/>
      <c r="O305" s="169"/>
      <c r="P305" s="169"/>
      <c r="Q305" s="169"/>
      <c r="R305" s="169"/>
      <c r="S305" s="169"/>
      <c r="T305" s="169"/>
      <c r="U305" s="169"/>
      <c r="V305" s="169"/>
      <c r="W305" s="169"/>
      <c r="X305" s="169"/>
      <c r="Y305" s="169"/>
      <c r="Z305" s="169"/>
    </row>
    <row r="306" spans="1:26" ht="15">
      <c r="A306" s="169"/>
      <c r="B306" s="169"/>
      <c r="C306" s="169"/>
      <c r="D306" s="169"/>
      <c r="E306" s="169"/>
      <c r="F306" s="169"/>
      <c r="G306" s="169"/>
      <c r="H306" s="169"/>
      <c r="I306" s="169"/>
      <c r="J306" s="169"/>
      <c r="K306" s="169"/>
      <c r="L306" s="169"/>
      <c r="M306" s="169"/>
      <c r="N306" s="169"/>
      <c r="O306" s="169"/>
      <c r="P306" s="169"/>
      <c r="Q306" s="169"/>
      <c r="R306" s="169"/>
      <c r="S306" s="169"/>
      <c r="T306" s="169"/>
      <c r="U306" s="169"/>
      <c r="V306" s="169"/>
      <c r="W306" s="169"/>
      <c r="X306" s="169"/>
      <c r="Y306" s="169"/>
      <c r="Z306" s="169"/>
    </row>
    <row r="307" spans="1:26" ht="15">
      <c r="A307" s="169"/>
      <c r="B307" s="169"/>
      <c r="C307" s="169"/>
      <c r="D307" s="169"/>
      <c r="E307" s="169"/>
      <c r="F307" s="169"/>
      <c r="G307" s="169"/>
      <c r="H307" s="169"/>
      <c r="I307" s="169"/>
      <c r="J307" s="169"/>
      <c r="K307" s="169"/>
      <c r="L307" s="169"/>
      <c r="M307" s="169"/>
      <c r="N307" s="169"/>
      <c r="O307" s="169"/>
      <c r="P307" s="169"/>
      <c r="Q307" s="169"/>
      <c r="R307" s="169"/>
      <c r="S307" s="169"/>
      <c r="T307" s="169"/>
      <c r="U307" s="169"/>
      <c r="V307" s="169"/>
      <c r="W307" s="169"/>
      <c r="X307" s="169"/>
      <c r="Y307" s="169"/>
      <c r="Z307" s="169"/>
    </row>
    <row r="308" spans="1:26" ht="15">
      <c r="A308" s="169"/>
      <c r="B308" s="169"/>
      <c r="C308" s="169"/>
      <c r="D308" s="169"/>
      <c r="E308" s="169"/>
      <c r="F308" s="169"/>
      <c r="G308" s="169"/>
      <c r="H308" s="169"/>
      <c r="I308" s="169"/>
      <c r="J308" s="169"/>
      <c r="K308" s="169"/>
      <c r="L308" s="169"/>
      <c r="M308" s="169"/>
      <c r="N308" s="169"/>
      <c r="O308" s="169"/>
      <c r="P308" s="169"/>
      <c r="Q308" s="169"/>
      <c r="R308" s="169"/>
      <c r="S308" s="169"/>
      <c r="T308" s="169"/>
      <c r="U308" s="169"/>
      <c r="V308" s="169"/>
      <c r="W308" s="169"/>
      <c r="X308" s="169"/>
      <c r="Y308" s="169"/>
      <c r="Z308" s="169"/>
    </row>
    <row r="309" spans="1:26" ht="15">
      <c r="A309" s="169"/>
      <c r="B309" s="169"/>
      <c r="C309" s="169"/>
      <c r="D309" s="169"/>
      <c r="E309" s="169"/>
      <c r="F309" s="169"/>
      <c r="G309" s="169"/>
      <c r="H309" s="169"/>
      <c r="I309" s="169"/>
      <c r="J309" s="169"/>
      <c r="K309" s="169"/>
      <c r="L309" s="169"/>
      <c r="M309" s="169"/>
      <c r="N309" s="169"/>
      <c r="O309" s="169"/>
      <c r="P309" s="169"/>
      <c r="Q309" s="169"/>
      <c r="R309" s="169"/>
      <c r="S309" s="169"/>
      <c r="T309" s="169"/>
      <c r="U309" s="169"/>
      <c r="V309" s="169"/>
      <c r="W309" s="169"/>
      <c r="X309" s="169"/>
      <c r="Y309" s="169"/>
      <c r="Z309" s="169"/>
    </row>
    <row r="310" spans="1:26" ht="15">
      <c r="A310" s="169"/>
      <c r="B310" s="169"/>
      <c r="C310" s="169"/>
      <c r="D310" s="169"/>
      <c r="E310" s="169"/>
      <c r="F310" s="169"/>
      <c r="G310" s="169"/>
      <c r="H310" s="169"/>
      <c r="I310" s="169"/>
      <c r="J310" s="169"/>
      <c r="K310" s="169"/>
      <c r="L310" s="169"/>
      <c r="M310" s="169"/>
      <c r="N310" s="169"/>
      <c r="O310" s="169"/>
      <c r="P310" s="169"/>
      <c r="Q310" s="169"/>
      <c r="R310" s="169"/>
      <c r="S310" s="169"/>
      <c r="T310" s="169"/>
      <c r="U310" s="169"/>
      <c r="V310" s="169"/>
      <c r="W310" s="169"/>
      <c r="X310" s="169"/>
      <c r="Y310" s="169"/>
      <c r="Z310" s="169"/>
    </row>
    <row r="311" spans="1:26" ht="15">
      <c r="A311" s="169"/>
      <c r="B311" s="169"/>
      <c r="C311" s="169"/>
      <c r="D311" s="169"/>
      <c r="E311" s="169"/>
      <c r="F311" s="169"/>
      <c r="G311" s="169"/>
      <c r="H311" s="169"/>
      <c r="I311" s="169"/>
      <c r="J311" s="169"/>
      <c r="K311" s="169"/>
      <c r="L311" s="169"/>
      <c r="M311" s="169"/>
      <c r="N311" s="169"/>
      <c r="O311" s="169"/>
      <c r="P311" s="169"/>
      <c r="Q311" s="169"/>
      <c r="R311" s="169"/>
      <c r="S311" s="169"/>
      <c r="T311" s="169"/>
      <c r="U311" s="169"/>
      <c r="V311" s="169"/>
      <c r="W311" s="169"/>
      <c r="X311" s="169"/>
      <c r="Y311" s="169"/>
      <c r="Z311" s="169"/>
    </row>
    <row r="312" spans="1:26" ht="15">
      <c r="A312" s="169"/>
      <c r="B312" s="169"/>
      <c r="C312" s="169"/>
      <c r="D312" s="169"/>
      <c r="E312" s="169"/>
      <c r="F312" s="169"/>
      <c r="G312" s="169"/>
      <c r="H312" s="169"/>
      <c r="I312" s="169"/>
      <c r="J312" s="169"/>
      <c r="K312" s="169"/>
      <c r="L312" s="169"/>
      <c r="M312" s="169"/>
      <c r="N312" s="169"/>
      <c r="O312" s="169"/>
      <c r="P312" s="169"/>
      <c r="Q312" s="169"/>
      <c r="R312" s="169"/>
      <c r="S312" s="169"/>
      <c r="T312" s="169"/>
      <c r="U312" s="169"/>
      <c r="V312" s="169"/>
      <c r="W312" s="169"/>
      <c r="X312" s="169"/>
      <c r="Y312" s="169"/>
      <c r="Z312" s="169"/>
    </row>
    <row r="313" spans="1:26" ht="15">
      <c r="A313" s="169"/>
      <c r="B313" s="169"/>
      <c r="C313" s="169"/>
      <c r="D313" s="169"/>
      <c r="E313" s="169"/>
      <c r="F313" s="169"/>
      <c r="G313" s="169"/>
      <c r="H313" s="169"/>
      <c r="I313" s="169"/>
      <c r="J313" s="169"/>
      <c r="K313" s="169"/>
      <c r="L313" s="169"/>
      <c r="M313" s="169"/>
      <c r="N313" s="169"/>
      <c r="O313" s="169"/>
      <c r="P313" s="169"/>
      <c r="Q313" s="169"/>
      <c r="R313" s="169"/>
      <c r="S313" s="169"/>
      <c r="T313" s="169"/>
      <c r="U313" s="169"/>
      <c r="V313" s="169"/>
      <c r="W313" s="169"/>
      <c r="X313" s="169"/>
      <c r="Y313" s="169"/>
      <c r="Z313" s="169"/>
    </row>
    <row r="314" spans="1:26" ht="15">
      <c r="A314" s="169"/>
      <c r="B314" s="169"/>
      <c r="C314" s="169"/>
      <c r="D314" s="169"/>
      <c r="E314" s="169"/>
      <c r="F314" s="169"/>
      <c r="G314" s="169"/>
      <c r="H314" s="169"/>
      <c r="I314" s="169"/>
      <c r="J314" s="169"/>
      <c r="K314" s="169"/>
      <c r="L314" s="169"/>
      <c r="M314" s="169"/>
      <c r="N314" s="169"/>
      <c r="O314" s="169"/>
      <c r="P314" s="169"/>
      <c r="Q314" s="169"/>
      <c r="R314" s="169"/>
      <c r="S314" s="169"/>
      <c r="T314" s="169"/>
      <c r="U314" s="169"/>
      <c r="V314" s="169"/>
      <c r="W314" s="169"/>
      <c r="X314" s="169"/>
      <c r="Y314" s="169"/>
      <c r="Z314" s="169"/>
    </row>
    <row r="315" spans="1:26" ht="15">
      <c r="A315" s="169"/>
      <c r="B315" s="169"/>
      <c r="C315" s="169"/>
      <c r="D315" s="169"/>
      <c r="E315" s="169"/>
      <c r="F315" s="169"/>
      <c r="G315" s="169"/>
      <c r="H315" s="169"/>
      <c r="I315" s="169"/>
      <c r="J315" s="169"/>
      <c r="K315" s="169"/>
      <c r="L315" s="169"/>
      <c r="M315" s="169"/>
      <c r="N315" s="169"/>
      <c r="O315" s="169"/>
      <c r="P315" s="169"/>
      <c r="Q315" s="169"/>
      <c r="R315" s="169"/>
      <c r="S315" s="169"/>
      <c r="T315" s="169"/>
      <c r="U315" s="169"/>
      <c r="V315" s="169"/>
      <c r="W315" s="169"/>
      <c r="X315" s="169"/>
      <c r="Y315" s="169"/>
      <c r="Z315" s="169"/>
    </row>
    <row r="316" spans="1:26" ht="15">
      <c r="A316" s="169"/>
      <c r="B316" s="169"/>
      <c r="C316" s="169"/>
      <c r="D316" s="169"/>
      <c r="E316" s="169"/>
      <c r="F316" s="169"/>
      <c r="G316" s="169"/>
      <c r="H316" s="169"/>
      <c r="I316" s="169"/>
      <c r="J316" s="169"/>
      <c r="K316" s="169"/>
      <c r="L316" s="169"/>
      <c r="M316" s="169"/>
      <c r="N316" s="169"/>
      <c r="O316" s="169"/>
      <c r="P316" s="169"/>
      <c r="Q316" s="169"/>
      <c r="R316" s="169"/>
      <c r="S316" s="169"/>
      <c r="T316" s="169"/>
      <c r="U316" s="169"/>
      <c r="V316" s="169"/>
      <c r="W316" s="169"/>
      <c r="X316" s="169"/>
      <c r="Y316" s="169"/>
      <c r="Z316" s="169"/>
    </row>
    <row r="317" spans="1:26" ht="15">
      <c r="A317" s="169"/>
      <c r="B317" s="169"/>
      <c r="C317" s="169"/>
      <c r="D317" s="169"/>
      <c r="E317" s="169"/>
      <c r="F317" s="169"/>
      <c r="G317" s="169"/>
      <c r="H317" s="169"/>
      <c r="I317" s="169"/>
      <c r="J317" s="169"/>
      <c r="K317" s="169"/>
      <c r="L317" s="169"/>
      <c r="M317" s="169"/>
      <c r="N317" s="169"/>
      <c r="O317" s="169"/>
      <c r="P317" s="169"/>
      <c r="Q317" s="169"/>
      <c r="R317" s="169"/>
      <c r="S317" s="169"/>
      <c r="T317" s="169"/>
      <c r="U317" s="169"/>
      <c r="V317" s="169"/>
      <c r="W317" s="169"/>
      <c r="X317" s="169"/>
      <c r="Y317" s="169"/>
      <c r="Z317" s="169"/>
    </row>
    <row r="318" spans="1:26" ht="15">
      <c r="A318" s="169"/>
      <c r="B318" s="169"/>
      <c r="C318" s="169"/>
      <c r="D318" s="169"/>
      <c r="E318" s="169"/>
      <c r="F318" s="169"/>
      <c r="G318" s="169"/>
      <c r="H318" s="169"/>
      <c r="I318" s="169"/>
      <c r="J318" s="169"/>
      <c r="K318" s="169"/>
      <c r="L318" s="169"/>
      <c r="M318" s="169"/>
      <c r="N318" s="169"/>
      <c r="O318" s="169"/>
      <c r="P318" s="169"/>
      <c r="Q318" s="169"/>
      <c r="R318" s="169"/>
      <c r="S318" s="169"/>
      <c r="T318" s="169"/>
      <c r="U318" s="169"/>
      <c r="V318" s="169"/>
      <c r="W318" s="169"/>
      <c r="X318" s="169"/>
      <c r="Y318" s="169"/>
      <c r="Z318" s="169"/>
    </row>
    <row r="319" spans="1:26" ht="15">
      <c r="A319" s="169"/>
      <c r="B319" s="169"/>
      <c r="C319" s="169"/>
      <c r="D319" s="169"/>
      <c r="E319" s="169"/>
      <c r="F319" s="169"/>
      <c r="G319" s="169"/>
      <c r="H319" s="169"/>
      <c r="I319" s="169"/>
      <c r="J319" s="169"/>
      <c r="K319" s="169"/>
      <c r="L319" s="169"/>
      <c r="M319" s="169"/>
      <c r="N319" s="169"/>
      <c r="O319" s="169"/>
      <c r="P319" s="169"/>
      <c r="Q319" s="169"/>
      <c r="R319" s="169"/>
      <c r="S319" s="169"/>
      <c r="T319" s="169"/>
      <c r="U319" s="169"/>
      <c r="V319" s="169"/>
      <c r="W319" s="169"/>
      <c r="X319" s="169"/>
      <c r="Y319" s="169"/>
      <c r="Z319" s="169"/>
    </row>
    <row r="320" spans="1:26" ht="15">
      <c r="A320" s="169"/>
      <c r="B320" s="169"/>
      <c r="C320" s="169"/>
      <c r="D320" s="169"/>
      <c r="E320" s="169"/>
      <c r="F320" s="169"/>
      <c r="G320" s="169"/>
      <c r="H320" s="169"/>
      <c r="I320" s="169"/>
      <c r="J320" s="169"/>
      <c r="K320" s="169"/>
      <c r="L320" s="169"/>
      <c r="M320" s="169"/>
      <c r="N320" s="169"/>
      <c r="O320" s="169"/>
      <c r="P320" s="169"/>
      <c r="Q320" s="169"/>
      <c r="R320" s="169"/>
      <c r="S320" s="169"/>
      <c r="T320" s="169"/>
      <c r="U320" s="169"/>
      <c r="V320" s="169"/>
      <c r="W320" s="169"/>
      <c r="X320" s="169"/>
      <c r="Y320" s="169"/>
      <c r="Z320" s="169"/>
    </row>
    <row r="321" spans="1:26" ht="15">
      <c r="A321" s="169"/>
      <c r="B321" s="169"/>
      <c r="C321" s="169"/>
      <c r="D321" s="169"/>
      <c r="E321" s="169"/>
      <c r="F321" s="169"/>
      <c r="G321" s="169"/>
      <c r="H321" s="169"/>
      <c r="I321" s="169"/>
      <c r="J321" s="169"/>
      <c r="K321" s="169"/>
      <c r="L321" s="169"/>
      <c r="M321" s="169"/>
      <c r="N321" s="169"/>
      <c r="O321" s="169"/>
      <c r="P321" s="169"/>
      <c r="Q321" s="169"/>
      <c r="R321" s="169"/>
      <c r="S321" s="169"/>
      <c r="T321" s="169"/>
      <c r="U321" s="169"/>
      <c r="V321" s="169"/>
      <c r="W321" s="169"/>
      <c r="X321" s="169"/>
      <c r="Y321" s="169"/>
      <c r="Z321" s="169"/>
    </row>
    <row r="322" spans="1:26" ht="15">
      <c r="A322" s="169"/>
      <c r="B322" s="169"/>
      <c r="C322" s="169"/>
      <c r="D322" s="169"/>
      <c r="E322" s="169"/>
      <c r="F322" s="169"/>
      <c r="G322" s="169"/>
      <c r="H322" s="169"/>
      <c r="I322" s="169"/>
      <c r="J322" s="169"/>
      <c r="K322" s="169"/>
      <c r="L322" s="169"/>
      <c r="M322" s="169"/>
      <c r="N322" s="169"/>
      <c r="O322" s="169"/>
      <c r="P322" s="169"/>
      <c r="Q322" s="169"/>
      <c r="R322" s="169"/>
      <c r="S322" s="169"/>
      <c r="T322" s="169"/>
      <c r="U322" s="169"/>
      <c r="V322" s="169"/>
      <c r="W322" s="169"/>
      <c r="X322" s="169"/>
      <c r="Y322" s="169"/>
      <c r="Z322" s="169"/>
    </row>
    <row r="323" spans="1:26" ht="15">
      <c r="A323" s="169"/>
      <c r="B323" s="169"/>
      <c r="C323" s="169"/>
      <c r="D323" s="169"/>
      <c r="E323" s="169"/>
      <c r="F323" s="169"/>
      <c r="G323" s="169"/>
      <c r="H323" s="169"/>
      <c r="I323" s="169"/>
      <c r="J323" s="169"/>
      <c r="K323" s="169"/>
      <c r="L323" s="169"/>
      <c r="M323" s="169"/>
      <c r="N323" s="169"/>
      <c r="O323" s="169"/>
      <c r="P323" s="169"/>
      <c r="Q323" s="169"/>
      <c r="R323" s="169"/>
      <c r="S323" s="169"/>
      <c r="T323" s="169"/>
      <c r="U323" s="169"/>
      <c r="V323" s="169"/>
      <c r="W323" s="169"/>
      <c r="X323" s="169"/>
      <c r="Y323" s="169"/>
      <c r="Z323" s="169"/>
    </row>
    <row r="324" spans="1:26" ht="15">
      <c r="A324" s="169"/>
      <c r="B324" s="169"/>
      <c r="C324" s="169"/>
      <c r="D324" s="169"/>
      <c r="E324" s="169"/>
      <c r="F324" s="169"/>
      <c r="G324" s="169"/>
      <c r="H324" s="169"/>
      <c r="I324" s="169"/>
      <c r="J324" s="169"/>
      <c r="K324" s="169"/>
      <c r="L324" s="169"/>
      <c r="M324" s="169"/>
      <c r="N324" s="169"/>
      <c r="O324" s="169"/>
      <c r="P324" s="169"/>
      <c r="Q324" s="169"/>
      <c r="R324" s="169"/>
      <c r="S324" s="169"/>
      <c r="T324" s="169"/>
      <c r="U324" s="169"/>
      <c r="V324" s="169"/>
      <c r="W324" s="169"/>
      <c r="X324" s="169"/>
      <c r="Y324" s="169"/>
      <c r="Z324" s="169"/>
    </row>
    <row r="325" spans="1:26" ht="15">
      <c r="A325" s="169"/>
      <c r="B325" s="169"/>
      <c r="C325" s="169"/>
      <c r="D325" s="169"/>
      <c r="E325" s="169"/>
      <c r="F325" s="169"/>
      <c r="G325" s="169"/>
      <c r="H325" s="169"/>
      <c r="I325" s="169"/>
      <c r="J325" s="169"/>
      <c r="K325" s="169"/>
      <c r="L325" s="169"/>
      <c r="M325" s="169"/>
      <c r="N325" s="169"/>
      <c r="O325" s="169"/>
      <c r="P325" s="169"/>
      <c r="Q325" s="169"/>
      <c r="R325" s="169"/>
      <c r="S325" s="169"/>
      <c r="T325" s="169"/>
      <c r="U325" s="169"/>
      <c r="V325" s="169"/>
      <c r="W325" s="169"/>
      <c r="X325" s="169"/>
      <c r="Y325" s="169"/>
      <c r="Z325" s="169"/>
    </row>
    <row r="326" spans="1:26" ht="15">
      <c r="A326" s="169"/>
      <c r="B326" s="169"/>
      <c r="C326" s="169"/>
      <c r="D326" s="169"/>
      <c r="E326" s="169"/>
      <c r="F326" s="169"/>
      <c r="G326" s="169"/>
      <c r="H326" s="169"/>
      <c r="I326" s="169"/>
      <c r="J326" s="169"/>
      <c r="K326" s="169"/>
      <c r="L326" s="169"/>
      <c r="M326" s="169"/>
      <c r="N326" s="169"/>
      <c r="O326" s="169"/>
      <c r="P326" s="169"/>
      <c r="Q326" s="169"/>
      <c r="R326" s="169"/>
      <c r="S326" s="169"/>
      <c r="T326" s="169"/>
      <c r="U326" s="169"/>
      <c r="V326" s="169"/>
      <c r="W326" s="169"/>
      <c r="X326" s="169"/>
      <c r="Y326" s="169"/>
      <c r="Z326" s="169"/>
    </row>
    <row r="327" spans="1:26" ht="15">
      <c r="A327" s="169"/>
      <c r="B327" s="169"/>
      <c r="C327" s="169"/>
      <c r="D327" s="169"/>
      <c r="E327" s="169"/>
      <c r="F327" s="169"/>
      <c r="G327" s="169"/>
      <c r="H327" s="169"/>
      <c r="I327" s="169"/>
      <c r="J327" s="169"/>
      <c r="K327" s="169"/>
      <c r="L327" s="169"/>
      <c r="M327" s="169"/>
      <c r="N327" s="169"/>
      <c r="O327" s="169"/>
      <c r="P327" s="169"/>
      <c r="Q327" s="169"/>
      <c r="R327" s="169"/>
      <c r="S327" s="169"/>
      <c r="T327" s="169"/>
      <c r="U327" s="169"/>
      <c r="V327" s="169"/>
      <c r="W327" s="169"/>
      <c r="X327" s="169"/>
      <c r="Y327" s="169"/>
      <c r="Z327" s="169"/>
    </row>
    <row r="328" spans="1:26" ht="15">
      <c r="A328" s="169"/>
      <c r="B328" s="169"/>
      <c r="C328" s="169"/>
      <c r="D328" s="169"/>
      <c r="E328" s="169"/>
      <c r="F328" s="169"/>
      <c r="G328" s="169"/>
      <c r="H328" s="169"/>
      <c r="I328" s="169"/>
      <c r="J328" s="169"/>
      <c r="K328" s="169"/>
      <c r="L328" s="169"/>
      <c r="M328" s="169"/>
      <c r="N328" s="169"/>
      <c r="O328" s="169"/>
      <c r="P328" s="169"/>
      <c r="Q328" s="169"/>
      <c r="R328" s="169"/>
      <c r="S328" s="169"/>
      <c r="T328" s="169"/>
      <c r="U328" s="169"/>
      <c r="V328" s="169"/>
      <c r="W328" s="169"/>
      <c r="X328" s="169"/>
      <c r="Y328" s="169"/>
      <c r="Z328" s="169"/>
    </row>
    <row r="329" spans="1:26" ht="15">
      <c r="A329" s="169"/>
      <c r="B329" s="169"/>
      <c r="C329" s="169"/>
      <c r="D329" s="169"/>
      <c r="E329" s="169"/>
      <c r="F329" s="169"/>
      <c r="G329" s="169"/>
      <c r="H329" s="169"/>
      <c r="I329" s="169"/>
      <c r="J329" s="169"/>
      <c r="K329" s="169"/>
      <c r="L329" s="169"/>
      <c r="M329" s="169"/>
      <c r="N329" s="169"/>
      <c r="O329" s="169"/>
      <c r="P329" s="169"/>
      <c r="Q329" s="169"/>
      <c r="R329" s="169"/>
      <c r="S329" s="169"/>
      <c r="T329" s="169"/>
      <c r="U329" s="169"/>
      <c r="V329" s="169"/>
      <c r="W329" s="169"/>
      <c r="X329" s="169"/>
      <c r="Y329" s="169"/>
      <c r="Z329" s="169"/>
    </row>
    <row r="330" spans="1:26" ht="15">
      <c r="A330" s="169"/>
      <c r="B330" s="169"/>
      <c r="C330" s="169"/>
      <c r="D330" s="169"/>
      <c r="E330" s="169"/>
      <c r="F330" s="169"/>
      <c r="G330" s="169"/>
      <c r="H330" s="169"/>
      <c r="I330" s="169"/>
      <c r="J330" s="169"/>
      <c r="K330" s="169"/>
      <c r="L330" s="169"/>
      <c r="M330" s="169"/>
      <c r="N330" s="169"/>
      <c r="O330" s="169"/>
      <c r="P330" s="169"/>
      <c r="Q330" s="169"/>
      <c r="R330" s="169"/>
      <c r="S330" s="169"/>
      <c r="T330" s="169"/>
      <c r="U330" s="169"/>
      <c r="V330" s="169"/>
      <c r="W330" s="169"/>
      <c r="X330" s="169"/>
      <c r="Y330" s="169"/>
      <c r="Z330" s="169"/>
    </row>
    <row r="331" spans="1:26" ht="15">
      <c r="A331" s="169"/>
      <c r="B331" s="169"/>
      <c r="C331" s="169"/>
      <c r="D331" s="169"/>
      <c r="E331" s="169"/>
      <c r="F331" s="169"/>
      <c r="G331" s="169"/>
      <c r="H331" s="169"/>
      <c r="I331" s="169"/>
      <c r="J331" s="169"/>
      <c r="K331" s="169"/>
      <c r="L331" s="169"/>
      <c r="M331" s="169"/>
      <c r="N331" s="169"/>
      <c r="O331" s="169"/>
      <c r="P331" s="169"/>
      <c r="Q331" s="169"/>
      <c r="R331" s="169"/>
      <c r="S331" s="169"/>
      <c r="T331" s="169"/>
      <c r="U331" s="169"/>
      <c r="V331" s="169"/>
      <c r="W331" s="169"/>
      <c r="X331" s="169"/>
      <c r="Y331" s="169"/>
      <c r="Z331" s="169"/>
    </row>
    <row r="332" spans="1:26" ht="15">
      <c r="A332" s="169"/>
      <c r="B332" s="169"/>
      <c r="C332" s="169"/>
      <c r="D332" s="169"/>
      <c r="E332" s="169"/>
      <c r="F332" s="169"/>
      <c r="G332" s="169"/>
      <c r="H332" s="169"/>
      <c r="I332" s="169"/>
      <c r="J332" s="169"/>
      <c r="K332" s="169"/>
      <c r="L332" s="169"/>
      <c r="M332" s="169"/>
      <c r="N332" s="169"/>
      <c r="O332" s="169"/>
      <c r="P332" s="169"/>
      <c r="Q332" s="169"/>
      <c r="R332" s="169"/>
      <c r="S332" s="169"/>
      <c r="T332" s="169"/>
      <c r="U332" s="169"/>
      <c r="V332" s="169"/>
      <c r="W332" s="169"/>
      <c r="X332" s="169"/>
      <c r="Y332" s="169"/>
      <c r="Z332" s="169"/>
    </row>
    <row r="333" spans="1:26" ht="15">
      <c r="A333" s="169"/>
      <c r="B333" s="169"/>
      <c r="C333" s="169"/>
      <c r="D333" s="169"/>
      <c r="E333" s="169"/>
      <c r="F333" s="169"/>
      <c r="G333" s="169"/>
      <c r="H333" s="169"/>
      <c r="I333" s="169"/>
      <c r="J333" s="169"/>
      <c r="K333" s="169"/>
      <c r="L333" s="169"/>
      <c r="M333" s="169"/>
      <c r="N333" s="169"/>
      <c r="O333" s="169"/>
      <c r="P333" s="169"/>
      <c r="Q333" s="169"/>
      <c r="R333" s="169"/>
      <c r="S333" s="169"/>
      <c r="T333" s="169"/>
      <c r="U333" s="169"/>
      <c r="V333" s="169"/>
      <c r="W333" s="169"/>
      <c r="X333" s="169"/>
      <c r="Y333" s="169"/>
      <c r="Z333" s="169"/>
    </row>
    <row r="334" spans="1:26" ht="15">
      <c r="A334" s="169"/>
      <c r="B334" s="169"/>
      <c r="C334" s="169"/>
      <c r="D334" s="169"/>
      <c r="E334" s="169"/>
      <c r="F334" s="169"/>
      <c r="G334" s="169"/>
      <c r="H334" s="169"/>
      <c r="I334" s="169"/>
      <c r="J334" s="169"/>
      <c r="K334" s="169"/>
      <c r="L334" s="169"/>
      <c r="M334" s="169"/>
      <c r="N334" s="169"/>
      <c r="O334" s="169"/>
      <c r="P334" s="169"/>
      <c r="Q334" s="169"/>
      <c r="R334" s="169"/>
      <c r="S334" s="169"/>
      <c r="T334" s="169"/>
      <c r="U334" s="169"/>
      <c r="V334" s="169"/>
      <c r="W334" s="169"/>
      <c r="X334" s="169"/>
      <c r="Y334" s="169"/>
      <c r="Z334" s="169"/>
    </row>
    <row r="335" spans="1:26" ht="15">
      <c r="A335" s="169"/>
      <c r="B335" s="169"/>
      <c r="C335" s="169"/>
      <c r="D335" s="169"/>
      <c r="E335" s="169"/>
      <c r="F335" s="169"/>
      <c r="G335" s="169"/>
      <c r="H335" s="169"/>
      <c r="I335" s="169"/>
      <c r="J335" s="169"/>
      <c r="K335" s="169"/>
      <c r="L335" s="169"/>
      <c r="M335" s="169"/>
      <c r="N335" s="169"/>
      <c r="O335" s="169"/>
      <c r="P335" s="169"/>
      <c r="Q335" s="169"/>
      <c r="R335" s="169"/>
      <c r="S335" s="169"/>
      <c r="T335" s="169"/>
      <c r="U335" s="169"/>
      <c r="V335" s="169"/>
      <c r="W335" s="169"/>
      <c r="X335" s="169"/>
      <c r="Y335" s="169"/>
      <c r="Z335" s="169"/>
    </row>
    <row r="336" spans="1:26" ht="15">
      <c r="A336" s="169"/>
      <c r="B336" s="169"/>
      <c r="C336" s="169"/>
      <c r="D336" s="169"/>
      <c r="E336" s="169"/>
      <c r="F336" s="169"/>
      <c r="G336" s="169"/>
      <c r="H336" s="169"/>
      <c r="I336" s="169"/>
      <c r="J336" s="169"/>
      <c r="K336" s="169"/>
      <c r="L336" s="169"/>
      <c r="M336" s="169"/>
      <c r="N336" s="169"/>
      <c r="O336" s="169"/>
      <c r="P336" s="169"/>
      <c r="Q336" s="169"/>
      <c r="R336" s="169"/>
      <c r="S336" s="169"/>
      <c r="T336" s="169"/>
      <c r="U336" s="169"/>
      <c r="V336" s="169"/>
      <c r="W336" s="169"/>
      <c r="X336" s="169"/>
      <c r="Y336" s="169"/>
      <c r="Z336" s="169"/>
    </row>
    <row r="337" spans="1:26" ht="15">
      <c r="A337" s="169"/>
      <c r="B337" s="169"/>
      <c r="C337" s="169"/>
      <c r="D337" s="169"/>
      <c r="E337" s="169"/>
      <c r="F337" s="169"/>
      <c r="G337" s="169"/>
      <c r="H337" s="169"/>
      <c r="I337" s="169"/>
      <c r="J337" s="169"/>
      <c r="K337" s="169"/>
      <c r="L337" s="169"/>
      <c r="M337" s="169"/>
      <c r="N337" s="169"/>
      <c r="O337" s="169"/>
      <c r="P337" s="169"/>
      <c r="Q337" s="169"/>
      <c r="R337" s="169"/>
      <c r="S337" s="169"/>
      <c r="T337" s="169"/>
      <c r="U337" s="169"/>
      <c r="V337" s="169"/>
      <c r="W337" s="169"/>
      <c r="X337" s="169"/>
      <c r="Y337" s="169"/>
      <c r="Z337" s="169"/>
    </row>
    <row r="338" spans="1:26" ht="15">
      <c r="A338" s="169"/>
      <c r="B338" s="169"/>
      <c r="C338" s="169"/>
      <c r="D338" s="169"/>
      <c r="E338" s="169"/>
      <c r="F338" s="169"/>
      <c r="G338" s="169"/>
      <c r="H338" s="169"/>
      <c r="I338" s="169"/>
      <c r="J338" s="169"/>
      <c r="K338" s="169"/>
      <c r="L338" s="169"/>
      <c r="M338" s="169"/>
      <c r="N338" s="169"/>
      <c r="O338" s="169"/>
      <c r="P338" s="169"/>
      <c r="Q338" s="169"/>
      <c r="R338" s="169"/>
      <c r="S338" s="169"/>
      <c r="T338" s="169"/>
      <c r="U338" s="169"/>
      <c r="V338" s="169"/>
      <c r="W338" s="169"/>
      <c r="X338" s="169"/>
      <c r="Y338" s="169"/>
      <c r="Z338" s="169"/>
    </row>
    <row r="339" spans="1:26" ht="15">
      <c r="A339" s="169"/>
      <c r="B339" s="169"/>
      <c r="C339" s="169"/>
      <c r="D339" s="169"/>
      <c r="E339" s="169"/>
      <c r="F339" s="169"/>
      <c r="G339" s="169"/>
      <c r="H339" s="169"/>
      <c r="I339" s="169"/>
      <c r="J339" s="169"/>
      <c r="K339" s="169"/>
      <c r="L339" s="169"/>
      <c r="M339" s="169"/>
      <c r="N339" s="169"/>
      <c r="O339" s="169"/>
      <c r="P339" s="169"/>
      <c r="Q339" s="169"/>
      <c r="R339" s="169"/>
      <c r="S339" s="169"/>
      <c r="T339" s="169"/>
      <c r="U339" s="169"/>
      <c r="V339" s="169"/>
      <c r="W339" s="169"/>
      <c r="X339" s="169"/>
      <c r="Y339" s="169"/>
      <c r="Z339" s="169"/>
    </row>
    <row r="340" spans="1:26" ht="15">
      <c r="A340" s="169"/>
      <c r="B340" s="169"/>
      <c r="C340" s="169"/>
      <c r="D340" s="169"/>
      <c r="E340" s="169"/>
      <c r="F340" s="169"/>
      <c r="G340" s="169"/>
      <c r="H340" s="169"/>
      <c r="I340" s="169"/>
      <c r="J340" s="169"/>
      <c r="K340" s="169"/>
      <c r="L340" s="169"/>
      <c r="M340" s="169"/>
      <c r="N340" s="169"/>
      <c r="O340" s="169"/>
      <c r="P340" s="169"/>
      <c r="Q340" s="169"/>
      <c r="R340" s="169"/>
      <c r="S340" s="169"/>
      <c r="T340" s="169"/>
      <c r="U340" s="169"/>
      <c r="V340" s="169"/>
      <c r="W340" s="169"/>
      <c r="X340" s="169"/>
      <c r="Y340" s="169"/>
      <c r="Z340" s="169"/>
    </row>
    <row r="341" spans="1:26" ht="15">
      <c r="A341" s="169"/>
      <c r="B341" s="169"/>
      <c r="C341" s="169"/>
      <c r="D341" s="169"/>
      <c r="E341" s="169"/>
      <c r="F341" s="169"/>
      <c r="G341" s="169"/>
      <c r="H341" s="169"/>
      <c r="I341" s="169"/>
      <c r="J341" s="169"/>
      <c r="K341" s="169"/>
      <c r="L341" s="169"/>
      <c r="M341" s="169"/>
      <c r="N341" s="169"/>
      <c r="O341" s="169"/>
      <c r="P341" s="169"/>
      <c r="Q341" s="169"/>
      <c r="R341" s="169"/>
      <c r="S341" s="169"/>
      <c r="T341" s="169"/>
      <c r="U341" s="169"/>
      <c r="V341" s="169"/>
      <c r="W341" s="169"/>
      <c r="X341" s="169"/>
      <c r="Y341" s="169"/>
      <c r="Z341" s="169"/>
    </row>
    <row r="342" spans="1:26" ht="15">
      <c r="A342" s="169"/>
      <c r="B342" s="169"/>
      <c r="C342" s="169"/>
      <c r="D342" s="169"/>
      <c r="E342" s="169"/>
      <c r="F342" s="169"/>
      <c r="G342" s="169"/>
      <c r="H342" s="169"/>
      <c r="I342" s="169"/>
      <c r="J342" s="169"/>
      <c r="K342" s="169"/>
      <c r="L342" s="169"/>
      <c r="M342" s="169"/>
      <c r="N342" s="169"/>
      <c r="O342" s="169"/>
      <c r="P342" s="169"/>
      <c r="Q342" s="169"/>
      <c r="R342" s="169"/>
      <c r="S342" s="169"/>
      <c r="T342" s="169"/>
      <c r="U342" s="169"/>
      <c r="V342" s="169"/>
      <c r="W342" s="169"/>
      <c r="X342" s="169"/>
      <c r="Y342" s="169"/>
      <c r="Z342" s="169"/>
    </row>
    <row r="343" spans="1:26" ht="15">
      <c r="A343" s="169"/>
      <c r="B343" s="169"/>
      <c r="C343" s="169"/>
      <c r="D343" s="169"/>
      <c r="E343" s="169"/>
      <c r="F343" s="169"/>
      <c r="G343" s="169"/>
      <c r="H343" s="169"/>
      <c r="I343" s="169"/>
      <c r="J343" s="169"/>
      <c r="K343" s="169"/>
      <c r="L343" s="169"/>
      <c r="M343" s="169"/>
      <c r="N343" s="169"/>
      <c r="O343" s="169"/>
      <c r="P343" s="169"/>
      <c r="Q343" s="169"/>
      <c r="R343" s="169"/>
      <c r="S343" s="169"/>
      <c r="T343" s="169"/>
      <c r="U343" s="169"/>
      <c r="V343" s="169"/>
      <c r="W343" s="169"/>
      <c r="X343" s="169"/>
      <c r="Y343" s="169"/>
      <c r="Z343" s="169"/>
    </row>
    <row r="344" spans="1:26" ht="15">
      <c r="A344" s="169"/>
      <c r="B344" s="169"/>
      <c r="C344" s="169"/>
      <c r="D344" s="169"/>
      <c r="E344" s="169"/>
      <c r="F344" s="169"/>
      <c r="G344" s="169"/>
      <c r="H344" s="169"/>
      <c r="I344" s="169"/>
      <c r="J344" s="169"/>
      <c r="K344" s="169"/>
      <c r="L344" s="169"/>
      <c r="M344" s="169"/>
      <c r="N344" s="169"/>
      <c r="O344" s="169"/>
      <c r="P344" s="169"/>
      <c r="Q344" s="169"/>
      <c r="R344" s="169"/>
      <c r="S344" s="169"/>
      <c r="T344" s="169"/>
      <c r="U344" s="169"/>
      <c r="V344" s="169"/>
      <c r="W344" s="169"/>
      <c r="X344" s="169"/>
      <c r="Y344" s="169"/>
      <c r="Z344" s="169"/>
    </row>
    <row r="345" spans="1:26" ht="15">
      <c r="A345" s="169"/>
      <c r="B345" s="169"/>
      <c r="C345" s="169"/>
      <c r="D345" s="169"/>
      <c r="E345" s="169"/>
      <c r="F345" s="169"/>
      <c r="G345" s="169"/>
      <c r="H345" s="169"/>
      <c r="I345" s="169"/>
      <c r="J345" s="169"/>
      <c r="K345" s="169"/>
      <c r="L345" s="169"/>
      <c r="M345" s="169"/>
      <c r="N345" s="169"/>
      <c r="O345" s="169"/>
      <c r="P345" s="169"/>
      <c r="Q345" s="169"/>
      <c r="R345" s="169"/>
      <c r="S345" s="169"/>
      <c r="T345" s="169"/>
      <c r="U345" s="169"/>
      <c r="V345" s="169"/>
      <c r="W345" s="169"/>
      <c r="X345" s="169"/>
      <c r="Y345" s="169"/>
      <c r="Z345" s="169"/>
    </row>
    <row r="346" spans="1:26" ht="15">
      <c r="A346" s="169"/>
      <c r="B346" s="169"/>
      <c r="C346" s="169"/>
      <c r="D346" s="169"/>
      <c r="E346" s="169"/>
      <c r="F346" s="169"/>
      <c r="G346" s="169"/>
      <c r="H346" s="169"/>
      <c r="I346" s="169"/>
      <c r="J346" s="169"/>
      <c r="K346" s="169"/>
      <c r="L346" s="169"/>
      <c r="M346" s="169"/>
      <c r="N346" s="169"/>
      <c r="O346" s="169"/>
      <c r="P346" s="169"/>
      <c r="Q346" s="169"/>
      <c r="R346" s="169"/>
      <c r="S346" s="169"/>
      <c r="T346" s="169"/>
      <c r="U346" s="169"/>
      <c r="V346" s="169"/>
      <c r="W346" s="169"/>
      <c r="X346" s="169"/>
      <c r="Y346" s="169"/>
      <c r="Z346" s="169"/>
    </row>
    <row r="347" spans="1:26" ht="15">
      <c r="A347" s="169"/>
      <c r="B347" s="169"/>
      <c r="C347" s="169"/>
      <c r="D347" s="169"/>
      <c r="E347" s="169"/>
      <c r="F347" s="169"/>
      <c r="G347" s="169"/>
      <c r="H347" s="169"/>
      <c r="I347" s="169"/>
      <c r="J347" s="169"/>
      <c r="K347" s="169"/>
      <c r="L347" s="169"/>
      <c r="M347" s="169"/>
      <c r="N347" s="169"/>
      <c r="O347" s="169"/>
      <c r="P347" s="169"/>
      <c r="Q347" s="169"/>
      <c r="R347" s="169"/>
      <c r="S347" s="169"/>
      <c r="T347" s="169"/>
      <c r="U347" s="169"/>
      <c r="V347" s="169"/>
      <c r="W347" s="169"/>
      <c r="X347" s="169"/>
      <c r="Y347" s="169"/>
      <c r="Z347" s="169"/>
    </row>
    <row r="348" spans="1:26" ht="15">
      <c r="A348" s="169"/>
      <c r="B348" s="169"/>
      <c r="C348" s="169"/>
      <c r="D348" s="169"/>
      <c r="E348" s="169"/>
      <c r="F348" s="169"/>
      <c r="G348" s="169"/>
      <c r="H348" s="169"/>
      <c r="I348" s="169"/>
      <c r="J348" s="169"/>
      <c r="K348" s="169"/>
      <c r="L348" s="169"/>
      <c r="M348" s="169"/>
      <c r="N348" s="169"/>
      <c r="O348" s="169"/>
      <c r="P348" s="169"/>
      <c r="Q348" s="169"/>
      <c r="R348" s="169"/>
      <c r="S348" s="169"/>
      <c r="T348" s="169"/>
      <c r="U348" s="169"/>
      <c r="V348" s="169"/>
      <c r="W348" s="169"/>
      <c r="X348" s="169"/>
      <c r="Y348" s="169"/>
      <c r="Z348" s="169"/>
    </row>
    <row r="349" spans="1:26" ht="15">
      <c r="A349" s="169"/>
      <c r="B349" s="169"/>
      <c r="C349" s="169"/>
      <c r="D349" s="169"/>
      <c r="E349" s="169"/>
      <c r="F349" s="169"/>
      <c r="G349" s="169"/>
      <c r="H349" s="169"/>
      <c r="I349" s="169"/>
      <c r="J349" s="169"/>
      <c r="K349" s="169"/>
      <c r="L349" s="169"/>
      <c r="M349" s="169"/>
      <c r="N349" s="169"/>
      <c r="O349" s="169"/>
      <c r="P349" s="169"/>
      <c r="Q349" s="169"/>
      <c r="R349" s="169"/>
      <c r="S349" s="169"/>
      <c r="T349" s="169"/>
      <c r="U349" s="169"/>
      <c r="V349" s="169"/>
      <c r="W349" s="169"/>
      <c r="X349" s="169"/>
      <c r="Y349" s="169"/>
      <c r="Z349" s="169"/>
    </row>
    <row r="350" spans="1:26" ht="15">
      <c r="A350" s="169"/>
      <c r="B350" s="169"/>
      <c r="C350" s="169"/>
      <c r="D350" s="169"/>
      <c r="E350" s="169"/>
      <c r="F350" s="169"/>
      <c r="G350" s="169"/>
      <c r="H350" s="169"/>
      <c r="I350" s="169"/>
      <c r="J350" s="169"/>
      <c r="K350" s="169"/>
      <c r="L350" s="169"/>
      <c r="M350" s="169"/>
      <c r="N350" s="169"/>
      <c r="O350" s="169"/>
      <c r="P350" s="169"/>
      <c r="Q350" s="169"/>
      <c r="R350" s="169"/>
      <c r="S350" s="169"/>
      <c r="T350" s="169"/>
      <c r="U350" s="169"/>
      <c r="V350" s="169"/>
      <c r="W350" s="169"/>
      <c r="X350" s="169"/>
      <c r="Y350" s="169"/>
      <c r="Z350" s="169"/>
    </row>
    <row r="351" spans="1:26" ht="15">
      <c r="A351" s="169"/>
      <c r="B351" s="169"/>
      <c r="C351" s="169"/>
      <c r="D351" s="169"/>
      <c r="E351" s="169"/>
      <c r="F351" s="169"/>
      <c r="G351" s="169"/>
      <c r="H351" s="169"/>
      <c r="I351" s="169"/>
      <c r="J351" s="169"/>
      <c r="K351" s="169"/>
      <c r="L351" s="169"/>
      <c r="M351" s="169"/>
      <c r="N351" s="169"/>
      <c r="O351" s="169"/>
      <c r="P351" s="169"/>
      <c r="Q351" s="169"/>
      <c r="R351" s="169"/>
      <c r="S351" s="169"/>
      <c r="T351" s="169"/>
      <c r="U351" s="169"/>
      <c r="V351" s="169"/>
      <c r="W351" s="169"/>
      <c r="X351" s="169"/>
      <c r="Y351" s="169"/>
      <c r="Z351" s="169"/>
    </row>
    <row r="352" spans="1:26" ht="15">
      <c r="A352" s="169"/>
      <c r="B352" s="169"/>
      <c r="C352" s="169"/>
      <c r="D352" s="169"/>
      <c r="E352" s="169"/>
      <c r="F352" s="169"/>
      <c r="G352" s="169"/>
      <c r="H352" s="169"/>
      <c r="I352" s="169"/>
      <c r="J352" s="169"/>
      <c r="K352" s="169"/>
      <c r="L352" s="169"/>
      <c r="M352" s="169"/>
      <c r="N352" s="169"/>
      <c r="O352" s="169"/>
      <c r="P352" s="169"/>
      <c r="Q352" s="169"/>
      <c r="R352" s="169"/>
      <c r="S352" s="169"/>
      <c r="T352" s="169"/>
      <c r="U352" s="169"/>
      <c r="V352" s="169"/>
      <c r="W352" s="169"/>
      <c r="X352" s="169"/>
      <c r="Y352" s="169"/>
      <c r="Z352" s="169"/>
    </row>
    <row r="353" spans="1:26" ht="15">
      <c r="A353" s="169"/>
      <c r="B353" s="169"/>
      <c r="C353" s="169"/>
      <c r="D353" s="169"/>
      <c r="E353" s="169"/>
      <c r="F353" s="169"/>
      <c r="G353" s="169"/>
      <c r="H353" s="169"/>
      <c r="I353" s="169"/>
      <c r="J353" s="169"/>
      <c r="K353" s="169"/>
      <c r="L353" s="169"/>
      <c r="M353" s="169"/>
      <c r="N353" s="169"/>
      <c r="O353" s="169"/>
      <c r="P353" s="169"/>
      <c r="Q353" s="169"/>
      <c r="R353" s="169"/>
      <c r="S353" s="169"/>
      <c r="T353" s="169"/>
      <c r="U353" s="169"/>
      <c r="V353" s="169"/>
      <c r="W353" s="169"/>
      <c r="X353" s="169"/>
      <c r="Y353" s="169"/>
      <c r="Z353" s="169"/>
    </row>
    <row r="354" spans="1:26" ht="15">
      <c r="A354" s="169"/>
      <c r="B354" s="169"/>
      <c r="C354" s="169"/>
      <c r="D354" s="169"/>
      <c r="E354" s="169"/>
      <c r="F354" s="169"/>
      <c r="G354" s="169"/>
      <c r="H354" s="169"/>
      <c r="I354" s="169"/>
      <c r="J354" s="169"/>
      <c r="K354" s="169"/>
      <c r="L354" s="169"/>
      <c r="M354" s="169"/>
      <c r="N354" s="169"/>
      <c r="O354" s="169"/>
      <c r="P354" s="169"/>
      <c r="Q354" s="169"/>
      <c r="R354" s="169"/>
      <c r="S354" s="169"/>
      <c r="T354" s="169"/>
      <c r="U354" s="169"/>
      <c r="V354" s="169"/>
      <c r="W354" s="169"/>
      <c r="X354" s="169"/>
      <c r="Y354" s="169"/>
      <c r="Z354" s="169"/>
    </row>
    <row r="355" spans="1:26" ht="15">
      <c r="A355" s="169"/>
      <c r="B355" s="169"/>
      <c r="C355" s="169"/>
      <c r="D355" s="169"/>
      <c r="E355" s="169"/>
      <c r="F355" s="169"/>
      <c r="G355" s="169"/>
      <c r="H355" s="169"/>
      <c r="I355" s="169"/>
      <c r="J355" s="169"/>
      <c r="K355" s="169"/>
      <c r="L355" s="169"/>
      <c r="M355" s="169"/>
      <c r="N355" s="169"/>
      <c r="O355" s="169"/>
      <c r="P355" s="169"/>
      <c r="Q355" s="169"/>
      <c r="R355" s="169"/>
      <c r="S355" s="169"/>
      <c r="T355" s="169"/>
      <c r="U355" s="169"/>
      <c r="V355" s="169"/>
      <c r="W355" s="169"/>
      <c r="X355" s="169"/>
      <c r="Y355" s="169"/>
      <c r="Z355" s="169"/>
    </row>
    <row r="356" spans="1:26" ht="15">
      <c r="A356" s="169"/>
      <c r="B356" s="169"/>
      <c r="C356" s="169"/>
      <c r="D356" s="169"/>
      <c r="E356" s="169"/>
      <c r="F356" s="169"/>
      <c r="G356" s="169"/>
      <c r="H356" s="169"/>
      <c r="I356" s="169"/>
      <c r="J356" s="169"/>
      <c r="K356" s="169"/>
      <c r="L356" s="169"/>
      <c r="M356" s="169"/>
      <c r="N356" s="169"/>
      <c r="O356" s="169"/>
      <c r="P356" s="169"/>
      <c r="Q356" s="169"/>
      <c r="R356" s="169"/>
      <c r="S356" s="169"/>
      <c r="T356" s="169"/>
      <c r="U356" s="169"/>
      <c r="V356" s="169"/>
      <c r="W356" s="169"/>
      <c r="X356" s="169"/>
      <c r="Y356" s="169"/>
      <c r="Z356" s="169"/>
    </row>
    <row r="357" spans="1:26" ht="15">
      <c r="A357" s="169"/>
      <c r="B357" s="169"/>
      <c r="C357" s="169"/>
      <c r="D357" s="169"/>
      <c r="E357" s="169"/>
      <c r="F357" s="169"/>
      <c r="G357" s="169"/>
      <c r="H357" s="169"/>
      <c r="I357" s="169"/>
      <c r="J357" s="169"/>
      <c r="K357" s="169"/>
      <c r="L357" s="169"/>
      <c r="M357" s="169"/>
      <c r="N357" s="169"/>
      <c r="O357" s="169"/>
      <c r="P357" s="169"/>
      <c r="Q357" s="169"/>
      <c r="R357" s="169"/>
      <c r="S357" s="169"/>
      <c r="T357" s="169"/>
      <c r="U357" s="169"/>
      <c r="V357" s="169"/>
      <c r="W357" s="169"/>
      <c r="X357" s="169"/>
      <c r="Y357" s="169"/>
      <c r="Z357" s="169"/>
    </row>
    <row r="358" spans="1:26" ht="15">
      <c r="A358" s="169"/>
      <c r="B358" s="169"/>
      <c r="C358" s="169"/>
      <c r="D358" s="169"/>
      <c r="E358" s="169"/>
      <c r="F358" s="169"/>
      <c r="G358" s="169"/>
      <c r="H358" s="169"/>
      <c r="I358" s="169"/>
      <c r="J358" s="169"/>
      <c r="K358" s="169"/>
      <c r="L358" s="169"/>
      <c r="M358" s="169"/>
      <c r="N358" s="169"/>
      <c r="O358" s="169"/>
      <c r="P358" s="169"/>
      <c r="Q358" s="169"/>
      <c r="R358" s="169"/>
      <c r="S358" s="169"/>
      <c r="T358" s="169"/>
      <c r="U358" s="169"/>
      <c r="V358" s="169"/>
      <c r="W358" s="169"/>
      <c r="X358" s="169"/>
      <c r="Y358" s="169"/>
      <c r="Z358" s="169"/>
    </row>
    <row r="359" spans="1:26" ht="15">
      <c r="A359" s="169"/>
      <c r="B359" s="169"/>
      <c r="C359" s="169"/>
      <c r="D359" s="169"/>
      <c r="E359" s="169"/>
      <c r="F359" s="169"/>
      <c r="G359" s="169"/>
      <c r="H359" s="169"/>
      <c r="I359" s="169"/>
      <c r="J359" s="169"/>
      <c r="K359" s="169"/>
      <c r="L359" s="169"/>
      <c r="M359" s="169"/>
      <c r="N359" s="169"/>
      <c r="O359" s="169"/>
      <c r="P359" s="169"/>
      <c r="Q359" s="169"/>
      <c r="R359" s="169"/>
      <c r="S359" s="169"/>
      <c r="T359" s="169"/>
      <c r="U359" s="169"/>
      <c r="V359" s="169"/>
      <c r="W359" s="169"/>
      <c r="X359" s="169"/>
      <c r="Y359" s="169"/>
      <c r="Z359" s="169"/>
    </row>
    <row r="360" spans="1:26" ht="15">
      <c r="A360" s="169"/>
      <c r="B360" s="169"/>
      <c r="C360" s="169"/>
      <c r="D360" s="169"/>
      <c r="E360" s="169"/>
      <c r="F360" s="169"/>
      <c r="G360" s="169"/>
      <c r="H360" s="169"/>
      <c r="I360" s="169"/>
      <c r="J360" s="169"/>
      <c r="K360" s="169"/>
      <c r="L360" s="169"/>
      <c r="M360" s="169"/>
      <c r="N360" s="169"/>
      <c r="O360" s="169"/>
      <c r="P360" s="169"/>
      <c r="Q360" s="169"/>
      <c r="R360" s="169"/>
      <c r="S360" s="169"/>
      <c r="T360" s="169"/>
      <c r="U360" s="169"/>
      <c r="V360" s="169"/>
      <c r="W360" s="169"/>
      <c r="X360" s="169"/>
      <c r="Y360" s="169"/>
      <c r="Z360" s="169"/>
    </row>
    <row r="361" spans="1:26" ht="15">
      <c r="A361" s="169"/>
      <c r="B361" s="169"/>
      <c r="C361" s="169"/>
      <c r="D361" s="169"/>
      <c r="E361" s="169"/>
      <c r="F361" s="169"/>
      <c r="G361" s="169"/>
      <c r="H361" s="169"/>
      <c r="I361" s="169"/>
      <c r="J361" s="169"/>
      <c r="K361" s="169"/>
      <c r="L361" s="169"/>
      <c r="M361" s="169"/>
      <c r="N361" s="169"/>
      <c r="O361" s="169"/>
      <c r="P361" s="169"/>
      <c r="Q361" s="169"/>
      <c r="R361" s="169"/>
      <c r="S361" s="169"/>
      <c r="T361" s="169"/>
      <c r="U361" s="169"/>
      <c r="V361" s="169"/>
      <c r="W361" s="169"/>
      <c r="X361" s="169"/>
      <c r="Y361" s="169"/>
      <c r="Z361" s="169"/>
    </row>
    <row r="362" spans="1:26" ht="15">
      <c r="A362" s="169"/>
      <c r="B362" s="169"/>
      <c r="C362" s="169"/>
      <c r="D362" s="169"/>
      <c r="E362" s="169"/>
      <c r="F362" s="169"/>
      <c r="G362" s="169"/>
      <c r="H362" s="169"/>
      <c r="I362" s="169"/>
      <c r="J362" s="169"/>
      <c r="K362" s="169"/>
      <c r="L362" s="169"/>
      <c r="M362" s="169"/>
      <c r="N362" s="169"/>
      <c r="O362" s="169"/>
      <c r="P362" s="169"/>
      <c r="Q362" s="169"/>
      <c r="R362" s="169"/>
      <c r="S362" s="169"/>
      <c r="T362" s="169"/>
      <c r="U362" s="169"/>
      <c r="V362" s="169"/>
      <c r="W362" s="169"/>
      <c r="X362" s="169"/>
      <c r="Y362" s="169"/>
      <c r="Z362" s="169"/>
    </row>
    <row r="363" spans="1:26" ht="15">
      <c r="A363" s="169"/>
      <c r="B363" s="169"/>
      <c r="C363" s="169"/>
      <c r="D363" s="169"/>
      <c r="E363" s="169"/>
      <c r="F363" s="169"/>
      <c r="G363" s="169"/>
      <c r="H363" s="169"/>
      <c r="I363" s="169"/>
      <c r="J363" s="169"/>
      <c r="K363" s="169"/>
      <c r="L363" s="169"/>
      <c r="M363" s="169"/>
      <c r="N363" s="169"/>
      <c r="O363" s="169"/>
      <c r="P363" s="169"/>
      <c r="Q363" s="169"/>
      <c r="R363" s="169"/>
      <c r="S363" s="169"/>
      <c r="T363" s="169"/>
      <c r="U363" s="169"/>
      <c r="V363" s="169"/>
      <c r="W363" s="169"/>
      <c r="X363" s="169"/>
      <c r="Y363" s="169"/>
      <c r="Z363" s="169"/>
    </row>
    <row r="364" spans="1:26" ht="15">
      <c r="A364" s="169"/>
      <c r="B364" s="169"/>
      <c r="C364" s="169"/>
      <c r="D364" s="169"/>
      <c r="E364" s="169"/>
      <c r="F364" s="169"/>
      <c r="G364" s="169"/>
      <c r="H364" s="169"/>
      <c r="I364" s="169"/>
      <c r="J364" s="169"/>
      <c r="K364" s="169"/>
      <c r="L364" s="169"/>
      <c r="M364" s="169"/>
      <c r="N364" s="169"/>
      <c r="O364" s="169"/>
      <c r="P364" s="169"/>
      <c r="Q364" s="169"/>
      <c r="R364" s="169"/>
      <c r="S364" s="169"/>
      <c r="T364" s="169"/>
      <c r="U364" s="169"/>
      <c r="V364" s="169"/>
      <c r="W364" s="169"/>
      <c r="X364" s="169"/>
      <c r="Y364" s="169"/>
      <c r="Z364" s="169"/>
    </row>
    <row r="365" spans="1:26" ht="15">
      <c r="A365" s="169"/>
      <c r="B365" s="169"/>
      <c r="C365" s="169"/>
      <c r="D365" s="169"/>
      <c r="E365" s="169"/>
      <c r="F365" s="169"/>
      <c r="G365" s="169"/>
      <c r="H365" s="169"/>
      <c r="I365" s="169"/>
      <c r="J365" s="169"/>
      <c r="K365" s="169"/>
      <c r="L365" s="169"/>
      <c r="M365" s="169"/>
      <c r="N365" s="169"/>
      <c r="O365" s="169"/>
      <c r="P365" s="169"/>
      <c r="Q365" s="169"/>
      <c r="R365" s="169"/>
      <c r="S365" s="169"/>
      <c r="T365" s="169"/>
      <c r="U365" s="169"/>
      <c r="V365" s="169"/>
      <c r="W365" s="169"/>
      <c r="X365" s="169"/>
      <c r="Y365" s="169"/>
      <c r="Z365" s="169"/>
    </row>
    <row r="366" spans="1:26" ht="15">
      <c r="A366" s="169"/>
      <c r="B366" s="169"/>
      <c r="C366" s="169"/>
      <c r="D366" s="169"/>
      <c r="E366" s="169"/>
      <c r="F366" s="169"/>
      <c r="G366" s="169"/>
      <c r="H366" s="169"/>
      <c r="I366" s="169"/>
      <c r="J366" s="169"/>
      <c r="K366" s="169"/>
      <c r="L366" s="169"/>
      <c r="M366" s="169"/>
      <c r="N366" s="169"/>
      <c r="O366" s="169"/>
      <c r="P366" s="169"/>
      <c r="Q366" s="169"/>
      <c r="R366" s="169"/>
      <c r="S366" s="169"/>
      <c r="T366" s="169"/>
      <c r="U366" s="169"/>
      <c r="V366" s="169"/>
      <c r="W366" s="169"/>
      <c r="X366" s="169"/>
      <c r="Y366" s="169"/>
      <c r="Z366" s="169"/>
    </row>
    <row r="367" spans="1:26" ht="15">
      <c r="A367" s="169"/>
      <c r="B367" s="169"/>
      <c r="C367" s="169"/>
      <c r="D367" s="169"/>
      <c r="E367" s="169"/>
      <c r="F367" s="169"/>
      <c r="G367" s="169"/>
      <c r="H367" s="169"/>
      <c r="I367" s="169"/>
      <c r="J367" s="169"/>
      <c r="K367" s="169"/>
      <c r="L367" s="169"/>
      <c r="M367" s="169"/>
      <c r="N367" s="169"/>
      <c r="O367" s="169"/>
      <c r="P367" s="169"/>
      <c r="Q367" s="169"/>
      <c r="R367" s="169"/>
      <c r="S367" s="169"/>
      <c r="T367" s="169"/>
      <c r="U367" s="169"/>
      <c r="V367" s="169"/>
      <c r="W367" s="169"/>
      <c r="X367" s="169"/>
      <c r="Y367" s="169"/>
      <c r="Z367" s="169"/>
    </row>
    <row r="368" spans="1:26" ht="15">
      <c r="A368" s="169"/>
      <c r="B368" s="169"/>
      <c r="C368" s="169"/>
      <c r="D368" s="169"/>
      <c r="E368" s="169"/>
      <c r="F368" s="169"/>
      <c r="G368" s="169"/>
      <c r="H368" s="169"/>
      <c r="I368" s="169"/>
      <c r="J368" s="169"/>
      <c r="K368" s="169"/>
      <c r="L368" s="169"/>
      <c r="M368" s="169"/>
      <c r="N368" s="169"/>
      <c r="O368" s="169"/>
      <c r="P368" s="169"/>
      <c r="Q368" s="169"/>
      <c r="R368" s="169"/>
      <c r="S368" s="169"/>
      <c r="T368" s="169"/>
      <c r="U368" s="169"/>
      <c r="V368" s="169"/>
      <c r="W368" s="169"/>
      <c r="X368" s="169"/>
      <c r="Y368" s="169"/>
      <c r="Z368" s="169"/>
    </row>
    <row r="369" spans="1:26" ht="15">
      <c r="A369" s="169"/>
      <c r="B369" s="169"/>
      <c r="C369" s="169"/>
      <c r="D369" s="169"/>
      <c r="E369" s="169"/>
      <c r="F369" s="169"/>
      <c r="G369" s="169"/>
      <c r="H369" s="169"/>
      <c r="I369" s="169"/>
      <c r="J369" s="169"/>
      <c r="K369" s="169"/>
      <c r="L369" s="169"/>
      <c r="M369" s="169"/>
      <c r="N369" s="169"/>
      <c r="O369" s="169"/>
      <c r="P369" s="169"/>
      <c r="Q369" s="169"/>
      <c r="R369" s="169"/>
      <c r="S369" s="169"/>
      <c r="T369" s="169"/>
      <c r="U369" s="169"/>
      <c r="V369" s="169"/>
      <c r="W369" s="169"/>
      <c r="X369" s="169"/>
      <c r="Y369" s="169"/>
      <c r="Z369" s="169"/>
    </row>
    <row r="370" spans="1:26" ht="15">
      <c r="A370" s="169"/>
      <c r="B370" s="169"/>
      <c r="C370" s="169"/>
      <c r="D370" s="169"/>
      <c r="E370" s="169"/>
      <c r="F370" s="169"/>
      <c r="G370" s="169"/>
      <c r="H370" s="169"/>
      <c r="I370" s="169"/>
      <c r="J370" s="169"/>
      <c r="K370" s="169"/>
      <c r="L370" s="169"/>
      <c r="M370" s="169"/>
      <c r="N370" s="169"/>
      <c r="O370" s="169"/>
      <c r="P370" s="169"/>
      <c r="Q370" s="169"/>
      <c r="R370" s="169"/>
      <c r="S370" s="169"/>
      <c r="T370" s="169"/>
      <c r="U370" s="169"/>
      <c r="V370" s="169"/>
      <c r="W370" s="169"/>
      <c r="X370" s="169"/>
      <c r="Y370" s="169"/>
      <c r="Z370" s="169"/>
    </row>
    <row r="371" spans="1:26" ht="15">
      <c r="A371" s="169"/>
      <c r="B371" s="169"/>
      <c r="C371" s="169"/>
      <c r="D371" s="169"/>
      <c r="E371" s="169"/>
      <c r="F371" s="169"/>
      <c r="G371" s="169"/>
      <c r="H371" s="169"/>
      <c r="I371" s="169"/>
      <c r="J371" s="169"/>
      <c r="K371" s="169"/>
      <c r="L371" s="169"/>
      <c r="M371" s="169"/>
      <c r="N371" s="169"/>
      <c r="O371" s="169"/>
      <c r="P371" s="169"/>
      <c r="Q371" s="169"/>
      <c r="R371" s="169"/>
      <c r="S371" s="169"/>
      <c r="T371" s="169"/>
      <c r="U371" s="169"/>
      <c r="V371" s="169"/>
      <c r="W371" s="169"/>
      <c r="X371" s="169"/>
      <c r="Y371" s="169"/>
      <c r="Z371" s="169"/>
    </row>
    <row r="372" spans="1:26" ht="15">
      <c r="A372" s="169"/>
      <c r="B372" s="169"/>
      <c r="C372" s="169"/>
      <c r="D372" s="169"/>
      <c r="E372" s="169"/>
      <c r="F372" s="169"/>
      <c r="G372" s="169"/>
      <c r="H372" s="169"/>
      <c r="I372" s="169"/>
      <c r="J372" s="169"/>
      <c r="K372" s="169"/>
      <c r="L372" s="169"/>
      <c r="M372" s="169"/>
      <c r="N372" s="169"/>
      <c r="O372" s="169"/>
      <c r="P372" s="169"/>
      <c r="Q372" s="169"/>
      <c r="R372" s="169"/>
      <c r="S372" s="169"/>
      <c r="T372" s="169"/>
      <c r="U372" s="169"/>
      <c r="V372" s="169"/>
      <c r="W372" s="169"/>
      <c r="X372" s="169"/>
      <c r="Y372" s="169"/>
      <c r="Z372" s="169"/>
    </row>
    <row r="373" spans="1:26" ht="15">
      <c r="A373" s="169"/>
      <c r="B373" s="169"/>
      <c r="C373" s="169"/>
      <c r="D373" s="169"/>
      <c r="E373" s="169"/>
      <c r="F373" s="169"/>
      <c r="G373" s="169"/>
      <c r="H373" s="169"/>
      <c r="I373" s="169"/>
      <c r="J373" s="169"/>
      <c r="K373" s="169"/>
      <c r="L373" s="169"/>
      <c r="M373" s="169"/>
      <c r="N373" s="169"/>
      <c r="O373" s="169"/>
      <c r="P373" s="169"/>
      <c r="Q373" s="169"/>
      <c r="R373" s="169"/>
      <c r="S373" s="169"/>
      <c r="T373" s="169"/>
      <c r="U373" s="169"/>
      <c r="V373" s="169"/>
      <c r="W373" s="169"/>
      <c r="X373" s="169"/>
      <c r="Y373" s="169"/>
      <c r="Z373" s="169"/>
    </row>
    <row r="374" spans="1:26" ht="15">
      <c r="A374" s="169"/>
      <c r="B374" s="169"/>
      <c r="C374" s="169"/>
      <c r="D374" s="169"/>
      <c r="E374" s="169"/>
      <c r="F374" s="169"/>
      <c r="G374" s="169"/>
      <c r="H374" s="169"/>
      <c r="I374" s="169"/>
      <c r="J374" s="169"/>
      <c r="K374" s="169"/>
      <c r="L374" s="169"/>
      <c r="M374" s="169"/>
      <c r="N374" s="169"/>
      <c r="O374" s="169"/>
      <c r="P374" s="169"/>
      <c r="Q374" s="169"/>
      <c r="R374" s="169"/>
      <c r="S374" s="169"/>
      <c r="T374" s="169"/>
      <c r="U374" s="169"/>
      <c r="V374" s="169"/>
      <c r="W374" s="169"/>
      <c r="X374" s="169"/>
      <c r="Y374" s="169"/>
      <c r="Z374" s="169"/>
    </row>
    <row r="375" spans="1:26" ht="15">
      <c r="A375" s="169"/>
      <c r="B375" s="169"/>
      <c r="C375" s="169"/>
      <c r="D375" s="169"/>
      <c r="E375" s="169"/>
      <c r="F375" s="169"/>
      <c r="G375" s="169"/>
      <c r="H375" s="169"/>
      <c r="I375" s="169"/>
      <c r="J375" s="169"/>
      <c r="K375" s="169"/>
      <c r="L375" s="169"/>
      <c r="M375" s="169"/>
      <c r="N375" s="169"/>
      <c r="O375" s="169"/>
      <c r="P375" s="169"/>
      <c r="Q375" s="169"/>
      <c r="R375" s="169"/>
      <c r="S375" s="169"/>
      <c r="T375" s="169"/>
      <c r="U375" s="169"/>
      <c r="V375" s="169"/>
      <c r="W375" s="169"/>
      <c r="X375" s="169"/>
      <c r="Y375" s="169"/>
      <c r="Z375" s="169"/>
    </row>
    <row r="376" spans="1:26" ht="15">
      <c r="A376" s="169"/>
      <c r="B376" s="169"/>
      <c r="C376" s="169"/>
      <c r="D376" s="169"/>
      <c r="E376" s="169"/>
      <c r="F376" s="169"/>
      <c r="G376" s="169"/>
      <c r="H376" s="169"/>
      <c r="I376" s="169"/>
      <c r="J376" s="169"/>
      <c r="K376" s="169"/>
      <c r="L376" s="169"/>
      <c r="M376" s="169"/>
      <c r="N376" s="169"/>
      <c r="O376" s="169"/>
      <c r="P376" s="169"/>
      <c r="Q376" s="169"/>
      <c r="R376" s="169"/>
      <c r="S376" s="169"/>
      <c r="T376" s="169"/>
      <c r="U376" s="169"/>
      <c r="V376" s="169"/>
      <c r="W376" s="169"/>
      <c r="X376" s="169"/>
      <c r="Y376" s="169"/>
      <c r="Z376" s="169"/>
    </row>
    <row r="377" spans="1:26" ht="15">
      <c r="A377" s="169"/>
      <c r="B377" s="169"/>
      <c r="C377" s="169"/>
      <c r="D377" s="169"/>
      <c r="E377" s="169"/>
      <c r="F377" s="169"/>
      <c r="G377" s="169"/>
      <c r="H377" s="169"/>
      <c r="I377" s="169"/>
      <c r="J377" s="169"/>
      <c r="K377" s="169"/>
      <c r="L377" s="169"/>
      <c r="M377" s="169"/>
      <c r="N377" s="169"/>
      <c r="O377" s="169"/>
      <c r="P377" s="169"/>
      <c r="Q377" s="169"/>
      <c r="R377" s="169"/>
      <c r="S377" s="169"/>
      <c r="T377" s="169"/>
      <c r="U377" s="169"/>
      <c r="V377" s="169"/>
      <c r="W377" s="169"/>
      <c r="X377" s="169"/>
      <c r="Y377" s="169"/>
      <c r="Z377" s="169"/>
    </row>
    <row r="378" spans="1:26" ht="15">
      <c r="A378" s="169"/>
      <c r="B378" s="169"/>
      <c r="C378" s="169"/>
      <c r="D378" s="169"/>
      <c r="E378" s="169"/>
      <c r="F378" s="169"/>
      <c r="G378" s="169"/>
      <c r="H378" s="169"/>
      <c r="I378" s="169"/>
      <c r="J378" s="169"/>
      <c r="K378" s="169"/>
      <c r="L378" s="169"/>
      <c r="M378" s="169"/>
      <c r="N378" s="169"/>
      <c r="O378" s="169"/>
      <c r="P378" s="169"/>
      <c r="Q378" s="169"/>
      <c r="R378" s="169"/>
      <c r="S378" s="169"/>
      <c r="T378" s="169"/>
      <c r="U378" s="169"/>
      <c r="V378" s="169"/>
      <c r="W378" s="169"/>
      <c r="X378" s="169"/>
      <c r="Y378" s="169"/>
      <c r="Z378" s="169"/>
    </row>
    <row r="379" spans="1:26" ht="15">
      <c r="A379" s="169"/>
      <c r="B379" s="169"/>
      <c r="C379" s="169"/>
      <c r="D379" s="169"/>
      <c r="E379" s="169"/>
      <c r="F379" s="169"/>
      <c r="G379" s="169"/>
      <c r="H379" s="169"/>
      <c r="I379" s="169"/>
      <c r="J379" s="169"/>
      <c r="K379" s="169"/>
      <c r="L379" s="169"/>
      <c r="M379" s="169"/>
      <c r="N379" s="169"/>
      <c r="O379" s="169"/>
      <c r="P379" s="169"/>
      <c r="Q379" s="169"/>
      <c r="R379" s="169"/>
      <c r="S379" s="169"/>
      <c r="T379" s="169"/>
      <c r="U379" s="169"/>
      <c r="V379" s="169"/>
      <c r="W379" s="169"/>
      <c r="X379" s="169"/>
      <c r="Y379" s="169"/>
      <c r="Z379" s="169"/>
    </row>
    <row r="380" spans="1:26" ht="15">
      <c r="A380" s="169"/>
      <c r="B380" s="169"/>
      <c r="C380" s="169"/>
      <c r="D380" s="169"/>
      <c r="E380" s="169"/>
      <c r="F380" s="169"/>
      <c r="G380" s="169"/>
      <c r="H380" s="169"/>
      <c r="I380" s="169"/>
      <c r="J380" s="169"/>
      <c r="K380" s="169"/>
      <c r="L380" s="169"/>
      <c r="M380" s="169"/>
      <c r="N380" s="169"/>
      <c r="O380" s="169"/>
      <c r="P380" s="169"/>
      <c r="Q380" s="169"/>
      <c r="R380" s="169"/>
      <c r="S380" s="169"/>
      <c r="T380" s="169"/>
      <c r="U380" s="169"/>
      <c r="V380" s="169"/>
      <c r="W380" s="169"/>
      <c r="X380" s="169"/>
      <c r="Y380" s="169"/>
      <c r="Z380" s="169"/>
    </row>
    <row r="381" spans="1:26" ht="15">
      <c r="A381" s="169"/>
      <c r="B381" s="169"/>
      <c r="C381" s="169"/>
      <c r="D381" s="169"/>
      <c r="E381" s="169"/>
      <c r="F381" s="169"/>
      <c r="G381" s="169"/>
      <c r="H381" s="169"/>
      <c r="I381" s="169"/>
      <c r="J381" s="169"/>
      <c r="K381" s="169"/>
      <c r="L381" s="169"/>
      <c r="M381" s="169"/>
      <c r="N381" s="169"/>
      <c r="O381" s="169"/>
      <c r="P381" s="169"/>
      <c r="Q381" s="169"/>
      <c r="R381" s="169"/>
      <c r="S381" s="169"/>
      <c r="T381" s="169"/>
      <c r="U381" s="169"/>
      <c r="V381" s="169"/>
      <c r="W381" s="169"/>
      <c r="X381" s="169"/>
      <c r="Y381" s="169"/>
      <c r="Z381" s="169"/>
    </row>
    <row r="382" spans="1:26" ht="15">
      <c r="A382" s="169"/>
      <c r="B382" s="169"/>
      <c r="C382" s="169"/>
      <c r="D382" s="169"/>
      <c r="E382" s="169"/>
      <c r="F382" s="169"/>
      <c r="G382" s="169"/>
      <c r="H382" s="169"/>
      <c r="I382" s="169"/>
      <c r="J382" s="169"/>
      <c r="K382" s="169"/>
      <c r="L382" s="169"/>
      <c r="M382" s="169"/>
      <c r="N382" s="169"/>
      <c r="O382" s="169"/>
      <c r="P382" s="169"/>
      <c r="Q382" s="169"/>
      <c r="R382" s="169"/>
      <c r="S382" s="169"/>
      <c r="T382" s="169"/>
      <c r="U382" s="169"/>
      <c r="V382" s="169"/>
      <c r="W382" s="169"/>
      <c r="X382" s="169"/>
      <c r="Y382" s="169"/>
      <c r="Z382" s="169"/>
    </row>
    <row r="383" spans="1:26" ht="15">
      <c r="A383" s="169"/>
      <c r="B383" s="169"/>
      <c r="C383" s="169"/>
      <c r="D383" s="169"/>
      <c r="E383" s="169"/>
      <c r="F383" s="169"/>
      <c r="G383" s="169"/>
      <c r="H383" s="169"/>
      <c r="I383" s="169"/>
      <c r="J383" s="169"/>
      <c r="K383" s="169"/>
      <c r="L383" s="169"/>
      <c r="M383" s="169"/>
      <c r="N383" s="169"/>
      <c r="O383" s="169"/>
      <c r="P383" s="169"/>
      <c r="Q383" s="169"/>
      <c r="R383" s="169"/>
      <c r="S383" s="169"/>
      <c r="T383" s="169"/>
      <c r="U383" s="169"/>
      <c r="V383" s="169"/>
      <c r="W383" s="169"/>
      <c r="X383" s="169"/>
      <c r="Y383" s="169"/>
      <c r="Z383" s="169"/>
    </row>
    <row r="384" spans="1:26" ht="15">
      <c r="A384" s="169"/>
      <c r="B384" s="169"/>
      <c r="C384" s="169"/>
      <c r="D384" s="169"/>
      <c r="E384" s="169"/>
      <c r="F384" s="169"/>
      <c r="G384" s="169"/>
      <c r="H384" s="169"/>
      <c r="I384" s="169"/>
      <c r="J384" s="169"/>
      <c r="K384" s="169"/>
      <c r="L384" s="169"/>
      <c r="M384" s="169"/>
      <c r="N384" s="169"/>
      <c r="O384" s="169"/>
      <c r="P384" s="169"/>
      <c r="Q384" s="169"/>
      <c r="R384" s="169"/>
      <c r="S384" s="169"/>
      <c r="T384" s="169"/>
      <c r="U384" s="169"/>
      <c r="V384" s="169"/>
      <c r="W384" s="169"/>
      <c r="X384" s="169"/>
      <c r="Y384" s="169"/>
      <c r="Z384" s="169"/>
    </row>
    <row r="385" spans="1:26" ht="15">
      <c r="A385" s="169"/>
      <c r="B385" s="169"/>
      <c r="C385" s="169"/>
      <c r="D385" s="169"/>
      <c r="E385" s="169"/>
      <c r="F385" s="169"/>
      <c r="G385" s="169"/>
      <c r="H385" s="169"/>
      <c r="I385" s="169"/>
      <c r="J385" s="169"/>
      <c r="K385" s="169"/>
      <c r="L385" s="169"/>
      <c r="M385" s="169"/>
      <c r="N385" s="169"/>
      <c r="O385" s="169"/>
      <c r="P385" s="169"/>
      <c r="Q385" s="169"/>
      <c r="R385" s="169"/>
      <c r="S385" s="169"/>
      <c r="T385" s="169"/>
      <c r="U385" s="169"/>
      <c r="V385" s="169"/>
      <c r="W385" s="169"/>
      <c r="X385" s="169"/>
      <c r="Y385" s="169"/>
      <c r="Z385" s="169"/>
    </row>
    <row r="386" spans="1:26" ht="15">
      <c r="A386" s="169"/>
      <c r="B386" s="169"/>
      <c r="C386" s="169"/>
      <c r="D386" s="169"/>
      <c r="E386" s="169"/>
      <c r="F386" s="169"/>
      <c r="G386" s="169"/>
      <c r="H386" s="169"/>
      <c r="I386" s="169"/>
      <c r="J386" s="169"/>
      <c r="K386" s="169"/>
      <c r="L386" s="169"/>
      <c r="M386" s="169"/>
      <c r="N386" s="169"/>
      <c r="O386" s="169"/>
      <c r="P386" s="169"/>
      <c r="Q386" s="169"/>
      <c r="R386" s="169"/>
      <c r="S386" s="169"/>
      <c r="T386" s="169"/>
      <c r="U386" s="169"/>
      <c r="V386" s="169"/>
      <c r="W386" s="169"/>
      <c r="X386" s="169"/>
      <c r="Y386" s="169"/>
      <c r="Z386" s="169"/>
    </row>
    <row r="387" spans="1:26" ht="15">
      <c r="A387" s="169"/>
      <c r="B387" s="169"/>
      <c r="C387" s="169"/>
      <c r="D387" s="169"/>
      <c r="E387" s="169"/>
      <c r="F387" s="169"/>
      <c r="G387" s="169"/>
      <c r="H387" s="169"/>
      <c r="I387" s="169"/>
      <c r="J387" s="169"/>
      <c r="K387" s="169"/>
      <c r="L387" s="169"/>
      <c r="M387" s="169"/>
      <c r="N387" s="169"/>
      <c r="O387" s="169"/>
      <c r="P387" s="169"/>
      <c r="Q387" s="169"/>
      <c r="R387" s="169"/>
      <c r="S387" s="169"/>
      <c r="T387" s="169"/>
      <c r="U387" s="169"/>
      <c r="V387" s="169"/>
      <c r="W387" s="169"/>
      <c r="X387" s="169"/>
      <c r="Y387" s="169"/>
      <c r="Z387" s="169"/>
    </row>
    <row r="388" spans="1:26" ht="15">
      <c r="A388" s="169"/>
      <c r="B388" s="169"/>
      <c r="C388" s="169"/>
      <c r="D388" s="169"/>
      <c r="E388" s="169"/>
      <c r="F388" s="169"/>
      <c r="G388" s="169"/>
      <c r="H388" s="169"/>
      <c r="I388" s="169"/>
      <c r="J388" s="169"/>
      <c r="K388" s="169"/>
      <c r="L388" s="169"/>
      <c r="M388" s="169"/>
      <c r="N388" s="169"/>
      <c r="O388" s="169"/>
      <c r="P388" s="169"/>
      <c r="Q388" s="169"/>
      <c r="R388" s="169"/>
      <c r="S388" s="169"/>
      <c r="T388" s="169"/>
      <c r="U388" s="169"/>
      <c r="V388" s="169"/>
      <c r="W388" s="169"/>
      <c r="X388" s="169"/>
      <c r="Y388" s="169"/>
      <c r="Z388" s="169"/>
    </row>
    <row r="389" spans="1:26" ht="15">
      <c r="A389" s="169"/>
      <c r="B389" s="169"/>
      <c r="C389" s="169"/>
      <c r="D389" s="169"/>
      <c r="E389" s="169"/>
      <c r="F389" s="169"/>
      <c r="G389" s="169"/>
      <c r="H389" s="169"/>
      <c r="I389" s="169"/>
      <c r="J389" s="169"/>
      <c r="K389" s="169"/>
      <c r="L389" s="169"/>
      <c r="M389" s="169"/>
      <c r="N389" s="169"/>
      <c r="O389" s="169"/>
      <c r="P389" s="169"/>
      <c r="Q389" s="169"/>
      <c r="R389" s="169"/>
      <c r="S389" s="169"/>
      <c r="T389" s="169"/>
      <c r="U389" s="169"/>
      <c r="V389" s="169"/>
      <c r="W389" s="169"/>
      <c r="X389" s="169"/>
      <c r="Y389" s="169"/>
      <c r="Z389" s="169"/>
    </row>
    <row r="390" spans="1:26" ht="15">
      <c r="A390" s="169"/>
      <c r="B390" s="169"/>
      <c r="C390" s="169"/>
      <c r="D390" s="169"/>
      <c r="E390" s="169"/>
      <c r="F390" s="169"/>
      <c r="G390" s="169"/>
      <c r="H390" s="169"/>
      <c r="I390" s="169"/>
      <c r="J390" s="169"/>
      <c r="K390" s="169"/>
      <c r="L390" s="169"/>
      <c r="M390" s="169"/>
      <c r="N390" s="169"/>
      <c r="O390" s="169"/>
      <c r="P390" s="169"/>
      <c r="Q390" s="169"/>
      <c r="R390" s="169"/>
      <c r="S390" s="169"/>
      <c r="T390" s="169"/>
      <c r="U390" s="169"/>
      <c r="V390" s="169"/>
      <c r="W390" s="169"/>
      <c r="X390" s="169"/>
      <c r="Y390" s="169"/>
      <c r="Z390" s="169"/>
    </row>
    <row r="391" spans="1:26" ht="15">
      <c r="A391" s="169"/>
      <c r="B391" s="169"/>
      <c r="C391" s="169"/>
      <c r="D391" s="169"/>
      <c r="E391" s="169"/>
      <c r="F391" s="169"/>
      <c r="G391" s="169"/>
      <c r="H391" s="169"/>
      <c r="I391" s="169"/>
      <c r="J391" s="169"/>
      <c r="K391" s="169"/>
      <c r="L391" s="169"/>
      <c r="M391" s="169"/>
      <c r="N391" s="169"/>
      <c r="O391" s="169"/>
      <c r="P391" s="169"/>
      <c r="Q391" s="169"/>
      <c r="R391" s="169"/>
      <c r="S391" s="169"/>
      <c r="T391" s="169"/>
      <c r="U391" s="169"/>
      <c r="V391" s="169"/>
      <c r="W391" s="169"/>
      <c r="X391" s="169"/>
      <c r="Y391" s="169"/>
      <c r="Z391" s="169"/>
    </row>
    <row r="392" spans="1:26" ht="15">
      <c r="A392" s="169"/>
      <c r="B392" s="169"/>
      <c r="C392" s="169"/>
      <c r="D392" s="169"/>
      <c r="E392" s="169"/>
      <c r="F392" s="169"/>
      <c r="G392" s="169"/>
      <c r="H392" s="169"/>
      <c r="I392" s="169"/>
      <c r="J392" s="169"/>
      <c r="K392" s="169"/>
      <c r="L392" s="169"/>
      <c r="M392" s="169"/>
      <c r="N392" s="169"/>
      <c r="O392" s="169"/>
      <c r="P392" s="169"/>
      <c r="Q392" s="169"/>
      <c r="R392" s="169"/>
      <c r="S392" s="169"/>
      <c r="T392" s="169"/>
      <c r="U392" s="169"/>
      <c r="V392" s="169"/>
      <c r="W392" s="169"/>
      <c r="X392" s="169"/>
      <c r="Y392" s="169"/>
      <c r="Z392" s="169"/>
    </row>
    <row r="393" spans="1:26" ht="15">
      <c r="A393" s="169"/>
      <c r="B393" s="169"/>
      <c r="C393" s="169"/>
      <c r="D393" s="169"/>
      <c r="E393" s="169"/>
      <c r="F393" s="169"/>
      <c r="G393" s="169"/>
      <c r="H393" s="169"/>
      <c r="I393" s="169"/>
      <c r="J393" s="169"/>
      <c r="K393" s="169"/>
      <c r="L393" s="169"/>
      <c r="M393" s="169"/>
      <c r="N393" s="169"/>
      <c r="O393" s="169"/>
      <c r="P393" s="169"/>
      <c r="Q393" s="169"/>
      <c r="R393" s="169"/>
      <c r="S393" s="169"/>
      <c r="T393" s="169"/>
      <c r="U393" s="169"/>
      <c r="V393" s="169"/>
      <c r="W393" s="169"/>
      <c r="X393" s="169"/>
      <c r="Y393" s="169"/>
      <c r="Z393" s="169"/>
    </row>
    <row r="394" spans="1:26" ht="15">
      <c r="A394" s="169"/>
      <c r="B394" s="169"/>
      <c r="C394" s="169"/>
      <c r="D394" s="169"/>
      <c r="E394" s="169"/>
      <c r="F394" s="169"/>
      <c r="G394" s="169"/>
      <c r="H394" s="169"/>
      <c r="I394" s="169"/>
      <c r="J394" s="169"/>
      <c r="K394" s="169"/>
      <c r="L394" s="169"/>
      <c r="M394" s="169"/>
      <c r="N394" s="169"/>
      <c r="O394" s="169"/>
      <c r="P394" s="169"/>
      <c r="Q394" s="169"/>
      <c r="R394" s="169"/>
      <c r="S394" s="169"/>
      <c r="T394" s="169"/>
      <c r="U394" s="169"/>
      <c r="V394" s="169"/>
      <c r="W394" s="169"/>
      <c r="X394" s="169"/>
      <c r="Y394" s="169"/>
      <c r="Z394" s="169"/>
    </row>
    <row r="395" spans="1:26" ht="15">
      <c r="A395" s="169"/>
      <c r="B395" s="169"/>
      <c r="C395" s="169"/>
      <c r="D395" s="169"/>
      <c r="E395" s="169"/>
      <c r="F395" s="169"/>
      <c r="G395" s="169"/>
      <c r="H395" s="169"/>
      <c r="I395" s="169"/>
      <c r="J395" s="169"/>
      <c r="K395" s="169"/>
      <c r="L395" s="169"/>
      <c r="M395" s="169"/>
      <c r="N395" s="169"/>
      <c r="O395" s="169"/>
      <c r="P395" s="169"/>
      <c r="Q395" s="169"/>
      <c r="R395" s="169"/>
      <c r="S395" s="169"/>
      <c r="T395" s="169"/>
      <c r="U395" s="169"/>
      <c r="V395" s="169"/>
      <c r="W395" s="169"/>
      <c r="X395" s="169"/>
      <c r="Y395" s="169"/>
      <c r="Z395" s="169"/>
    </row>
    <row r="396" spans="1:26" ht="15">
      <c r="A396" s="169"/>
      <c r="B396" s="169"/>
      <c r="C396" s="169"/>
      <c r="D396" s="169"/>
      <c r="E396" s="169"/>
      <c r="F396" s="169"/>
      <c r="G396" s="169"/>
      <c r="H396" s="169"/>
      <c r="I396" s="169"/>
      <c r="J396" s="169"/>
      <c r="K396" s="169"/>
      <c r="L396" s="169"/>
      <c r="M396" s="169"/>
      <c r="N396" s="169"/>
      <c r="O396" s="169"/>
      <c r="P396" s="169"/>
      <c r="Q396" s="169"/>
      <c r="R396" s="169"/>
      <c r="S396" s="169"/>
      <c r="T396" s="169"/>
      <c r="U396" s="169"/>
      <c r="V396" s="169"/>
      <c r="W396" s="169"/>
      <c r="X396" s="169"/>
      <c r="Y396" s="169"/>
      <c r="Z396" s="169"/>
    </row>
    <row r="397" spans="1:26" ht="15">
      <c r="A397" s="169"/>
      <c r="B397" s="169"/>
      <c r="C397" s="169"/>
      <c r="D397" s="169"/>
      <c r="E397" s="169"/>
      <c r="F397" s="169"/>
      <c r="G397" s="169"/>
      <c r="H397" s="169"/>
      <c r="I397" s="169"/>
      <c r="J397" s="169"/>
      <c r="K397" s="169"/>
      <c r="L397" s="169"/>
      <c r="M397" s="169"/>
      <c r="N397" s="169"/>
      <c r="O397" s="169"/>
      <c r="P397" s="169"/>
      <c r="Q397" s="169"/>
      <c r="R397" s="169"/>
      <c r="S397" s="169"/>
      <c r="T397" s="169"/>
      <c r="U397" s="169"/>
      <c r="V397" s="169"/>
      <c r="W397" s="169"/>
      <c r="X397" s="169"/>
      <c r="Y397" s="169"/>
      <c r="Z397" s="169"/>
    </row>
    <row r="398" spans="1:26" ht="15">
      <c r="A398" s="169"/>
      <c r="B398" s="169"/>
      <c r="C398" s="169"/>
      <c r="D398" s="169"/>
      <c r="E398" s="169"/>
      <c r="F398" s="169"/>
      <c r="G398" s="169"/>
      <c r="H398" s="169"/>
      <c r="I398" s="169"/>
      <c r="J398" s="169"/>
      <c r="K398" s="169"/>
      <c r="L398" s="169"/>
      <c r="M398" s="169"/>
      <c r="N398" s="169"/>
      <c r="O398" s="169"/>
      <c r="P398" s="169"/>
      <c r="Q398" s="169"/>
      <c r="R398" s="169"/>
      <c r="S398" s="169"/>
      <c r="T398" s="169"/>
      <c r="U398" s="169"/>
      <c r="V398" s="169"/>
      <c r="W398" s="169"/>
      <c r="X398" s="169"/>
      <c r="Y398" s="169"/>
      <c r="Z398" s="169"/>
    </row>
    <row r="399" spans="1:26" ht="15">
      <c r="A399" s="169"/>
      <c r="B399" s="169"/>
      <c r="C399" s="169"/>
      <c r="D399" s="169"/>
      <c r="E399" s="169"/>
      <c r="F399" s="169"/>
      <c r="G399" s="169"/>
      <c r="H399" s="169"/>
      <c r="I399" s="169"/>
      <c r="J399" s="169"/>
      <c r="K399" s="169"/>
      <c r="L399" s="169"/>
      <c r="M399" s="169"/>
      <c r="N399" s="169"/>
      <c r="O399" s="169"/>
      <c r="P399" s="169"/>
      <c r="Q399" s="169"/>
      <c r="R399" s="169"/>
      <c r="S399" s="169"/>
      <c r="T399" s="169"/>
      <c r="U399" s="169"/>
      <c r="V399" s="169"/>
      <c r="W399" s="169"/>
      <c r="X399" s="169"/>
      <c r="Y399" s="169"/>
      <c r="Z399" s="169"/>
    </row>
    <row r="400" spans="1:26" ht="15">
      <c r="A400" s="169"/>
      <c r="B400" s="169"/>
      <c r="C400" s="169"/>
      <c r="D400" s="169"/>
      <c r="E400" s="169"/>
      <c r="F400" s="169"/>
      <c r="G400" s="169"/>
      <c r="H400" s="169"/>
      <c r="I400" s="169"/>
      <c r="J400" s="169"/>
      <c r="K400" s="169"/>
      <c r="L400" s="169"/>
      <c r="M400" s="169"/>
      <c r="N400" s="169"/>
      <c r="O400" s="169"/>
      <c r="P400" s="169"/>
      <c r="Q400" s="169"/>
      <c r="R400" s="169"/>
      <c r="S400" s="169"/>
      <c r="T400" s="169"/>
      <c r="U400" s="169"/>
      <c r="V400" s="169"/>
      <c r="W400" s="169"/>
      <c r="X400" s="169"/>
      <c r="Y400" s="169"/>
      <c r="Z400" s="169"/>
    </row>
    <row r="401" spans="1:26" ht="15">
      <c r="A401" s="169"/>
      <c r="B401" s="169"/>
      <c r="C401" s="169"/>
      <c r="D401" s="169"/>
      <c r="E401" s="169"/>
      <c r="F401" s="169"/>
      <c r="G401" s="169"/>
      <c r="H401" s="169"/>
      <c r="I401" s="169"/>
      <c r="J401" s="169"/>
      <c r="K401" s="169"/>
      <c r="L401" s="169"/>
      <c r="M401" s="169"/>
      <c r="N401" s="169"/>
      <c r="O401" s="169"/>
      <c r="P401" s="169"/>
      <c r="Q401" s="169"/>
      <c r="R401" s="169"/>
      <c r="S401" s="169"/>
      <c r="T401" s="169"/>
      <c r="U401" s="169"/>
      <c r="V401" s="169"/>
      <c r="W401" s="169"/>
      <c r="X401" s="169"/>
      <c r="Y401" s="169"/>
      <c r="Z401" s="169"/>
    </row>
    <row r="402" spans="1:26" ht="15">
      <c r="A402" s="169"/>
      <c r="B402" s="169"/>
      <c r="C402" s="169"/>
      <c r="D402" s="169"/>
      <c r="E402" s="169"/>
      <c r="F402" s="169"/>
      <c r="G402" s="169"/>
      <c r="H402" s="169"/>
      <c r="I402" s="169"/>
      <c r="J402" s="169"/>
      <c r="K402" s="169"/>
      <c r="L402" s="169"/>
      <c r="M402" s="169"/>
      <c r="N402" s="169"/>
      <c r="O402" s="169"/>
      <c r="P402" s="169"/>
      <c r="Q402" s="169"/>
      <c r="R402" s="169"/>
      <c r="S402" s="169"/>
      <c r="T402" s="169"/>
      <c r="U402" s="169"/>
      <c r="V402" s="169"/>
      <c r="W402" s="169"/>
      <c r="X402" s="169"/>
      <c r="Y402" s="169"/>
      <c r="Z402" s="169"/>
    </row>
    <row r="403" spans="1:26" ht="15">
      <c r="A403" s="169"/>
      <c r="B403" s="169"/>
      <c r="C403" s="169"/>
      <c r="D403" s="169"/>
      <c r="E403" s="169"/>
      <c r="F403" s="169"/>
      <c r="G403" s="169"/>
      <c r="H403" s="169"/>
      <c r="I403" s="169"/>
      <c r="J403" s="169"/>
      <c r="K403" s="169"/>
      <c r="L403" s="169"/>
      <c r="M403" s="169"/>
      <c r="N403" s="169"/>
      <c r="O403" s="169"/>
      <c r="P403" s="169"/>
      <c r="Q403" s="169"/>
      <c r="R403" s="169"/>
      <c r="S403" s="169"/>
      <c r="T403" s="169"/>
      <c r="U403" s="169"/>
      <c r="V403" s="169"/>
      <c r="W403" s="169"/>
      <c r="X403" s="169"/>
      <c r="Y403" s="169"/>
      <c r="Z403" s="169"/>
    </row>
    <row r="404" spans="1:26" ht="15">
      <c r="A404" s="169"/>
      <c r="B404" s="169"/>
      <c r="C404" s="169"/>
      <c r="D404" s="169"/>
      <c r="E404" s="169"/>
      <c r="F404" s="169"/>
      <c r="G404" s="169"/>
      <c r="H404" s="169"/>
      <c r="I404" s="169"/>
      <c r="J404" s="169"/>
      <c r="K404" s="169"/>
      <c r="L404" s="169"/>
      <c r="M404" s="169"/>
      <c r="N404" s="169"/>
      <c r="O404" s="169"/>
      <c r="P404" s="169"/>
      <c r="Q404" s="169"/>
      <c r="R404" s="169"/>
      <c r="S404" s="169"/>
      <c r="T404" s="169"/>
      <c r="U404" s="169"/>
      <c r="V404" s="169"/>
      <c r="W404" s="169"/>
      <c r="X404" s="169"/>
      <c r="Y404" s="169"/>
      <c r="Z404" s="169"/>
    </row>
    <row r="405" spans="1:26" ht="15">
      <c r="A405" s="169"/>
      <c r="B405" s="169"/>
      <c r="C405" s="169"/>
      <c r="D405" s="169"/>
      <c r="E405" s="169"/>
      <c r="F405" s="169"/>
      <c r="G405" s="169"/>
      <c r="H405" s="169"/>
      <c r="I405" s="169"/>
      <c r="J405" s="169"/>
      <c r="K405" s="169"/>
      <c r="L405" s="169"/>
      <c r="M405" s="169"/>
      <c r="N405" s="169"/>
      <c r="O405" s="169"/>
      <c r="P405" s="169"/>
      <c r="Q405" s="169"/>
      <c r="R405" s="169"/>
      <c r="S405" s="169"/>
      <c r="T405" s="169"/>
      <c r="U405" s="169"/>
      <c r="V405" s="169"/>
      <c r="W405" s="169"/>
      <c r="X405" s="169"/>
      <c r="Y405" s="169"/>
      <c r="Z405" s="169"/>
    </row>
    <row r="406" spans="1:26" ht="15">
      <c r="A406" s="169"/>
      <c r="B406" s="169"/>
      <c r="C406" s="169"/>
      <c r="D406" s="169"/>
      <c r="E406" s="169"/>
      <c r="F406" s="169"/>
      <c r="G406" s="169"/>
      <c r="H406" s="169"/>
      <c r="I406" s="169"/>
      <c r="J406" s="169"/>
      <c r="K406" s="169"/>
      <c r="L406" s="169"/>
      <c r="M406" s="169"/>
      <c r="N406" s="169"/>
      <c r="O406" s="169"/>
      <c r="P406" s="169"/>
      <c r="Q406" s="169"/>
      <c r="R406" s="169"/>
      <c r="S406" s="169"/>
      <c r="T406" s="169"/>
      <c r="U406" s="169"/>
      <c r="V406" s="169"/>
      <c r="W406" s="169"/>
      <c r="X406" s="169"/>
      <c r="Y406" s="169"/>
      <c r="Z406" s="169"/>
    </row>
    <row r="407" spans="1:26" ht="15">
      <c r="A407" s="169"/>
      <c r="B407" s="169"/>
      <c r="C407" s="169"/>
      <c r="D407" s="169"/>
      <c r="E407" s="169"/>
      <c r="F407" s="169"/>
      <c r="G407" s="169"/>
      <c r="H407" s="169"/>
      <c r="I407" s="169"/>
      <c r="J407" s="169"/>
      <c r="K407" s="169"/>
      <c r="L407" s="169"/>
      <c r="M407" s="169"/>
      <c r="N407" s="169"/>
      <c r="O407" s="169"/>
      <c r="P407" s="169"/>
      <c r="Q407" s="169"/>
      <c r="R407" s="169"/>
      <c r="S407" s="169"/>
      <c r="T407" s="169"/>
      <c r="U407" s="169"/>
      <c r="V407" s="169"/>
      <c r="W407" s="169"/>
      <c r="X407" s="169"/>
      <c r="Y407" s="169"/>
      <c r="Z407" s="169"/>
    </row>
    <row r="408" spans="1:26" ht="15">
      <c r="A408" s="169"/>
      <c r="B408" s="169"/>
      <c r="C408" s="169"/>
      <c r="D408" s="169"/>
      <c r="E408" s="169"/>
      <c r="F408" s="169"/>
      <c r="G408" s="169"/>
      <c r="H408" s="169"/>
      <c r="I408" s="169"/>
      <c r="J408" s="169"/>
      <c r="K408" s="169"/>
      <c r="L408" s="169"/>
      <c r="M408" s="169"/>
      <c r="N408" s="169"/>
      <c r="O408" s="169"/>
      <c r="P408" s="169"/>
      <c r="Q408" s="169"/>
      <c r="R408" s="169"/>
      <c r="S408" s="169"/>
      <c r="T408" s="169"/>
      <c r="U408" s="169"/>
      <c r="V408" s="169"/>
      <c r="W408" s="169"/>
      <c r="X408" s="169"/>
      <c r="Y408" s="169"/>
      <c r="Z408" s="169"/>
    </row>
    <row r="409" spans="1:26" ht="15">
      <c r="A409" s="169"/>
      <c r="B409" s="169"/>
      <c r="C409" s="169"/>
      <c r="D409" s="169"/>
      <c r="E409" s="169"/>
      <c r="F409" s="169"/>
      <c r="G409" s="169"/>
      <c r="H409" s="169"/>
      <c r="I409" s="169"/>
      <c r="J409" s="169"/>
      <c r="K409" s="169"/>
      <c r="L409" s="169"/>
      <c r="M409" s="169"/>
      <c r="N409" s="169"/>
      <c r="O409" s="169"/>
      <c r="P409" s="169"/>
      <c r="Q409" s="169"/>
      <c r="R409" s="169"/>
      <c r="S409" s="169"/>
      <c r="T409" s="169"/>
      <c r="U409" s="169"/>
      <c r="V409" s="169"/>
      <c r="W409" s="169"/>
      <c r="X409" s="169"/>
      <c r="Y409" s="169"/>
      <c r="Z409" s="169"/>
    </row>
    <row r="410" spans="1:26" ht="15">
      <c r="A410" s="169"/>
      <c r="B410" s="169"/>
      <c r="C410" s="169"/>
      <c r="D410" s="169"/>
      <c r="E410" s="169"/>
      <c r="F410" s="169"/>
      <c r="G410" s="169"/>
      <c r="H410" s="169"/>
      <c r="I410" s="169"/>
      <c r="J410" s="169"/>
      <c r="K410" s="169"/>
      <c r="L410" s="169"/>
      <c r="M410" s="169"/>
      <c r="N410" s="169"/>
      <c r="O410" s="169"/>
      <c r="P410" s="169"/>
      <c r="Q410" s="169"/>
      <c r="R410" s="169"/>
      <c r="S410" s="169"/>
      <c r="T410" s="169"/>
      <c r="U410" s="169"/>
      <c r="V410" s="169"/>
      <c r="W410" s="169"/>
      <c r="X410" s="169"/>
      <c r="Y410" s="169"/>
      <c r="Z410" s="169"/>
    </row>
    <row r="411" spans="1:26" ht="15">
      <c r="A411" s="169"/>
      <c r="B411" s="169"/>
      <c r="C411" s="169"/>
      <c r="D411" s="169"/>
      <c r="E411" s="169"/>
      <c r="F411" s="169"/>
      <c r="G411" s="169"/>
      <c r="H411" s="169"/>
      <c r="I411" s="169"/>
      <c r="J411" s="169"/>
      <c r="K411" s="169"/>
      <c r="L411" s="169"/>
      <c r="M411" s="169"/>
      <c r="N411" s="169"/>
      <c r="O411" s="169"/>
      <c r="P411" s="169"/>
      <c r="Q411" s="169"/>
      <c r="R411" s="169"/>
      <c r="S411" s="169"/>
      <c r="T411" s="169"/>
      <c r="U411" s="169"/>
      <c r="V411" s="169"/>
      <c r="W411" s="169"/>
      <c r="X411" s="169"/>
      <c r="Y411" s="169"/>
      <c r="Z411" s="169"/>
    </row>
    <row r="412" spans="1:26" ht="15">
      <c r="A412" s="169"/>
      <c r="B412" s="169"/>
      <c r="C412" s="169"/>
      <c r="D412" s="169"/>
      <c r="E412" s="169"/>
      <c r="F412" s="169"/>
      <c r="G412" s="169"/>
      <c r="H412" s="169"/>
      <c r="I412" s="169"/>
      <c r="J412" s="169"/>
      <c r="K412" s="169"/>
      <c r="L412" s="169"/>
      <c r="M412" s="169"/>
      <c r="N412" s="169"/>
      <c r="O412" s="169"/>
      <c r="P412" s="169"/>
      <c r="Q412" s="169"/>
      <c r="R412" s="169"/>
      <c r="S412" s="169"/>
      <c r="T412" s="169"/>
      <c r="U412" s="169"/>
      <c r="V412" s="169"/>
      <c r="W412" s="169"/>
      <c r="X412" s="169"/>
      <c r="Y412" s="169"/>
      <c r="Z412" s="169"/>
    </row>
    <row r="413" spans="1:26" ht="15">
      <c r="A413" s="169"/>
      <c r="B413" s="169"/>
      <c r="C413" s="169"/>
      <c r="D413" s="169"/>
      <c r="E413" s="169"/>
      <c r="F413" s="169"/>
      <c r="G413" s="169"/>
      <c r="H413" s="169"/>
      <c r="I413" s="169"/>
      <c r="J413" s="169"/>
      <c r="K413" s="169"/>
      <c r="L413" s="169"/>
      <c r="M413" s="169"/>
      <c r="N413" s="169"/>
      <c r="O413" s="169"/>
      <c r="P413" s="169"/>
      <c r="Q413" s="169"/>
      <c r="R413" s="169"/>
      <c r="S413" s="169"/>
      <c r="T413" s="169"/>
      <c r="U413" s="169"/>
      <c r="V413" s="169"/>
      <c r="W413" s="169"/>
      <c r="X413" s="169"/>
      <c r="Y413" s="169"/>
      <c r="Z413" s="169"/>
    </row>
    <row r="414" spans="1:26" ht="15">
      <c r="A414" s="169"/>
      <c r="B414" s="169"/>
      <c r="C414" s="169"/>
      <c r="D414" s="169"/>
      <c r="E414" s="169"/>
      <c r="F414" s="169"/>
      <c r="G414" s="169"/>
      <c r="H414" s="169"/>
      <c r="I414" s="169"/>
      <c r="J414" s="169"/>
      <c r="K414" s="169"/>
      <c r="L414" s="169"/>
      <c r="M414" s="169"/>
      <c r="N414" s="169"/>
      <c r="O414" s="169"/>
      <c r="P414" s="169"/>
      <c r="Q414" s="169"/>
      <c r="R414" s="169"/>
      <c r="S414" s="169"/>
      <c r="T414" s="169"/>
      <c r="U414" s="169"/>
      <c r="V414" s="169"/>
      <c r="W414" s="169"/>
      <c r="X414" s="169"/>
      <c r="Y414" s="169"/>
      <c r="Z414" s="169"/>
    </row>
    <row r="415" spans="1:26" ht="15">
      <c r="A415" s="169"/>
      <c r="B415" s="169"/>
      <c r="C415" s="169"/>
      <c r="D415" s="169"/>
      <c r="E415" s="169"/>
      <c r="F415" s="169"/>
      <c r="G415" s="169"/>
      <c r="H415" s="169"/>
      <c r="I415" s="169"/>
      <c r="J415" s="169"/>
      <c r="K415" s="169"/>
      <c r="L415" s="169"/>
      <c r="M415" s="169"/>
      <c r="N415" s="169"/>
      <c r="O415" s="169"/>
      <c r="P415" s="169"/>
      <c r="Q415" s="169"/>
      <c r="R415" s="169"/>
      <c r="S415" s="169"/>
      <c r="T415" s="169"/>
      <c r="U415" s="169"/>
      <c r="V415" s="169"/>
      <c r="W415" s="169"/>
      <c r="X415" s="169"/>
      <c r="Y415" s="169"/>
      <c r="Z415" s="169"/>
    </row>
    <row r="416" spans="1:26" ht="15">
      <c r="A416" s="169"/>
      <c r="B416" s="169"/>
      <c r="C416" s="169"/>
      <c r="D416" s="169"/>
      <c r="E416" s="169"/>
      <c r="F416" s="169"/>
      <c r="G416" s="169"/>
      <c r="H416" s="169"/>
      <c r="I416" s="169"/>
      <c r="J416" s="169"/>
      <c r="K416" s="169"/>
      <c r="L416" s="169"/>
      <c r="M416" s="169"/>
      <c r="N416" s="169"/>
      <c r="O416" s="169"/>
      <c r="P416" s="169"/>
      <c r="Q416" s="169"/>
      <c r="R416" s="169"/>
      <c r="S416" s="169"/>
      <c r="T416" s="169"/>
      <c r="U416" s="169"/>
      <c r="V416" s="169"/>
      <c r="W416" s="169"/>
      <c r="X416" s="169"/>
      <c r="Y416" s="169"/>
      <c r="Z416" s="169"/>
    </row>
    <row r="417" spans="1:26" ht="15">
      <c r="A417" s="169"/>
      <c r="B417" s="169"/>
      <c r="C417" s="169"/>
      <c r="D417" s="169"/>
      <c r="E417" s="169"/>
      <c r="F417" s="169"/>
      <c r="G417" s="169"/>
      <c r="H417" s="169"/>
      <c r="I417" s="169"/>
      <c r="J417" s="169"/>
      <c r="K417" s="169"/>
      <c r="L417" s="169"/>
      <c r="M417" s="169"/>
      <c r="N417" s="169"/>
      <c r="O417" s="169"/>
      <c r="P417" s="169"/>
      <c r="Q417" s="169"/>
      <c r="R417" s="169"/>
      <c r="S417" s="169"/>
      <c r="T417" s="169"/>
      <c r="U417" s="169"/>
      <c r="V417" s="169"/>
      <c r="W417" s="169"/>
      <c r="X417" s="169"/>
      <c r="Y417" s="169"/>
      <c r="Z417" s="169"/>
    </row>
    <row r="418" spans="1:26" ht="15">
      <c r="A418" s="169"/>
      <c r="B418" s="169"/>
      <c r="C418" s="169"/>
      <c r="D418" s="169"/>
      <c r="E418" s="169"/>
      <c r="F418" s="169"/>
      <c r="G418" s="169"/>
      <c r="H418" s="169"/>
      <c r="I418" s="169"/>
      <c r="J418" s="169"/>
      <c r="K418" s="169"/>
      <c r="L418" s="169"/>
      <c r="M418" s="169"/>
      <c r="N418" s="169"/>
      <c r="O418" s="169"/>
      <c r="P418" s="169"/>
      <c r="Q418" s="169"/>
      <c r="R418" s="169"/>
      <c r="S418" s="169"/>
      <c r="T418" s="169"/>
      <c r="U418" s="169"/>
      <c r="V418" s="169"/>
      <c r="W418" s="169"/>
      <c r="X418" s="169"/>
      <c r="Y418" s="169"/>
      <c r="Z418" s="169"/>
    </row>
    <row r="419" spans="1:26" ht="15">
      <c r="A419" s="169"/>
      <c r="B419" s="169"/>
      <c r="C419" s="169"/>
      <c r="D419" s="169"/>
      <c r="E419" s="169"/>
      <c r="F419" s="169"/>
      <c r="G419" s="169"/>
      <c r="H419" s="169"/>
      <c r="I419" s="169"/>
      <c r="J419" s="169"/>
      <c r="K419" s="169"/>
      <c r="L419" s="169"/>
      <c r="M419" s="169"/>
      <c r="N419" s="169"/>
      <c r="O419" s="169"/>
      <c r="P419" s="169"/>
      <c r="Q419" s="169"/>
      <c r="R419" s="169"/>
      <c r="S419" s="169"/>
      <c r="T419" s="169"/>
      <c r="U419" s="169"/>
      <c r="V419" s="169"/>
      <c r="W419" s="169"/>
      <c r="X419" s="169"/>
      <c r="Y419" s="169"/>
      <c r="Z419" s="169"/>
    </row>
    <row r="420" spans="1:26" ht="15">
      <c r="A420" s="169"/>
      <c r="B420" s="169"/>
      <c r="C420" s="169"/>
      <c r="D420" s="169"/>
      <c r="E420" s="169"/>
      <c r="F420" s="169"/>
      <c r="G420" s="169"/>
      <c r="H420" s="169"/>
      <c r="I420" s="169"/>
      <c r="J420" s="169"/>
      <c r="K420" s="169"/>
      <c r="L420" s="169"/>
      <c r="M420" s="169"/>
      <c r="N420" s="169"/>
      <c r="O420" s="169"/>
      <c r="P420" s="169"/>
      <c r="Q420" s="169"/>
      <c r="R420" s="169"/>
      <c r="S420" s="169"/>
      <c r="T420" s="169"/>
      <c r="U420" s="169"/>
      <c r="V420" s="169"/>
      <c r="W420" s="169"/>
      <c r="X420" s="169"/>
      <c r="Y420" s="169"/>
      <c r="Z420" s="169"/>
    </row>
    <row r="421" spans="1:26" ht="15">
      <c r="A421" s="169"/>
      <c r="B421" s="169"/>
      <c r="C421" s="169"/>
      <c r="D421" s="169"/>
      <c r="E421" s="169"/>
      <c r="F421" s="169"/>
      <c r="G421" s="169"/>
      <c r="H421" s="169"/>
      <c r="I421" s="169"/>
      <c r="J421" s="169"/>
      <c r="K421" s="169"/>
      <c r="L421" s="169"/>
      <c r="M421" s="169"/>
      <c r="N421" s="169"/>
      <c r="O421" s="169"/>
      <c r="P421" s="169"/>
      <c r="Q421" s="169"/>
      <c r="R421" s="169"/>
      <c r="S421" s="169"/>
      <c r="T421" s="169"/>
      <c r="U421" s="169"/>
      <c r="V421" s="169"/>
      <c r="W421" s="169"/>
      <c r="X421" s="169"/>
      <c r="Y421" s="169"/>
      <c r="Z421" s="169"/>
    </row>
    <row r="422" spans="1:26" ht="15">
      <c r="A422" s="169"/>
      <c r="B422" s="169"/>
      <c r="C422" s="169"/>
      <c r="D422" s="169"/>
      <c r="E422" s="169"/>
      <c r="F422" s="169"/>
      <c r="G422" s="169"/>
      <c r="H422" s="169"/>
      <c r="I422" s="169"/>
      <c r="J422" s="169"/>
      <c r="K422" s="169"/>
      <c r="L422" s="169"/>
      <c r="M422" s="169"/>
      <c r="N422" s="169"/>
      <c r="O422" s="169"/>
      <c r="P422" s="169"/>
      <c r="Q422" s="169"/>
      <c r="R422" s="169"/>
      <c r="S422" s="169"/>
      <c r="T422" s="169"/>
      <c r="U422" s="169"/>
      <c r="V422" s="169"/>
      <c r="W422" s="169"/>
      <c r="X422" s="169"/>
      <c r="Y422" s="169"/>
      <c r="Z422" s="169"/>
    </row>
    <row r="423" spans="1:26" ht="15">
      <c r="A423" s="169"/>
      <c r="B423" s="169"/>
      <c r="C423" s="169"/>
      <c r="D423" s="169"/>
      <c r="E423" s="169"/>
      <c r="F423" s="169"/>
      <c r="G423" s="169"/>
      <c r="H423" s="169"/>
      <c r="I423" s="169"/>
      <c r="J423" s="169"/>
      <c r="K423" s="169"/>
      <c r="L423" s="169"/>
      <c r="M423" s="169"/>
      <c r="N423" s="169"/>
      <c r="O423" s="169"/>
      <c r="P423" s="169"/>
      <c r="Q423" s="169"/>
      <c r="R423" s="169"/>
      <c r="S423" s="169"/>
      <c r="T423" s="169"/>
      <c r="U423" s="169"/>
      <c r="V423" s="169"/>
      <c r="W423" s="169"/>
      <c r="X423" s="169"/>
      <c r="Y423" s="169"/>
      <c r="Z423" s="169"/>
    </row>
    <row r="424" spans="1:26" ht="15">
      <c r="A424" s="169"/>
      <c r="B424" s="169"/>
      <c r="C424" s="169"/>
      <c r="D424" s="169"/>
      <c r="E424" s="169"/>
      <c r="F424" s="169"/>
      <c r="G424" s="169"/>
      <c r="H424" s="169"/>
      <c r="I424" s="169"/>
      <c r="J424" s="169"/>
      <c r="K424" s="169"/>
      <c r="L424" s="169"/>
      <c r="M424" s="169"/>
      <c r="N424" s="169"/>
      <c r="O424" s="169"/>
      <c r="P424" s="169"/>
      <c r="Q424" s="169"/>
      <c r="R424" s="169"/>
      <c r="S424" s="169"/>
      <c r="T424" s="169"/>
      <c r="U424" s="169"/>
      <c r="V424" s="169"/>
      <c r="W424" s="169"/>
      <c r="X424" s="169"/>
      <c r="Y424" s="169"/>
      <c r="Z424" s="169"/>
    </row>
    <row r="425" spans="1:26" ht="15">
      <c r="A425" s="169"/>
      <c r="B425" s="169"/>
      <c r="C425" s="169"/>
      <c r="D425" s="169"/>
      <c r="E425" s="169"/>
      <c r="F425" s="169"/>
      <c r="G425" s="169"/>
      <c r="H425" s="169"/>
      <c r="I425" s="169"/>
      <c r="J425" s="169"/>
      <c r="K425" s="169"/>
      <c r="L425" s="169"/>
      <c r="M425" s="169"/>
      <c r="N425" s="169"/>
      <c r="O425" s="169"/>
      <c r="P425" s="169"/>
      <c r="Q425" s="169"/>
      <c r="R425" s="169"/>
      <c r="S425" s="169"/>
      <c r="T425" s="169"/>
      <c r="U425" s="169"/>
      <c r="V425" s="169"/>
      <c r="W425" s="169"/>
      <c r="X425" s="169"/>
      <c r="Y425" s="169"/>
      <c r="Z425" s="169"/>
    </row>
    <row r="426" spans="1:26" ht="15">
      <c r="A426" s="169"/>
      <c r="B426" s="169"/>
      <c r="C426" s="169"/>
      <c r="D426" s="169"/>
      <c r="E426" s="169"/>
      <c r="F426" s="169"/>
      <c r="G426" s="169"/>
      <c r="H426" s="169"/>
      <c r="I426" s="169"/>
      <c r="J426" s="169"/>
      <c r="K426" s="169"/>
      <c r="L426" s="169"/>
      <c r="M426" s="169"/>
      <c r="N426" s="169"/>
      <c r="O426" s="169"/>
      <c r="P426" s="169"/>
      <c r="Q426" s="169"/>
      <c r="R426" s="169"/>
      <c r="S426" s="169"/>
      <c r="T426" s="169"/>
      <c r="U426" s="169"/>
      <c r="V426" s="169"/>
      <c r="W426" s="169"/>
      <c r="X426" s="169"/>
      <c r="Y426" s="169"/>
      <c r="Z426" s="169"/>
    </row>
    <row r="427" spans="1:26" ht="15">
      <c r="A427" s="169"/>
      <c r="B427" s="169"/>
      <c r="C427" s="169"/>
      <c r="D427" s="169"/>
      <c r="E427" s="169"/>
      <c r="F427" s="169"/>
      <c r="G427" s="169"/>
      <c r="H427" s="169"/>
      <c r="I427" s="169"/>
      <c r="J427" s="169"/>
      <c r="K427" s="169"/>
      <c r="L427" s="169"/>
      <c r="M427" s="169"/>
      <c r="N427" s="169"/>
      <c r="O427" s="169"/>
      <c r="P427" s="169"/>
      <c r="Q427" s="169"/>
      <c r="R427" s="169"/>
      <c r="S427" s="169"/>
      <c r="T427" s="169"/>
      <c r="U427" s="169"/>
      <c r="V427" s="169"/>
      <c r="W427" s="169"/>
      <c r="X427" s="169"/>
      <c r="Y427" s="169"/>
      <c r="Z427" s="169"/>
    </row>
    <row r="428" spans="1:26" ht="15">
      <c r="A428" s="169"/>
      <c r="B428" s="169"/>
      <c r="C428" s="169"/>
      <c r="D428" s="169"/>
      <c r="E428" s="169"/>
      <c r="F428" s="169"/>
      <c r="G428" s="169"/>
      <c r="H428" s="169"/>
      <c r="I428" s="169"/>
      <c r="J428" s="169"/>
      <c r="K428" s="169"/>
      <c r="L428" s="169"/>
      <c r="M428" s="169"/>
      <c r="N428" s="169"/>
      <c r="O428" s="169"/>
      <c r="P428" s="169"/>
      <c r="Q428" s="169"/>
      <c r="R428" s="169"/>
      <c r="S428" s="169"/>
      <c r="T428" s="169"/>
      <c r="U428" s="169"/>
      <c r="V428" s="169"/>
      <c r="W428" s="169"/>
      <c r="X428" s="169"/>
      <c r="Y428" s="169"/>
      <c r="Z428" s="169"/>
    </row>
    <row r="429" spans="1:26" ht="15">
      <c r="A429" s="169"/>
      <c r="B429" s="169"/>
      <c r="C429" s="169"/>
      <c r="D429" s="169"/>
      <c r="E429" s="169"/>
      <c r="F429" s="169"/>
      <c r="G429" s="169"/>
      <c r="H429" s="169"/>
      <c r="I429" s="169"/>
      <c r="J429" s="169"/>
      <c r="K429" s="169"/>
      <c r="L429" s="169"/>
      <c r="M429" s="169"/>
      <c r="N429" s="169"/>
      <c r="O429" s="169"/>
      <c r="P429" s="169"/>
      <c r="Q429" s="169"/>
      <c r="R429" s="169"/>
      <c r="S429" s="169"/>
      <c r="T429" s="169"/>
      <c r="U429" s="169"/>
      <c r="V429" s="169"/>
      <c r="W429" s="169"/>
      <c r="X429" s="169"/>
      <c r="Y429" s="169"/>
      <c r="Z429" s="169"/>
    </row>
    <row r="430" spans="1:26" ht="15">
      <c r="A430" s="169"/>
      <c r="B430" s="169"/>
      <c r="C430" s="169"/>
      <c r="D430" s="169"/>
      <c r="E430" s="169"/>
      <c r="F430" s="169"/>
      <c r="G430" s="169"/>
      <c r="H430" s="169"/>
      <c r="I430" s="169"/>
      <c r="J430" s="169"/>
      <c r="K430" s="169"/>
      <c r="L430" s="169"/>
      <c r="M430" s="169"/>
      <c r="N430" s="169"/>
      <c r="O430" s="169"/>
      <c r="P430" s="169"/>
      <c r="Q430" s="169"/>
      <c r="R430" s="169"/>
      <c r="S430" s="169"/>
      <c r="T430" s="169"/>
      <c r="U430" s="169"/>
      <c r="V430" s="169"/>
      <c r="W430" s="169"/>
      <c r="X430" s="169"/>
      <c r="Y430" s="169"/>
      <c r="Z430" s="169"/>
    </row>
    <row r="431" spans="1:26" ht="15">
      <c r="A431" s="169"/>
      <c r="B431" s="169"/>
      <c r="C431" s="169"/>
      <c r="D431" s="169"/>
      <c r="E431" s="169"/>
      <c r="F431" s="169"/>
      <c r="G431" s="169"/>
      <c r="H431" s="169"/>
      <c r="I431" s="169"/>
      <c r="J431" s="169"/>
      <c r="K431" s="169"/>
      <c r="L431" s="169"/>
      <c r="M431" s="169"/>
      <c r="N431" s="169"/>
      <c r="O431" s="169"/>
      <c r="P431" s="169"/>
      <c r="Q431" s="169"/>
      <c r="R431" s="169"/>
      <c r="S431" s="169"/>
      <c r="T431" s="169"/>
      <c r="U431" s="169"/>
      <c r="V431" s="169"/>
      <c r="W431" s="169"/>
      <c r="X431" s="169"/>
      <c r="Y431" s="169"/>
      <c r="Z431" s="169"/>
    </row>
    <row r="432" spans="1:26" ht="15">
      <c r="A432" s="169"/>
      <c r="B432" s="169"/>
      <c r="C432" s="169"/>
      <c r="D432" s="169"/>
      <c r="E432" s="169"/>
      <c r="F432" s="169"/>
      <c r="G432" s="169"/>
      <c r="H432" s="169"/>
      <c r="I432" s="169"/>
      <c r="J432" s="169"/>
      <c r="K432" s="169"/>
      <c r="L432" s="169"/>
      <c r="M432" s="169"/>
      <c r="N432" s="169"/>
      <c r="O432" s="169"/>
      <c r="P432" s="169"/>
      <c r="Q432" s="169"/>
      <c r="R432" s="169"/>
      <c r="S432" s="169"/>
      <c r="T432" s="169"/>
      <c r="U432" s="169"/>
      <c r="V432" s="169"/>
      <c r="W432" s="169"/>
      <c r="X432" s="169"/>
      <c r="Y432" s="169"/>
      <c r="Z432" s="169"/>
    </row>
    <row r="433" spans="1:26" ht="15">
      <c r="A433" s="169"/>
      <c r="B433" s="169"/>
      <c r="C433" s="169"/>
      <c r="D433" s="169"/>
      <c r="E433" s="169"/>
      <c r="F433" s="169"/>
      <c r="G433" s="169"/>
      <c r="H433" s="169"/>
      <c r="I433" s="169"/>
      <c r="J433" s="169"/>
      <c r="K433" s="169"/>
      <c r="L433" s="169"/>
      <c r="M433" s="169"/>
      <c r="N433" s="169"/>
      <c r="O433" s="169"/>
      <c r="P433" s="169"/>
      <c r="Q433" s="169"/>
      <c r="R433" s="169"/>
      <c r="S433" s="169"/>
      <c r="T433" s="169"/>
      <c r="U433" s="169"/>
      <c r="V433" s="169"/>
      <c r="W433" s="169"/>
      <c r="X433" s="169"/>
      <c r="Y433" s="169"/>
      <c r="Z433" s="169"/>
    </row>
    <row r="434" spans="1:26" ht="15">
      <c r="A434" s="169"/>
      <c r="B434" s="169"/>
      <c r="C434" s="169"/>
      <c r="D434" s="169"/>
      <c r="E434" s="169"/>
      <c r="F434" s="169"/>
      <c r="G434" s="169"/>
      <c r="H434" s="169"/>
      <c r="I434" s="169"/>
      <c r="J434" s="169"/>
      <c r="K434" s="169"/>
      <c r="L434" s="169"/>
      <c r="M434" s="169"/>
      <c r="N434" s="169"/>
      <c r="O434" s="169"/>
      <c r="P434" s="169"/>
      <c r="Q434" s="169"/>
      <c r="R434" s="169"/>
      <c r="S434" s="169"/>
      <c r="T434" s="169"/>
      <c r="U434" s="169"/>
      <c r="V434" s="169"/>
      <c r="W434" s="169"/>
      <c r="X434" s="169"/>
      <c r="Y434" s="169"/>
      <c r="Z434" s="169"/>
    </row>
    <row r="435" spans="1:26" ht="15">
      <c r="A435" s="169"/>
      <c r="B435" s="169"/>
      <c r="C435" s="169"/>
      <c r="D435" s="169"/>
      <c r="E435" s="169"/>
      <c r="F435" s="169"/>
      <c r="G435" s="169"/>
      <c r="H435" s="169"/>
      <c r="I435" s="169"/>
      <c r="J435" s="169"/>
      <c r="K435" s="169"/>
      <c r="L435" s="169"/>
      <c r="M435" s="169"/>
      <c r="N435" s="169"/>
      <c r="O435" s="169"/>
      <c r="P435" s="169"/>
      <c r="Q435" s="169"/>
      <c r="R435" s="169"/>
      <c r="S435" s="169"/>
      <c r="T435" s="169"/>
      <c r="U435" s="169"/>
      <c r="V435" s="169"/>
      <c r="W435" s="169"/>
      <c r="X435" s="169"/>
      <c r="Y435" s="169"/>
      <c r="Z435" s="169"/>
    </row>
    <row r="436" spans="1:26" ht="15">
      <c r="A436" s="169"/>
      <c r="B436" s="169"/>
      <c r="C436" s="169"/>
      <c r="D436" s="169"/>
      <c r="E436" s="169"/>
      <c r="F436" s="169"/>
      <c r="G436" s="169"/>
      <c r="H436" s="169"/>
      <c r="I436" s="169"/>
      <c r="J436" s="169"/>
      <c r="K436" s="169"/>
      <c r="L436" s="169"/>
      <c r="M436" s="169"/>
      <c r="N436" s="169"/>
      <c r="O436" s="169"/>
      <c r="P436" s="169"/>
      <c r="Q436" s="169"/>
      <c r="R436" s="169"/>
      <c r="S436" s="169"/>
      <c r="T436" s="169"/>
      <c r="U436" s="169"/>
      <c r="V436" s="169"/>
      <c r="W436" s="169"/>
      <c r="X436" s="169"/>
      <c r="Y436" s="169"/>
      <c r="Z436" s="169"/>
    </row>
    <row r="437" spans="1:26" ht="15">
      <c r="A437" s="169"/>
      <c r="B437" s="169"/>
      <c r="C437" s="169"/>
      <c r="D437" s="169"/>
      <c r="E437" s="169"/>
      <c r="F437" s="169"/>
      <c r="G437" s="169"/>
      <c r="H437" s="169"/>
      <c r="I437" s="169"/>
      <c r="J437" s="169"/>
      <c r="K437" s="169"/>
      <c r="L437" s="169"/>
      <c r="M437" s="169"/>
      <c r="N437" s="169"/>
      <c r="O437" s="169"/>
      <c r="P437" s="169"/>
      <c r="Q437" s="169"/>
      <c r="R437" s="169"/>
      <c r="S437" s="169"/>
      <c r="T437" s="169"/>
      <c r="U437" s="169"/>
      <c r="V437" s="169"/>
      <c r="W437" s="169"/>
      <c r="X437" s="169"/>
      <c r="Y437" s="169"/>
      <c r="Z437" s="169"/>
    </row>
    <row r="438" spans="1:26" ht="15">
      <c r="A438" s="169"/>
      <c r="B438" s="169"/>
      <c r="C438" s="169"/>
      <c r="D438" s="169"/>
      <c r="E438" s="169"/>
      <c r="F438" s="169"/>
      <c r="G438" s="169"/>
      <c r="H438" s="169"/>
      <c r="I438" s="169"/>
      <c r="J438" s="169"/>
      <c r="K438" s="169"/>
      <c r="L438" s="169"/>
      <c r="M438" s="169"/>
      <c r="N438" s="169"/>
      <c r="O438" s="169"/>
      <c r="P438" s="169"/>
      <c r="Q438" s="169"/>
      <c r="R438" s="169"/>
      <c r="S438" s="169"/>
      <c r="T438" s="169"/>
      <c r="U438" s="169"/>
      <c r="V438" s="169"/>
      <c r="W438" s="169"/>
      <c r="X438" s="169"/>
      <c r="Y438" s="169"/>
      <c r="Z438" s="169"/>
    </row>
    <row r="439" spans="1:26" ht="15">
      <c r="A439" s="169"/>
      <c r="B439" s="169"/>
      <c r="C439" s="169"/>
      <c r="D439" s="169"/>
      <c r="E439" s="169"/>
      <c r="F439" s="169"/>
      <c r="G439" s="169"/>
      <c r="H439" s="169"/>
      <c r="I439" s="169"/>
      <c r="J439" s="169"/>
      <c r="K439" s="169"/>
      <c r="L439" s="169"/>
      <c r="M439" s="169"/>
      <c r="N439" s="169"/>
      <c r="O439" s="169"/>
      <c r="P439" s="169"/>
      <c r="Q439" s="169"/>
      <c r="R439" s="169"/>
      <c r="S439" s="169"/>
      <c r="T439" s="169"/>
      <c r="U439" s="169"/>
      <c r="V439" s="169"/>
      <c r="W439" s="169"/>
      <c r="X439" s="169"/>
      <c r="Y439" s="169"/>
      <c r="Z439" s="169"/>
    </row>
    <row r="440" spans="1:26" ht="15">
      <c r="A440" s="169"/>
      <c r="B440" s="169"/>
      <c r="C440" s="169"/>
      <c r="D440" s="169"/>
      <c r="E440" s="169"/>
      <c r="F440" s="169"/>
      <c r="G440" s="169"/>
      <c r="H440" s="169"/>
      <c r="I440" s="169"/>
      <c r="J440" s="169"/>
      <c r="K440" s="169"/>
      <c r="L440" s="169"/>
      <c r="M440" s="169"/>
      <c r="N440" s="169"/>
      <c r="O440" s="169"/>
      <c r="P440" s="169"/>
      <c r="Q440" s="169"/>
      <c r="R440" s="169"/>
      <c r="S440" s="169"/>
      <c r="T440" s="169"/>
      <c r="U440" s="169"/>
      <c r="V440" s="169"/>
      <c r="W440" s="169"/>
      <c r="X440" s="169"/>
      <c r="Y440" s="169"/>
      <c r="Z440" s="169"/>
    </row>
    <row r="441" spans="1:26" ht="15">
      <c r="A441" s="169"/>
      <c r="B441" s="169"/>
      <c r="C441" s="169"/>
      <c r="D441" s="169"/>
      <c r="E441" s="169"/>
      <c r="F441" s="169"/>
      <c r="G441" s="169"/>
      <c r="H441" s="169"/>
      <c r="I441" s="169"/>
      <c r="J441" s="169"/>
      <c r="K441" s="169"/>
      <c r="L441" s="169"/>
      <c r="M441" s="169"/>
      <c r="N441" s="169"/>
      <c r="O441" s="169"/>
      <c r="P441" s="169"/>
      <c r="Q441" s="169"/>
      <c r="R441" s="169"/>
      <c r="S441" s="169"/>
      <c r="T441" s="169"/>
      <c r="U441" s="169"/>
      <c r="V441" s="169"/>
      <c r="W441" s="169"/>
      <c r="X441" s="169"/>
      <c r="Y441" s="169"/>
      <c r="Z441" s="169"/>
    </row>
    <row r="442" spans="1:26" ht="15">
      <c r="A442" s="169"/>
      <c r="B442" s="169"/>
      <c r="C442" s="169"/>
      <c r="D442" s="169"/>
      <c r="E442" s="169"/>
      <c r="F442" s="169"/>
      <c r="G442" s="169"/>
      <c r="H442" s="169"/>
      <c r="I442" s="169"/>
      <c r="J442" s="169"/>
      <c r="K442" s="169"/>
      <c r="L442" s="169"/>
      <c r="M442" s="169"/>
      <c r="N442" s="169"/>
      <c r="O442" s="169"/>
      <c r="P442" s="169"/>
      <c r="Q442" s="169"/>
      <c r="R442" s="169"/>
      <c r="S442" s="169"/>
      <c r="T442" s="169"/>
      <c r="U442" s="169"/>
      <c r="V442" s="169"/>
      <c r="W442" s="169"/>
      <c r="X442" s="169"/>
      <c r="Y442" s="169"/>
      <c r="Z442" s="169"/>
    </row>
    <row r="443" spans="1:26" ht="15">
      <c r="A443" s="169"/>
      <c r="B443" s="169"/>
      <c r="C443" s="169"/>
      <c r="D443" s="169"/>
      <c r="E443" s="169"/>
      <c r="F443" s="169"/>
      <c r="G443" s="169"/>
      <c r="H443" s="169"/>
      <c r="I443" s="169"/>
      <c r="J443" s="169"/>
      <c r="K443" s="169"/>
      <c r="L443" s="169"/>
      <c r="M443" s="169"/>
      <c r="N443" s="169"/>
      <c r="O443" s="169"/>
      <c r="P443" s="169"/>
      <c r="Q443" s="169"/>
      <c r="R443" s="169"/>
      <c r="S443" s="169"/>
      <c r="T443" s="169"/>
      <c r="U443" s="169"/>
      <c r="V443" s="169"/>
      <c r="W443" s="169"/>
      <c r="X443" s="169"/>
      <c r="Y443" s="169"/>
      <c r="Z443" s="169"/>
    </row>
    <row r="444" spans="1:26" ht="15">
      <c r="A444" s="169"/>
      <c r="B444" s="169"/>
      <c r="C444" s="169"/>
      <c r="D444" s="169"/>
      <c r="E444" s="169"/>
      <c r="F444" s="169"/>
      <c r="G444" s="169"/>
      <c r="H444" s="169"/>
      <c r="I444" s="169"/>
      <c r="J444" s="169"/>
      <c r="K444" s="169"/>
      <c r="L444" s="169"/>
      <c r="M444" s="169"/>
      <c r="N444" s="169"/>
      <c r="O444" s="169"/>
      <c r="P444" s="169"/>
      <c r="Q444" s="169"/>
      <c r="R444" s="169"/>
      <c r="S444" s="169"/>
      <c r="T444" s="169"/>
      <c r="U444" s="169"/>
      <c r="V444" s="169"/>
      <c r="W444" s="169"/>
      <c r="X444" s="169"/>
      <c r="Y444" s="169"/>
      <c r="Z444" s="169"/>
    </row>
    <row r="445" spans="1:26" ht="15">
      <c r="A445" s="169"/>
      <c r="B445" s="169"/>
      <c r="C445" s="169"/>
      <c r="D445" s="169"/>
      <c r="E445" s="169"/>
      <c r="F445" s="169"/>
      <c r="G445" s="169"/>
      <c r="H445" s="169"/>
      <c r="I445" s="169"/>
      <c r="J445" s="169"/>
      <c r="K445" s="169"/>
      <c r="L445" s="169"/>
      <c r="M445" s="169"/>
      <c r="N445" s="169"/>
      <c r="O445" s="169"/>
      <c r="P445" s="169"/>
      <c r="Q445" s="169"/>
      <c r="R445" s="169"/>
      <c r="S445" s="169"/>
      <c r="T445" s="169"/>
      <c r="U445" s="169"/>
      <c r="V445" s="169"/>
      <c r="W445" s="169"/>
      <c r="X445" s="169"/>
      <c r="Y445" s="169"/>
      <c r="Z445" s="169"/>
    </row>
    <row r="446" spans="1:26" ht="15">
      <c r="A446" s="169"/>
      <c r="B446" s="169"/>
      <c r="C446" s="169"/>
      <c r="D446" s="169"/>
      <c r="E446" s="169"/>
      <c r="F446" s="169"/>
      <c r="G446" s="169"/>
      <c r="H446" s="169"/>
      <c r="I446" s="169"/>
      <c r="J446" s="169"/>
      <c r="K446" s="169"/>
      <c r="L446" s="169"/>
      <c r="M446" s="169"/>
      <c r="N446" s="169"/>
      <c r="O446" s="169"/>
      <c r="P446" s="169"/>
      <c r="Q446" s="169"/>
      <c r="R446" s="169"/>
      <c r="S446" s="169"/>
      <c r="T446" s="169"/>
      <c r="U446" s="169"/>
      <c r="V446" s="169"/>
      <c r="W446" s="169"/>
      <c r="X446" s="169"/>
      <c r="Y446" s="169"/>
      <c r="Z446" s="169"/>
    </row>
    <row r="447" spans="1:26" ht="15">
      <c r="A447" s="169"/>
      <c r="B447" s="169"/>
      <c r="C447" s="169"/>
      <c r="D447" s="169"/>
      <c r="E447" s="169"/>
      <c r="F447" s="169"/>
      <c r="G447" s="169"/>
      <c r="H447" s="169"/>
      <c r="I447" s="169"/>
      <c r="J447" s="169"/>
      <c r="K447" s="169"/>
      <c r="L447" s="169"/>
      <c r="M447" s="169"/>
      <c r="N447" s="169"/>
      <c r="O447" s="169"/>
      <c r="P447" s="169"/>
      <c r="Q447" s="169"/>
      <c r="R447" s="169"/>
      <c r="S447" s="169"/>
      <c r="T447" s="169"/>
      <c r="U447" s="169"/>
      <c r="V447" s="169"/>
      <c r="W447" s="169"/>
      <c r="X447" s="169"/>
      <c r="Y447" s="169"/>
      <c r="Z447" s="169"/>
    </row>
    <row r="448" spans="1:26" ht="15">
      <c r="A448" s="169"/>
      <c r="B448" s="169"/>
      <c r="C448" s="169"/>
      <c r="D448" s="169"/>
      <c r="E448" s="169"/>
      <c r="F448" s="169"/>
      <c r="G448" s="169"/>
      <c r="H448" s="169"/>
      <c r="I448" s="169"/>
      <c r="J448" s="169"/>
      <c r="K448" s="169"/>
      <c r="L448" s="169"/>
      <c r="M448" s="169"/>
      <c r="N448" s="169"/>
      <c r="O448" s="169"/>
      <c r="P448" s="169"/>
      <c r="Q448" s="169"/>
      <c r="R448" s="169"/>
      <c r="S448" s="169"/>
      <c r="T448" s="169"/>
      <c r="U448" s="169"/>
      <c r="V448" s="169"/>
      <c r="W448" s="169"/>
      <c r="X448" s="169"/>
      <c r="Y448" s="169"/>
      <c r="Z448" s="169"/>
    </row>
    <row r="449" spans="1:26" ht="15">
      <c r="A449" s="169"/>
      <c r="B449" s="169"/>
      <c r="C449" s="169"/>
      <c r="D449" s="169"/>
      <c r="E449" s="169"/>
      <c r="F449" s="169"/>
      <c r="G449" s="169"/>
      <c r="H449" s="169"/>
      <c r="I449" s="169"/>
      <c r="J449" s="169"/>
      <c r="K449" s="169"/>
      <c r="L449" s="169"/>
      <c r="M449" s="169"/>
      <c r="N449" s="169"/>
      <c r="O449" s="169"/>
      <c r="P449" s="169"/>
      <c r="Q449" s="169"/>
      <c r="R449" s="169"/>
      <c r="S449" s="169"/>
      <c r="T449" s="169"/>
      <c r="U449" s="169"/>
      <c r="V449" s="169"/>
      <c r="W449" s="169"/>
      <c r="X449" s="169"/>
      <c r="Y449" s="169"/>
      <c r="Z449" s="169"/>
    </row>
    <row r="450" spans="1:26" ht="15">
      <c r="A450" s="169"/>
      <c r="B450" s="169"/>
      <c r="C450" s="169"/>
      <c r="D450" s="169"/>
      <c r="E450" s="169"/>
      <c r="F450" s="169"/>
      <c r="G450" s="169"/>
      <c r="H450" s="169"/>
      <c r="I450" s="169"/>
      <c r="J450" s="169"/>
      <c r="K450" s="169"/>
      <c r="L450" s="169"/>
      <c r="M450" s="169"/>
      <c r="N450" s="169"/>
      <c r="O450" s="169"/>
      <c r="P450" s="169"/>
      <c r="Q450" s="169"/>
      <c r="R450" s="169"/>
      <c r="S450" s="169"/>
      <c r="T450" s="169"/>
      <c r="U450" s="169"/>
      <c r="V450" s="169"/>
      <c r="W450" s="169"/>
      <c r="X450" s="169"/>
      <c r="Y450" s="169"/>
      <c r="Z450" s="169"/>
    </row>
    <row r="451" spans="1:26" ht="15">
      <c r="A451" s="169"/>
      <c r="B451" s="169"/>
      <c r="C451" s="169"/>
      <c r="D451" s="169"/>
      <c r="E451" s="169"/>
      <c r="F451" s="169"/>
      <c r="G451" s="169"/>
      <c r="H451" s="169"/>
      <c r="I451" s="169"/>
      <c r="J451" s="169"/>
      <c r="K451" s="169"/>
      <c r="L451" s="169"/>
      <c r="M451" s="169"/>
      <c r="N451" s="169"/>
      <c r="O451" s="169"/>
      <c r="P451" s="169"/>
      <c r="Q451" s="169"/>
      <c r="R451" s="169"/>
      <c r="S451" s="169"/>
      <c r="T451" s="169"/>
      <c r="U451" s="169"/>
      <c r="V451" s="169"/>
      <c r="W451" s="169"/>
      <c r="X451" s="169"/>
      <c r="Y451" s="169"/>
      <c r="Z451" s="169"/>
    </row>
    <row r="452" spans="1:26" ht="15">
      <c r="A452" s="169"/>
      <c r="B452" s="169"/>
      <c r="C452" s="169"/>
      <c r="D452" s="169"/>
      <c r="E452" s="169"/>
      <c r="F452" s="169"/>
      <c r="G452" s="169"/>
      <c r="H452" s="169"/>
      <c r="I452" s="169"/>
      <c r="J452" s="169"/>
      <c r="K452" s="169"/>
      <c r="L452" s="169"/>
      <c r="M452" s="169"/>
      <c r="N452" s="169"/>
      <c r="O452" s="169"/>
      <c r="P452" s="169"/>
      <c r="Q452" s="169"/>
      <c r="R452" s="169"/>
      <c r="S452" s="169"/>
      <c r="T452" s="169"/>
      <c r="U452" s="169"/>
      <c r="V452" s="169"/>
      <c r="W452" s="169"/>
      <c r="X452" s="169"/>
      <c r="Y452" s="169"/>
      <c r="Z452" s="169"/>
    </row>
    <row r="453" spans="1:26" ht="15">
      <c r="A453" s="169"/>
      <c r="B453" s="169"/>
      <c r="C453" s="169"/>
      <c r="D453" s="169"/>
      <c r="E453" s="169"/>
      <c r="F453" s="169"/>
      <c r="G453" s="169"/>
      <c r="H453" s="169"/>
      <c r="I453" s="169"/>
      <c r="J453" s="169"/>
      <c r="K453" s="169"/>
      <c r="L453" s="169"/>
      <c r="M453" s="169"/>
      <c r="N453" s="169"/>
      <c r="O453" s="169"/>
      <c r="P453" s="169"/>
      <c r="Q453" s="169"/>
      <c r="R453" s="169"/>
      <c r="S453" s="169"/>
      <c r="T453" s="169"/>
      <c r="U453" s="169"/>
      <c r="V453" s="169"/>
      <c r="W453" s="169"/>
      <c r="X453" s="169"/>
      <c r="Y453" s="169"/>
      <c r="Z453" s="169"/>
    </row>
    <row r="454" spans="1:26" ht="15">
      <c r="A454" s="169"/>
      <c r="B454" s="169"/>
      <c r="C454" s="169"/>
      <c r="D454" s="169"/>
      <c r="E454" s="169"/>
      <c r="F454" s="169"/>
      <c r="G454" s="169"/>
      <c r="H454" s="169"/>
      <c r="I454" s="169"/>
      <c r="J454" s="169"/>
      <c r="K454" s="169"/>
      <c r="L454" s="169"/>
      <c r="M454" s="169"/>
      <c r="N454" s="169"/>
      <c r="O454" s="169"/>
      <c r="P454" s="169"/>
      <c r="Q454" s="169"/>
      <c r="R454" s="169"/>
      <c r="S454" s="169"/>
      <c r="T454" s="169"/>
      <c r="U454" s="169"/>
      <c r="V454" s="169"/>
      <c r="W454" s="169"/>
      <c r="X454" s="169"/>
      <c r="Y454" s="169"/>
      <c r="Z454" s="169"/>
    </row>
    <row r="455" spans="1:26" ht="15">
      <c r="A455" s="169"/>
      <c r="B455" s="169"/>
      <c r="C455" s="169"/>
      <c r="D455" s="169"/>
      <c r="E455" s="169"/>
      <c r="F455" s="169"/>
      <c r="G455" s="169"/>
      <c r="H455" s="169"/>
      <c r="I455" s="169"/>
      <c r="J455" s="169"/>
      <c r="K455" s="169"/>
      <c r="L455" s="169"/>
      <c r="M455" s="169"/>
      <c r="N455" s="169"/>
      <c r="O455" s="169"/>
      <c r="P455" s="169"/>
      <c r="Q455" s="169"/>
      <c r="R455" s="169"/>
      <c r="S455" s="169"/>
      <c r="T455" s="169"/>
      <c r="U455" s="169"/>
      <c r="V455" s="169"/>
      <c r="W455" s="169"/>
      <c r="X455" s="169"/>
      <c r="Y455" s="169"/>
      <c r="Z455" s="169"/>
    </row>
    <row r="456" spans="1:26" ht="15">
      <c r="A456" s="169"/>
      <c r="B456" s="169"/>
      <c r="C456" s="169"/>
      <c r="D456" s="169"/>
      <c r="E456" s="169"/>
      <c r="F456" s="169"/>
      <c r="G456" s="169"/>
      <c r="H456" s="169"/>
      <c r="I456" s="169"/>
      <c r="J456" s="169"/>
      <c r="K456" s="169"/>
      <c r="L456" s="169"/>
      <c r="M456" s="169"/>
      <c r="N456" s="169"/>
      <c r="O456" s="169"/>
      <c r="P456" s="169"/>
      <c r="Q456" s="169"/>
      <c r="R456" s="169"/>
      <c r="S456" s="169"/>
      <c r="T456" s="169"/>
      <c r="U456" s="169"/>
      <c r="V456" s="169"/>
      <c r="W456" s="169"/>
      <c r="X456" s="169"/>
      <c r="Y456" s="169"/>
      <c r="Z456" s="169"/>
    </row>
    <row r="457" spans="1:26" ht="15">
      <c r="A457" s="169"/>
      <c r="B457" s="169"/>
      <c r="C457" s="169"/>
      <c r="D457" s="169"/>
      <c r="E457" s="169"/>
      <c r="F457" s="169"/>
      <c r="G457" s="169"/>
      <c r="H457" s="169"/>
      <c r="I457" s="169"/>
      <c r="J457" s="169"/>
      <c r="K457" s="169"/>
      <c r="L457" s="169"/>
      <c r="M457" s="169"/>
      <c r="N457" s="169"/>
      <c r="O457" s="169"/>
      <c r="P457" s="169"/>
      <c r="Q457" s="169"/>
      <c r="R457" s="169"/>
      <c r="S457" s="169"/>
      <c r="T457" s="169"/>
      <c r="U457" s="169"/>
      <c r="V457" s="169"/>
      <c r="W457" s="169"/>
      <c r="X457" s="169"/>
      <c r="Y457" s="169"/>
      <c r="Z457" s="169"/>
    </row>
    <row r="458" spans="1:26" ht="15">
      <c r="A458" s="169"/>
      <c r="B458" s="169"/>
      <c r="C458" s="169"/>
      <c r="D458" s="169"/>
      <c r="E458" s="169"/>
      <c r="F458" s="169"/>
      <c r="G458" s="169"/>
      <c r="H458" s="169"/>
      <c r="I458" s="169"/>
      <c r="J458" s="169"/>
      <c r="K458" s="169"/>
      <c r="L458" s="169"/>
      <c r="M458" s="169"/>
      <c r="N458" s="169"/>
      <c r="O458" s="169"/>
      <c r="P458" s="169"/>
      <c r="Q458" s="169"/>
      <c r="R458" s="169"/>
      <c r="S458" s="169"/>
      <c r="T458" s="169"/>
      <c r="U458" s="169"/>
      <c r="V458" s="169"/>
      <c r="W458" s="169"/>
      <c r="X458" s="169"/>
      <c r="Y458" s="169"/>
      <c r="Z458" s="169"/>
    </row>
    <row r="459" spans="1:26" ht="15">
      <c r="A459" s="169"/>
      <c r="B459" s="169"/>
      <c r="C459" s="169"/>
      <c r="D459" s="169"/>
      <c r="E459" s="169"/>
      <c r="F459" s="169"/>
      <c r="G459" s="169"/>
      <c r="H459" s="169"/>
      <c r="I459" s="169"/>
      <c r="J459" s="169"/>
      <c r="K459" s="169"/>
      <c r="L459" s="169"/>
      <c r="M459" s="169"/>
      <c r="N459" s="169"/>
      <c r="O459" s="169"/>
      <c r="P459" s="169"/>
      <c r="Q459" s="169"/>
      <c r="R459" s="169"/>
      <c r="S459" s="169"/>
      <c r="T459" s="169"/>
      <c r="U459" s="169"/>
      <c r="V459" s="169"/>
      <c r="W459" s="169"/>
      <c r="X459" s="169"/>
      <c r="Y459" s="169"/>
      <c r="Z459" s="169"/>
    </row>
    <row r="460" spans="1:26" ht="15">
      <c r="A460" s="169"/>
      <c r="B460" s="169"/>
      <c r="C460" s="169"/>
      <c r="D460" s="169"/>
      <c r="E460" s="169"/>
      <c r="F460" s="169"/>
      <c r="G460" s="169"/>
      <c r="H460" s="169"/>
      <c r="I460" s="169"/>
      <c r="J460" s="169"/>
      <c r="K460" s="169"/>
      <c r="L460" s="169"/>
      <c r="M460" s="169"/>
      <c r="N460" s="169"/>
      <c r="O460" s="169"/>
      <c r="P460" s="169"/>
      <c r="Q460" s="169"/>
      <c r="R460" s="169"/>
      <c r="S460" s="169"/>
      <c r="T460" s="169"/>
      <c r="U460" s="169"/>
      <c r="V460" s="169"/>
      <c r="W460" s="169"/>
      <c r="X460" s="169"/>
      <c r="Y460" s="169"/>
      <c r="Z460" s="169"/>
    </row>
    <row r="461" spans="1:26" ht="15">
      <c r="A461" s="169"/>
      <c r="B461" s="169"/>
      <c r="C461" s="169"/>
      <c r="D461" s="169"/>
      <c r="E461" s="169"/>
      <c r="F461" s="169"/>
      <c r="G461" s="169"/>
      <c r="H461" s="169"/>
      <c r="I461" s="169"/>
      <c r="J461" s="169"/>
      <c r="K461" s="169"/>
      <c r="L461" s="169"/>
      <c r="M461" s="169"/>
      <c r="N461" s="169"/>
      <c r="O461" s="169"/>
      <c r="P461" s="169"/>
      <c r="Q461" s="169"/>
      <c r="R461" s="169"/>
      <c r="S461" s="169"/>
      <c r="T461" s="169"/>
      <c r="U461" s="169"/>
      <c r="V461" s="169"/>
      <c r="W461" s="169"/>
      <c r="X461" s="169"/>
      <c r="Y461" s="169"/>
      <c r="Z461" s="169"/>
    </row>
    <row r="462" spans="1:26" ht="15">
      <c r="A462" s="169"/>
      <c r="B462" s="169"/>
      <c r="C462" s="169"/>
      <c r="D462" s="169"/>
      <c r="E462" s="169"/>
      <c r="F462" s="169"/>
      <c r="G462" s="169"/>
      <c r="H462" s="169"/>
      <c r="I462" s="169"/>
      <c r="J462" s="169"/>
      <c r="K462" s="169"/>
      <c r="L462" s="169"/>
      <c r="M462" s="169"/>
      <c r="N462" s="169"/>
      <c r="O462" s="169"/>
      <c r="P462" s="169"/>
      <c r="Q462" s="169"/>
      <c r="R462" s="169"/>
      <c r="S462" s="169"/>
      <c r="T462" s="169"/>
      <c r="U462" s="169"/>
      <c r="V462" s="169"/>
      <c r="W462" s="169"/>
      <c r="X462" s="169"/>
      <c r="Y462" s="169"/>
      <c r="Z462" s="169"/>
    </row>
    <row r="463" spans="1:26" ht="15">
      <c r="A463" s="169"/>
      <c r="B463" s="169"/>
      <c r="C463" s="169"/>
      <c r="D463" s="169"/>
      <c r="E463" s="169"/>
      <c r="F463" s="169"/>
      <c r="G463" s="169"/>
      <c r="H463" s="169"/>
      <c r="I463" s="169"/>
      <c r="J463" s="169"/>
      <c r="K463" s="169"/>
      <c r="L463" s="169"/>
      <c r="M463" s="169"/>
      <c r="N463" s="169"/>
      <c r="O463" s="169"/>
      <c r="P463" s="169"/>
      <c r="Q463" s="169"/>
      <c r="R463" s="169"/>
      <c r="S463" s="169"/>
      <c r="T463" s="169"/>
      <c r="U463" s="169"/>
      <c r="V463" s="169"/>
      <c r="W463" s="169"/>
      <c r="X463" s="169"/>
      <c r="Y463" s="169"/>
      <c r="Z463" s="169"/>
    </row>
    <row r="464" spans="1:26" ht="15">
      <c r="A464" s="169"/>
      <c r="B464" s="169"/>
      <c r="C464" s="169"/>
      <c r="D464" s="169"/>
      <c r="E464" s="169"/>
      <c r="F464" s="169"/>
      <c r="G464" s="169"/>
      <c r="H464" s="169"/>
      <c r="I464" s="169"/>
      <c r="J464" s="169"/>
      <c r="K464" s="169"/>
      <c r="L464" s="169"/>
      <c r="M464" s="169"/>
      <c r="N464" s="169"/>
      <c r="O464" s="169"/>
      <c r="P464" s="169"/>
      <c r="Q464" s="169"/>
      <c r="R464" s="169"/>
      <c r="S464" s="169"/>
      <c r="T464" s="169"/>
      <c r="U464" s="169"/>
      <c r="V464" s="169"/>
      <c r="W464" s="169"/>
      <c r="X464" s="169"/>
      <c r="Y464" s="169"/>
      <c r="Z464" s="169"/>
    </row>
    <row r="465" spans="1:26" ht="15">
      <c r="A465" s="169"/>
      <c r="B465" s="169"/>
      <c r="C465" s="169"/>
      <c r="D465" s="169"/>
      <c r="E465" s="169"/>
      <c r="F465" s="169"/>
      <c r="G465" s="169"/>
      <c r="H465" s="169"/>
      <c r="I465" s="169"/>
      <c r="J465" s="169"/>
      <c r="K465" s="169"/>
      <c r="L465" s="169"/>
      <c r="M465" s="169"/>
      <c r="N465" s="169"/>
      <c r="O465" s="169"/>
      <c r="P465" s="169"/>
      <c r="Q465" s="169"/>
      <c r="R465" s="169"/>
      <c r="S465" s="169"/>
      <c r="T465" s="169"/>
      <c r="U465" s="169"/>
      <c r="V465" s="169"/>
      <c r="W465" s="169"/>
      <c r="X465" s="169"/>
      <c r="Y465" s="169"/>
      <c r="Z465" s="169"/>
    </row>
    <row r="466" spans="1:26" ht="15">
      <c r="A466" s="169"/>
      <c r="B466" s="169"/>
      <c r="C466" s="169"/>
      <c r="D466" s="169"/>
      <c r="E466" s="169"/>
      <c r="F466" s="169"/>
      <c r="G466" s="169"/>
      <c r="H466" s="169"/>
      <c r="I466" s="169"/>
      <c r="J466" s="169"/>
      <c r="K466" s="169"/>
      <c r="L466" s="169"/>
      <c r="M466" s="169"/>
      <c r="N466" s="169"/>
      <c r="O466" s="169"/>
      <c r="P466" s="169"/>
      <c r="Q466" s="169"/>
      <c r="R466" s="169"/>
      <c r="S466" s="169"/>
      <c r="T466" s="169"/>
      <c r="U466" s="169"/>
      <c r="V466" s="169"/>
      <c r="W466" s="169"/>
      <c r="X466" s="169"/>
      <c r="Y466" s="169"/>
      <c r="Z466" s="169"/>
    </row>
    <row r="467" spans="1:26" ht="15">
      <c r="A467" s="169"/>
      <c r="B467" s="169"/>
      <c r="C467" s="169"/>
      <c r="D467" s="169"/>
      <c r="E467" s="169"/>
      <c r="F467" s="169"/>
      <c r="G467" s="169"/>
      <c r="H467" s="169"/>
      <c r="I467" s="169"/>
      <c r="J467" s="169"/>
      <c r="K467" s="169"/>
      <c r="L467" s="169"/>
      <c r="M467" s="169"/>
      <c r="N467" s="169"/>
      <c r="O467" s="169"/>
      <c r="P467" s="169"/>
      <c r="Q467" s="169"/>
      <c r="R467" s="169"/>
      <c r="S467" s="169"/>
      <c r="T467" s="169"/>
      <c r="U467" s="169"/>
      <c r="V467" s="169"/>
      <c r="W467" s="169"/>
      <c r="X467" s="169"/>
      <c r="Y467" s="169"/>
      <c r="Z467" s="169"/>
    </row>
    <row r="468" spans="1:26" ht="15">
      <c r="A468" s="169"/>
      <c r="B468" s="169"/>
      <c r="C468" s="169"/>
      <c r="D468" s="169"/>
      <c r="E468" s="169"/>
      <c r="F468" s="169"/>
      <c r="G468" s="169"/>
      <c r="H468" s="169"/>
      <c r="I468" s="169"/>
      <c r="J468" s="169"/>
      <c r="K468" s="169"/>
      <c r="L468" s="169"/>
      <c r="M468" s="169"/>
      <c r="N468" s="169"/>
      <c r="O468" s="169"/>
      <c r="P468" s="169"/>
      <c r="Q468" s="169"/>
      <c r="R468" s="169"/>
      <c r="S468" s="169"/>
      <c r="T468" s="169"/>
      <c r="U468" s="169"/>
      <c r="V468" s="169"/>
      <c r="W468" s="169"/>
      <c r="X468" s="169"/>
      <c r="Y468" s="169"/>
      <c r="Z468" s="169"/>
    </row>
    <row r="469" spans="1:26" ht="15">
      <c r="A469" s="169"/>
      <c r="B469" s="169"/>
      <c r="C469" s="169"/>
      <c r="D469" s="169"/>
      <c r="E469" s="169"/>
      <c r="F469" s="169"/>
      <c r="G469" s="169"/>
      <c r="H469" s="169"/>
      <c r="I469" s="169"/>
      <c r="J469" s="169"/>
      <c r="K469" s="169"/>
      <c r="L469" s="169"/>
      <c r="M469" s="169"/>
      <c r="N469" s="169"/>
      <c r="O469" s="169"/>
      <c r="P469" s="169"/>
      <c r="Q469" s="169"/>
      <c r="R469" s="169"/>
      <c r="S469" s="169"/>
      <c r="T469" s="169"/>
      <c r="U469" s="169"/>
      <c r="V469" s="169"/>
      <c r="W469" s="169"/>
      <c r="X469" s="169"/>
      <c r="Y469" s="169"/>
      <c r="Z469" s="169"/>
    </row>
    <row r="470" spans="1:26" ht="15">
      <c r="A470" s="169"/>
      <c r="B470" s="169"/>
      <c r="C470" s="169"/>
      <c r="D470" s="169"/>
      <c r="E470" s="169"/>
      <c r="F470" s="169"/>
      <c r="G470" s="169"/>
      <c r="H470" s="169"/>
      <c r="I470" s="169"/>
      <c r="J470" s="169"/>
      <c r="K470" s="169"/>
      <c r="L470" s="169"/>
      <c r="M470" s="169"/>
      <c r="N470" s="169"/>
      <c r="O470" s="169"/>
      <c r="P470" s="169"/>
      <c r="Q470" s="169"/>
      <c r="R470" s="169"/>
      <c r="S470" s="169"/>
      <c r="T470" s="169"/>
      <c r="U470" s="169"/>
      <c r="V470" s="169"/>
      <c r="W470" s="169"/>
      <c r="X470" s="169"/>
      <c r="Y470" s="169"/>
      <c r="Z470" s="169"/>
    </row>
    <row r="471" spans="1:26" ht="15">
      <c r="A471" s="169"/>
      <c r="B471" s="169"/>
      <c r="C471" s="169"/>
      <c r="D471" s="169"/>
      <c r="E471" s="169"/>
      <c r="F471" s="169"/>
      <c r="G471" s="169"/>
      <c r="H471" s="169"/>
      <c r="I471" s="169"/>
      <c r="J471" s="169"/>
      <c r="K471" s="169"/>
      <c r="L471" s="169"/>
      <c r="M471" s="169"/>
      <c r="N471" s="169"/>
      <c r="O471" s="169"/>
      <c r="P471" s="169"/>
      <c r="Q471" s="169"/>
      <c r="R471" s="169"/>
      <c r="S471" s="169"/>
      <c r="T471" s="169"/>
      <c r="U471" s="169"/>
      <c r="V471" s="169"/>
      <c r="W471" s="169"/>
      <c r="X471" s="169"/>
      <c r="Y471" s="169"/>
      <c r="Z471" s="169"/>
    </row>
    <row r="472" spans="1:26" ht="15">
      <c r="A472" s="169"/>
      <c r="B472" s="169"/>
      <c r="C472" s="169"/>
      <c r="D472" s="169"/>
      <c r="E472" s="169"/>
      <c r="F472" s="169"/>
      <c r="G472" s="169"/>
      <c r="H472" s="169"/>
      <c r="I472" s="169"/>
      <c r="J472" s="169"/>
      <c r="K472" s="169"/>
      <c r="L472" s="169"/>
      <c r="M472" s="169"/>
      <c r="N472" s="169"/>
      <c r="O472" s="169"/>
      <c r="P472" s="169"/>
      <c r="Q472" s="169"/>
      <c r="R472" s="169"/>
      <c r="S472" s="169"/>
      <c r="T472" s="169"/>
      <c r="U472" s="169"/>
      <c r="V472" s="169"/>
      <c r="W472" s="169"/>
      <c r="X472" s="169"/>
      <c r="Y472" s="169"/>
      <c r="Z472" s="169"/>
    </row>
    <row r="473" spans="1:26" ht="15">
      <c r="A473" s="169"/>
      <c r="B473" s="169"/>
      <c r="C473" s="169"/>
      <c r="D473" s="169"/>
      <c r="E473" s="169"/>
      <c r="F473" s="169"/>
      <c r="G473" s="169"/>
      <c r="H473" s="169"/>
      <c r="I473" s="169"/>
      <c r="J473" s="169"/>
      <c r="K473" s="169"/>
      <c r="L473" s="169"/>
      <c r="M473" s="169"/>
      <c r="N473" s="169"/>
      <c r="O473" s="169"/>
      <c r="P473" s="169"/>
      <c r="Q473" s="169"/>
      <c r="R473" s="169"/>
      <c r="S473" s="169"/>
      <c r="T473" s="169"/>
      <c r="U473" s="169"/>
      <c r="V473" s="169"/>
      <c r="W473" s="169"/>
      <c r="X473" s="169"/>
      <c r="Y473" s="169"/>
      <c r="Z473" s="169"/>
    </row>
    <row r="474" spans="1:26" ht="15">
      <c r="A474" s="169"/>
      <c r="B474" s="169"/>
      <c r="C474" s="169"/>
      <c r="D474" s="169"/>
      <c r="E474" s="169"/>
      <c r="F474" s="169"/>
      <c r="G474" s="169"/>
      <c r="H474" s="169"/>
      <c r="I474" s="169"/>
      <c r="J474" s="169"/>
      <c r="K474" s="169"/>
      <c r="L474" s="169"/>
      <c r="M474" s="169"/>
      <c r="N474" s="169"/>
      <c r="O474" s="169"/>
      <c r="P474" s="169"/>
      <c r="Q474" s="169"/>
      <c r="R474" s="169"/>
      <c r="S474" s="169"/>
      <c r="T474" s="169"/>
      <c r="U474" s="169"/>
      <c r="V474" s="169"/>
      <c r="W474" s="169"/>
      <c r="X474" s="169"/>
      <c r="Y474" s="169"/>
      <c r="Z474" s="169"/>
    </row>
  </sheetData>
  <mergeCells count="2">
    <mergeCell ref="B7:O7"/>
    <mergeCell ref="B8:O8"/>
  </mergeCells>
  <printOptions horizontalCentered="1"/>
  <pageMargins left="0.51181102362204722" right="0.51181102362204722" top="0.98425196850393704" bottom="0.23622047244094491" header="0" footer="0"/>
  <pageSetup scale="61"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D7DB1D-0F25-473F-9107-20B284BD5F13}">
  <sheetPr>
    <pageSetUpPr fitToPage="1"/>
  </sheetPr>
  <dimension ref="A1:AA471"/>
  <sheetViews>
    <sheetView view="pageBreakPreview" zoomScaleNormal="100" zoomScaleSheetLayoutView="100" workbookViewId="0">
      <selection activeCell="B7" sqref="B7:P7"/>
    </sheetView>
  </sheetViews>
  <sheetFormatPr defaultRowHeight="12.75"/>
  <cols>
    <col min="1" max="1" width="2.5703125" style="170" customWidth="1"/>
    <col min="2" max="2" width="6.42578125" style="170" customWidth="1"/>
    <col min="3" max="3" width="51.42578125" style="170" customWidth="1"/>
    <col min="4" max="4" width="7.5703125" style="170" customWidth="1"/>
    <col min="5" max="16" width="12.7109375" style="170" customWidth="1"/>
    <col min="17" max="17" width="2.5703125" style="170" customWidth="1"/>
    <col min="18" max="16384" width="9.140625" style="170"/>
  </cols>
  <sheetData>
    <row r="1" spans="1:27" s="99" customFormat="1" ht="17.25" customHeight="1">
      <c r="A1" s="97"/>
      <c r="B1" s="98" t="s">
        <v>0</v>
      </c>
      <c r="C1" s="97"/>
      <c r="D1" s="97"/>
      <c r="E1" s="97"/>
      <c r="F1" s="97"/>
      <c r="H1" s="97"/>
      <c r="I1" s="97"/>
      <c r="K1" s="100"/>
      <c r="L1" s="100"/>
      <c r="M1" s="100"/>
      <c r="N1" s="100"/>
      <c r="O1" s="100"/>
      <c r="P1" s="100" t="s">
        <v>48</v>
      </c>
      <c r="Q1" s="97"/>
      <c r="R1" s="97"/>
      <c r="S1" s="97"/>
      <c r="T1" s="97"/>
      <c r="U1" s="97"/>
      <c r="V1" s="97"/>
      <c r="W1" s="97"/>
      <c r="X1" s="97"/>
      <c r="Y1" s="97"/>
      <c r="Z1" s="97"/>
      <c r="AA1" s="97"/>
    </row>
    <row r="2" spans="1:27" s="99" customFormat="1" ht="17.25" customHeight="1">
      <c r="A2" s="97"/>
      <c r="B2" s="98"/>
      <c r="C2" s="97"/>
      <c r="D2" s="97"/>
      <c r="E2" s="97"/>
      <c r="F2" s="97"/>
      <c r="H2" s="97"/>
      <c r="I2" s="97"/>
      <c r="K2" s="100"/>
      <c r="L2" s="100"/>
      <c r="M2" s="100"/>
      <c r="N2" s="100"/>
      <c r="O2" s="100"/>
      <c r="P2" s="100" t="s">
        <v>1</v>
      </c>
      <c r="Q2" s="97"/>
      <c r="R2" s="97"/>
      <c r="S2" s="97"/>
      <c r="T2" s="97"/>
      <c r="U2" s="97"/>
      <c r="V2" s="97"/>
      <c r="W2" s="97"/>
      <c r="X2" s="97"/>
      <c r="Y2" s="97"/>
      <c r="Z2" s="97"/>
      <c r="AA2" s="97"/>
    </row>
    <row r="3" spans="1:27" s="99" customFormat="1" ht="17.25" customHeight="1">
      <c r="A3" s="97"/>
      <c r="B3" s="101"/>
      <c r="C3" s="97"/>
      <c r="D3" s="97"/>
      <c r="E3" s="97"/>
      <c r="F3" s="97"/>
      <c r="H3" s="97"/>
      <c r="I3" s="97"/>
      <c r="K3" s="100"/>
      <c r="L3" s="100"/>
      <c r="M3" s="100"/>
      <c r="N3" s="100"/>
      <c r="O3" s="100"/>
      <c r="P3" s="100" t="s">
        <v>50</v>
      </c>
      <c r="Q3" s="97"/>
      <c r="R3" s="97"/>
      <c r="S3" s="97"/>
      <c r="T3" s="97"/>
      <c r="U3" s="97"/>
      <c r="V3" s="97"/>
      <c r="W3" s="97"/>
      <c r="X3" s="97"/>
      <c r="Y3" s="97"/>
      <c r="Z3" s="97"/>
      <c r="AA3" s="97"/>
    </row>
    <row r="4" spans="1:27" s="99" customFormat="1" ht="17.25" customHeight="1">
      <c r="A4" s="97"/>
      <c r="B4" s="97"/>
      <c r="C4" s="97"/>
      <c r="D4" s="97"/>
      <c r="E4" s="97"/>
      <c r="F4" s="97"/>
      <c r="H4" s="97"/>
      <c r="I4" s="97"/>
      <c r="K4" s="100"/>
      <c r="L4" s="100"/>
      <c r="M4" s="100"/>
      <c r="N4" s="100"/>
      <c r="O4" s="100"/>
      <c r="P4" s="100" t="s">
        <v>90</v>
      </c>
      <c r="Q4" s="97"/>
      <c r="R4" s="97"/>
      <c r="S4" s="97"/>
      <c r="T4" s="97"/>
      <c r="U4" s="97"/>
      <c r="V4" s="97"/>
      <c r="W4" s="97"/>
      <c r="X4" s="97"/>
      <c r="Y4" s="97"/>
      <c r="Z4" s="97"/>
      <c r="AA4" s="97"/>
    </row>
    <row r="5" spans="1:27" s="99" customFormat="1" ht="17.25" customHeight="1">
      <c r="A5" s="97"/>
      <c r="B5" s="97"/>
      <c r="C5" s="97"/>
      <c r="D5" s="97"/>
      <c r="E5" s="97"/>
      <c r="F5" s="97"/>
      <c r="H5" s="97"/>
      <c r="I5" s="97"/>
      <c r="K5" s="100"/>
      <c r="L5" s="100"/>
      <c r="M5" s="100"/>
      <c r="N5" s="100"/>
      <c r="O5" s="100"/>
      <c r="P5" s="100" t="s">
        <v>4</v>
      </c>
      <c r="Q5" s="97"/>
      <c r="R5" s="97"/>
      <c r="S5" s="97"/>
      <c r="T5" s="97"/>
      <c r="U5" s="97"/>
      <c r="V5" s="97"/>
      <c r="W5" s="97"/>
      <c r="X5" s="97"/>
      <c r="Y5" s="97"/>
      <c r="Z5" s="97"/>
      <c r="AA5" s="97"/>
    </row>
    <row r="6" spans="1:27" s="99" customFormat="1" ht="17.25" customHeight="1">
      <c r="A6" s="97"/>
      <c r="B6" s="97"/>
      <c r="C6" s="97"/>
      <c r="D6" s="97"/>
      <c r="E6" s="97"/>
      <c r="F6" s="97"/>
      <c r="H6" s="97"/>
      <c r="I6" s="97"/>
      <c r="P6" s="100" t="s">
        <v>97</v>
      </c>
      <c r="Q6" s="97"/>
      <c r="R6" s="97"/>
      <c r="S6" s="97"/>
      <c r="T6" s="97"/>
      <c r="U6" s="97"/>
      <c r="V6" s="97"/>
      <c r="W6" s="97"/>
      <c r="X6" s="97"/>
      <c r="Y6" s="97"/>
      <c r="Z6" s="97"/>
      <c r="AA6" s="97"/>
    </row>
    <row r="7" spans="1:27" s="99" customFormat="1" ht="17.25" customHeight="1">
      <c r="A7" s="102"/>
      <c r="B7" s="554" t="s">
        <v>97</v>
      </c>
      <c r="C7" s="554"/>
      <c r="D7" s="554"/>
      <c r="E7" s="554"/>
      <c r="F7" s="554"/>
      <c r="G7" s="554"/>
      <c r="H7" s="554"/>
      <c r="I7" s="554"/>
      <c r="J7" s="554"/>
      <c r="K7" s="554"/>
      <c r="L7" s="554"/>
      <c r="M7" s="554"/>
      <c r="N7" s="554"/>
      <c r="O7" s="554"/>
      <c r="P7" s="554"/>
      <c r="Q7" s="97"/>
      <c r="R7" s="97"/>
      <c r="S7" s="97"/>
      <c r="T7" s="97"/>
      <c r="U7" s="97"/>
      <c r="V7" s="97"/>
      <c r="W7" s="97"/>
      <c r="X7" s="97"/>
      <c r="Y7" s="97"/>
      <c r="Z7" s="97"/>
      <c r="AA7" s="97"/>
    </row>
    <row r="8" spans="1:27" s="99" customFormat="1" ht="17.25" customHeight="1">
      <c r="A8" s="97"/>
      <c r="B8" s="550" t="s">
        <v>98</v>
      </c>
      <c r="C8" s="550"/>
      <c r="D8" s="550"/>
      <c r="E8" s="550"/>
      <c r="F8" s="550"/>
      <c r="G8" s="550"/>
      <c r="H8" s="550"/>
      <c r="I8" s="550"/>
      <c r="J8" s="550"/>
      <c r="K8" s="550"/>
      <c r="L8" s="550"/>
      <c r="M8" s="550"/>
      <c r="N8" s="550"/>
      <c r="O8" s="550"/>
      <c r="P8" s="550"/>
      <c r="Q8" s="97"/>
      <c r="R8" s="97"/>
      <c r="S8" s="97"/>
      <c r="T8" s="97"/>
      <c r="U8" s="97"/>
      <c r="V8" s="97"/>
      <c r="W8" s="97"/>
      <c r="X8" s="97"/>
      <c r="Y8" s="97"/>
      <c r="Z8" s="97"/>
      <c r="AA8" s="97"/>
    </row>
    <row r="9" spans="1:27" s="99" customFormat="1" ht="17.25" customHeight="1" thickBot="1">
      <c r="A9" s="97"/>
      <c r="B9" s="97"/>
      <c r="C9" s="105"/>
      <c r="D9" s="105"/>
      <c r="E9" s="105"/>
      <c r="F9" s="105"/>
      <c r="G9" s="105"/>
      <c r="H9" s="97"/>
      <c r="I9" s="97"/>
      <c r="J9" s="97"/>
      <c r="K9" s="97"/>
      <c r="L9" s="97"/>
      <c r="M9" s="97"/>
      <c r="N9" s="97"/>
      <c r="O9" s="97"/>
      <c r="P9" s="97"/>
      <c r="Q9" s="97"/>
      <c r="R9" s="97"/>
      <c r="S9" s="97"/>
      <c r="T9" s="97"/>
      <c r="U9" s="97"/>
      <c r="V9" s="97"/>
      <c r="W9" s="97"/>
      <c r="X9" s="97"/>
      <c r="Y9" s="97"/>
      <c r="Z9" s="97"/>
      <c r="AA9" s="97"/>
    </row>
    <row r="10" spans="1:27" s="99" customFormat="1" ht="17.25" customHeight="1">
      <c r="A10" s="97"/>
      <c r="B10" s="106" t="s">
        <v>7</v>
      </c>
      <c r="C10" s="107"/>
      <c r="D10" s="107"/>
      <c r="E10" s="108">
        <v>2020</v>
      </c>
      <c r="F10" s="108">
        <v>2021</v>
      </c>
      <c r="G10" s="108">
        <v>2022</v>
      </c>
      <c r="H10" s="108">
        <v>2023</v>
      </c>
      <c r="I10" s="108">
        <v>2024</v>
      </c>
      <c r="J10" s="108">
        <v>2025</v>
      </c>
      <c r="K10" s="108">
        <v>2026</v>
      </c>
      <c r="L10" s="108">
        <v>2027</v>
      </c>
      <c r="M10" s="108">
        <v>2028</v>
      </c>
      <c r="N10" s="108">
        <v>2029</v>
      </c>
      <c r="O10" s="108">
        <v>2030</v>
      </c>
      <c r="P10" s="258">
        <v>2031</v>
      </c>
      <c r="R10" s="97"/>
      <c r="S10" s="97"/>
      <c r="T10" s="97"/>
      <c r="U10" s="97"/>
      <c r="V10" s="97"/>
      <c r="W10" s="97"/>
      <c r="X10" s="97"/>
      <c r="Y10" s="97"/>
      <c r="Z10" s="97"/>
      <c r="AA10" s="97"/>
    </row>
    <row r="11" spans="1:27" s="99" customFormat="1" ht="17.25" customHeight="1" thickBot="1">
      <c r="A11" s="97"/>
      <c r="B11" s="111" t="s">
        <v>8</v>
      </c>
      <c r="C11" s="112" t="s">
        <v>9</v>
      </c>
      <c r="D11" s="112" t="s">
        <v>99</v>
      </c>
      <c r="E11" s="113" t="s">
        <v>10</v>
      </c>
      <c r="F11" s="113" t="s">
        <v>10</v>
      </c>
      <c r="G11" s="114" t="s">
        <v>10</v>
      </c>
      <c r="H11" s="114" t="s">
        <v>10</v>
      </c>
      <c r="I11" s="114" t="s">
        <v>10</v>
      </c>
      <c r="J11" s="114" t="s">
        <v>11</v>
      </c>
      <c r="K11" s="114" t="s">
        <v>11</v>
      </c>
      <c r="L11" s="114" t="s">
        <v>30</v>
      </c>
      <c r="M11" s="114" t="s">
        <v>30</v>
      </c>
      <c r="N11" s="114" t="s">
        <v>30</v>
      </c>
      <c r="O11" s="114" t="s">
        <v>30</v>
      </c>
      <c r="P11" s="259" t="s">
        <v>30</v>
      </c>
      <c r="R11" s="97"/>
      <c r="S11" s="97"/>
      <c r="T11" s="97"/>
      <c r="U11" s="97"/>
      <c r="V11" s="97"/>
      <c r="W11" s="97"/>
      <c r="X11" s="97"/>
      <c r="Y11" s="97"/>
      <c r="Z11" s="97"/>
      <c r="AA11" s="97"/>
    </row>
    <row r="12" spans="1:27" s="99" customFormat="1" ht="17.25" customHeight="1">
      <c r="A12" s="97"/>
      <c r="B12" s="117"/>
      <c r="C12" s="118"/>
      <c r="D12" s="118"/>
      <c r="E12" s="119" t="s">
        <v>12</v>
      </c>
      <c r="F12" s="119" t="s">
        <v>13</v>
      </c>
      <c r="G12" s="120" t="s">
        <v>14</v>
      </c>
      <c r="H12" s="119" t="s">
        <v>15</v>
      </c>
      <c r="I12" s="119" t="s">
        <v>16</v>
      </c>
      <c r="J12" s="120" t="s">
        <v>17</v>
      </c>
      <c r="K12" s="121" t="s">
        <v>18</v>
      </c>
      <c r="L12" s="121" t="s">
        <v>19</v>
      </c>
      <c r="M12" s="121" t="s">
        <v>20</v>
      </c>
      <c r="N12" s="121" t="s">
        <v>21</v>
      </c>
      <c r="O12" s="121" t="s">
        <v>22</v>
      </c>
      <c r="P12" s="260" t="s">
        <v>45</v>
      </c>
      <c r="R12" s="97"/>
      <c r="S12" s="97"/>
      <c r="T12" s="97"/>
      <c r="U12" s="97"/>
      <c r="V12" s="97"/>
      <c r="W12" s="97"/>
      <c r="X12" s="97"/>
      <c r="Y12" s="97"/>
      <c r="Z12" s="97"/>
      <c r="AA12" s="97"/>
    </row>
    <row r="13" spans="1:27" s="99" customFormat="1" ht="17.25" customHeight="1">
      <c r="A13" s="97"/>
      <c r="B13" s="129"/>
      <c r="C13" s="261"/>
      <c r="D13" s="261"/>
      <c r="E13" s="261"/>
      <c r="F13" s="245"/>
      <c r="G13" s="262"/>
      <c r="H13" s="262"/>
      <c r="I13" s="262"/>
      <c r="J13" s="245"/>
      <c r="K13" s="245"/>
      <c r="L13" s="245"/>
      <c r="M13" s="245"/>
      <c r="N13" s="245"/>
      <c r="O13" s="245"/>
      <c r="P13" s="263"/>
      <c r="R13" s="97"/>
      <c r="S13" s="97"/>
      <c r="T13" s="97"/>
      <c r="U13" s="97"/>
      <c r="V13" s="97"/>
      <c r="W13" s="97"/>
      <c r="X13" s="97"/>
      <c r="Y13" s="97"/>
      <c r="Z13" s="97"/>
      <c r="AA13" s="97"/>
    </row>
    <row r="14" spans="1:27" s="99" customFormat="1" ht="17.25" customHeight="1">
      <c r="A14" s="97"/>
      <c r="B14" s="134">
        <v>1</v>
      </c>
      <c r="C14" s="249" t="s">
        <v>100</v>
      </c>
      <c r="D14" s="249"/>
      <c r="E14" s="264">
        <v>0.68717477999999999</v>
      </c>
      <c r="F14" s="137">
        <v>0.67705789000000005</v>
      </c>
      <c r="G14" s="137">
        <v>0.63571876000000005</v>
      </c>
      <c r="H14" s="137">
        <v>0.48845815000000004</v>
      </c>
      <c r="I14" s="137">
        <v>1.0792077</v>
      </c>
      <c r="J14" s="137">
        <v>0.52443236159999984</v>
      </c>
      <c r="K14" s="137">
        <v>0.53506100883199992</v>
      </c>
      <c r="L14" s="137">
        <v>0.5</v>
      </c>
      <c r="M14" s="137">
        <v>0.6</v>
      </c>
      <c r="N14" s="137">
        <v>0.6</v>
      </c>
      <c r="O14" s="137">
        <v>0.6</v>
      </c>
      <c r="P14" s="265">
        <v>0.6</v>
      </c>
      <c r="R14" s="97"/>
      <c r="S14" s="97"/>
      <c r="T14" s="97"/>
      <c r="U14" s="97"/>
      <c r="V14" s="97"/>
      <c r="W14" s="97"/>
      <c r="X14" s="97"/>
      <c r="Y14" s="97"/>
      <c r="Z14" s="97"/>
      <c r="AA14" s="97"/>
    </row>
    <row r="15" spans="1:27" s="99" customFormat="1" ht="17.25" customHeight="1">
      <c r="A15" s="97"/>
      <c r="B15" s="154">
        <f>B14+1</f>
        <v>2</v>
      </c>
      <c r="C15" s="135" t="s">
        <v>101</v>
      </c>
      <c r="D15" s="135"/>
      <c r="E15" s="264">
        <v>21.21775075</v>
      </c>
      <c r="F15" s="137">
        <v>29.871366900000002</v>
      </c>
      <c r="G15" s="137">
        <v>2.3887426400000007</v>
      </c>
      <c r="H15" s="137">
        <v>14.56538125</v>
      </c>
      <c r="I15" s="137">
        <v>50.043999999999997</v>
      </c>
      <c r="J15" s="137">
        <v>45.964124952045708</v>
      </c>
      <c r="K15" s="137">
        <v>29.873430720000002</v>
      </c>
      <c r="L15" s="137">
        <v>35.342624499999999</v>
      </c>
      <c r="M15" s="137">
        <v>25.020518039999999</v>
      </c>
      <c r="N15" s="137">
        <v>24.670013189999999</v>
      </c>
      <c r="O15" s="137">
        <v>14.579854040000001</v>
      </c>
      <c r="P15" s="265">
        <v>23.801181509999999</v>
      </c>
      <c r="R15" s="97"/>
      <c r="S15" s="97"/>
      <c r="T15" s="97"/>
      <c r="U15" s="97"/>
      <c r="V15" s="97"/>
      <c r="W15" s="97"/>
      <c r="X15" s="97"/>
      <c r="Y15" s="97"/>
      <c r="Z15" s="97"/>
      <c r="AA15" s="97"/>
    </row>
    <row r="16" spans="1:27" s="99" customFormat="1" ht="17.25" customHeight="1" thickBot="1">
      <c r="A16" s="97"/>
      <c r="B16" s="154">
        <f t="shared" ref="B16:B17" si="0">B15+1</f>
        <v>3</v>
      </c>
      <c r="C16" s="266" t="s">
        <v>102</v>
      </c>
      <c r="D16" s="266"/>
      <c r="E16" s="267">
        <v>0.76503973999999997</v>
      </c>
      <c r="F16" s="150">
        <v>0.35</v>
      </c>
      <c r="G16" s="150">
        <v>0.55300495000000005</v>
      </c>
      <c r="H16" s="150">
        <v>0.52599034999999994</v>
      </c>
      <c r="I16" s="150">
        <v>0.47199999999999998</v>
      </c>
      <c r="J16" s="150">
        <v>0.69499999999999995</v>
      </c>
      <c r="K16" s="150">
        <v>0.71205175878319993</v>
      </c>
      <c r="L16" s="150">
        <v>0.72985305275229995</v>
      </c>
      <c r="M16" s="150">
        <v>0.74809937907110002</v>
      </c>
      <c r="N16" s="150">
        <v>0.76680186354790003</v>
      </c>
      <c r="O16" s="150">
        <v>0.78597191013659995</v>
      </c>
      <c r="P16" s="268">
        <v>0.80562120789000002</v>
      </c>
      <c r="R16" s="97"/>
      <c r="S16" s="97"/>
      <c r="T16" s="97"/>
      <c r="U16" s="97"/>
      <c r="V16" s="97"/>
      <c r="W16" s="97"/>
      <c r="X16" s="97"/>
      <c r="Y16" s="97"/>
      <c r="Z16" s="97"/>
      <c r="AA16" s="97"/>
    </row>
    <row r="17" spans="1:27" s="99" customFormat="1" ht="17.25" customHeight="1">
      <c r="A17" s="97"/>
      <c r="B17" s="154">
        <f t="shared" si="0"/>
        <v>4</v>
      </c>
      <c r="C17" s="266" t="s">
        <v>103</v>
      </c>
      <c r="D17" s="266"/>
      <c r="E17" s="269">
        <f t="shared" ref="E17:I17" si="1">SUM(E14:E16)</f>
        <v>22.669965269999999</v>
      </c>
      <c r="F17" s="144">
        <f t="shared" si="1"/>
        <v>30.898424790000004</v>
      </c>
      <c r="G17" s="144">
        <f t="shared" si="1"/>
        <v>3.5774663500000008</v>
      </c>
      <c r="H17" s="144">
        <f t="shared" si="1"/>
        <v>15.57982975</v>
      </c>
      <c r="I17" s="144">
        <f t="shared" si="1"/>
        <v>51.595207699999996</v>
      </c>
      <c r="J17" s="144">
        <f>SUM(J14:J16)</f>
        <v>47.183557313645707</v>
      </c>
      <c r="K17" s="144">
        <f t="shared" ref="K17:P17" si="2">SUM(K14:K16)</f>
        <v>31.120543487615201</v>
      </c>
      <c r="L17" s="144">
        <f t="shared" si="2"/>
        <v>36.572477552752297</v>
      </c>
      <c r="M17" s="144">
        <f t="shared" si="2"/>
        <v>26.3686174190711</v>
      </c>
      <c r="N17" s="144">
        <f t="shared" si="2"/>
        <v>26.036815053547901</v>
      </c>
      <c r="O17" s="144">
        <f t="shared" si="2"/>
        <v>15.965825950136601</v>
      </c>
      <c r="P17" s="270">
        <f t="shared" si="2"/>
        <v>25.20680271789</v>
      </c>
      <c r="R17" s="97"/>
      <c r="S17" s="97"/>
      <c r="T17" s="97"/>
      <c r="U17" s="97"/>
      <c r="V17" s="97"/>
      <c r="W17" s="97"/>
      <c r="X17" s="97"/>
      <c r="Y17" s="97"/>
      <c r="Z17" s="97"/>
      <c r="AA17" s="97"/>
    </row>
    <row r="18" spans="1:27" s="99" customFormat="1" ht="17.25" customHeight="1">
      <c r="A18" s="97"/>
      <c r="B18" s="154"/>
      <c r="C18" s="266"/>
      <c r="D18" s="266"/>
      <c r="E18" s="264"/>
      <c r="F18" s="137"/>
      <c r="G18" s="137"/>
      <c r="H18" s="137"/>
      <c r="I18" s="137"/>
      <c r="J18" s="137"/>
      <c r="K18" s="137"/>
      <c r="L18" s="137"/>
      <c r="M18" s="137"/>
      <c r="N18" s="137"/>
      <c r="O18" s="137"/>
      <c r="P18" s="265"/>
      <c r="R18" s="97"/>
      <c r="S18" s="97"/>
      <c r="T18" s="97"/>
      <c r="U18" s="97"/>
      <c r="V18" s="97"/>
      <c r="W18" s="97"/>
      <c r="X18" s="97"/>
      <c r="Y18" s="97"/>
      <c r="Z18" s="97"/>
      <c r="AA18" s="97"/>
    </row>
    <row r="19" spans="1:27" s="99" customFormat="1" ht="17.25" customHeight="1">
      <c r="A19" s="97"/>
      <c r="B19" s="154">
        <f>B17+1</f>
        <v>5</v>
      </c>
      <c r="C19" s="271" t="s">
        <v>104</v>
      </c>
      <c r="D19" s="272"/>
      <c r="E19" s="264">
        <v>25.377144000000001</v>
      </c>
      <c r="F19" s="137">
        <v>25.373999999999999</v>
      </c>
      <c r="G19" s="137">
        <v>26.290811999999999</v>
      </c>
      <c r="H19" s="137">
        <v>26.290811999999999</v>
      </c>
      <c r="I19" s="137">
        <v>28.013999999999999</v>
      </c>
      <c r="J19" s="204">
        <v>28.010000000000012</v>
      </c>
      <c r="K19" s="204">
        <v>28.82</v>
      </c>
      <c r="L19" s="204">
        <v>28.820490892799999</v>
      </c>
      <c r="M19" s="204">
        <v>29.60706031140435</v>
      </c>
      <c r="N19" s="204">
        <v>29.6</v>
      </c>
      <c r="O19" s="204">
        <v>30.4</v>
      </c>
      <c r="P19" s="273">
        <v>30.4</v>
      </c>
      <c r="R19" s="97"/>
      <c r="S19" s="97"/>
      <c r="T19" s="97"/>
      <c r="U19" s="97"/>
      <c r="V19" s="97"/>
      <c r="W19" s="97"/>
      <c r="X19" s="97"/>
      <c r="Y19" s="97"/>
      <c r="Z19" s="97"/>
      <c r="AA19" s="97"/>
    </row>
    <row r="20" spans="1:27" s="99" customFormat="1" ht="17.25" customHeight="1" thickBot="1">
      <c r="A20" s="97"/>
      <c r="B20" s="154">
        <f>B19+1</f>
        <v>6</v>
      </c>
      <c r="C20" s="271" t="s">
        <v>105</v>
      </c>
      <c r="D20" s="271"/>
      <c r="E20" s="267">
        <v>170.19160984000001</v>
      </c>
      <c r="F20" s="150">
        <v>146.45227137999998</v>
      </c>
      <c r="G20" s="150">
        <v>139.69800744999998</v>
      </c>
      <c r="H20" s="150">
        <v>177.74940459999999</v>
      </c>
      <c r="I20" s="150">
        <v>181.476</v>
      </c>
      <c r="J20" s="150">
        <v>194.12921311101593</v>
      </c>
      <c r="K20" s="206">
        <v>195.2946555</v>
      </c>
      <c r="L20" s="206">
        <v>169.89036279999999</v>
      </c>
      <c r="M20" s="206">
        <v>201.0356937</v>
      </c>
      <c r="N20" s="206">
        <v>174.5191221</v>
      </c>
      <c r="O20" s="206">
        <v>218.0857014</v>
      </c>
      <c r="P20" s="274">
        <v>178.04346000000001</v>
      </c>
      <c r="R20" s="97"/>
      <c r="S20" s="97"/>
      <c r="T20" s="97"/>
      <c r="U20" s="97"/>
      <c r="V20" s="97"/>
      <c r="W20" s="97"/>
      <c r="X20" s="97"/>
      <c r="Y20" s="97"/>
      <c r="Z20" s="97"/>
      <c r="AA20" s="97"/>
    </row>
    <row r="21" spans="1:27" s="99" customFormat="1" ht="17.25" customHeight="1">
      <c r="A21" s="97"/>
      <c r="B21" s="154">
        <f>B20+1</f>
        <v>7</v>
      </c>
      <c r="C21" s="271" t="s">
        <v>106</v>
      </c>
      <c r="D21" s="271"/>
      <c r="E21" s="269">
        <f t="shared" ref="E21:P21" si="3">SUM(E19:E20)</f>
        <v>195.56875384</v>
      </c>
      <c r="F21" s="144">
        <f t="shared" si="3"/>
        <v>171.82627137999998</v>
      </c>
      <c r="G21" s="144">
        <f t="shared" si="3"/>
        <v>165.98881944999997</v>
      </c>
      <c r="H21" s="144">
        <f t="shared" si="3"/>
        <v>204.04021659999998</v>
      </c>
      <c r="I21" s="144">
        <f t="shared" si="3"/>
        <v>209.49</v>
      </c>
      <c r="J21" s="144">
        <f t="shared" si="3"/>
        <v>222.13921311101595</v>
      </c>
      <c r="K21" s="144">
        <f t="shared" si="3"/>
        <v>224.1146555</v>
      </c>
      <c r="L21" s="144">
        <f t="shared" si="3"/>
        <v>198.71085369279999</v>
      </c>
      <c r="M21" s="144">
        <f t="shared" si="3"/>
        <v>230.64275401140435</v>
      </c>
      <c r="N21" s="144">
        <f t="shared" si="3"/>
        <v>204.1191221</v>
      </c>
      <c r="O21" s="144">
        <f t="shared" si="3"/>
        <v>248.48570140000001</v>
      </c>
      <c r="P21" s="270">
        <f t="shared" si="3"/>
        <v>208.44346000000002</v>
      </c>
      <c r="R21" s="97"/>
      <c r="S21" s="97"/>
      <c r="T21" s="97"/>
      <c r="U21" s="97"/>
      <c r="V21" s="97"/>
      <c r="W21" s="97"/>
      <c r="X21" s="97"/>
      <c r="Y21" s="97"/>
      <c r="Z21" s="97"/>
      <c r="AA21" s="97"/>
    </row>
    <row r="22" spans="1:27" s="99" customFormat="1" ht="17.25" customHeight="1" thickBot="1">
      <c r="A22" s="97"/>
      <c r="B22" s="134"/>
      <c r="C22" s="271"/>
      <c r="D22" s="271"/>
      <c r="E22" s="275"/>
      <c r="F22" s="276"/>
      <c r="G22" s="156"/>
      <c r="H22" s="156"/>
      <c r="I22" s="156"/>
      <c r="J22" s="276"/>
      <c r="K22" s="276"/>
      <c r="L22" s="276"/>
      <c r="M22" s="276"/>
      <c r="N22" s="276"/>
      <c r="O22" s="276"/>
      <c r="P22" s="277"/>
      <c r="R22" s="97"/>
      <c r="S22" s="97"/>
      <c r="T22" s="97"/>
      <c r="U22" s="97"/>
      <c r="V22" s="97"/>
      <c r="W22" s="97"/>
      <c r="X22" s="97"/>
      <c r="Y22" s="97"/>
      <c r="Z22" s="97"/>
      <c r="AA22" s="97"/>
    </row>
    <row r="23" spans="1:27" s="99" customFormat="1" ht="24" customHeight="1" thickBot="1">
      <c r="A23" s="97"/>
      <c r="B23" s="160">
        <f>B21+1</f>
        <v>8</v>
      </c>
      <c r="C23" s="278" t="s">
        <v>107</v>
      </c>
      <c r="D23" s="279"/>
      <c r="E23" s="280">
        <f t="shared" ref="E23:P23" si="4">E17+E21</f>
        <v>218.23871911000001</v>
      </c>
      <c r="F23" s="280">
        <f t="shared" si="4"/>
        <v>202.72469616999999</v>
      </c>
      <c r="G23" s="280">
        <f t="shared" si="4"/>
        <v>169.56628579999997</v>
      </c>
      <c r="H23" s="280">
        <f t="shared" si="4"/>
        <v>219.62004634999997</v>
      </c>
      <c r="I23" s="280">
        <f t="shared" si="4"/>
        <v>261.08520770000001</v>
      </c>
      <c r="J23" s="280">
        <f t="shared" si="4"/>
        <v>269.32277042466166</v>
      </c>
      <c r="K23" s="280">
        <f t="shared" si="4"/>
        <v>255.23519898761521</v>
      </c>
      <c r="L23" s="280">
        <f t="shared" si="4"/>
        <v>235.28333124555229</v>
      </c>
      <c r="M23" s="280">
        <f t="shared" si="4"/>
        <v>257.01137143047544</v>
      </c>
      <c r="N23" s="280">
        <f t="shared" si="4"/>
        <v>230.15593715354791</v>
      </c>
      <c r="O23" s="251">
        <f t="shared" si="4"/>
        <v>264.45152735013659</v>
      </c>
      <c r="P23" s="281">
        <f t="shared" si="4"/>
        <v>233.65026271789003</v>
      </c>
      <c r="R23" s="97"/>
      <c r="S23" s="97"/>
      <c r="T23" s="97"/>
      <c r="U23" s="97"/>
      <c r="V23" s="97"/>
      <c r="W23" s="97"/>
      <c r="X23" s="97"/>
      <c r="Y23" s="97"/>
      <c r="Z23" s="97"/>
      <c r="AA23" s="97"/>
    </row>
    <row r="24" spans="1:27" s="99" customFormat="1" ht="17.25" customHeight="1">
      <c r="A24" s="97"/>
      <c r="B24" s="97"/>
      <c r="C24" s="97"/>
      <c r="D24" s="97"/>
      <c r="E24" s="253"/>
      <c r="F24" s="253"/>
      <c r="G24" s="253"/>
      <c r="H24" s="253"/>
      <c r="I24" s="253"/>
      <c r="J24" s="253"/>
      <c r="K24" s="253"/>
      <c r="L24" s="253"/>
      <c r="M24" s="253"/>
      <c r="N24" s="253"/>
      <c r="O24" s="253"/>
      <c r="P24" s="253"/>
      <c r="R24" s="97"/>
      <c r="S24" s="97"/>
      <c r="T24" s="97"/>
      <c r="U24" s="97"/>
      <c r="V24" s="97"/>
      <c r="W24" s="97"/>
      <c r="X24" s="97"/>
      <c r="Y24" s="97"/>
      <c r="Z24" s="97"/>
      <c r="AA24" s="97"/>
    </row>
    <row r="25" spans="1:27" s="99" customFormat="1" ht="17.25" customHeight="1">
      <c r="A25" s="97"/>
      <c r="B25" s="282"/>
      <c r="C25" s="282"/>
      <c r="D25" s="282"/>
      <c r="E25" s="283"/>
      <c r="F25" s="283"/>
      <c r="G25" s="283"/>
      <c r="H25" s="283"/>
      <c r="I25" s="283"/>
      <c r="J25" s="283"/>
      <c r="K25" s="283"/>
      <c r="L25" s="283"/>
      <c r="M25" s="283"/>
      <c r="N25" s="283"/>
      <c r="O25" s="283"/>
      <c r="P25" s="283"/>
      <c r="Q25" s="97"/>
      <c r="R25" s="97"/>
      <c r="S25" s="97"/>
      <c r="T25" s="97"/>
      <c r="U25" s="97"/>
      <c r="V25" s="97"/>
      <c r="W25" s="97"/>
      <c r="X25" s="97"/>
      <c r="Y25" s="97"/>
      <c r="Z25" s="97"/>
      <c r="AA25" s="97"/>
    </row>
    <row r="26" spans="1:27" s="97" customFormat="1" ht="15">
      <c r="A26" s="282"/>
      <c r="B26" s="167"/>
      <c r="C26" s="551"/>
      <c r="D26" s="551"/>
      <c r="E26" s="551"/>
      <c r="F26" s="551"/>
      <c r="G26" s="551"/>
      <c r="H26" s="551"/>
      <c r="I26" s="551"/>
      <c r="J26" s="551"/>
      <c r="K26" s="551"/>
      <c r="L26" s="551"/>
      <c r="M26" s="551"/>
      <c r="N26" s="551"/>
      <c r="O26" s="551"/>
      <c r="P26" s="551"/>
      <c r="Q26" s="282"/>
      <c r="R26" s="282"/>
      <c r="S26" s="282"/>
      <c r="T26" s="282"/>
      <c r="U26" s="282"/>
      <c r="V26" s="282"/>
      <c r="W26" s="282"/>
      <c r="X26" s="282"/>
      <c r="Y26" s="282"/>
      <c r="Z26" s="282"/>
      <c r="AA26" s="282"/>
    </row>
    <row r="27" spans="1:27" s="286" customFormat="1" ht="116.1" customHeight="1">
      <c r="A27" s="284"/>
      <c r="B27" s="167"/>
      <c r="C27" s="285"/>
      <c r="D27" s="285"/>
      <c r="E27" s="285"/>
      <c r="F27" s="285"/>
      <c r="G27" s="285"/>
      <c r="H27" s="285"/>
      <c r="I27" s="285"/>
      <c r="J27" s="285"/>
      <c r="K27" s="168"/>
      <c r="L27" s="168"/>
      <c r="M27" s="168"/>
      <c r="N27" s="168"/>
      <c r="O27" s="168"/>
      <c r="P27" s="168"/>
      <c r="Q27" s="284"/>
      <c r="R27" s="284"/>
      <c r="S27" s="284"/>
      <c r="T27" s="284"/>
      <c r="U27" s="284"/>
      <c r="V27" s="284"/>
      <c r="W27" s="284"/>
      <c r="X27" s="284"/>
      <c r="Y27" s="284"/>
      <c r="Z27" s="284"/>
      <c r="AA27" s="284"/>
    </row>
    <row r="28" spans="1:27" s="286" customFormat="1" ht="30" customHeight="1">
      <c r="A28" s="284"/>
      <c r="B28" s="97"/>
      <c r="C28" s="170"/>
      <c r="D28" s="170"/>
      <c r="E28" s="170"/>
      <c r="F28" s="170"/>
      <c r="G28" s="170"/>
      <c r="H28" s="170"/>
      <c r="I28" s="170"/>
      <c r="J28" s="170"/>
      <c r="K28" s="97"/>
      <c r="L28" s="97"/>
      <c r="M28" s="97"/>
      <c r="N28" s="97"/>
      <c r="O28" s="97"/>
      <c r="P28" s="97"/>
      <c r="Q28" s="284"/>
      <c r="R28" s="284"/>
      <c r="S28" s="284"/>
      <c r="T28" s="284"/>
      <c r="U28" s="284"/>
      <c r="V28" s="284"/>
      <c r="W28" s="284"/>
      <c r="X28" s="284"/>
      <c r="Y28" s="284"/>
      <c r="Z28" s="284"/>
      <c r="AA28" s="284"/>
    </row>
    <row r="29" spans="1:27" s="99" customFormat="1" ht="15">
      <c r="A29" s="97"/>
      <c r="B29" s="97"/>
      <c r="C29" s="170"/>
      <c r="D29" s="170"/>
      <c r="E29" s="170"/>
      <c r="F29" s="170"/>
      <c r="G29" s="170"/>
      <c r="H29" s="170"/>
      <c r="I29" s="170"/>
      <c r="J29" s="170"/>
      <c r="K29" s="97"/>
      <c r="L29" s="97"/>
      <c r="M29" s="97"/>
      <c r="N29" s="97"/>
      <c r="O29" s="97"/>
      <c r="P29" s="97"/>
      <c r="Q29" s="97"/>
      <c r="R29" s="97"/>
      <c r="S29" s="97"/>
      <c r="T29" s="97"/>
      <c r="U29" s="97"/>
      <c r="V29" s="97"/>
      <c r="W29" s="97"/>
      <c r="X29" s="97"/>
      <c r="Y29" s="97"/>
      <c r="Z29" s="97"/>
      <c r="AA29" s="97"/>
    </row>
    <row r="30" spans="1:27" s="99" customFormat="1" ht="15">
      <c r="A30" s="97"/>
      <c r="B30" s="97"/>
      <c r="C30" s="97"/>
      <c r="D30" s="97"/>
      <c r="E30" s="97"/>
      <c r="F30" s="97"/>
      <c r="G30" s="97"/>
      <c r="H30" s="97"/>
      <c r="I30" s="97"/>
      <c r="J30" s="287"/>
      <c r="K30" s="97"/>
      <c r="L30" s="97"/>
      <c r="M30" s="97"/>
      <c r="N30" s="97"/>
      <c r="O30" s="97"/>
      <c r="P30" s="97"/>
      <c r="Q30" s="97"/>
      <c r="R30" s="97"/>
      <c r="S30" s="97"/>
      <c r="T30" s="97"/>
      <c r="U30" s="97"/>
      <c r="V30" s="97"/>
      <c r="W30" s="97"/>
      <c r="X30" s="97"/>
      <c r="Y30" s="97"/>
      <c r="Z30" s="97"/>
      <c r="AA30" s="97"/>
    </row>
    <row r="31" spans="1:27" s="99" customFormat="1" ht="15">
      <c r="A31" s="97"/>
      <c r="B31" s="97"/>
      <c r="C31" s="97"/>
      <c r="D31" s="97"/>
      <c r="E31" s="254"/>
      <c r="F31" s="254"/>
      <c r="G31" s="254"/>
      <c r="H31" s="254"/>
      <c r="I31" s="97"/>
      <c r="J31" s="287"/>
      <c r="K31" s="97"/>
      <c r="L31" s="97"/>
      <c r="M31" s="97"/>
      <c r="N31" s="97"/>
      <c r="O31" s="97"/>
      <c r="P31" s="97"/>
      <c r="Q31" s="97"/>
      <c r="R31" s="97"/>
      <c r="S31" s="97"/>
      <c r="T31" s="97"/>
      <c r="U31" s="97"/>
      <c r="V31" s="97"/>
      <c r="W31" s="97"/>
      <c r="X31" s="97"/>
      <c r="Y31" s="97"/>
      <c r="Z31" s="97"/>
      <c r="AA31" s="97"/>
    </row>
    <row r="32" spans="1:27" s="99" customFormat="1" ht="15">
      <c r="A32" s="97"/>
      <c r="B32" s="97"/>
      <c r="C32" s="97"/>
      <c r="D32" s="97"/>
      <c r="E32" s="254"/>
      <c r="F32" s="254"/>
      <c r="G32" s="254"/>
      <c r="H32" s="254"/>
      <c r="I32" s="97"/>
      <c r="J32" s="287"/>
      <c r="K32" s="97"/>
      <c r="L32" s="97"/>
      <c r="M32" s="97"/>
      <c r="N32" s="97"/>
      <c r="O32" s="97"/>
      <c r="P32" s="97"/>
      <c r="Q32" s="97"/>
      <c r="R32" s="97"/>
      <c r="S32" s="97"/>
      <c r="T32" s="97"/>
      <c r="U32" s="97"/>
      <c r="V32" s="97"/>
      <c r="W32" s="97"/>
      <c r="X32" s="97"/>
      <c r="Y32" s="97"/>
      <c r="Z32" s="97"/>
      <c r="AA32" s="97"/>
    </row>
    <row r="33" spans="1:27" s="99" customFormat="1" ht="15">
      <c r="A33" s="97"/>
      <c r="B33" s="97"/>
      <c r="C33" s="97"/>
      <c r="D33" s="97"/>
      <c r="E33" s="254"/>
      <c r="F33" s="254"/>
      <c r="G33" s="254"/>
      <c r="H33" s="254"/>
      <c r="I33" s="97"/>
      <c r="J33" s="287"/>
      <c r="K33" s="97"/>
      <c r="L33" s="97"/>
      <c r="M33" s="97"/>
      <c r="N33" s="97"/>
      <c r="O33" s="97"/>
      <c r="P33" s="97"/>
      <c r="Q33" s="97"/>
      <c r="R33" s="97"/>
      <c r="S33" s="97"/>
      <c r="T33" s="97"/>
      <c r="U33" s="97"/>
      <c r="V33" s="97"/>
      <c r="W33" s="97"/>
      <c r="X33" s="97"/>
      <c r="Y33" s="97"/>
      <c r="Z33" s="97"/>
      <c r="AA33" s="97"/>
    </row>
    <row r="34" spans="1:27" s="99" customFormat="1" ht="15">
      <c r="A34" s="97"/>
      <c r="B34" s="97"/>
      <c r="C34" s="97"/>
      <c r="D34" s="97"/>
      <c r="E34" s="254"/>
      <c r="F34" s="254"/>
      <c r="G34" s="254"/>
      <c r="H34" s="254"/>
      <c r="I34" s="97"/>
      <c r="J34" s="287"/>
      <c r="K34" s="97"/>
      <c r="L34" s="97"/>
      <c r="M34" s="97"/>
      <c r="N34" s="97"/>
      <c r="O34" s="97"/>
      <c r="P34" s="97"/>
      <c r="Q34" s="97"/>
      <c r="R34" s="97"/>
      <c r="S34" s="97"/>
      <c r="T34" s="97"/>
      <c r="U34" s="97"/>
      <c r="V34" s="97"/>
      <c r="W34" s="97"/>
      <c r="X34" s="97"/>
      <c r="Y34" s="97"/>
      <c r="Z34" s="97"/>
      <c r="AA34" s="97"/>
    </row>
    <row r="35" spans="1:27" s="99" customFormat="1" ht="15">
      <c r="A35" s="97"/>
      <c r="B35" s="97"/>
      <c r="C35" s="97"/>
      <c r="D35" s="97"/>
      <c r="E35" s="254"/>
      <c r="F35" s="254"/>
      <c r="G35" s="254"/>
      <c r="H35" s="254"/>
      <c r="I35" s="97"/>
      <c r="J35" s="287"/>
      <c r="K35" s="97"/>
      <c r="L35" s="97"/>
      <c r="M35" s="97"/>
      <c r="N35" s="97"/>
      <c r="O35" s="97"/>
      <c r="P35" s="97"/>
      <c r="Q35" s="97"/>
      <c r="R35" s="97"/>
      <c r="S35" s="97"/>
      <c r="T35" s="97"/>
      <c r="U35" s="97"/>
      <c r="V35" s="97"/>
      <c r="W35" s="97"/>
      <c r="X35" s="97"/>
      <c r="Y35" s="97"/>
      <c r="Z35" s="97"/>
      <c r="AA35" s="97"/>
    </row>
    <row r="36" spans="1:27" s="99" customFormat="1" ht="15">
      <c r="A36" s="97"/>
      <c r="B36" s="97"/>
      <c r="C36" s="97"/>
      <c r="D36" s="97"/>
      <c r="E36" s="254"/>
      <c r="F36" s="254"/>
      <c r="G36" s="254"/>
      <c r="H36" s="254"/>
      <c r="I36" s="97"/>
      <c r="J36" s="97"/>
      <c r="K36" s="97"/>
      <c r="L36" s="97"/>
      <c r="M36" s="97"/>
      <c r="N36" s="97"/>
      <c r="O36" s="97"/>
      <c r="P36" s="97"/>
      <c r="Q36" s="97"/>
      <c r="R36" s="97"/>
      <c r="S36" s="97"/>
      <c r="T36" s="97"/>
      <c r="U36" s="97"/>
      <c r="V36" s="97"/>
      <c r="W36" s="97"/>
      <c r="X36" s="97"/>
      <c r="Y36" s="97"/>
      <c r="Z36" s="97"/>
      <c r="AA36" s="97"/>
    </row>
    <row r="37" spans="1:27" s="99" customFormat="1" ht="15">
      <c r="A37" s="97"/>
      <c r="B37" s="97"/>
      <c r="C37" s="97"/>
      <c r="D37" s="97"/>
      <c r="E37" s="254"/>
      <c r="F37" s="254"/>
      <c r="G37" s="254"/>
      <c r="H37" s="254"/>
      <c r="I37" s="97"/>
      <c r="J37" s="97"/>
      <c r="K37" s="97"/>
      <c r="L37" s="97"/>
      <c r="M37" s="97"/>
      <c r="N37" s="97"/>
      <c r="O37" s="97"/>
      <c r="P37" s="97"/>
      <c r="Q37" s="97"/>
      <c r="R37" s="97"/>
      <c r="S37" s="97"/>
      <c r="T37" s="97"/>
      <c r="U37" s="97"/>
      <c r="V37" s="97"/>
      <c r="W37" s="97"/>
      <c r="X37" s="97"/>
      <c r="Y37" s="97"/>
      <c r="Z37" s="97"/>
      <c r="AA37" s="97"/>
    </row>
    <row r="38" spans="1:27" s="99" customFormat="1" ht="15">
      <c r="A38" s="97"/>
      <c r="B38" s="97"/>
      <c r="C38" s="97"/>
      <c r="D38" s="97"/>
      <c r="E38" s="254"/>
      <c r="F38" s="254"/>
      <c r="G38" s="254"/>
      <c r="H38" s="254"/>
      <c r="I38" s="97"/>
      <c r="J38" s="97"/>
      <c r="K38" s="97"/>
      <c r="L38" s="97"/>
      <c r="M38" s="97"/>
      <c r="N38" s="97"/>
      <c r="O38" s="97"/>
      <c r="P38" s="97"/>
      <c r="Q38" s="97"/>
      <c r="R38" s="97"/>
      <c r="S38" s="97"/>
      <c r="T38" s="97"/>
      <c r="U38" s="97"/>
      <c r="V38" s="97"/>
      <c r="W38" s="97"/>
      <c r="X38" s="97"/>
      <c r="Y38" s="97"/>
      <c r="Z38" s="97"/>
      <c r="AA38" s="97"/>
    </row>
    <row r="39" spans="1:27" s="99" customFormat="1" ht="15">
      <c r="A39" s="97"/>
      <c r="B39" s="97"/>
      <c r="C39" s="97"/>
      <c r="D39" s="97"/>
      <c r="E39" s="254"/>
      <c r="F39" s="254"/>
      <c r="G39" s="254"/>
      <c r="H39" s="254"/>
      <c r="I39" s="97"/>
      <c r="J39" s="97"/>
      <c r="K39" s="97"/>
      <c r="L39" s="97"/>
      <c r="M39" s="97"/>
      <c r="N39" s="97"/>
      <c r="O39" s="97"/>
      <c r="P39" s="97"/>
      <c r="Q39" s="97"/>
      <c r="R39" s="97"/>
      <c r="S39" s="97"/>
      <c r="T39" s="97"/>
      <c r="U39" s="97"/>
      <c r="V39" s="97"/>
      <c r="W39" s="97"/>
      <c r="X39" s="97"/>
      <c r="Y39" s="97"/>
      <c r="Z39" s="97"/>
      <c r="AA39" s="97"/>
    </row>
    <row r="40" spans="1:27" s="99" customFormat="1" ht="15">
      <c r="A40" s="97"/>
      <c r="B40" s="97"/>
      <c r="C40" s="97"/>
      <c r="D40" s="97"/>
      <c r="E40" s="254"/>
      <c r="F40" s="254"/>
      <c r="G40" s="254"/>
      <c r="H40" s="254"/>
      <c r="I40" s="97"/>
      <c r="J40" s="97"/>
      <c r="K40" s="97"/>
      <c r="L40" s="97"/>
      <c r="M40" s="97"/>
      <c r="N40" s="97"/>
      <c r="O40" s="97"/>
      <c r="P40" s="97"/>
      <c r="Q40" s="97"/>
      <c r="R40" s="97"/>
      <c r="S40" s="97"/>
      <c r="T40" s="97"/>
      <c r="U40" s="97"/>
      <c r="V40" s="97"/>
      <c r="W40" s="97"/>
      <c r="X40" s="97"/>
      <c r="Y40" s="97"/>
      <c r="Z40" s="97"/>
      <c r="AA40" s="97"/>
    </row>
    <row r="41" spans="1:27" s="99" customFormat="1" ht="15">
      <c r="A41" s="97"/>
      <c r="B41" s="97"/>
      <c r="C41" s="97"/>
      <c r="D41" s="97"/>
      <c r="E41" s="97"/>
      <c r="F41" s="97"/>
      <c r="G41" s="97"/>
      <c r="H41" s="97"/>
      <c r="I41" s="97"/>
      <c r="J41" s="97"/>
      <c r="K41" s="97"/>
      <c r="L41" s="97"/>
      <c r="M41" s="97"/>
      <c r="N41" s="97"/>
      <c r="O41" s="97"/>
      <c r="P41" s="97"/>
      <c r="Q41" s="97"/>
      <c r="R41" s="97"/>
      <c r="S41" s="97"/>
      <c r="T41" s="97"/>
      <c r="U41" s="97"/>
      <c r="V41" s="97"/>
      <c r="W41" s="97"/>
      <c r="X41" s="97"/>
      <c r="Y41" s="97"/>
      <c r="Z41" s="97"/>
      <c r="AA41" s="97"/>
    </row>
    <row r="42" spans="1:27" s="99" customFormat="1" ht="15">
      <c r="A42" s="97"/>
      <c r="B42" s="97"/>
      <c r="C42" s="97"/>
      <c r="D42" s="97"/>
      <c r="E42" s="97"/>
      <c r="F42" s="97"/>
      <c r="G42" s="97"/>
      <c r="H42" s="97"/>
      <c r="I42" s="97"/>
      <c r="J42" s="97"/>
      <c r="K42" s="97"/>
      <c r="L42" s="97"/>
      <c r="M42" s="97"/>
      <c r="N42" s="97"/>
      <c r="O42" s="97"/>
      <c r="P42" s="97"/>
      <c r="Q42" s="97"/>
      <c r="R42" s="97"/>
      <c r="S42" s="97"/>
      <c r="T42" s="97"/>
      <c r="U42" s="97"/>
      <c r="V42" s="97"/>
      <c r="W42" s="97"/>
      <c r="X42" s="97"/>
      <c r="Y42" s="97"/>
      <c r="Z42" s="97"/>
      <c r="AA42" s="97"/>
    </row>
    <row r="43" spans="1:27" s="99" customFormat="1" ht="15">
      <c r="A43" s="97"/>
      <c r="B43" s="97"/>
      <c r="C43" s="97"/>
      <c r="D43" s="97"/>
      <c r="E43" s="97"/>
      <c r="F43" s="97"/>
      <c r="G43" s="97"/>
      <c r="H43" s="97"/>
      <c r="I43" s="97"/>
      <c r="J43" s="97"/>
      <c r="K43" s="97"/>
      <c r="L43" s="97"/>
      <c r="M43" s="97"/>
      <c r="N43" s="97"/>
      <c r="O43" s="97"/>
      <c r="P43" s="97"/>
      <c r="Q43" s="97"/>
      <c r="R43" s="97"/>
      <c r="S43" s="97"/>
      <c r="T43" s="97"/>
      <c r="U43" s="97"/>
      <c r="V43" s="97"/>
      <c r="W43" s="97"/>
      <c r="X43" s="97"/>
      <c r="Y43" s="97"/>
      <c r="Z43" s="97"/>
      <c r="AA43" s="97"/>
    </row>
    <row r="44" spans="1:27" s="99" customFormat="1" ht="15">
      <c r="A44" s="97"/>
      <c r="B44" s="97"/>
      <c r="C44" s="97"/>
      <c r="D44" s="97"/>
      <c r="E44" s="97"/>
      <c r="F44" s="97"/>
      <c r="G44" s="97"/>
      <c r="H44" s="97"/>
      <c r="I44" s="97"/>
      <c r="J44" s="97"/>
      <c r="K44" s="97"/>
      <c r="L44" s="97"/>
      <c r="M44" s="97"/>
      <c r="N44" s="97"/>
      <c r="O44" s="97"/>
      <c r="P44" s="97"/>
      <c r="Q44" s="97"/>
      <c r="R44" s="97"/>
      <c r="S44" s="97"/>
      <c r="T44" s="97"/>
      <c r="U44" s="97"/>
      <c r="V44" s="97"/>
      <c r="W44" s="97"/>
      <c r="X44" s="97"/>
      <c r="Y44" s="97"/>
      <c r="Z44" s="97"/>
      <c r="AA44" s="97"/>
    </row>
    <row r="45" spans="1:27" s="99" customFormat="1" ht="15">
      <c r="A45" s="97"/>
      <c r="B45" s="97"/>
      <c r="C45" s="97"/>
      <c r="D45" s="97"/>
      <c r="E45" s="97"/>
      <c r="F45" s="97"/>
      <c r="G45" s="97"/>
      <c r="H45" s="97"/>
      <c r="I45" s="97"/>
      <c r="J45" s="97"/>
      <c r="K45" s="97"/>
      <c r="L45" s="97"/>
      <c r="M45" s="97"/>
      <c r="N45" s="97"/>
      <c r="O45" s="97"/>
      <c r="P45" s="97"/>
      <c r="Q45" s="97"/>
      <c r="R45" s="97"/>
      <c r="S45" s="97"/>
      <c r="T45" s="97"/>
      <c r="U45" s="97"/>
      <c r="V45" s="97"/>
      <c r="W45" s="97"/>
      <c r="X45" s="97"/>
      <c r="Y45" s="97"/>
      <c r="Z45" s="97"/>
      <c r="AA45" s="97"/>
    </row>
    <row r="46" spans="1:27" s="99" customFormat="1" ht="15">
      <c r="A46" s="97"/>
      <c r="B46" s="97"/>
      <c r="C46" s="97"/>
      <c r="D46" s="97"/>
      <c r="E46" s="97"/>
      <c r="F46" s="97"/>
      <c r="G46" s="97"/>
      <c r="H46" s="97"/>
      <c r="I46" s="97"/>
      <c r="J46" s="97"/>
      <c r="K46" s="97"/>
      <c r="L46" s="97"/>
      <c r="M46" s="97"/>
      <c r="N46" s="97"/>
      <c r="O46" s="97"/>
      <c r="P46" s="97"/>
      <c r="Q46" s="97"/>
      <c r="R46" s="97"/>
      <c r="S46" s="97"/>
      <c r="T46" s="97"/>
      <c r="U46" s="97"/>
      <c r="V46" s="97"/>
      <c r="W46" s="97"/>
      <c r="X46" s="97"/>
      <c r="Y46" s="97"/>
      <c r="Z46" s="97"/>
      <c r="AA46" s="97"/>
    </row>
    <row r="47" spans="1:27" s="99" customFormat="1" ht="15">
      <c r="A47" s="97"/>
      <c r="B47" s="97"/>
      <c r="C47" s="97"/>
      <c r="D47" s="97"/>
      <c r="E47" s="97"/>
      <c r="F47" s="97"/>
      <c r="G47" s="97"/>
      <c r="H47" s="97"/>
      <c r="I47" s="97"/>
      <c r="J47" s="97"/>
      <c r="K47" s="97"/>
      <c r="L47" s="97"/>
      <c r="M47" s="97"/>
      <c r="N47" s="97"/>
      <c r="O47" s="97"/>
      <c r="P47" s="97"/>
      <c r="Q47" s="97"/>
      <c r="R47" s="97"/>
      <c r="S47" s="97"/>
      <c r="T47" s="97"/>
      <c r="U47" s="97"/>
      <c r="V47" s="97"/>
      <c r="W47" s="97"/>
      <c r="X47" s="97"/>
      <c r="Y47" s="97"/>
      <c r="Z47" s="97"/>
      <c r="AA47" s="97"/>
    </row>
    <row r="48" spans="1:27" s="99" customFormat="1" ht="15">
      <c r="A48" s="97"/>
      <c r="B48" s="97"/>
      <c r="C48" s="97"/>
      <c r="D48" s="97"/>
      <c r="E48" s="97"/>
      <c r="F48" s="97"/>
      <c r="G48" s="97"/>
      <c r="H48" s="97"/>
      <c r="I48" s="97"/>
      <c r="J48" s="97"/>
      <c r="K48" s="97"/>
      <c r="L48" s="97"/>
      <c r="M48" s="97"/>
      <c r="N48" s="97"/>
      <c r="O48" s="97"/>
      <c r="P48" s="97"/>
      <c r="Q48" s="97"/>
      <c r="R48" s="97"/>
      <c r="S48" s="97"/>
      <c r="T48" s="97"/>
      <c r="U48" s="97"/>
      <c r="V48" s="97"/>
      <c r="W48" s="97"/>
      <c r="X48" s="97"/>
      <c r="Y48" s="97"/>
      <c r="Z48" s="97"/>
      <c r="AA48" s="97"/>
    </row>
    <row r="49" spans="1:27" s="99" customFormat="1" ht="15">
      <c r="A49" s="97"/>
      <c r="B49" s="97"/>
      <c r="C49" s="97"/>
      <c r="D49" s="97"/>
      <c r="E49" s="97"/>
      <c r="F49" s="97"/>
      <c r="G49" s="97"/>
      <c r="H49" s="97"/>
      <c r="I49" s="97"/>
      <c r="J49" s="97"/>
      <c r="K49" s="97"/>
      <c r="L49" s="97"/>
      <c r="M49" s="97"/>
      <c r="N49" s="97"/>
      <c r="O49" s="97"/>
      <c r="P49" s="97"/>
      <c r="Q49" s="97"/>
      <c r="R49" s="97"/>
      <c r="S49" s="97"/>
      <c r="T49" s="97"/>
      <c r="U49" s="97"/>
      <c r="V49" s="97"/>
      <c r="W49" s="97"/>
      <c r="X49" s="97"/>
      <c r="Y49" s="97"/>
      <c r="Z49" s="97"/>
      <c r="AA49" s="97"/>
    </row>
    <row r="50" spans="1:27" s="99" customFormat="1" ht="15">
      <c r="A50" s="97"/>
      <c r="B50" s="97"/>
      <c r="C50" s="97"/>
      <c r="D50" s="97"/>
      <c r="E50" s="97"/>
      <c r="F50" s="97"/>
      <c r="G50" s="97"/>
      <c r="H50" s="97"/>
      <c r="I50" s="97"/>
      <c r="J50" s="97"/>
      <c r="K50" s="97"/>
      <c r="L50" s="97"/>
      <c r="M50" s="97"/>
      <c r="N50" s="97"/>
      <c r="O50" s="97"/>
      <c r="P50" s="97"/>
      <c r="Q50" s="97"/>
      <c r="R50" s="97"/>
      <c r="S50" s="97"/>
      <c r="T50" s="97"/>
      <c r="U50" s="97"/>
      <c r="V50" s="97"/>
      <c r="W50" s="97"/>
      <c r="X50" s="97"/>
      <c r="Y50" s="97"/>
      <c r="Z50" s="97"/>
      <c r="AA50" s="97"/>
    </row>
    <row r="51" spans="1:27" s="99" customFormat="1" ht="15">
      <c r="A51" s="97"/>
      <c r="B51" s="97"/>
      <c r="C51" s="97"/>
      <c r="D51" s="97"/>
      <c r="E51" s="97"/>
      <c r="F51" s="97"/>
      <c r="G51" s="97"/>
      <c r="H51" s="97"/>
      <c r="I51" s="97"/>
      <c r="J51" s="97"/>
      <c r="K51" s="97"/>
      <c r="L51" s="97"/>
      <c r="M51" s="97"/>
      <c r="N51" s="97"/>
      <c r="O51" s="97"/>
      <c r="P51" s="97"/>
      <c r="Q51" s="97"/>
      <c r="R51" s="97"/>
      <c r="S51" s="97"/>
      <c r="T51" s="97"/>
      <c r="U51" s="97"/>
      <c r="V51" s="97"/>
      <c r="W51" s="97"/>
      <c r="X51" s="97"/>
      <c r="Y51" s="97"/>
      <c r="Z51" s="97"/>
      <c r="AA51" s="97"/>
    </row>
    <row r="52" spans="1:27" s="99" customFormat="1" ht="15">
      <c r="A52" s="97"/>
      <c r="B52" s="97"/>
      <c r="C52" s="97"/>
      <c r="D52" s="97"/>
      <c r="E52" s="97"/>
      <c r="F52" s="97"/>
      <c r="G52" s="97"/>
      <c r="H52" s="97"/>
      <c r="I52" s="97"/>
      <c r="J52" s="97"/>
      <c r="K52" s="97"/>
      <c r="L52" s="97"/>
      <c r="M52" s="97"/>
      <c r="N52" s="97"/>
      <c r="O52" s="97"/>
      <c r="P52" s="97"/>
      <c r="Q52" s="97"/>
      <c r="R52" s="97"/>
      <c r="S52" s="97"/>
      <c r="T52" s="97"/>
      <c r="U52" s="97"/>
      <c r="V52" s="97"/>
      <c r="W52" s="97"/>
      <c r="X52" s="97"/>
      <c r="Y52" s="97"/>
      <c r="Z52" s="97"/>
      <c r="AA52" s="97"/>
    </row>
    <row r="53" spans="1:27" s="99" customFormat="1" ht="15">
      <c r="A53" s="97"/>
      <c r="B53" s="97"/>
      <c r="C53" s="97"/>
      <c r="D53" s="97"/>
      <c r="E53" s="97"/>
      <c r="F53" s="97"/>
      <c r="G53" s="97"/>
      <c r="H53" s="97"/>
      <c r="I53" s="97"/>
      <c r="J53" s="97"/>
      <c r="K53" s="97"/>
      <c r="L53" s="97"/>
      <c r="M53" s="97"/>
      <c r="N53" s="97"/>
      <c r="O53" s="97"/>
      <c r="P53" s="97"/>
      <c r="Q53" s="97"/>
      <c r="R53" s="97"/>
      <c r="S53" s="97"/>
      <c r="T53" s="97"/>
      <c r="U53" s="97"/>
      <c r="V53" s="97"/>
      <c r="W53" s="97"/>
      <c r="X53" s="97"/>
      <c r="Y53" s="97"/>
      <c r="Z53" s="97"/>
      <c r="AA53" s="97"/>
    </row>
    <row r="54" spans="1:27" s="99" customFormat="1" ht="15">
      <c r="A54" s="97"/>
      <c r="B54" s="97"/>
      <c r="C54" s="97"/>
      <c r="D54" s="97"/>
      <c r="E54" s="97"/>
      <c r="F54" s="97"/>
      <c r="G54" s="97"/>
      <c r="H54" s="97"/>
      <c r="I54" s="97"/>
      <c r="J54" s="97"/>
      <c r="K54" s="97"/>
      <c r="L54" s="97"/>
      <c r="M54" s="97"/>
      <c r="N54" s="97"/>
      <c r="O54" s="97"/>
      <c r="P54" s="97"/>
      <c r="Q54" s="97"/>
      <c r="R54" s="97"/>
      <c r="S54" s="97"/>
      <c r="T54" s="97"/>
      <c r="U54" s="97"/>
      <c r="V54" s="97"/>
      <c r="W54" s="97"/>
      <c r="X54" s="97"/>
      <c r="Y54" s="97"/>
      <c r="Z54" s="97"/>
      <c r="AA54" s="97"/>
    </row>
    <row r="55" spans="1:27" s="99" customFormat="1" ht="15">
      <c r="A55" s="97"/>
      <c r="B55" s="97"/>
      <c r="C55" s="97"/>
      <c r="D55" s="97"/>
      <c r="E55" s="97"/>
      <c r="F55" s="97"/>
      <c r="G55" s="97"/>
      <c r="H55" s="97"/>
      <c r="I55" s="97"/>
      <c r="J55" s="97"/>
      <c r="K55" s="97"/>
      <c r="L55" s="97"/>
      <c r="M55" s="97"/>
      <c r="N55" s="97"/>
      <c r="O55" s="97"/>
      <c r="P55" s="97"/>
      <c r="Q55" s="97"/>
      <c r="R55" s="97"/>
      <c r="S55" s="97"/>
      <c r="T55" s="97"/>
      <c r="U55" s="97"/>
      <c r="V55" s="97"/>
      <c r="W55" s="97"/>
      <c r="X55" s="97"/>
      <c r="Y55" s="97"/>
      <c r="Z55" s="97"/>
      <c r="AA55" s="97"/>
    </row>
    <row r="56" spans="1:27" s="99" customFormat="1" ht="15">
      <c r="A56" s="97"/>
      <c r="B56" s="97"/>
      <c r="C56" s="97"/>
      <c r="D56" s="97"/>
      <c r="E56" s="97"/>
      <c r="F56" s="97"/>
      <c r="G56" s="97"/>
      <c r="H56" s="97"/>
      <c r="I56" s="97"/>
      <c r="J56" s="97"/>
      <c r="K56" s="97"/>
      <c r="L56" s="97"/>
      <c r="M56" s="97"/>
      <c r="N56" s="97"/>
      <c r="O56" s="97"/>
      <c r="P56" s="97"/>
      <c r="Q56" s="97"/>
      <c r="R56" s="97"/>
      <c r="S56" s="97"/>
      <c r="T56" s="97"/>
      <c r="U56" s="97"/>
      <c r="V56" s="97"/>
      <c r="W56" s="97"/>
      <c r="X56" s="97"/>
      <c r="Y56" s="97"/>
      <c r="Z56" s="97"/>
      <c r="AA56" s="97"/>
    </row>
    <row r="57" spans="1:27" s="99" customFormat="1" ht="15">
      <c r="A57" s="97"/>
      <c r="B57" s="97"/>
      <c r="C57" s="97"/>
      <c r="D57" s="97"/>
      <c r="E57" s="97"/>
      <c r="F57" s="97"/>
      <c r="G57" s="97"/>
      <c r="H57" s="97"/>
      <c r="I57" s="97"/>
      <c r="J57" s="97"/>
      <c r="K57" s="97"/>
      <c r="L57" s="97"/>
      <c r="M57" s="97"/>
      <c r="N57" s="97"/>
      <c r="O57" s="97"/>
      <c r="P57" s="97"/>
      <c r="Q57" s="97"/>
      <c r="R57" s="97"/>
      <c r="S57" s="97"/>
      <c r="T57" s="97"/>
      <c r="U57" s="97"/>
      <c r="V57" s="97"/>
      <c r="W57" s="97"/>
      <c r="X57" s="97"/>
      <c r="Y57" s="97"/>
      <c r="Z57" s="97"/>
      <c r="AA57" s="97"/>
    </row>
    <row r="58" spans="1:27" s="99" customFormat="1" ht="15">
      <c r="A58" s="97"/>
      <c r="B58" s="97"/>
      <c r="C58" s="97"/>
      <c r="D58" s="97"/>
      <c r="E58" s="97"/>
      <c r="F58" s="97"/>
      <c r="G58" s="97"/>
      <c r="H58" s="97"/>
      <c r="I58" s="97"/>
      <c r="J58" s="97"/>
      <c r="K58" s="97"/>
      <c r="L58" s="97"/>
      <c r="M58" s="97"/>
      <c r="N58" s="97"/>
      <c r="O58" s="97"/>
      <c r="P58" s="97"/>
      <c r="Q58" s="97"/>
      <c r="R58" s="97"/>
      <c r="S58" s="97"/>
      <c r="T58" s="97"/>
      <c r="U58" s="97"/>
      <c r="V58" s="97"/>
      <c r="W58" s="97"/>
      <c r="X58" s="97"/>
      <c r="Y58" s="97"/>
      <c r="Z58" s="97"/>
      <c r="AA58" s="97"/>
    </row>
    <row r="59" spans="1:27" s="99" customFormat="1" ht="15">
      <c r="A59" s="97"/>
      <c r="B59" s="97"/>
      <c r="C59" s="97"/>
      <c r="D59" s="97"/>
      <c r="E59" s="97"/>
      <c r="F59" s="97"/>
      <c r="G59" s="97"/>
      <c r="H59" s="97"/>
      <c r="I59" s="97"/>
      <c r="J59" s="97"/>
      <c r="K59" s="97"/>
      <c r="L59" s="97"/>
      <c r="M59" s="97"/>
      <c r="N59" s="97"/>
      <c r="O59" s="97"/>
      <c r="P59" s="97"/>
      <c r="Q59" s="97"/>
      <c r="R59" s="97"/>
      <c r="S59" s="97"/>
      <c r="T59" s="97"/>
      <c r="U59" s="97"/>
      <c r="V59" s="97"/>
      <c r="W59" s="97"/>
      <c r="X59" s="97"/>
      <c r="Y59" s="97"/>
      <c r="Z59" s="97"/>
      <c r="AA59" s="97"/>
    </row>
    <row r="60" spans="1:27" s="99" customFormat="1" ht="15">
      <c r="A60" s="97"/>
      <c r="B60" s="97"/>
      <c r="C60" s="97"/>
      <c r="D60" s="97"/>
      <c r="E60" s="97"/>
      <c r="F60" s="97"/>
      <c r="G60" s="97"/>
      <c r="H60" s="97"/>
      <c r="I60" s="97"/>
      <c r="J60" s="97"/>
      <c r="K60" s="97"/>
      <c r="L60" s="97"/>
      <c r="M60" s="97"/>
      <c r="N60" s="97"/>
      <c r="O60" s="97"/>
      <c r="P60" s="97"/>
      <c r="Q60" s="97"/>
      <c r="R60" s="97"/>
      <c r="S60" s="97"/>
      <c r="T60" s="97"/>
      <c r="U60" s="97"/>
      <c r="V60" s="97"/>
      <c r="W60" s="97"/>
      <c r="X60" s="97"/>
      <c r="Y60" s="97"/>
      <c r="Z60" s="97"/>
      <c r="AA60" s="97"/>
    </row>
    <row r="61" spans="1:27" s="99" customFormat="1" ht="15">
      <c r="A61" s="97"/>
      <c r="B61" s="97"/>
      <c r="C61" s="97"/>
      <c r="D61" s="97"/>
      <c r="E61" s="97"/>
      <c r="F61" s="97"/>
      <c r="G61" s="97"/>
      <c r="H61" s="97"/>
      <c r="I61" s="97"/>
      <c r="J61" s="97"/>
      <c r="K61" s="97"/>
      <c r="L61" s="97"/>
      <c r="M61" s="97"/>
      <c r="N61" s="97"/>
      <c r="O61" s="97"/>
      <c r="P61" s="97"/>
      <c r="Q61" s="97"/>
      <c r="R61" s="97"/>
      <c r="S61" s="97"/>
      <c r="T61" s="97"/>
      <c r="U61" s="97"/>
      <c r="V61" s="97"/>
      <c r="W61" s="97"/>
      <c r="X61" s="97"/>
      <c r="Y61" s="97"/>
      <c r="Z61" s="97"/>
      <c r="AA61" s="97"/>
    </row>
    <row r="62" spans="1:27" s="99" customFormat="1" ht="15">
      <c r="A62" s="97"/>
      <c r="B62" s="97"/>
      <c r="C62" s="97"/>
      <c r="D62" s="97"/>
      <c r="E62" s="97"/>
      <c r="F62" s="97"/>
      <c r="G62" s="97"/>
      <c r="H62" s="97"/>
      <c r="I62" s="97"/>
      <c r="J62" s="97"/>
      <c r="K62" s="97"/>
      <c r="L62" s="97"/>
      <c r="M62" s="97"/>
      <c r="N62" s="97"/>
      <c r="O62" s="97"/>
      <c r="P62" s="97"/>
      <c r="Q62" s="97"/>
      <c r="R62" s="97"/>
      <c r="S62" s="97"/>
      <c r="T62" s="97"/>
      <c r="U62" s="97"/>
      <c r="V62" s="97"/>
      <c r="W62" s="97"/>
      <c r="X62" s="97"/>
      <c r="Y62" s="97"/>
      <c r="Z62" s="97"/>
      <c r="AA62" s="97"/>
    </row>
    <row r="63" spans="1:27" s="99" customFormat="1" ht="15">
      <c r="A63" s="97"/>
      <c r="B63" s="97"/>
      <c r="C63" s="97"/>
      <c r="D63" s="97"/>
      <c r="E63" s="97"/>
      <c r="F63" s="97"/>
      <c r="G63" s="97"/>
      <c r="H63" s="97"/>
      <c r="I63" s="97"/>
      <c r="J63" s="97"/>
      <c r="K63" s="97"/>
      <c r="L63" s="97"/>
      <c r="M63" s="97"/>
      <c r="N63" s="97"/>
      <c r="O63" s="97"/>
      <c r="P63" s="97"/>
      <c r="Q63" s="97"/>
      <c r="R63" s="97"/>
      <c r="S63" s="97"/>
      <c r="T63" s="97"/>
      <c r="U63" s="97"/>
      <c r="V63" s="97"/>
      <c r="W63" s="97"/>
      <c r="X63" s="97"/>
      <c r="Y63" s="97"/>
      <c r="Z63" s="97"/>
      <c r="AA63" s="97"/>
    </row>
    <row r="64" spans="1:27" s="99" customFormat="1" ht="15">
      <c r="A64" s="97"/>
      <c r="B64" s="97"/>
      <c r="C64" s="97"/>
      <c r="D64" s="97"/>
      <c r="E64" s="97"/>
      <c r="F64" s="97"/>
      <c r="G64" s="97"/>
      <c r="H64" s="97"/>
      <c r="I64" s="97"/>
      <c r="J64" s="97"/>
      <c r="K64" s="97"/>
      <c r="L64" s="97"/>
      <c r="M64" s="97"/>
      <c r="N64" s="97"/>
      <c r="O64" s="97"/>
      <c r="P64" s="97"/>
      <c r="Q64" s="97"/>
      <c r="R64" s="97"/>
      <c r="S64" s="97"/>
      <c r="T64" s="97"/>
      <c r="U64" s="97"/>
      <c r="V64" s="97"/>
      <c r="W64" s="97"/>
      <c r="X64" s="97"/>
      <c r="Y64" s="97"/>
      <c r="Z64" s="97"/>
      <c r="AA64" s="97"/>
    </row>
    <row r="65" spans="1:27" s="99" customFormat="1" ht="15">
      <c r="A65" s="97"/>
      <c r="B65" s="97"/>
      <c r="C65" s="97"/>
      <c r="D65" s="97"/>
      <c r="E65" s="97"/>
      <c r="F65" s="97"/>
      <c r="G65" s="97"/>
      <c r="H65" s="97"/>
      <c r="I65" s="97"/>
      <c r="J65" s="97"/>
      <c r="K65" s="97"/>
      <c r="L65" s="97"/>
      <c r="M65" s="97"/>
      <c r="N65" s="97"/>
      <c r="O65" s="97"/>
      <c r="P65" s="97"/>
      <c r="Q65" s="97"/>
      <c r="R65" s="97"/>
      <c r="S65" s="97"/>
      <c r="T65" s="97"/>
      <c r="U65" s="97"/>
      <c r="V65" s="97"/>
      <c r="W65" s="97"/>
      <c r="X65" s="97"/>
      <c r="Y65" s="97"/>
      <c r="Z65" s="97"/>
      <c r="AA65" s="97"/>
    </row>
    <row r="66" spans="1:27" s="99" customFormat="1" ht="15">
      <c r="A66" s="97"/>
      <c r="B66" s="97"/>
      <c r="C66" s="97"/>
      <c r="D66" s="97"/>
      <c r="E66" s="97"/>
      <c r="F66" s="97"/>
      <c r="G66" s="97"/>
      <c r="H66" s="97"/>
      <c r="I66" s="97"/>
      <c r="J66" s="97"/>
      <c r="K66" s="97"/>
      <c r="L66" s="97"/>
      <c r="M66" s="97"/>
      <c r="N66" s="97"/>
      <c r="O66" s="97"/>
      <c r="P66" s="97"/>
      <c r="Q66" s="97"/>
      <c r="R66" s="97"/>
      <c r="S66" s="97"/>
      <c r="T66" s="97"/>
      <c r="U66" s="97"/>
      <c r="V66" s="97"/>
      <c r="W66" s="97"/>
      <c r="X66" s="97"/>
      <c r="Y66" s="97"/>
      <c r="Z66" s="97"/>
      <c r="AA66" s="97"/>
    </row>
    <row r="67" spans="1:27" s="99" customFormat="1" ht="15">
      <c r="A67" s="97"/>
      <c r="B67" s="97"/>
      <c r="C67" s="97"/>
      <c r="D67" s="97"/>
      <c r="E67" s="97"/>
      <c r="F67" s="97"/>
      <c r="G67" s="97"/>
      <c r="H67" s="97"/>
      <c r="I67" s="97"/>
      <c r="J67" s="97"/>
      <c r="K67" s="97"/>
      <c r="L67" s="97"/>
      <c r="M67" s="97"/>
      <c r="N67" s="97"/>
      <c r="O67" s="97"/>
      <c r="P67" s="97"/>
      <c r="Q67" s="97"/>
      <c r="R67" s="97"/>
      <c r="S67" s="97"/>
      <c r="T67" s="97"/>
      <c r="U67" s="97"/>
      <c r="V67" s="97"/>
      <c r="W67" s="97"/>
      <c r="X67" s="97"/>
      <c r="Y67" s="97"/>
      <c r="Z67" s="97"/>
      <c r="AA67" s="97"/>
    </row>
    <row r="68" spans="1:27" s="99" customFormat="1" ht="15">
      <c r="A68" s="97"/>
      <c r="B68" s="97"/>
      <c r="C68" s="97"/>
      <c r="D68" s="97"/>
      <c r="E68" s="97"/>
      <c r="F68" s="97"/>
      <c r="G68" s="97"/>
      <c r="H68" s="97"/>
      <c r="I68" s="97"/>
      <c r="J68" s="97"/>
      <c r="K68" s="97"/>
      <c r="L68" s="97"/>
      <c r="M68" s="97"/>
      <c r="N68" s="97"/>
      <c r="O68" s="97"/>
      <c r="P68" s="97"/>
      <c r="Q68" s="97"/>
      <c r="R68" s="97"/>
      <c r="S68" s="97"/>
      <c r="T68" s="97"/>
      <c r="U68" s="97"/>
      <c r="V68" s="97"/>
      <c r="W68" s="97"/>
      <c r="X68" s="97"/>
      <c r="Y68" s="97"/>
      <c r="Z68" s="97"/>
      <c r="AA68" s="97"/>
    </row>
    <row r="69" spans="1:27" s="99" customFormat="1" ht="15">
      <c r="A69" s="97"/>
      <c r="B69" s="97"/>
      <c r="C69" s="97"/>
      <c r="D69" s="97"/>
      <c r="E69" s="97"/>
      <c r="F69" s="97"/>
      <c r="G69" s="97"/>
      <c r="H69" s="97"/>
      <c r="I69" s="97"/>
      <c r="J69" s="97"/>
      <c r="K69" s="97"/>
      <c r="L69" s="97"/>
      <c r="M69" s="97"/>
      <c r="N69" s="97"/>
      <c r="O69" s="97"/>
      <c r="P69" s="97"/>
      <c r="Q69" s="97"/>
      <c r="R69" s="97"/>
      <c r="S69" s="97"/>
      <c r="T69" s="97"/>
      <c r="U69" s="97"/>
      <c r="V69" s="97"/>
      <c r="W69" s="97"/>
      <c r="X69" s="97"/>
      <c r="Y69" s="97"/>
      <c r="Z69" s="97"/>
      <c r="AA69" s="97"/>
    </row>
    <row r="70" spans="1:27" s="99" customFormat="1" ht="15">
      <c r="A70" s="97"/>
      <c r="B70" s="97"/>
      <c r="C70" s="97"/>
      <c r="D70" s="97"/>
      <c r="E70" s="97"/>
      <c r="F70" s="97"/>
      <c r="G70" s="97"/>
      <c r="H70" s="97"/>
      <c r="I70" s="97"/>
      <c r="J70" s="97"/>
      <c r="K70" s="97"/>
      <c r="L70" s="97"/>
      <c r="M70" s="97"/>
      <c r="N70" s="97"/>
      <c r="O70" s="97"/>
      <c r="P70" s="97"/>
      <c r="Q70" s="97"/>
      <c r="R70" s="97"/>
      <c r="S70" s="97"/>
      <c r="T70" s="97"/>
      <c r="U70" s="97"/>
      <c r="V70" s="97"/>
      <c r="W70" s="97"/>
      <c r="X70" s="97"/>
      <c r="Y70" s="97"/>
      <c r="Z70" s="97"/>
      <c r="AA70" s="97"/>
    </row>
    <row r="71" spans="1:27" s="99" customFormat="1" ht="15">
      <c r="A71" s="97"/>
      <c r="B71" s="169"/>
      <c r="C71" s="169"/>
      <c r="D71" s="169"/>
      <c r="E71" s="169"/>
      <c r="F71" s="169"/>
      <c r="G71" s="169"/>
      <c r="H71" s="169"/>
      <c r="I71" s="169"/>
      <c r="J71" s="169"/>
      <c r="K71" s="169"/>
      <c r="L71" s="169"/>
      <c r="M71" s="169"/>
      <c r="N71" s="169"/>
      <c r="O71" s="169"/>
      <c r="P71" s="169"/>
      <c r="Q71" s="97"/>
      <c r="R71" s="97"/>
      <c r="S71" s="97"/>
      <c r="T71" s="97"/>
      <c r="U71" s="97"/>
      <c r="V71" s="97"/>
      <c r="W71" s="97"/>
      <c r="X71" s="97"/>
      <c r="Y71" s="97"/>
      <c r="Z71" s="97"/>
      <c r="AA71" s="97"/>
    </row>
    <row r="72" spans="1:27" ht="15">
      <c r="A72" s="169"/>
      <c r="B72" s="169"/>
      <c r="C72" s="169"/>
      <c r="D72" s="169"/>
      <c r="E72" s="169"/>
      <c r="F72" s="169"/>
      <c r="G72" s="169"/>
      <c r="H72" s="169"/>
      <c r="I72" s="169"/>
      <c r="J72" s="169"/>
      <c r="K72" s="169"/>
      <c r="L72" s="169"/>
      <c r="M72" s="169"/>
      <c r="N72" s="169"/>
      <c r="O72" s="169"/>
      <c r="P72" s="169"/>
      <c r="Q72" s="169"/>
      <c r="R72" s="169"/>
      <c r="S72" s="169"/>
      <c r="T72" s="169"/>
      <c r="U72" s="169"/>
      <c r="V72" s="169"/>
      <c r="W72" s="169"/>
      <c r="X72" s="169"/>
      <c r="Y72" s="169"/>
      <c r="Z72" s="169"/>
      <c r="AA72" s="169"/>
    </row>
    <row r="73" spans="1:27" ht="15">
      <c r="A73" s="169"/>
      <c r="B73" s="169"/>
      <c r="C73" s="169"/>
      <c r="D73" s="169"/>
      <c r="E73" s="169"/>
      <c r="F73" s="169"/>
      <c r="G73" s="169"/>
      <c r="H73" s="169"/>
      <c r="I73" s="169"/>
      <c r="J73" s="169"/>
      <c r="K73" s="169"/>
      <c r="L73" s="169"/>
      <c r="M73" s="169"/>
      <c r="N73" s="169"/>
      <c r="O73" s="169"/>
      <c r="P73" s="169"/>
      <c r="Q73" s="169"/>
      <c r="R73" s="169"/>
      <c r="S73" s="169"/>
      <c r="T73" s="169"/>
      <c r="U73" s="169"/>
      <c r="V73" s="169"/>
      <c r="W73" s="169"/>
      <c r="X73" s="169"/>
      <c r="Y73" s="169"/>
      <c r="Z73" s="169"/>
      <c r="AA73" s="169"/>
    </row>
    <row r="74" spans="1:27" ht="15">
      <c r="A74" s="169"/>
      <c r="B74" s="169"/>
      <c r="C74" s="169"/>
      <c r="D74" s="169"/>
      <c r="E74" s="169"/>
      <c r="F74" s="169"/>
      <c r="G74" s="169"/>
      <c r="H74" s="169"/>
      <c r="I74" s="169"/>
      <c r="J74" s="169"/>
      <c r="K74" s="169"/>
      <c r="L74" s="169"/>
      <c r="M74" s="169"/>
      <c r="N74" s="169"/>
      <c r="O74" s="169"/>
      <c r="P74" s="169"/>
      <c r="Q74" s="169"/>
      <c r="R74" s="169"/>
      <c r="S74" s="169"/>
      <c r="T74" s="169"/>
      <c r="U74" s="169"/>
      <c r="V74" s="169"/>
      <c r="W74" s="169"/>
      <c r="X74" s="169"/>
      <c r="Y74" s="169"/>
      <c r="Z74" s="169"/>
      <c r="AA74" s="169"/>
    </row>
    <row r="75" spans="1:27" ht="15">
      <c r="A75" s="169"/>
      <c r="B75" s="169"/>
      <c r="C75" s="169"/>
      <c r="D75" s="169"/>
      <c r="E75" s="169"/>
      <c r="F75" s="169"/>
      <c r="G75" s="169"/>
      <c r="H75" s="169"/>
      <c r="I75" s="169"/>
      <c r="J75" s="169"/>
      <c r="K75" s="169"/>
      <c r="L75" s="169"/>
      <c r="M75" s="169"/>
      <c r="N75" s="169"/>
      <c r="O75" s="169"/>
      <c r="P75" s="169"/>
      <c r="Q75" s="169"/>
      <c r="R75" s="169"/>
      <c r="S75" s="169"/>
      <c r="T75" s="169"/>
      <c r="U75" s="169"/>
      <c r="V75" s="169"/>
      <c r="W75" s="169"/>
      <c r="X75" s="169"/>
      <c r="Y75" s="169"/>
      <c r="Z75" s="169"/>
      <c r="AA75" s="169"/>
    </row>
    <row r="76" spans="1:27" ht="15">
      <c r="A76" s="169"/>
      <c r="B76" s="169"/>
      <c r="C76" s="169"/>
      <c r="D76" s="169"/>
      <c r="E76" s="169"/>
      <c r="F76" s="169"/>
      <c r="G76" s="169"/>
      <c r="H76" s="169"/>
      <c r="I76" s="169"/>
      <c r="J76" s="169"/>
      <c r="K76" s="169"/>
      <c r="L76" s="169"/>
      <c r="M76" s="169"/>
      <c r="N76" s="169"/>
      <c r="O76" s="169"/>
      <c r="P76" s="169"/>
      <c r="Q76" s="169"/>
      <c r="R76" s="169"/>
      <c r="S76" s="169"/>
      <c r="T76" s="169"/>
      <c r="U76" s="169"/>
      <c r="V76" s="169"/>
      <c r="W76" s="169"/>
      <c r="X76" s="169"/>
      <c r="Y76" s="169"/>
      <c r="Z76" s="169"/>
      <c r="AA76" s="169"/>
    </row>
    <row r="77" spans="1:27" ht="15">
      <c r="A77" s="169"/>
      <c r="B77" s="169"/>
      <c r="C77" s="169"/>
      <c r="D77" s="169"/>
      <c r="E77" s="169"/>
      <c r="F77" s="169"/>
      <c r="G77" s="169"/>
      <c r="H77" s="169"/>
      <c r="I77" s="169"/>
      <c r="J77" s="169"/>
      <c r="K77" s="169"/>
      <c r="L77" s="169"/>
      <c r="M77" s="169"/>
      <c r="N77" s="169"/>
      <c r="O77" s="169"/>
      <c r="P77" s="169"/>
      <c r="Q77" s="169"/>
      <c r="R77" s="169"/>
      <c r="S77" s="169"/>
      <c r="T77" s="169"/>
      <c r="U77" s="169"/>
      <c r="V77" s="169"/>
      <c r="W77" s="169"/>
      <c r="X77" s="169"/>
      <c r="Y77" s="169"/>
      <c r="Z77" s="169"/>
      <c r="AA77" s="169"/>
    </row>
    <row r="78" spans="1:27" ht="15">
      <c r="A78" s="169"/>
      <c r="B78" s="169"/>
      <c r="C78" s="169"/>
      <c r="D78" s="169"/>
      <c r="E78" s="169"/>
      <c r="F78" s="169"/>
      <c r="G78" s="169"/>
      <c r="H78" s="169"/>
      <c r="I78" s="169"/>
      <c r="J78" s="169"/>
      <c r="K78" s="169"/>
      <c r="L78" s="169"/>
      <c r="M78" s="169"/>
      <c r="N78" s="169"/>
      <c r="O78" s="169"/>
      <c r="P78" s="169"/>
      <c r="Q78" s="169"/>
      <c r="R78" s="169"/>
      <c r="S78" s="169"/>
      <c r="T78" s="169"/>
      <c r="U78" s="169"/>
      <c r="V78" s="169"/>
      <c r="W78" s="169"/>
      <c r="X78" s="169"/>
      <c r="Y78" s="169"/>
      <c r="Z78" s="169"/>
      <c r="AA78" s="169"/>
    </row>
    <row r="79" spans="1:27" ht="15">
      <c r="A79" s="169"/>
      <c r="B79" s="169"/>
      <c r="C79" s="169"/>
      <c r="D79" s="169"/>
      <c r="E79" s="169"/>
      <c r="F79" s="169"/>
      <c r="G79" s="169"/>
      <c r="H79" s="169"/>
      <c r="I79" s="169"/>
      <c r="J79" s="169"/>
      <c r="K79" s="169"/>
      <c r="L79" s="169"/>
      <c r="M79" s="169"/>
      <c r="N79" s="169"/>
      <c r="O79" s="169"/>
      <c r="P79" s="169"/>
      <c r="Q79" s="169"/>
      <c r="R79" s="169"/>
      <c r="S79" s="169"/>
      <c r="T79" s="169"/>
      <c r="U79" s="169"/>
      <c r="V79" s="169"/>
      <c r="W79" s="169"/>
      <c r="X79" s="169"/>
      <c r="Y79" s="169"/>
      <c r="Z79" s="169"/>
      <c r="AA79" s="169"/>
    </row>
    <row r="80" spans="1:27" ht="15">
      <c r="A80" s="169"/>
      <c r="B80" s="169"/>
      <c r="C80" s="169"/>
      <c r="D80" s="169"/>
      <c r="E80" s="169"/>
      <c r="F80" s="169"/>
      <c r="G80" s="169"/>
      <c r="H80" s="169"/>
      <c r="I80" s="169"/>
      <c r="J80" s="169"/>
      <c r="K80" s="169"/>
      <c r="L80" s="169"/>
      <c r="M80" s="169"/>
      <c r="N80" s="169"/>
      <c r="O80" s="169"/>
      <c r="P80" s="169"/>
      <c r="Q80" s="169"/>
      <c r="R80" s="169"/>
      <c r="S80" s="169"/>
      <c r="T80" s="169"/>
      <c r="U80" s="169"/>
      <c r="V80" s="169"/>
      <c r="W80" s="169"/>
      <c r="X80" s="169"/>
      <c r="Y80" s="169"/>
      <c r="Z80" s="169"/>
      <c r="AA80" s="169"/>
    </row>
    <row r="81" spans="1:27" ht="15">
      <c r="A81" s="169"/>
      <c r="B81" s="169"/>
      <c r="C81" s="169"/>
      <c r="D81" s="169"/>
      <c r="E81" s="169"/>
      <c r="F81" s="169"/>
      <c r="G81" s="169"/>
      <c r="H81" s="169"/>
      <c r="I81" s="169"/>
      <c r="J81" s="169"/>
      <c r="K81" s="169"/>
      <c r="L81" s="169"/>
      <c r="M81" s="169"/>
      <c r="N81" s="169"/>
      <c r="O81" s="169"/>
      <c r="P81" s="169"/>
      <c r="Q81" s="169"/>
      <c r="R81" s="169"/>
      <c r="S81" s="169"/>
      <c r="T81" s="169"/>
      <c r="U81" s="169"/>
      <c r="V81" s="169"/>
      <c r="W81" s="169"/>
      <c r="X81" s="169"/>
      <c r="Y81" s="169"/>
      <c r="Z81" s="169"/>
      <c r="AA81" s="169"/>
    </row>
    <row r="82" spans="1:27" ht="15">
      <c r="A82" s="169"/>
      <c r="B82" s="169"/>
      <c r="C82" s="169"/>
      <c r="D82" s="169"/>
      <c r="E82" s="169"/>
      <c r="F82" s="169"/>
      <c r="G82" s="169"/>
      <c r="H82" s="169"/>
      <c r="I82" s="169"/>
      <c r="J82" s="169"/>
      <c r="K82" s="169"/>
      <c r="L82" s="169"/>
      <c r="M82" s="169"/>
      <c r="N82" s="169"/>
      <c r="O82" s="169"/>
      <c r="P82" s="169"/>
      <c r="Q82" s="169"/>
      <c r="R82" s="169"/>
      <c r="S82" s="169"/>
      <c r="T82" s="169"/>
      <c r="U82" s="169"/>
      <c r="V82" s="169"/>
      <c r="W82" s="169"/>
      <c r="X82" s="169"/>
      <c r="Y82" s="169"/>
      <c r="Z82" s="169"/>
      <c r="AA82" s="169"/>
    </row>
    <row r="83" spans="1:27" ht="15">
      <c r="A83" s="169"/>
      <c r="B83" s="169"/>
      <c r="C83" s="169"/>
      <c r="D83" s="169"/>
      <c r="E83" s="169"/>
      <c r="F83" s="169"/>
      <c r="G83" s="169"/>
      <c r="H83" s="169"/>
      <c r="I83" s="169"/>
      <c r="J83" s="169"/>
      <c r="K83" s="169"/>
      <c r="L83" s="169"/>
      <c r="M83" s="169"/>
      <c r="N83" s="169"/>
      <c r="O83" s="169"/>
      <c r="P83" s="169"/>
      <c r="Q83" s="169"/>
      <c r="R83" s="169"/>
      <c r="S83" s="169"/>
      <c r="T83" s="169"/>
      <c r="U83" s="169"/>
      <c r="V83" s="169"/>
      <c r="W83" s="169"/>
      <c r="X83" s="169"/>
      <c r="Y83" s="169"/>
      <c r="Z83" s="169"/>
      <c r="AA83" s="169"/>
    </row>
    <row r="84" spans="1:27" ht="15">
      <c r="A84" s="169"/>
      <c r="B84" s="169"/>
      <c r="C84" s="169"/>
      <c r="D84" s="169"/>
      <c r="E84" s="169"/>
      <c r="F84" s="169"/>
      <c r="G84" s="169"/>
      <c r="H84" s="169"/>
      <c r="I84" s="169"/>
      <c r="J84" s="169"/>
      <c r="K84" s="169"/>
      <c r="L84" s="169"/>
      <c r="M84" s="169"/>
      <c r="N84" s="169"/>
      <c r="O84" s="169"/>
      <c r="P84" s="169"/>
      <c r="Q84" s="169"/>
      <c r="R84" s="169"/>
      <c r="S84" s="169"/>
      <c r="T84" s="169"/>
      <c r="U84" s="169"/>
      <c r="V84" s="169"/>
      <c r="W84" s="169"/>
      <c r="X84" s="169"/>
      <c r="Y84" s="169"/>
      <c r="Z84" s="169"/>
      <c r="AA84" s="169"/>
    </row>
    <row r="85" spans="1:27" ht="15">
      <c r="A85" s="169"/>
      <c r="B85" s="169"/>
      <c r="C85" s="169"/>
      <c r="D85" s="169"/>
      <c r="E85" s="169"/>
      <c r="F85" s="169"/>
      <c r="G85" s="169"/>
      <c r="H85" s="169"/>
      <c r="I85" s="169"/>
      <c r="J85" s="169"/>
      <c r="K85" s="169"/>
      <c r="L85" s="169"/>
      <c r="M85" s="169"/>
      <c r="N85" s="169"/>
      <c r="O85" s="169"/>
      <c r="P85" s="169"/>
      <c r="Q85" s="169"/>
      <c r="R85" s="169"/>
      <c r="S85" s="169"/>
      <c r="T85" s="169"/>
      <c r="U85" s="169"/>
      <c r="V85" s="169"/>
      <c r="W85" s="169"/>
      <c r="X85" s="169"/>
      <c r="Y85" s="169"/>
      <c r="Z85" s="169"/>
      <c r="AA85" s="169"/>
    </row>
    <row r="86" spans="1:27" ht="15">
      <c r="A86" s="169"/>
      <c r="B86" s="169"/>
      <c r="C86" s="169"/>
      <c r="D86" s="169"/>
      <c r="E86" s="169"/>
      <c r="F86" s="169"/>
      <c r="G86" s="169"/>
      <c r="H86" s="169"/>
      <c r="I86" s="169"/>
      <c r="J86" s="169"/>
      <c r="K86" s="169"/>
      <c r="L86" s="169"/>
      <c r="M86" s="169"/>
      <c r="N86" s="169"/>
      <c r="O86" s="169"/>
      <c r="P86" s="169"/>
      <c r="Q86" s="169"/>
      <c r="R86" s="169"/>
      <c r="S86" s="169"/>
      <c r="T86" s="169"/>
      <c r="U86" s="169"/>
      <c r="V86" s="169"/>
      <c r="W86" s="169"/>
      <c r="X86" s="169"/>
      <c r="Y86" s="169"/>
      <c r="Z86" s="169"/>
      <c r="AA86" s="169"/>
    </row>
    <row r="87" spans="1:27" ht="15">
      <c r="A87" s="169"/>
      <c r="B87" s="169"/>
      <c r="C87" s="169"/>
      <c r="D87" s="169"/>
      <c r="E87" s="169"/>
      <c r="F87" s="169"/>
      <c r="G87" s="169"/>
      <c r="H87" s="169"/>
      <c r="I87" s="169"/>
      <c r="J87" s="169"/>
      <c r="K87" s="169"/>
      <c r="L87" s="169"/>
      <c r="M87" s="169"/>
      <c r="N87" s="169"/>
      <c r="O87" s="169"/>
      <c r="P87" s="169"/>
      <c r="Q87" s="169"/>
      <c r="R87" s="169"/>
      <c r="S87" s="169"/>
      <c r="T87" s="169"/>
      <c r="U87" s="169"/>
      <c r="V87" s="169"/>
      <c r="W87" s="169"/>
      <c r="X87" s="169"/>
      <c r="Y87" s="169"/>
      <c r="Z87" s="169"/>
      <c r="AA87" s="169"/>
    </row>
    <row r="88" spans="1:27" ht="15">
      <c r="A88" s="169"/>
      <c r="B88" s="169"/>
      <c r="C88" s="169"/>
      <c r="D88" s="169"/>
      <c r="E88" s="169"/>
      <c r="F88" s="169"/>
      <c r="G88" s="169"/>
      <c r="H88" s="169"/>
      <c r="I88" s="169"/>
      <c r="J88" s="169"/>
      <c r="K88" s="169"/>
      <c r="L88" s="169"/>
      <c r="M88" s="169"/>
      <c r="N88" s="169"/>
      <c r="O88" s="169"/>
      <c r="P88" s="169"/>
      <c r="Q88" s="169"/>
      <c r="R88" s="169"/>
      <c r="S88" s="169"/>
      <c r="T88" s="169"/>
      <c r="U88" s="169"/>
      <c r="V88" s="169"/>
      <c r="W88" s="169"/>
      <c r="X88" s="169"/>
      <c r="Y88" s="169"/>
      <c r="Z88" s="169"/>
      <c r="AA88" s="169"/>
    </row>
    <row r="89" spans="1:27" ht="15">
      <c r="A89" s="169"/>
      <c r="B89" s="169"/>
      <c r="C89" s="169"/>
      <c r="D89" s="169"/>
      <c r="E89" s="169"/>
      <c r="F89" s="169"/>
      <c r="G89" s="169"/>
      <c r="H89" s="169"/>
      <c r="I89" s="169"/>
      <c r="J89" s="169"/>
      <c r="K89" s="169"/>
      <c r="L89" s="169"/>
      <c r="M89" s="169"/>
      <c r="N89" s="169"/>
      <c r="O89" s="169"/>
      <c r="P89" s="169"/>
      <c r="Q89" s="169"/>
      <c r="R89" s="169"/>
      <c r="S89" s="169"/>
      <c r="T89" s="169"/>
      <c r="U89" s="169"/>
      <c r="V89" s="169"/>
      <c r="W89" s="169"/>
      <c r="X89" s="169"/>
      <c r="Y89" s="169"/>
      <c r="Z89" s="169"/>
      <c r="AA89" s="169"/>
    </row>
    <row r="90" spans="1:27" ht="15">
      <c r="A90" s="169"/>
      <c r="B90" s="169"/>
      <c r="C90" s="169"/>
      <c r="D90" s="169"/>
      <c r="E90" s="169"/>
      <c r="F90" s="169"/>
      <c r="G90" s="169"/>
      <c r="H90" s="169"/>
      <c r="I90" s="169"/>
      <c r="J90" s="169"/>
      <c r="K90" s="169"/>
      <c r="L90" s="169"/>
      <c r="M90" s="169"/>
      <c r="N90" s="169"/>
      <c r="O90" s="169"/>
      <c r="P90" s="169"/>
      <c r="Q90" s="169"/>
      <c r="R90" s="169"/>
      <c r="S90" s="169"/>
      <c r="T90" s="169"/>
      <c r="U90" s="169"/>
      <c r="V90" s="169"/>
      <c r="W90" s="169"/>
      <c r="X90" s="169"/>
      <c r="Y90" s="169"/>
      <c r="Z90" s="169"/>
      <c r="AA90" s="169"/>
    </row>
    <row r="91" spans="1:27" ht="15">
      <c r="A91" s="169"/>
      <c r="B91" s="169"/>
      <c r="C91" s="169"/>
      <c r="D91" s="169"/>
      <c r="E91" s="169"/>
      <c r="F91" s="169"/>
      <c r="G91" s="169"/>
      <c r="H91" s="169"/>
      <c r="I91" s="169"/>
      <c r="J91" s="169"/>
      <c r="K91" s="169"/>
      <c r="L91" s="169"/>
      <c r="M91" s="169"/>
      <c r="N91" s="169"/>
      <c r="O91" s="169"/>
      <c r="P91" s="169"/>
      <c r="Q91" s="169"/>
      <c r="R91" s="169"/>
      <c r="S91" s="169"/>
      <c r="T91" s="169"/>
      <c r="U91" s="169"/>
      <c r="V91" s="169"/>
      <c r="W91" s="169"/>
      <c r="X91" s="169"/>
      <c r="Y91" s="169"/>
      <c r="Z91" s="169"/>
      <c r="AA91" s="169"/>
    </row>
    <row r="92" spans="1:27" ht="15">
      <c r="A92" s="169"/>
      <c r="B92" s="169"/>
      <c r="C92" s="169"/>
      <c r="D92" s="169"/>
      <c r="E92" s="169"/>
      <c r="F92" s="169"/>
      <c r="G92" s="169"/>
      <c r="H92" s="169"/>
      <c r="I92" s="169"/>
      <c r="J92" s="169"/>
      <c r="K92" s="169"/>
      <c r="L92" s="169"/>
      <c r="M92" s="169"/>
      <c r="N92" s="169"/>
      <c r="O92" s="169"/>
      <c r="P92" s="169"/>
      <c r="Q92" s="169"/>
      <c r="R92" s="169"/>
      <c r="S92" s="169"/>
      <c r="T92" s="169"/>
      <c r="U92" s="169"/>
      <c r="V92" s="169"/>
      <c r="W92" s="169"/>
      <c r="X92" s="169"/>
      <c r="Y92" s="169"/>
      <c r="Z92" s="169"/>
      <c r="AA92" s="169"/>
    </row>
    <row r="93" spans="1:27" ht="15">
      <c r="A93" s="169"/>
      <c r="B93" s="169"/>
      <c r="C93" s="169"/>
      <c r="D93" s="169"/>
      <c r="E93" s="169"/>
      <c r="F93" s="169"/>
      <c r="G93" s="169"/>
      <c r="H93" s="169"/>
      <c r="I93" s="169"/>
      <c r="J93" s="169"/>
      <c r="K93" s="169"/>
      <c r="L93" s="169"/>
      <c r="M93" s="169"/>
      <c r="N93" s="169"/>
      <c r="O93" s="169"/>
      <c r="P93" s="169"/>
      <c r="Q93" s="169"/>
      <c r="R93" s="169"/>
      <c r="S93" s="169"/>
      <c r="T93" s="169"/>
      <c r="U93" s="169"/>
      <c r="V93" s="169"/>
      <c r="W93" s="169"/>
      <c r="X93" s="169"/>
      <c r="Y93" s="169"/>
      <c r="Z93" s="169"/>
      <c r="AA93" s="169"/>
    </row>
    <row r="94" spans="1:27" ht="15">
      <c r="A94" s="169"/>
      <c r="B94" s="169"/>
      <c r="C94" s="169"/>
      <c r="D94" s="169"/>
      <c r="E94" s="169"/>
      <c r="F94" s="169"/>
      <c r="G94" s="169"/>
      <c r="H94" s="169"/>
      <c r="I94" s="169"/>
      <c r="J94" s="169"/>
      <c r="K94" s="169"/>
      <c r="L94" s="169"/>
      <c r="M94" s="169"/>
      <c r="N94" s="169"/>
      <c r="O94" s="169"/>
      <c r="P94" s="169"/>
      <c r="Q94" s="169"/>
      <c r="R94" s="169"/>
      <c r="S94" s="169"/>
      <c r="T94" s="169"/>
      <c r="U94" s="169"/>
      <c r="V94" s="169"/>
      <c r="W94" s="169"/>
      <c r="X94" s="169"/>
      <c r="Y94" s="169"/>
      <c r="Z94" s="169"/>
      <c r="AA94" s="169"/>
    </row>
    <row r="95" spans="1:27" ht="15">
      <c r="A95" s="169"/>
      <c r="B95" s="169"/>
      <c r="C95" s="169"/>
      <c r="D95" s="169"/>
      <c r="E95" s="169"/>
      <c r="F95" s="169"/>
      <c r="G95" s="169"/>
      <c r="H95" s="169"/>
      <c r="I95" s="169"/>
      <c r="J95" s="169"/>
      <c r="K95" s="169"/>
      <c r="L95" s="169"/>
      <c r="M95" s="169"/>
      <c r="N95" s="169"/>
      <c r="O95" s="169"/>
      <c r="P95" s="169"/>
      <c r="Q95" s="169"/>
      <c r="R95" s="169"/>
      <c r="S95" s="169"/>
      <c r="T95" s="169"/>
      <c r="U95" s="169"/>
      <c r="V95" s="169"/>
      <c r="W95" s="169"/>
      <c r="X95" s="169"/>
      <c r="Y95" s="169"/>
      <c r="Z95" s="169"/>
      <c r="AA95" s="169"/>
    </row>
    <row r="96" spans="1:27" ht="15">
      <c r="A96" s="169"/>
      <c r="B96" s="169"/>
      <c r="C96" s="169"/>
      <c r="D96" s="169"/>
      <c r="E96" s="169"/>
      <c r="F96" s="169"/>
      <c r="G96" s="169"/>
      <c r="H96" s="169"/>
      <c r="I96" s="169"/>
      <c r="J96" s="169"/>
      <c r="K96" s="169"/>
      <c r="L96" s="169"/>
      <c r="M96" s="169"/>
      <c r="N96" s="169"/>
      <c r="O96" s="169"/>
      <c r="P96" s="169"/>
      <c r="Q96" s="169"/>
      <c r="R96" s="169"/>
      <c r="S96" s="169"/>
      <c r="T96" s="169"/>
      <c r="U96" s="169"/>
      <c r="V96" s="169"/>
      <c r="W96" s="169"/>
      <c r="X96" s="169"/>
      <c r="Y96" s="169"/>
      <c r="Z96" s="169"/>
      <c r="AA96" s="169"/>
    </row>
    <row r="97" spans="1:27" ht="15">
      <c r="A97" s="169"/>
      <c r="B97" s="169"/>
      <c r="C97" s="169"/>
      <c r="D97" s="169"/>
      <c r="E97" s="169"/>
      <c r="F97" s="169"/>
      <c r="G97" s="169"/>
      <c r="H97" s="169"/>
      <c r="I97" s="169"/>
      <c r="J97" s="169"/>
      <c r="K97" s="169"/>
      <c r="L97" s="169"/>
      <c r="M97" s="169"/>
      <c r="N97" s="169"/>
      <c r="O97" s="169"/>
      <c r="P97" s="169"/>
      <c r="Q97" s="169"/>
      <c r="R97" s="169"/>
      <c r="S97" s="169"/>
      <c r="T97" s="169"/>
      <c r="U97" s="169"/>
      <c r="V97" s="169"/>
      <c r="W97" s="169"/>
      <c r="X97" s="169"/>
      <c r="Y97" s="169"/>
      <c r="Z97" s="169"/>
      <c r="AA97" s="169"/>
    </row>
    <row r="98" spans="1:27" ht="15">
      <c r="A98" s="169"/>
      <c r="B98" s="169"/>
      <c r="C98" s="169"/>
      <c r="D98" s="169"/>
      <c r="E98" s="169"/>
      <c r="F98" s="169"/>
      <c r="G98" s="169"/>
      <c r="H98" s="169"/>
      <c r="I98" s="169"/>
      <c r="J98" s="169"/>
      <c r="K98" s="169"/>
      <c r="L98" s="169"/>
      <c r="M98" s="169"/>
      <c r="N98" s="169"/>
      <c r="O98" s="169"/>
      <c r="P98" s="169"/>
      <c r="Q98" s="169"/>
      <c r="R98" s="169"/>
      <c r="S98" s="169"/>
      <c r="T98" s="169"/>
      <c r="U98" s="169"/>
      <c r="V98" s="169"/>
      <c r="W98" s="169"/>
      <c r="X98" s="169"/>
      <c r="Y98" s="169"/>
      <c r="Z98" s="169"/>
      <c r="AA98" s="169"/>
    </row>
    <row r="99" spans="1:27" ht="15">
      <c r="A99" s="169"/>
      <c r="B99" s="169"/>
      <c r="C99" s="169"/>
      <c r="D99" s="169"/>
      <c r="E99" s="169"/>
      <c r="F99" s="169"/>
      <c r="G99" s="169"/>
      <c r="H99" s="169"/>
      <c r="I99" s="169"/>
      <c r="J99" s="169"/>
      <c r="K99" s="169"/>
      <c r="L99" s="169"/>
      <c r="M99" s="169"/>
      <c r="N99" s="169"/>
      <c r="O99" s="169"/>
      <c r="P99" s="169"/>
      <c r="Q99" s="169"/>
      <c r="R99" s="169"/>
      <c r="S99" s="169"/>
      <c r="T99" s="169"/>
      <c r="U99" s="169"/>
      <c r="V99" s="169"/>
      <c r="W99" s="169"/>
      <c r="X99" s="169"/>
      <c r="Y99" s="169"/>
      <c r="Z99" s="169"/>
      <c r="AA99" s="169"/>
    </row>
    <row r="100" spans="1:27" ht="15">
      <c r="A100" s="169"/>
      <c r="B100" s="169"/>
      <c r="C100" s="169"/>
      <c r="D100" s="169"/>
      <c r="E100" s="169"/>
      <c r="F100" s="169"/>
      <c r="G100" s="169"/>
      <c r="H100" s="169"/>
      <c r="I100" s="169"/>
      <c r="J100" s="169"/>
      <c r="K100" s="169"/>
      <c r="L100" s="169"/>
      <c r="M100" s="169"/>
      <c r="N100" s="169"/>
      <c r="O100" s="169"/>
      <c r="P100" s="169"/>
      <c r="Q100" s="169"/>
      <c r="R100" s="169"/>
      <c r="S100" s="169"/>
      <c r="T100" s="169"/>
      <c r="U100" s="169"/>
      <c r="V100" s="169"/>
      <c r="W100" s="169"/>
      <c r="X100" s="169"/>
      <c r="Y100" s="169"/>
      <c r="Z100" s="169"/>
      <c r="AA100" s="169"/>
    </row>
    <row r="101" spans="1:27" ht="15">
      <c r="A101" s="169"/>
      <c r="B101" s="169"/>
      <c r="C101" s="169"/>
      <c r="D101" s="169"/>
      <c r="E101" s="169"/>
      <c r="F101" s="169"/>
      <c r="G101" s="169"/>
      <c r="H101" s="169"/>
      <c r="I101" s="169"/>
      <c r="J101" s="169"/>
      <c r="K101" s="169"/>
      <c r="L101" s="169"/>
      <c r="M101" s="169"/>
      <c r="N101" s="169"/>
      <c r="O101" s="169"/>
      <c r="P101" s="169"/>
      <c r="Q101" s="169"/>
      <c r="R101" s="169"/>
      <c r="S101" s="169"/>
      <c r="T101" s="169"/>
      <c r="U101" s="169"/>
      <c r="V101" s="169"/>
      <c r="W101" s="169"/>
      <c r="X101" s="169"/>
      <c r="Y101" s="169"/>
      <c r="Z101" s="169"/>
      <c r="AA101" s="169"/>
    </row>
    <row r="102" spans="1:27" ht="15">
      <c r="A102" s="169"/>
      <c r="B102" s="169"/>
      <c r="C102" s="169"/>
      <c r="D102" s="169"/>
      <c r="E102" s="169"/>
      <c r="F102" s="169"/>
      <c r="G102" s="169"/>
      <c r="H102" s="169"/>
      <c r="I102" s="169"/>
      <c r="J102" s="169"/>
      <c r="K102" s="169"/>
      <c r="L102" s="169"/>
      <c r="M102" s="169"/>
      <c r="N102" s="169"/>
      <c r="O102" s="169"/>
      <c r="P102" s="169"/>
      <c r="Q102" s="169"/>
      <c r="R102" s="169"/>
      <c r="S102" s="169"/>
      <c r="T102" s="169"/>
      <c r="U102" s="169"/>
      <c r="V102" s="169"/>
      <c r="W102" s="169"/>
      <c r="X102" s="169"/>
      <c r="Y102" s="169"/>
      <c r="Z102" s="169"/>
      <c r="AA102" s="169"/>
    </row>
    <row r="103" spans="1:27" ht="15">
      <c r="A103" s="169"/>
      <c r="B103" s="169"/>
      <c r="C103" s="169"/>
      <c r="D103" s="169"/>
      <c r="E103" s="169"/>
      <c r="F103" s="169"/>
      <c r="G103" s="169"/>
      <c r="H103" s="169"/>
      <c r="I103" s="169"/>
      <c r="J103" s="169"/>
      <c r="K103" s="169"/>
      <c r="L103" s="169"/>
      <c r="M103" s="169"/>
      <c r="N103" s="169"/>
      <c r="O103" s="169"/>
      <c r="P103" s="169"/>
      <c r="Q103" s="169"/>
      <c r="R103" s="169"/>
      <c r="S103" s="169"/>
      <c r="T103" s="169"/>
      <c r="U103" s="169"/>
      <c r="V103" s="169"/>
      <c r="W103" s="169"/>
      <c r="X103" s="169"/>
      <c r="Y103" s="169"/>
      <c r="Z103" s="169"/>
      <c r="AA103" s="169"/>
    </row>
    <row r="104" spans="1:27" ht="15">
      <c r="A104" s="169"/>
      <c r="B104" s="169"/>
      <c r="C104" s="169"/>
      <c r="D104" s="169"/>
      <c r="E104" s="169"/>
      <c r="F104" s="169"/>
      <c r="G104" s="169"/>
      <c r="H104" s="169"/>
      <c r="I104" s="169"/>
      <c r="J104" s="169"/>
      <c r="K104" s="169"/>
      <c r="L104" s="169"/>
      <c r="M104" s="169"/>
      <c r="N104" s="169"/>
      <c r="O104" s="169"/>
      <c r="P104" s="169"/>
      <c r="Q104" s="169"/>
      <c r="R104" s="169"/>
      <c r="S104" s="169"/>
      <c r="T104" s="169"/>
      <c r="U104" s="169"/>
      <c r="V104" s="169"/>
      <c r="W104" s="169"/>
      <c r="X104" s="169"/>
      <c r="Y104" s="169"/>
      <c r="Z104" s="169"/>
      <c r="AA104" s="169"/>
    </row>
    <row r="105" spans="1:27" ht="15">
      <c r="A105" s="169"/>
      <c r="B105" s="169"/>
      <c r="C105" s="169"/>
      <c r="D105" s="169"/>
      <c r="E105" s="169"/>
      <c r="F105" s="169"/>
      <c r="G105" s="169"/>
      <c r="H105" s="169"/>
      <c r="I105" s="169"/>
      <c r="J105" s="169"/>
      <c r="K105" s="169"/>
      <c r="L105" s="169"/>
      <c r="M105" s="169"/>
      <c r="N105" s="169"/>
      <c r="O105" s="169"/>
      <c r="P105" s="169"/>
      <c r="Q105" s="169"/>
      <c r="R105" s="169"/>
      <c r="S105" s="169"/>
      <c r="T105" s="169"/>
      <c r="U105" s="169"/>
      <c r="V105" s="169"/>
      <c r="W105" s="169"/>
      <c r="X105" s="169"/>
      <c r="Y105" s="169"/>
      <c r="Z105" s="169"/>
      <c r="AA105" s="169"/>
    </row>
    <row r="106" spans="1:27" ht="15">
      <c r="A106" s="169"/>
      <c r="B106" s="169"/>
      <c r="C106" s="169"/>
      <c r="D106" s="169"/>
      <c r="E106" s="169"/>
      <c r="F106" s="169"/>
      <c r="G106" s="169"/>
      <c r="H106" s="169"/>
      <c r="I106" s="169"/>
      <c r="J106" s="169"/>
      <c r="K106" s="169"/>
      <c r="L106" s="169"/>
      <c r="M106" s="169"/>
      <c r="N106" s="169"/>
      <c r="O106" s="169"/>
      <c r="P106" s="169"/>
      <c r="Q106" s="169"/>
      <c r="R106" s="169"/>
      <c r="S106" s="169"/>
      <c r="T106" s="169"/>
      <c r="U106" s="169"/>
      <c r="V106" s="169"/>
      <c r="W106" s="169"/>
      <c r="X106" s="169"/>
      <c r="Y106" s="169"/>
      <c r="Z106" s="169"/>
      <c r="AA106" s="169"/>
    </row>
    <row r="107" spans="1:27" ht="15">
      <c r="A107" s="169"/>
      <c r="B107" s="169"/>
      <c r="C107" s="169"/>
      <c r="D107" s="169"/>
      <c r="E107" s="169"/>
      <c r="F107" s="169"/>
      <c r="G107" s="169"/>
      <c r="H107" s="169"/>
      <c r="I107" s="169"/>
      <c r="J107" s="169"/>
      <c r="K107" s="169"/>
      <c r="L107" s="169"/>
      <c r="M107" s="169"/>
      <c r="N107" s="169"/>
      <c r="O107" s="169"/>
      <c r="P107" s="169"/>
      <c r="Q107" s="169"/>
      <c r="R107" s="169"/>
      <c r="S107" s="169"/>
      <c r="T107" s="169"/>
      <c r="U107" s="169"/>
      <c r="V107" s="169"/>
      <c r="W107" s="169"/>
      <c r="X107" s="169"/>
      <c r="Y107" s="169"/>
      <c r="Z107" s="169"/>
      <c r="AA107" s="169"/>
    </row>
    <row r="108" spans="1:27" ht="15">
      <c r="A108" s="169"/>
      <c r="B108" s="169"/>
      <c r="C108" s="169"/>
      <c r="D108" s="169"/>
      <c r="E108" s="169"/>
      <c r="F108" s="169"/>
      <c r="G108" s="169"/>
      <c r="H108" s="169"/>
      <c r="I108" s="169"/>
      <c r="J108" s="169"/>
      <c r="K108" s="169"/>
      <c r="L108" s="169"/>
      <c r="M108" s="169"/>
      <c r="N108" s="169"/>
      <c r="O108" s="169"/>
      <c r="P108" s="169"/>
      <c r="Q108" s="169"/>
      <c r="R108" s="169"/>
      <c r="S108" s="169"/>
      <c r="T108" s="169"/>
      <c r="U108" s="169"/>
      <c r="V108" s="169"/>
      <c r="W108" s="169"/>
      <c r="X108" s="169"/>
      <c r="Y108" s="169"/>
      <c r="Z108" s="169"/>
      <c r="AA108" s="169"/>
    </row>
    <row r="109" spans="1:27" ht="15">
      <c r="A109" s="169"/>
      <c r="B109" s="169"/>
      <c r="C109" s="169"/>
      <c r="D109" s="169"/>
      <c r="E109" s="169"/>
      <c r="F109" s="169"/>
      <c r="G109" s="169"/>
      <c r="H109" s="169"/>
      <c r="I109" s="169"/>
      <c r="J109" s="169"/>
      <c r="K109" s="169"/>
      <c r="L109" s="169"/>
      <c r="M109" s="169"/>
      <c r="N109" s="169"/>
      <c r="O109" s="169"/>
      <c r="P109" s="169"/>
      <c r="Q109" s="169"/>
      <c r="R109" s="169"/>
      <c r="S109" s="169"/>
      <c r="T109" s="169"/>
      <c r="U109" s="169"/>
      <c r="V109" s="169"/>
      <c r="W109" s="169"/>
      <c r="X109" s="169"/>
      <c r="Y109" s="169"/>
      <c r="Z109" s="169"/>
      <c r="AA109" s="169"/>
    </row>
    <row r="110" spans="1:27" ht="15">
      <c r="A110" s="169"/>
      <c r="B110" s="169"/>
      <c r="C110" s="169"/>
      <c r="D110" s="169"/>
      <c r="E110" s="169"/>
      <c r="F110" s="169"/>
      <c r="G110" s="169"/>
      <c r="H110" s="169"/>
      <c r="I110" s="169"/>
      <c r="J110" s="169"/>
      <c r="K110" s="169"/>
      <c r="L110" s="169"/>
      <c r="M110" s="169"/>
      <c r="N110" s="169"/>
      <c r="O110" s="169"/>
      <c r="P110" s="169"/>
      <c r="Q110" s="169"/>
      <c r="R110" s="169"/>
      <c r="S110" s="169"/>
      <c r="T110" s="169"/>
      <c r="U110" s="169"/>
      <c r="V110" s="169"/>
      <c r="W110" s="169"/>
      <c r="X110" s="169"/>
      <c r="Y110" s="169"/>
      <c r="Z110" s="169"/>
      <c r="AA110" s="169"/>
    </row>
    <row r="111" spans="1:27" ht="15">
      <c r="A111" s="169"/>
      <c r="B111" s="169"/>
      <c r="C111" s="169"/>
      <c r="D111" s="169"/>
      <c r="E111" s="169"/>
      <c r="F111" s="169"/>
      <c r="G111" s="169"/>
      <c r="H111" s="169"/>
      <c r="I111" s="169"/>
      <c r="J111" s="169"/>
      <c r="K111" s="169"/>
      <c r="L111" s="169"/>
      <c r="M111" s="169"/>
      <c r="N111" s="169"/>
      <c r="O111" s="169"/>
      <c r="P111" s="169"/>
      <c r="Q111" s="169"/>
      <c r="R111" s="169"/>
      <c r="S111" s="169"/>
      <c r="T111" s="169"/>
      <c r="U111" s="169"/>
      <c r="V111" s="169"/>
      <c r="W111" s="169"/>
      <c r="X111" s="169"/>
      <c r="Y111" s="169"/>
      <c r="Z111" s="169"/>
      <c r="AA111" s="169"/>
    </row>
    <row r="112" spans="1:27" ht="15">
      <c r="A112" s="169"/>
      <c r="B112" s="169"/>
      <c r="C112" s="169"/>
      <c r="D112" s="169"/>
      <c r="E112" s="169"/>
      <c r="F112" s="169"/>
      <c r="G112" s="169"/>
      <c r="H112" s="169"/>
      <c r="I112" s="169"/>
      <c r="J112" s="169"/>
      <c r="K112" s="169"/>
      <c r="L112" s="169"/>
      <c r="M112" s="169"/>
      <c r="N112" s="169"/>
      <c r="O112" s="169"/>
      <c r="P112" s="169"/>
      <c r="Q112" s="169"/>
      <c r="R112" s="169"/>
      <c r="S112" s="169"/>
      <c r="T112" s="169"/>
      <c r="U112" s="169"/>
      <c r="V112" s="169"/>
      <c r="W112" s="169"/>
      <c r="X112" s="169"/>
      <c r="Y112" s="169"/>
      <c r="Z112" s="169"/>
      <c r="AA112" s="169"/>
    </row>
    <row r="113" spans="1:27" ht="15">
      <c r="A113" s="169"/>
      <c r="B113" s="169"/>
      <c r="C113" s="169"/>
      <c r="D113" s="169"/>
      <c r="E113" s="169"/>
      <c r="F113" s="169"/>
      <c r="G113" s="169"/>
      <c r="H113" s="169"/>
      <c r="I113" s="169"/>
      <c r="J113" s="169"/>
      <c r="K113" s="169"/>
      <c r="L113" s="169"/>
      <c r="M113" s="169"/>
      <c r="N113" s="169"/>
      <c r="O113" s="169"/>
      <c r="P113" s="169"/>
      <c r="Q113" s="169"/>
      <c r="R113" s="169"/>
      <c r="S113" s="169"/>
      <c r="T113" s="169"/>
      <c r="U113" s="169"/>
      <c r="V113" s="169"/>
      <c r="W113" s="169"/>
      <c r="X113" s="169"/>
      <c r="Y113" s="169"/>
      <c r="Z113" s="169"/>
      <c r="AA113" s="169"/>
    </row>
    <row r="114" spans="1:27" ht="15">
      <c r="A114" s="169"/>
      <c r="B114" s="169"/>
      <c r="C114" s="169"/>
      <c r="D114" s="169"/>
      <c r="E114" s="169"/>
      <c r="F114" s="169"/>
      <c r="G114" s="169"/>
      <c r="H114" s="169"/>
      <c r="I114" s="169"/>
      <c r="J114" s="169"/>
      <c r="K114" s="169"/>
      <c r="L114" s="169"/>
      <c r="M114" s="169"/>
      <c r="N114" s="169"/>
      <c r="O114" s="169"/>
      <c r="P114" s="169"/>
      <c r="Q114" s="169"/>
      <c r="R114" s="169"/>
      <c r="S114" s="169"/>
      <c r="T114" s="169"/>
      <c r="U114" s="169"/>
      <c r="V114" s="169"/>
      <c r="W114" s="169"/>
      <c r="X114" s="169"/>
      <c r="Y114" s="169"/>
      <c r="Z114" s="169"/>
      <c r="AA114" s="169"/>
    </row>
    <row r="115" spans="1:27" ht="15">
      <c r="A115" s="169"/>
      <c r="B115" s="169"/>
      <c r="C115" s="169"/>
      <c r="D115" s="169"/>
      <c r="E115" s="169"/>
      <c r="F115" s="169"/>
      <c r="G115" s="169"/>
      <c r="H115" s="169"/>
      <c r="I115" s="169"/>
      <c r="J115" s="169"/>
      <c r="K115" s="169"/>
      <c r="L115" s="169"/>
      <c r="M115" s="169"/>
      <c r="N115" s="169"/>
      <c r="O115" s="169"/>
      <c r="P115" s="169"/>
      <c r="Q115" s="169"/>
      <c r="R115" s="169"/>
      <c r="S115" s="169"/>
      <c r="T115" s="169"/>
      <c r="U115" s="169"/>
      <c r="V115" s="169"/>
      <c r="W115" s="169"/>
      <c r="X115" s="169"/>
      <c r="Y115" s="169"/>
      <c r="Z115" s="169"/>
      <c r="AA115" s="169"/>
    </row>
    <row r="116" spans="1:27" ht="15">
      <c r="A116" s="169"/>
      <c r="B116" s="169"/>
      <c r="C116" s="169"/>
      <c r="D116" s="169"/>
      <c r="E116" s="169"/>
      <c r="F116" s="169"/>
      <c r="G116" s="169"/>
      <c r="H116" s="169"/>
      <c r="I116" s="169"/>
      <c r="J116" s="169"/>
      <c r="K116" s="169"/>
      <c r="L116" s="169"/>
      <c r="M116" s="169"/>
      <c r="N116" s="169"/>
      <c r="O116" s="169"/>
      <c r="P116" s="169"/>
      <c r="Q116" s="169"/>
      <c r="R116" s="169"/>
      <c r="S116" s="169"/>
      <c r="T116" s="169"/>
      <c r="U116" s="169"/>
      <c r="V116" s="169"/>
      <c r="W116" s="169"/>
      <c r="X116" s="169"/>
      <c r="Y116" s="169"/>
      <c r="Z116" s="169"/>
      <c r="AA116" s="169"/>
    </row>
    <row r="117" spans="1:27" ht="15">
      <c r="A117" s="169"/>
      <c r="B117" s="169"/>
      <c r="C117" s="169"/>
      <c r="D117" s="169"/>
      <c r="E117" s="169"/>
      <c r="F117" s="169"/>
      <c r="G117" s="169"/>
      <c r="H117" s="169"/>
      <c r="I117" s="169"/>
      <c r="J117" s="169"/>
      <c r="K117" s="169"/>
      <c r="L117" s="169"/>
      <c r="M117" s="169"/>
      <c r="N117" s="169"/>
      <c r="O117" s="169"/>
      <c r="P117" s="169"/>
      <c r="Q117" s="169"/>
      <c r="R117" s="169"/>
      <c r="S117" s="169"/>
      <c r="T117" s="169"/>
      <c r="U117" s="169"/>
      <c r="V117" s="169"/>
      <c r="W117" s="169"/>
      <c r="X117" s="169"/>
      <c r="Y117" s="169"/>
      <c r="Z117" s="169"/>
      <c r="AA117" s="169"/>
    </row>
    <row r="118" spans="1:27" ht="15">
      <c r="A118" s="169"/>
      <c r="B118" s="169"/>
      <c r="C118" s="169"/>
      <c r="D118" s="169"/>
      <c r="E118" s="169"/>
      <c r="F118" s="169"/>
      <c r="G118" s="169"/>
      <c r="H118" s="169"/>
      <c r="I118" s="169"/>
      <c r="J118" s="169"/>
      <c r="K118" s="169"/>
      <c r="L118" s="169"/>
      <c r="M118" s="169"/>
      <c r="N118" s="169"/>
      <c r="O118" s="169"/>
      <c r="P118" s="169"/>
      <c r="Q118" s="169"/>
      <c r="R118" s="169"/>
      <c r="S118" s="169"/>
      <c r="T118" s="169"/>
      <c r="U118" s="169"/>
      <c r="V118" s="169"/>
      <c r="W118" s="169"/>
      <c r="X118" s="169"/>
      <c r="Y118" s="169"/>
      <c r="Z118" s="169"/>
      <c r="AA118" s="169"/>
    </row>
    <row r="119" spans="1:27" ht="15">
      <c r="A119" s="169"/>
      <c r="B119" s="169"/>
      <c r="C119" s="169"/>
      <c r="D119" s="169"/>
      <c r="E119" s="169"/>
      <c r="F119" s="169"/>
      <c r="G119" s="169"/>
      <c r="H119" s="169"/>
      <c r="I119" s="169"/>
      <c r="J119" s="169"/>
      <c r="K119" s="169"/>
      <c r="L119" s="169"/>
      <c r="M119" s="169"/>
      <c r="N119" s="169"/>
      <c r="O119" s="169"/>
      <c r="P119" s="169"/>
      <c r="Q119" s="169"/>
      <c r="R119" s="169"/>
      <c r="S119" s="169"/>
      <c r="T119" s="169"/>
      <c r="U119" s="169"/>
      <c r="V119" s="169"/>
      <c r="W119" s="169"/>
      <c r="X119" s="169"/>
      <c r="Y119" s="169"/>
      <c r="Z119" s="169"/>
      <c r="AA119" s="169"/>
    </row>
    <row r="120" spans="1:27" ht="15">
      <c r="A120" s="169"/>
      <c r="B120" s="169"/>
      <c r="C120" s="169"/>
      <c r="D120" s="169"/>
      <c r="E120" s="169"/>
      <c r="F120" s="169"/>
      <c r="G120" s="169"/>
      <c r="H120" s="169"/>
      <c r="I120" s="169"/>
      <c r="J120" s="169"/>
      <c r="K120" s="169"/>
      <c r="L120" s="169"/>
      <c r="M120" s="169"/>
      <c r="N120" s="169"/>
      <c r="O120" s="169"/>
      <c r="P120" s="169"/>
      <c r="Q120" s="169"/>
      <c r="R120" s="169"/>
      <c r="S120" s="169"/>
      <c r="T120" s="169"/>
      <c r="U120" s="169"/>
      <c r="V120" s="169"/>
      <c r="W120" s="169"/>
      <c r="X120" s="169"/>
      <c r="Y120" s="169"/>
      <c r="Z120" s="169"/>
      <c r="AA120" s="169"/>
    </row>
    <row r="121" spans="1:27" ht="15">
      <c r="A121" s="169"/>
      <c r="B121" s="169"/>
      <c r="C121" s="169"/>
      <c r="D121" s="169"/>
      <c r="E121" s="169"/>
      <c r="F121" s="169"/>
      <c r="G121" s="169"/>
      <c r="H121" s="169"/>
      <c r="I121" s="169"/>
      <c r="J121" s="169"/>
      <c r="K121" s="169"/>
      <c r="L121" s="169"/>
      <c r="M121" s="169"/>
      <c r="N121" s="169"/>
      <c r="O121" s="169"/>
      <c r="P121" s="169"/>
      <c r="Q121" s="169"/>
      <c r="R121" s="169"/>
      <c r="S121" s="169"/>
      <c r="T121" s="169"/>
      <c r="U121" s="169"/>
      <c r="V121" s="169"/>
      <c r="W121" s="169"/>
      <c r="X121" s="169"/>
      <c r="Y121" s="169"/>
      <c r="Z121" s="169"/>
      <c r="AA121" s="169"/>
    </row>
    <row r="122" spans="1:27" ht="15">
      <c r="A122" s="169"/>
      <c r="B122" s="169"/>
      <c r="C122" s="169"/>
      <c r="D122" s="169"/>
      <c r="E122" s="169"/>
      <c r="F122" s="169"/>
      <c r="G122" s="169"/>
      <c r="H122" s="169"/>
      <c r="I122" s="169"/>
      <c r="J122" s="169"/>
      <c r="K122" s="169"/>
      <c r="L122" s="169"/>
      <c r="M122" s="169"/>
      <c r="N122" s="169"/>
      <c r="O122" s="169"/>
      <c r="P122" s="169"/>
      <c r="Q122" s="169"/>
      <c r="R122" s="169"/>
      <c r="S122" s="169"/>
      <c r="T122" s="169"/>
      <c r="U122" s="169"/>
      <c r="V122" s="169"/>
      <c r="W122" s="169"/>
      <c r="X122" s="169"/>
      <c r="Y122" s="169"/>
      <c r="Z122" s="169"/>
      <c r="AA122" s="169"/>
    </row>
    <row r="123" spans="1:27" ht="15">
      <c r="A123" s="169"/>
      <c r="B123" s="169"/>
      <c r="C123" s="169"/>
      <c r="D123" s="169"/>
      <c r="E123" s="169"/>
      <c r="F123" s="169"/>
      <c r="G123" s="169"/>
      <c r="H123" s="169"/>
      <c r="I123" s="169"/>
      <c r="J123" s="169"/>
      <c r="K123" s="169"/>
      <c r="L123" s="169"/>
      <c r="M123" s="169"/>
      <c r="N123" s="169"/>
      <c r="O123" s="169"/>
      <c r="P123" s="169"/>
      <c r="Q123" s="169"/>
      <c r="R123" s="169"/>
      <c r="S123" s="169"/>
      <c r="T123" s="169"/>
      <c r="U123" s="169"/>
      <c r="V123" s="169"/>
      <c r="W123" s="169"/>
      <c r="X123" s="169"/>
      <c r="Y123" s="169"/>
      <c r="Z123" s="169"/>
      <c r="AA123" s="169"/>
    </row>
    <row r="124" spans="1:27" ht="15">
      <c r="A124" s="169"/>
      <c r="B124" s="169"/>
      <c r="C124" s="169"/>
      <c r="D124" s="169"/>
      <c r="E124" s="169"/>
      <c r="F124" s="169"/>
      <c r="G124" s="169"/>
      <c r="H124" s="169"/>
      <c r="I124" s="169"/>
      <c r="J124" s="169"/>
      <c r="K124" s="169"/>
      <c r="L124" s="169"/>
      <c r="M124" s="169"/>
      <c r="N124" s="169"/>
      <c r="O124" s="169"/>
      <c r="P124" s="169"/>
      <c r="Q124" s="169"/>
      <c r="R124" s="169"/>
      <c r="S124" s="169"/>
      <c r="T124" s="169"/>
      <c r="U124" s="169"/>
      <c r="V124" s="169"/>
      <c r="W124" s="169"/>
      <c r="X124" s="169"/>
      <c r="Y124" s="169"/>
      <c r="Z124" s="169"/>
      <c r="AA124" s="169"/>
    </row>
    <row r="125" spans="1:27" ht="15">
      <c r="A125" s="169"/>
      <c r="B125" s="169"/>
      <c r="C125" s="169"/>
      <c r="D125" s="169"/>
      <c r="E125" s="169"/>
      <c r="F125" s="169"/>
      <c r="G125" s="169"/>
      <c r="H125" s="169"/>
      <c r="I125" s="169"/>
      <c r="J125" s="169"/>
      <c r="K125" s="169"/>
      <c r="L125" s="169"/>
      <c r="M125" s="169"/>
      <c r="N125" s="169"/>
      <c r="O125" s="169"/>
      <c r="P125" s="169"/>
      <c r="Q125" s="169"/>
      <c r="R125" s="169"/>
      <c r="S125" s="169"/>
      <c r="T125" s="169"/>
      <c r="U125" s="169"/>
      <c r="V125" s="169"/>
      <c r="W125" s="169"/>
      <c r="X125" s="169"/>
      <c r="Y125" s="169"/>
      <c r="Z125" s="169"/>
      <c r="AA125" s="169"/>
    </row>
    <row r="126" spans="1:27" ht="15">
      <c r="A126" s="169"/>
      <c r="B126" s="169"/>
      <c r="C126" s="169"/>
      <c r="D126" s="169"/>
      <c r="E126" s="169"/>
      <c r="F126" s="169"/>
      <c r="G126" s="169"/>
      <c r="H126" s="169"/>
      <c r="I126" s="169"/>
      <c r="J126" s="169"/>
      <c r="K126" s="169"/>
      <c r="L126" s="169"/>
      <c r="M126" s="169"/>
      <c r="N126" s="169"/>
      <c r="O126" s="169"/>
      <c r="P126" s="169"/>
      <c r="Q126" s="169"/>
      <c r="R126" s="169"/>
      <c r="S126" s="169"/>
      <c r="T126" s="169"/>
      <c r="U126" s="169"/>
      <c r="V126" s="169"/>
      <c r="W126" s="169"/>
      <c r="X126" s="169"/>
      <c r="Y126" s="169"/>
      <c r="Z126" s="169"/>
      <c r="AA126" s="169"/>
    </row>
    <row r="127" spans="1:27" ht="15">
      <c r="A127" s="169"/>
      <c r="B127" s="169"/>
      <c r="C127" s="169"/>
      <c r="D127" s="169"/>
      <c r="E127" s="169"/>
      <c r="F127" s="169"/>
      <c r="G127" s="169"/>
      <c r="H127" s="169"/>
      <c r="I127" s="169"/>
      <c r="J127" s="169"/>
      <c r="K127" s="169"/>
      <c r="L127" s="169"/>
      <c r="M127" s="169"/>
      <c r="N127" s="169"/>
      <c r="O127" s="169"/>
      <c r="P127" s="169"/>
      <c r="Q127" s="169"/>
      <c r="R127" s="169"/>
      <c r="S127" s="169"/>
      <c r="T127" s="169"/>
      <c r="U127" s="169"/>
      <c r="V127" s="169"/>
      <c r="W127" s="169"/>
      <c r="X127" s="169"/>
      <c r="Y127" s="169"/>
      <c r="Z127" s="169"/>
      <c r="AA127" s="169"/>
    </row>
    <row r="128" spans="1:27" ht="15">
      <c r="A128" s="169"/>
      <c r="B128" s="169"/>
      <c r="C128" s="169"/>
      <c r="D128" s="169"/>
      <c r="E128" s="169"/>
      <c r="F128" s="169"/>
      <c r="G128" s="169"/>
      <c r="H128" s="169"/>
      <c r="I128" s="169"/>
      <c r="J128" s="169"/>
      <c r="K128" s="169"/>
      <c r="L128" s="169"/>
      <c r="M128" s="169"/>
      <c r="N128" s="169"/>
      <c r="O128" s="169"/>
      <c r="P128" s="169"/>
      <c r="Q128" s="169"/>
      <c r="R128" s="169"/>
      <c r="S128" s="169"/>
      <c r="T128" s="169"/>
      <c r="U128" s="169"/>
      <c r="V128" s="169"/>
      <c r="W128" s="169"/>
      <c r="X128" s="169"/>
      <c r="Y128" s="169"/>
      <c r="Z128" s="169"/>
      <c r="AA128" s="169"/>
    </row>
    <row r="129" spans="1:27" ht="15">
      <c r="A129" s="169"/>
      <c r="B129" s="169"/>
      <c r="C129" s="169"/>
      <c r="D129" s="169"/>
      <c r="E129" s="169"/>
      <c r="F129" s="169"/>
      <c r="G129" s="169"/>
      <c r="H129" s="169"/>
      <c r="I129" s="169"/>
      <c r="J129" s="169"/>
      <c r="K129" s="169"/>
      <c r="L129" s="169"/>
      <c r="M129" s="169"/>
      <c r="N129" s="169"/>
      <c r="O129" s="169"/>
      <c r="P129" s="169"/>
      <c r="Q129" s="169"/>
      <c r="R129" s="169"/>
      <c r="S129" s="169"/>
      <c r="T129" s="169"/>
      <c r="U129" s="169"/>
      <c r="V129" s="169"/>
      <c r="W129" s="169"/>
      <c r="X129" s="169"/>
      <c r="Y129" s="169"/>
      <c r="Z129" s="169"/>
      <c r="AA129" s="169"/>
    </row>
    <row r="130" spans="1:27" ht="15">
      <c r="A130" s="169"/>
      <c r="B130" s="169"/>
      <c r="C130" s="169"/>
      <c r="D130" s="169"/>
      <c r="E130" s="169"/>
      <c r="F130" s="169"/>
      <c r="G130" s="169"/>
      <c r="H130" s="169"/>
      <c r="I130" s="169"/>
      <c r="J130" s="169"/>
      <c r="K130" s="169"/>
      <c r="L130" s="169"/>
      <c r="M130" s="169"/>
      <c r="N130" s="169"/>
      <c r="O130" s="169"/>
      <c r="P130" s="169"/>
      <c r="Q130" s="169"/>
      <c r="R130" s="169"/>
      <c r="S130" s="169"/>
      <c r="T130" s="169"/>
      <c r="U130" s="169"/>
      <c r="V130" s="169"/>
      <c r="W130" s="169"/>
      <c r="X130" s="169"/>
      <c r="Y130" s="169"/>
      <c r="Z130" s="169"/>
      <c r="AA130" s="169"/>
    </row>
    <row r="131" spans="1:27" ht="15">
      <c r="A131" s="169"/>
      <c r="B131" s="169"/>
      <c r="C131" s="169"/>
      <c r="D131" s="169"/>
      <c r="E131" s="169"/>
      <c r="F131" s="169"/>
      <c r="G131" s="169"/>
      <c r="H131" s="169"/>
      <c r="I131" s="169"/>
      <c r="J131" s="169"/>
      <c r="K131" s="169"/>
      <c r="L131" s="169"/>
      <c r="M131" s="169"/>
      <c r="N131" s="169"/>
      <c r="O131" s="169"/>
      <c r="P131" s="169"/>
      <c r="Q131" s="169"/>
      <c r="R131" s="169"/>
      <c r="S131" s="169"/>
      <c r="T131" s="169"/>
      <c r="U131" s="169"/>
      <c r="V131" s="169"/>
      <c r="W131" s="169"/>
      <c r="X131" s="169"/>
      <c r="Y131" s="169"/>
      <c r="Z131" s="169"/>
      <c r="AA131" s="169"/>
    </row>
    <row r="132" spans="1:27" ht="15">
      <c r="A132" s="169"/>
      <c r="B132" s="169"/>
      <c r="C132" s="169"/>
      <c r="D132" s="169"/>
      <c r="E132" s="169"/>
      <c r="F132" s="169"/>
      <c r="G132" s="169"/>
      <c r="H132" s="169"/>
      <c r="I132" s="169"/>
      <c r="J132" s="169"/>
      <c r="K132" s="169"/>
      <c r="L132" s="169"/>
      <c r="M132" s="169"/>
      <c r="N132" s="169"/>
      <c r="O132" s="169"/>
      <c r="P132" s="169"/>
      <c r="Q132" s="169"/>
      <c r="R132" s="169"/>
      <c r="S132" s="169"/>
      <c r="T132" s="169"/>
      <c r="U132" s="169"/>
      <c r="V132" s="169"/>
      <c r="W132" s="169"/>
      <c r="X132" s="169"/>
      <c r="Y132" s="169"/>
      <c r="Z132" s="169"/>
      <c r="AA132" s="169"/>
    </row>
    <row r="133" spans="1:27" ht="15">
      <c r="A133" s="169"/>
      <c r="B133" s="169"/>
      <c r="C133" s="169"/>
      <c r="D133" s="169"/>
      <c r="E133" s="169"/>
      <c r="F133" s="169"/>
      <c r="G133" s="169"/>
      <c r="H133" s="169"/>
      <c r="I133" s="169"/>
      <c r="J133" s="169"/>
      <c r="K133" s="169"/>
      <c r="L133" s="169"/>
      <c r="M133" s="169"/>
      <c r="N133" s="169"/>
      <c r="O133" s="169"/>
      <c r="P133" s="169"/>
      <c r="Q133" s="169"/>
      <c r="R133" s="169"/>
      <c r="S133" s="169"/>
      <c r="T133" s="169"/>
      <c r="U133" s="169"/>
      <c r="V133" s="169"/>
      <c r="W133" s="169"/>
      <c r="X133" s="169"/>
      <c r="Y133" s="169"/>
      <c r="Z133" s="169"/>
      <c r="AA133" s="169"/>
    </row>
    <row r="134" spans="1:27" ht="15">
      <c r="A134" s="169"/>
      <c r="B134" s="169"/>
      <c r="C134" s="169"/>
      <c r="D134" s="169"/>
      <c r="E134" s="169"/>
      <c r="F134" s="169"/>
      <c r="G134" s="169"/>
      <c r="H134" s="169"/>
      <c r="I134" s="169"/>
      <c r="J134" s="169"/>
      <c r="K134" s="169"/>
      <c r="L134" s="169"/>
      <c r="M134" s="169"/>
      <c r="N134" s="169"/>
      <c r="O134" s="169"/>
      <c r="P134" s="169"/>
      <c r="Q134" s="169"/>
      <c r="R134" s="169"/>
      <c r="S134" s="169"/>
      <c r="T134" s="169"/>
      <c r="U134" s="169"/>
      <c r="V134" s="169"/>
      <c r="W134" s="169"/>
      <c r="X134" s="169"/>
      <c r="Y134" s="169"/>
      <c r="Z134" s="169"/>
      <c r="AA134" s="169"/>
    </row>
    <row r="135" spans="1:27" ht="15">
      <c r="A135" s="169"/>
      <c r="B135" s="169"/>
      <c r="C135" s="169"/>
      <c r="D135" s="169"/>
      <c r="E135" s="169"/>
      <c r="F135" s="169"/>
      <c r="G135" s="169"/>
      <c r="H135" s="169"/>
      <c r="I135" s="169"/>
      <c r="J135" s="169"/>
      <c r="K135" s="169"/>
      <c r="L135" s="169"/>
      <c r="M135" s="169"/>
      <c r="N135" s="169"/>
      <c r="O135" s="169"/>
      <c r="P135" s="169"/>
      <c r="Q135" s="169"/>
      <c r="R135" s="169"/>
      <c r="S135" s="169"/>
      <c r="T135" s="169"/>
      <c r="U135" s="169"/>
      <c r="V135" s="169"/>
      <c r="W135" s="169"/>
      <c r="X135" s="169"/>
      <c r="Y135" s="169"/>
      <c r="Z135" s="169"/>
      <c r="AA135" s="169"/>
    </row>
    <row r="136" spans="1:27" ht="15">
      <c r="A136" s="169"/>
      <c r="B136" s="169"/>
      <c r="C136" s="169"/>
      <c r="D136" s="169"/>
      <c r="E136" s="169"/>
      <c r="F136" s="169"/>
      <c r="G136" s="169"/>
      <c r="H136" s="169"/>
      <c r="I136" s="169"/>
      <c r="J136" s="169"/>
      <c r="K136" s="169"/>
      <c r="L136" s="169"/>
      <c r="M136" s="169"/>
      <c r="N136" s="169"/>
      <c r="O136" s="169"/>
      <c r="P136" s="169"/>
      <c r="Q136" s="169"/>
      <c r="R136" s="169"/>
      <c r="S136" s="169"/>
      <c r="T136" s="169"/>
      <c r="U136" s="169"/>
      <c r="V136" s="169"/>
      <c r="W136" s="169"/>
      <c r="X136" s="169"/>
      <c r="Y136" s="169"/>
      <c r="Z136" s="169"/>
      <c r="AA136" s="169"/>
    </row>
    <row r="137" spans="1:27" ht="15">
      <c r="A137" s="169"/>
      <c r="B137" s="169"/>
      <c r="C137" s="169"/>
      <c r="D137" s="169"/>
      <c r="E137" s="169"/>
      <c r="F137" s="169"/>
      <c r="G137" s="169"/>
      <c r="H137" s="169"/>
      <c r="I137" s="169"/>
      <c r="J137" s="169"/>
      <c r="K137" s="169"/>
      <c r="L137" s="169"/>
      <c r="M137" s="169"/>
      <c r="N137" s="169"/>
      <c r="O137" s="169"/>
      <c r="P137" s="169"/>
      <c r="Q137" s="169"/>
      <c r="R137" s="169"/>
      <c r="S137" s="169"/>
      <c r="T137" s="169"/>
      <c r="U137" s="169"/>
      <c r="V137" s="169"/>
      <c r="W137" s="169"/>
      <c r="X137" s="169"/>
      <c r="Y137" s="169"/>
      <c r="Z137" s="169"/>
      <c r="AA137" s="169"/>
    </row>
    <row r="138" spans="1:27" ht="15">
      <c r="A138" s="169"/>
      <c r="B138" s="169"/>
      <c r="C138" s="169"/>
      <c r="D138" s="169"/>
      <c r="E138" s="169"/>
      <c r="F138" s="169"/>
      <c r="G138" s="169"/>
      <c r="H138" s="169"/>
      <c r="I138" s="169"/>
      <c r="J138" s="169"/>
      <c r="K138" s="169"/>
      <c r="L138" s="169"/>
      <c r="M138" s="169"/>
      <c r="N138" s="169"/>
      <c r="O138" s="169"/>
      <c r="P138" s="169"/>
      <c r="Q138" s="169"/>
      <c r="R138" s="169"/>
      <c r="S138" s="169"/>
      <c r="T138" s="169"/>
      <c r="U138" s="169"/>
      <c r="V138" s="169"/>
      <c r="W138" s="169"/>
      <c r="X138" s="169"/>
      <c r="Y138" s="169"/>
      <c r="Z138" s="169"/>
      <c r="AA138" s="169"/>
    </row>
    <row r="139" spans="1:27" ht="15">
      <c r="A139" s="169"/>
      <c r="B139" s="169"/>
      <c r="C139" s="169"/>
      <c r="D139" s="169"/>
      <c r="E139" s="169"/>
      <c r="F139" s="169"/>
      <c r="G139" s="169"/>
      <c r="H139" s="169"/>
      <c r="I139" s="169"/>
      <c r="J139" s="169"/>
      <c r="K139" s="169"/>
      <c r="L139" s="169"/>
      <c r="M139" s="169"/>
      <c r="N139" s="169"/>
      <c r="O139" s="169"/>
      <c r="P139" s="169"/>
      <c r="Q139" s="169"/>
      <c r="R139" s="169"/>
      <c r="S139" s="169"/>
      <c r="T139" s="169"/>
      <c r="U139" s="169"/>
      <c r="V139" s="169"/>
      <c r="W139" s="169"/>
      <c r="X139" s="169"/>
      <c r="Y139" s="169"/>
      <c r="Z139" s="169"/>
      <c r="AA139" s="169"/>
    </row>
    <row r="140" spans="1:27" ht="15">
      <c r="A140" s="169"/>
      <c r="B140" s="169"/>
      <c r="C140" s="169"/>
      <c r="D140" s="169"/>
      <c r="E140" s="169"/>
      <c r="F140" s="169"/>
      <c r="G140" s="169"/>
      <c r="H140" s="169"/>
      <c r="I140" s="169"/>
      <c r="J140" s="169"/>
      <c r="K140" s="169"/>
      <c r="L140" s="169"/>
      <c r="M140" s="169"/>
      <c r="N140" s="169"/>
      <c r="O140" s="169"/>
      <c r="P140" s="169"/>
      <c r="Q140" s="169"/>
      <c r="R140" s="169"/>
      <c r="S140" s="169"/>
      <c r="T140" s="169"/>
      <c r="U140" s="169"/>
      <c r="V140" s="169"/>
      <c r="W140" s="169"/>
      <c r="X140" s="169"/>
      <c r="Y140" s="169"/>
      <c r="Z140" s="169"/>
      <c r="AA140" s="169"/>
    </row>
    <row r="141" spans="1:27" ht="15">
      <c r="A141" s="169"/>
      <c r="B141" s="169"/>
      <c r="C141" s="169"/>
      <c r="D141" s="169"/>
      <c r="E141" s="169"/>
      <c r="F141" s="169"/>
      <c r="G141" s="169"/>
      <c r="H141" s="169"/>
      <c r="I141" s="169"/>
      <c r="J141" s="169"/>
      <c r="K141" s="169"/>
      <c r="L141" s="169"/>
      <c r="M141" s="169"/>
      <c r="N141" s="169"/>
      <c r="O141" s="169"/>
      <c r="P141" s="169"/>
      <c r="Q141" s="169"/>
      <c r="R141" s="169"/>
      <c r="S141" s="169"/>
      <c r="T141" s="169"/>
      <c r="U141" s="169"/>
      <c r="V141" s="169"/>
      <c r="W141" s="169"/>
      <c r="X141" s="169"/>
      <c r="Y141" s="169"/>
      <c r="Z141" s="169"/>
      <c r="AA141" s="169"/>
    </row>
    <row r="142" spans="1:27" ht="15">
      <c r="A142" s="169"/>
      <c r="B142" s="169"/>
      <c r="C142" s="169"/>
      <c r="D142" s="169"/>
      <c r="E142" s="169"/>
      <c r="F142" s="169"/>
      <c r="G142" s="169"/>
      <c r="H142" s="169"/>
      <c r="I142" s="169"/>
      <c r="J142" s="169"/>
      <c r="K142" s="169"/>
      <c r="L142" s="169"/>
      <c r="M142" s="169"/>
      <c r="N142" s="169"/>
      <c r="O142" s="169"/>
      <c r="P142" s="169"/>
      <c r="Q142" s="169"/>
      <c r="R142" s="169"/>
      <c r="S142" s="169"/>
      <c r="T142" s="169"/>
      <c r="U142" s="169"/>
      <c r="V142" s="169"/>
      <c r="W142" s="169"/>
      <c r="X142" s="169"/>
      <c r="Y142" s="169"/>
      <c r="Z142" s="169"/>
      <c r="AA142" s="169"/>
    </row>
    <row r="143" spans="1:27" ht="15">
      <c r="A143" s="169"/>
      <c r="B143" s="169"/>
      <c r="C143" s="169"/>
      <c r="D143" s="169"/>
      <c r="E143" s="169"/>
      <c r="F143" s="169"/>
      <c r="G143" s="169"/>
      <c r="H143" s="169"/>
      <c r="I143" s="169"/>
      <c r="J143" s="169"/>
      <c r="K143" s="169"/>
      <c r="L143" s="169"/>
      <c r="M143" s="169"/>
      <c r="N143" s="169"/>
      <c r="O143" s="169"/>
      <c r="P143" s="169"/>
      <c r="Q143" s="169"/>
      <c r="R143" s="169"/>
      <c r="S143" s="169"/>
      <c r="T143" s="169"/>
      <c r="U143" s="169"/>
      <c r="V143" s="169"/>
      <c r="W143" s="169"/>
      <c r="X143" s="169"/>
      <c r="Y143" s="169"/>
      <c r="Z143" s="169"/>
      <c r="AA143" s="169"/>
    </row>
    <row r="144" spans="1:27" ht="15">
      <c r="A144" s="169"/>
      <c r="B144" s="169"/>
      <c r="C144" s="169"/>
      <c r="D144" s="169"/>
      <c r="E144" s="169"/>
      <c r="F144" s="169"/>
      <c r="G144" s="169"/>
      <c r="H144" s="169"/>
      <c r="I144" s="169"/>
      <c r="J144" s="169"/>
      <c r="K144" s="169"/>
      <c r="L144" s="169"/>
      <c r="M144" s="169"/>
      <c r="N144" s="169"/>
      <c r="O144" s="169"/>
      <c r="P144" s="169"/>
      <c r="Q144" s="169"/>
      <c r="R144" s="169"/>
      <c r="S144" s="169"/>
      <c r="T144" s="169"/>
      <c r="U144" s="169"/>
      <c r="V144" s="169"/>
      <c r="W144" s="169"/>
      <c r="X144" s="169"/>
      <c r="Y144" s="169"/>
      <c r="Z144" s="169"/>
      <c r="AA144" s="169"/>
    </row>
    <row r="145" spans="1:27" ht="15">
      <c r="A145" s="169"/>
      <c r="B145" s="169"/>
      <c r="C145" s="169"/>
      <c r="D145" s="169"/>
      <c r="E145" s="169"/>
      <c r="F145" s="169"/>
      <c r="G145" s="169"/>
      <c r="H145" s="169"/>
      <c r="I145" s="169"/>
      <c r="J145" s="169"/>
      <c r="K145" s="169"/>
      <c r="L145" s="169"/>
      <c r="M145" s="169"/>
      <c r="N145" s="169"/>
      <c r="O145" s="169"/>
      <c r="P145" s="169"/>
      <c r="Q145" s="169"/>
      <c r="R145" s="169"/>
      <c r="S145" s="169"/>
      <c r="T145" s="169"/>
      <c r="U145" s="169"/>
      <c r="V145" s="169"/>
      <c r="W145" s="169"/>
      <c r="X145" s="169"/>
      <c r="Y145" s="169"/>
      <c r="Z145" s="169"/>
      <c r="AA145" s="169"/>
    </row>
    <row r="146" spans="1:27" ht="15">
      <c r="A146" s="169"/>
      <c r="B146" s="169"/>
      <c r="C146" s="169"/>
      <c r="D146" s="169"/>
      <c r="E146" s="169"/>
      <c r="F146" s="169"/>
      <c r="G146" s="169"/>
      <c r="H146" s="169"/>
      <c r="I146" s="169"/>
      <c r="J146" s="169"/>
      <c r="K146" s="169"/>
      <c r="L146" s="169"/>
      <c r="M146" s="169"/>
      <c r="N146" s="169"/>
      <c r="O146" s="169"/>
      <c r="P146" s="169"/>
      <c r="Q146" s="169"/>
      <c r="R146" s="169"/>
      <c r="S146" s="169"/>
      <c r="T146" s="169"/>
      <c r="U146" s="169"/>
      <c r="V146" s="169"/>
      <c r="W146" s="169"/>
      <c r="X146" s="169"/>
      <c r="Y146" s="169"/>
      <c r="Z146" s="169"/>
      <c r="AA146" s="169"/>
    </row>
    <row r="147" spans="1:27" ht="15">
      <c r="A147" s="169"/>
      <c r="B147" s="169"/>
      <c r="C147" s="169"/>
      <c r="D147" s="169"/>
      <c r="E147" s="169"/>
      <c r="F147" s="169"/>
      <c r="G147" s="169"/>
      <c r="H147" s="169"/>
      <c r="I147" s="169"/>
      <c r="J147" s="169"/>
      <c r="K147" s="169"/>
      <c r="L147" s="169"/>
      <c r="M147" s="169"/>
      <c r="N147" s="169"/>
      <c r="O147" s="169"/>
      <c r="P147" s="169"/>
      <c r="Q147" s="169"/>
      <c r="R147" s="169"/>
      <c r="S147" s="169"/>
      <c r="T147" s="169"/>
      <c r="U147" s="169"/>
      <c r="V147" s="169"/>
      <c r="W147" s="169"/>
      <c r="X147" s="169"/>
      <c r="Y147" s="169"/>
      <c r="Z147" s="169"/>
      <c r="AA147" s="169"/>
    </row>
    <row r="148" spans="1:27" ht="15">
      <c r="A148" s="169"/>
      <c r="B148" s="169"/>
      <c r="C148" s="169"/>
      <c r="D148" s="169"/>
      <c r="E148" s="169"/>
      <c r="F148" s="169"/>
      <c r="G148" s="169"/>
      <c r="H148" s="169"/>
      <c r="I148" s="169"/>
      <c r="J148" s="169"/>
      <c r="K148" s="169"/>
      <c r="L148" s="169"/>
      <c r="M148" s="169"/>
      <c r="N148" s="169"/>
      <c r="O148" s="169"/>
      <c r="P148" s="169"/>
      <c r="Q148" s="169"/>
      <c r="R148" s="169"/>
      <c r="S148" s="169"/>
      <c r="T148" s="169"/>
      <c r="U148" s="169"/>
      <c r="V148" s="169"/>
      <c r="W148" s="169"/>
      <c r="X148" s="169"/>
      <c r="Y148" s="169"/>
      <c r="Z148" s="169"/>
      <c r="AA148" s="169"/>
    </row>
    <row r="149" spans="1:27" ht="15">
      <c r="A149" s="169"/>
      <c r="B149" s="169"/>
      <c r="C149" s="169"/>
      <c r="D149" s="169"/>
      <c r="E149" s="169"/>
      <c r="F149" s="169"/>
      <c r="G149" s="169"/>
      <c r="H149" s="169"/>
      <c r="I149" s="169"/>
      <c r="J149" s="169"/>
      <c r="K149" s="169"/>
      <c r="L149" s="169"/>
      <c r="M149" s="169"/>
      <c r="N149" s="169"/>
      <c r="O149" s="169"/>
      <c r="P149" s="169"/>
      <c r="Q149" s="169"/>
      <c r="R149" s="169"/>
      <c r="S149" s="169"/>
      <c r="T149" s="169"/>
      <c r="U149" s="169"/>
      <c r="V149" s="169"/>
      <c r="W149" s="169"/>
      <c r="X149" s="169"/>
      <c r="Y149" s="169"/>
      <c r="Z149" s="169"/>
      <c r="AA149" s="169"/>
    </row>
    <row r="150" spans="1:27" ht="15">
      <c r="A150" s="169"/>
      <c r="B150" s="169"/>
      <c r="C150" s="169"/>
      <c r="D150" s="169"/>
      <c r="E150" s="169"/>
      <c r="F150" s="169"/>
      <c r="G150" s="169"/>
      <c r="H150" s="169"/>
      <c r="I150" s="169"/>
      <c r="J150" s="169"/>
      <c r="K150" s="169"/>
      <c r="L150" s="169"/>
      <c r="M150" s="169"/>
      <c r="N150" s="169"/>
      <c r="O150" s="169"/>
      <c r="P150" s="169"/>
      <c r="Q150" s="169"/>
      <c r="R150" s="169"/>
      <c r="S150" s="169"/>
      <c r="T150" s="169"/>
      <c r="U150" s="169"/>
      <c r="V150" s="169"/>
      <c r="W150" s="169"/>
      <c r="X150" s="169"/>
      <c r="Y150" s="169"/>
      <c r="Z150" s="169"/>
      <c r="AA150" s="169"/>
    </row>
    <row r="151" spans="1:27" ht="15">
      <c r="A151" s="169"/>
      <c r="B151" s="169"/>
      <c r="C151" s="169"/>
      <c r="D151" s="169"/>
      <c r="E151" s="169"/>
      <c r="F151" s="169"/>
      <c r="G151" s="169"/>
      <c r="H151" s="169"/>
      <c r="I151" s="169"/>
      <c r="J151" s="169"/>
      <c r="K151" s="169"/>
      <c r="L151" s="169"/>
      <c r="M151" s="169"/>
      <c r="N151" s="169"/>
      <c r="O151" s="169"/>
      <c r="P151" s="169"/>
      <c r="Q151" s="169"/>
      <c r="R151" s="169"/>
      <c r="S151" s="169"/>
      <c r="T151" s="169"/>
      <c r="U151" s="169"/>
      <c r="V151" s="169"/>
      <c r="W151" s="169"/>
      <c r="X151" s="169"/>
      <c r="Y151" s="169"/>
      <c r="Z151" s="169"/>
      <c r="AA151" s="169"/>
    </row>
    <row r="152" spans="1:27" ht="15">
      <c r="A152" s="169"/>
      <c r="B152" s="169"/>
      <c r="C152" s="169"/>
      <c r="D152" s="169"/>
      <c r="E152" s="169"/>
      <c r="F152" s="169"/>
      <c r="G152" s="169"/>
      <c r="H152" s="169"/>
      <c r="I152" s="169"/>
      <c r="J152" s="169"/>
      <c r="K152" s="169"/>
      <c r="L152" s="169"/>
      <c r="M152" s="169"/>
      <c r="N152" s="169"/>
      <c r="O152" s="169"/>
      <c r="P152" s="169"/>
      <c r="Q152" s="169"/>
      <c r="R152" s="169"/>
      <c r="S152" s="169"/>
      <c r="T152" s="169"/>
      <c r="U152" s="169"/>
      <c r="V152" s="169"/>
      <c r="W152" s="169"/>
      <c r="X152" s="169"/>
      <c r="Y152" s="169"/>
      <c r="Z152" s="169"/>
      <c r="AA152" s="169"/>
    </row>
    <row r="153" spans="1:27" ht="15">
      <c r="A153" s="169"/>
      <c r="B153" s="169"/>
      <c r="C153" s="169"/>
      <c r="D153" s="169"/>
      <c r="E153" s="169"/>
      <c r="F153" s="169"/>
      <c r="G153" s="169"/>
      <c r="H153" s="169"/>
      <c r="I153" s="169"/>
      <c r="J153" s="169"/>
      <c r="K153" s="169"/>
      <c r="L153" s="169"/>
      <c r="M153" s="169"/>
      <c r="N153" s="169"/>
      <c r="O153" s="169"/>
      <c r="P153" s="169"/>
      <c r="Q153" s="169"/>
      <c r="R153" s="169"/>
      <c r="S153" s="169"/>
      <c r="T153" s="169"/>
      <c r="U153" s="169"/>
      <c r="V153" s="169"/>
      <c r="W153" s="169"/>
      <c r="X153" s="169"/>
      <c r="Y153" s="169"/>
      <c r="Z153" s="169"/>
      <c r="AA153" s="169"/>
    </row>
    <row r="154" spans="1:27" ht="15">
      <c r="A154" s="169"/>
      <c r="B154" s="169"/>
      <c r="C154" s="169"/>
      <c r="D154" s="169"/>
      <c r="E154" s="169"/>
      <c r="F154" s="169"/>
      <c r="G154" s="169"/>
      <c r="H154" s="169"/>
      <c r="I154" s="169"/>
      <c r="J154" s="169"/>
      <c r="K154" s="169"/>
      <c r="L154" s="169"/>
      <c r="M154" s="169"/>
      <c r="N154" s="169"/>
      <c r="O154" s="169"/>
      <c r="P154" s="169"/>
      <c r="Q154" s="169"/>
      <c r="R154" s="169"/>
      <c r="S154" s="169"/>
      <c r="T154" s="169"/>
      <c r="U154" s="169"/>
      <c r="V154" s="169"/>
      <c r="W154" s="169"/>
      <c r="X154" s="169"/>
      <c r="Y154" s="169"/>
      <c r="Z154" s="169"/>
      <c r="AA154" s="169"/>
    </row>
    <row r="155" spans="1:27" ht="15">
      <c r="A155" s="169"/>
      <c r="B155" s="169"/>
      <c r="C155" s="169"/>
      <c r="D155" s="169"/>
      <c r="E155" s="169"/>
      <c r="F155" s="169"/>
      <c r="G155" s="169"/>
      <c r="H155" s="169"/>
      <c r="I155" s="169"/>
      <c r="J155" s="169"/>
      <c r="K155" s="169"/>
      <c r="L155" s="169"/>
      <c r="M155" s="169"/>
      <c r="N155" s="169"/>
      <c r="O155" s="169"/>
      <c r="P155" s="169"/>
      <c r="Q155" s="169"/>
      <c r="R155" s="169"/>
      <c r="S155" s="169"/>
      <c r="T155" s="169"/>
      <c r="U155" s="169"/>
      <c r="V155" s="169"/>
      <c r="W155" s="169"/>
      <c r="X155" s="169"/>
      <c r="Y155" s="169"/>
      <c r="Z155" s="169"/>
      <c r="AA155" s="169"/>
    </row>
    <row r="156" spans="1:27" ht="15">
      <c r="A156" s="169"/>
      <c r="B156" s="169"/>
      <c r="C156" s="169"/>
      <c r="D156" s="169"/>
      <c r="E156" s="169"/>
      <c r="F156" s="169"/>
      <c r="G156" s="169"/>
      <c r="H156" s="169"/>
      <c r="I156" s="169"/>
      <c r="J156" s="169"/>
      <c r="K156" s="169"/>
      <c r="L156" s="169"/>
      <c r="M156" s="169"/>
      <c r="N156" s="169"/>
      <c r="O156" s="169"/>
      <c r="P156" s="169"/>
      <c r="Q156" s="169"/>
      <c r="R156" s="169"/>
      <c r="S156" s="169"/>
      <c r="T156" s="169"/>
      <c r="U156" s="169"/>
      <c r="V156" s="169"/>
      <c r="W156" s="169"/>
      <c r="X156" s="169"/>
      <c r="Y156" s="169"/>
      <c r="Z156" s="169"/>
      <c r="AA156" s="169"/>
    </row>
    <row r="157" spans="1:27" ht="15">
      <c r="A157" s="169"/>
      <c r="B157" s="169"/>
      <c r="C157" s="169"/>
      <c r="D157" s="169"/>
      <c r="E157" s="169"/>
      <c r="F157" s="169"/>
      <c r="G157" s="169"/>
      <c r="H157" s="169"/>
      <c r="I157" s="169"/>
      <c r="J157" s="169"/>
      <c r="K157" s="169"/>
      <c r="L157" s="169"/>
      <c r="M157" s="169"/>
      <c r="N157" s="169"/>
      <c r="O157" s="169"/>
      <c r="P157" s="169"/>
      <c r="Q157" s="169"/>
      <c r="R157" s="169"/>
      <c r="S157" s="169"/>
      <c r="T157" s="169"/>
      <c r="U157" s="169"/>
      <c r="V157" s="169"/>
      <c r="W157" s="169"/>
      <c r="X157" s="169"/>
      <c r="Y157" s="169"/>
      <c r="Z157" s="169"/>
      <c r="AA157" s="169"/>
    </row>
    <row r="158" spans="1:27" ht="15">
      <c r="A158" s="169"/>
      <c r="B158" s="169"/>
      <c r="C158" s="169"/>
      <c r="D158" s="169"/>
      <c r="E158" s="169"/>
      <c r="F158" s="169"/>
      <c r="G158" s="169"/>
      <c r="H158" s="169"/>
      <c r="I158" s="169"/>
      <c r="J158" s="169"/>
      <c r="K158" s="169"/>
      <c r="L158" s="169"/>
      <c r="M158" s="169"/>
      <c r="N158" s="169"/>
      <c r="O158" s="169"/>
      <c r="P158" s="169"/>
      <c r="Q158" s="169"/>
      <c r="R158" s="169"/>
      <c r="S158" s="169"/>
      <c r="T158" s="169"/>
      <c r="U158" s="169"/>
      <c r="V158" s="169"/>
      <c r="W158" s="169"/>
      <c r="X158" s="169"/>
      <c r="Y158" s="169"/>
      <c r="Z158" s="169"/>
      <c r="AA158" s="169"/>
    </row>
    <row r="159" spans="1:27" ht="15">
      <c r="A159" s="169"/>
      <c r="B159" s="169"/>
      <c r="C159" s="169"/>
      <c r="D159" s="169"/>
      <c r="E159" s="169"/>
      <c r="F159" s="169"/>
      <c r="G159" s="169"/>
      <c r="H159" s="169"/>
      <c r="I159" s="169"/>
      <c r="J159" s="169"/>
      <c r="K159" s="169"/>
      <c r="L159" s="169"/>
      <c r="M159" s="169"/>
      <c r="N159" s="169"/>
      <c r="O159" s="169"/>
      <c r="P159" s="169"/>
      <c r="Q159" s="169"/>
      <c r="R159" s="169"/>
      <c r="S159" s="169"/>
      <c r="T159" s="169"/>
      <c r="U159" s="169"/>
      <c r="V159" s="169"/>
      <c r="W159" s="169"/>
      <c r="X159" s="169"/>
      <c r="Y159" s="169"/>
      <c r="Z159" s="169"/>
      <c r="AA159" s="169"/>
    </row>
    <row r="160" spans="1:27" ht="15">
      <c r="A160" s="169"/>
      <c r="B160" s="169"/>
      <c r="C160" s="169"/>
      <c r="D160" s="169"/>
      <c r="E160" s="169"/>
      <c r="F160" s="169"/>
      <c r="G160" s="169"/>
      <c r="H160" s="169"/>
      <c r="I160" s="169"/>
      <c r="J160" s="169"/>
      <c r="K160" s="169"/>
      <c r="L160" s="169"/>
      <c r="M160" s="169"/>
      <c r="N160" s="169"/>
      <c r="O160" s="169"/>
      <c r="P160" s="169"/>
      <c r="Q160" s="169"/>
      <c r="R160" s="169"/>
      <c r="S160" s="169"/>
      <c r="T160" s="169"/>
      <c r="U160" s="169"/>
      <c r="V160" s="169"/>
      <c r="W160" s="169"/>
      <c r="X160" s="169"/>
      <c r="Y160" s="169"/>
      <c r="Z160" s="169"/>
      <c r="AA160" s="169"/>
    </row>
    <row r="161" spans="1:27" ht="15">
      <c r="A161" s="169"/>
      <c r="B161" s="169"/>
      <c r="C161" s="169"/>
      <c r="D161" s="169"/>
      <c r="E161" s="169"/>
      <c r="F161" s="169"/>
      <c r="G161" s="169"/>
      <c r="H161" s="169"/>
      <c r="I161" s="169"/>
      <c r="J161" s="169"/>
      <c r="K161" s="169"/>
      <c r="L161" s="169"/>
      <c r="M161" s="169"/>
      <c r="N161" s="169"/>
      <c r="O161" s="169"/>
      <c r="P161" s="169"/>
      <c r="Q161" s="169"/>
      <c r="R161" s="169"/>
      <c r="S161" s="169"/>
      <c r="T161" s="169"/>
      <c r="U161" s="169"/>
      <c r="V161" s="169"/>
      <c r="W161" s="169"/>
      <c r="X161" s="169"/>
      <c r="Y161" s="169"/>
      <c r="Z161" s="169"/>
      <c r="AA161" s="169"/>
    </row>
    <row r="162" spans="1:27" ht="15">
      <c r="A162" s="169"/>
      <c r="B162" s="169"/>
      <c r="C162" s="169"/>
      <c r="D162" s="169"/>
      <c r="E162" s="169"/>
      <c r="F162" s="169"/>
      <c r="G162" s="169"/>
      <c r="H162" s="169"/>
      <c r="I162" s="169"/>
      <c r="J162" s="169"/>
      <c r="K162" s="169"/>
      <c r="L162" s="169"/>
      <c r="M162" s="169"/>
      <c r="N162" s="169"/>
      <c r="O162" s="169"/>
      <c r="P162" s="169"/>
      <c r="Q162" s="169"/>
      <c r="R162" s="169"/>
      <c r="S162" s="169"/>
      <c r="T162" s="169"/>
      <c r="U162" s="169"/>
      <c r="V162" s="169"/>
      <c r="W162" s="169"/>
      <c r="X162" s="169"/>
      <c r="Y162" s="169"/>
      <c r="Z162" s="169"/>
      <c r="AA162" s="169"/>
    </row>
    <row r="163" spans="1:27" ht="15">
      <c r="A163" s="169"/>
      <c r="B163" s="169"/>
      <c r="C163" s="169"/>
      <c r="D163" s="169"/>
      <c r="E163" s="169"/>
      <c r="F163" s="169"/>
      <c r="G163" s="169"/>
      <c r="H163" s="169"/>
      <c r="I163" s="169"/>
      <c r="J163" s="169"/>
      <c r="K163" s="169"/>
      <c r="L163" s="169"/>
      <c r="M163" s="169"/>
      <c r="N163" s="169"/>
      <c r="O163" s="169"/>
      <c r="P163" s="169"/>
      <c r="Q163" s="169"/>
      <c r="R163" s="169"/>
      <c r="S163" s="169"/>
      <c r="T163" s="169"/>
      <c r="U163" s="169"/>
      <c r="V163" s="169"/>
      <c r="W163" s="169"/>
      <c r="X163" s="169"/>
      <c r="Y163" s="169"/>
      <c r="Z163" s="169"/>
      <c r="AA163" s="169"/>
    </row>
    <row r="164" spans="1:27" ht="15">
      <c r="A164" s="169"/>
      <c r="B164" s="169"/>
      <c r="C164" s="169"/>
      <c r="D164" s="169"/>
      <c r="E164" s="169"/>
      <c r="F164" s="169"/>
      <c r="G164" s="169"/>
      <c r="H164" s="169"/>
      <c r="I164" s="169"/>
      <c r="J164" s="169"/>
      <c r="K164" s="169"/>
      <c r="L164" s="169"/>
      <c r="M164" s="169"/>
      <c r="N164" s="169"/>
      <c r="O164" s="169"/>
      <c r="P164" s="169"/>
      <c r="Q164" s="169"/>
      <c r="R164" s="169"/>
      <c r="S164" s="169"/>
      <c r="T164" s="169"/>
      <c r="U164" s="169"/>
      <c r="V164" s="169"/>
      <c r="W164" s="169"/>
      <c r="X164" s="169"/>
      <c r="Y164" s="169"/>
      <c r="Z164" s="169"/>
      <c r="AA164" s="169"/>
    </row>
    <row r="165" spans="1:27" ht="15">
      <c r="A165" s="169"/>
      <c r="B165" s="169"/>
      <c r="C165" s="169"/>
      <c r="D165" s="169"/>
      <c r="E165" s="169"/>
      <c r="F165" s="169"/>
      <c r="G165" s="169"/>
      <c r="H165" s="169"/>
      <c r="I165" s="169"/>
      <c r="J165" s="169"/>
      <c r="K165" s="169"/>
      <c r="L165" s="169"/>
      <c r="M165" s="169"/>
      <c r="N165" s="169"/>
      <c r="O165" s="169"/>
      <c r="P165" s="169"/>
      <c r="Q165" s="169"/>
      <c r="R165" s="169"/>
      <c r="S165" s="169"/>
      <c r="T165" s="169"/>
      <c r="U165" s="169"/>
      <c r="V165" s="169"/>
      <c r="W165" s="169"/>
      <c r="X165" s="169"/>
      <c r="Y165" s="169"/>
      <c r="Z165" s="169"/>
      <c r="AA165" s="169"/>
    </row>
    <row r="166" spans="1:27" ht="15">
      <c r="A166" s="169"/>
      <c r="B166" s="169"/>
      <c r="C166" s="169"/>
      <c r="D166" s="169"/>
      <c r="E166" s="169"/>
      <c r="F166" s="169"/>
      <c r="G166" s="169"/>
      <c r="H166" s="169"/>
      <c r="I166" s="169"/>
      <c r="J166" s="169"/>
      <c r="K166" s="169"/>
      <c r="L166" s="169"/>
      <c r="M166" s="169"/>
      <c r="N166" s="169"/>
      <c r="O166" s="169"/>
      <c r="P166" s="169"/>
      <c r="Q166" s="169"/>
      <c r="R166" s="169"/>
      <c r="S166" s="169"/>
      <c r="T166" s="169"/>
      <c r="U166" s="169"/>
      <c r="V166" s="169"/>
      <c r="W166" s="169"/>
      <c r="X166" s="169"/>
      <c r="Y166" s="169"/>
      <c r="Z166" s="169"/>
      <c r="AA166" s="169"/>
    </row>
    <row r="167" spans="1:27" ht="15">
      <c r="A167" s="169"/>
      <c r="B167" s="169"/>
      <c r="C167" s="169"/>
      <c r="D167" s="169"/>
      <c r="E167" s="169"/>
      <c r="F167" s="169"/>
      <c r="G167" s="169"/>
      <c r="H167" s="169"/>
      <c r="I167" s="169"/>
      <c r="J167" s="169"/>
      <c r="K167" s="169"/>
      <c r="L167" s="169"/>
      <c r="M167" s="169"/>
      <c r="N167" s="169"/>
      <c r="O167" s="169"/>
      <c r="P167" s="169"/>
      <c r="Q167" s="169"/>
      <c r="R167" s="169"/>
      <c r="S167" s="169"/>
      <c r="T167" s="169"/>
      <c r="U167" s="169"/>
      <c r="V167" s="169"/>
      <c r="W167" s="169"/>
      <c r="X167" s="169"/>
      <c r="Y167" s="169"/>
      <c r="Z167" s="169"/>
      <c r="AA167" s="169"/>
    </row>
    <row r="168" spans="1:27" ht="15">
      <c r="A168" s="169"/>
      <c r="B168" s="169"/>
      <c r="C168" s="169"/>
      <c r="D168" s="169"/>
      <c r="E168" s="169"/>
      <c r="F168" s="169"/>
      <c r="G168" s="169"/>
      <c r="H168" s="169"/>
      <c r="I168" s="169"/>
      <c r="J168" s="169"/>
      <c r="K168" s="169"/>
      <c r="L168" s="169"/>
      <c r="M168" s="169"/>
      <c r="N168" s="169"/>
      <c r="O168" s="169"/>
      <c r="P168" s="169"/>
      <c r="Q168" s="169"/>
      <c r="R168" s="169"/>
      <c r="S168" s="169"/>
      <c r="T168" s="169"/>
      <c r="U168" s="169"/>
      <c r="V168" s="169"/>
      <c r="W168" s="169"/>
      <c r="X168" s="169"/>
      <c r="Y168" s="169"/>
      <c r="Z168" s="169"/>
      <c r="AA168" s="169"/>
    </row>
    <row r="169" spans="1:27" ht="15">
      <c r="A169" s="169"/>
      <c r="B169" s="169"/>
      <c r="C169" s="169"/>
      <c r="D169" s="169"/>
      <c r="E169" s="169"/>
      <c r="F169" s="169"/>
      <c r="G169" s="169"/>
      <c r="H169" s="169"/>
      <c r="I169" s="169"/>
      <c r="J169" s="169"/>
      <c r="K169" s="169"/>
      <c r="L169" s="169"/>
      <c r="M169" s="169"/>
      <c r="N169" s="169"/>
      <c r="O169" s="169"/>
      <c r="P169" s="169"/>
      <c r="Q169" s="169"/>
      <c r="R169" s="169"/>
      <c r="S169" s="169"/>
      <c r="T169" s="169"/>
      <c r="U169" s="169"/>
      <c r="V169" s="169"/>
      <c r="W169" s="169"/>
      <c r="X169" s="169"/>
      <c r="Y169" s="169"/>
      <c r="Z169" s="169"/>
      <c r="AA169" s="169"/>
    </row>
    <row r="170" spans="1:27" ht="15">
      <c r="A170" s="169"/>
      <c r="B170" s="169"/>
      <c r="C170" s="169"/>
      <c r="D170" s="169"/>
      <c r="E170" s="169"/>
      <c r="F170" s="169"/>
      <c r="G170" s="169"/>
      <c r="H170" s="169"/>
      <c r="I170" s="169"/>
      <c r="J170" s="169"/>
      <c r="K170" s="169"/>
      <c r="L170" s="169"/>
      <c r="M170" s="169"/>
      <c r="N170" s="169"/>
      <c r="O170" s="169"/>
      <c r="P170" s="169"/>
      <c r="Q170" s="169"/>
      <c r="R170" s="169"/>
      <c r="S170" s="169"/>
      <c r="T170" s="169"/>
      <c r="U170" s="169"/>
      <c r="V170" s="169"/>
      <c r="W170" s="169"/>
      <c r="X170" s="169"/>
      <c r="Y170" s="169"/>
      <c r="Z170" s="169"/>
      <c r="AA170" s="169"/>
    </row>
    <row r="171" spans="1:27" ht="15">
      <c r="A171" s="169"/>
      <c r="B171" s="169"/>
      <c r="C171" s="169"/>
      <c r="D171" s="169"/>
      <c r="E171" s="169"/>
      <c r="F171" s="169"/>
      <c r="G171" s="169"/>
      <c r="H171" s="169"/>
      <c r="I171" s="169"/>
      <c r="J171" s="169"/>
      <c r="K171" s="169"/>
      <c r="L171" s="169"/>
      <c r="M171" s="169"/>
      <c r="N171" s="169"/>
      <c r="O171" s="169"/>
      <c r="P171" s="169"/>
      <c r="Q171" s="169"/>
      <c r="R171" s="169"/>
      <c r="S171" s="169"/>
      <c r="T171" s="169"/>
      <c r="U171" s="169"/>
      <c r="V171" s="169"/>
      <c r="W171" s="169"/>
      <c r="X171" s="169"/>
      <c r="Y171" s="169"/>
      <c r="Z171" s="169"/>
      <c r="AA171" s="169"/>
    </row>
    <row r="172" spans="1:27" ht="15">
      <c r="A172" s="169"/>
      <c r="B172" s="169"/>
      <c r="C172" s="169"/>
      <c r="D172" s="169"/>
      <c r="E172" s="169"/>
      <c r="F172" s="169"/>
      <c r="G172" s="169"/>
      <c r="H172" s="169"/>
      <c r="I172" s="169"/>
      <c r="J172" s="169"/>
      <c r="K172" s="169"/>
      <c r="L172" s="169"/>
      <c r="M172" s="169"/>
      <c r="N172" s="169"/>
      <c r="O172" s="169"/>
      <c r="P172" s="169"/>
      <c r="Q172" s="169"/>
      <c r="R172" s="169"/>
      <c r="S172" s="169"/>
      <c r="T172" s="169"/>
      <c r="U172" s="169"/>
      <c r="V172" s="169"/>
      <c r="W172" s="169"/>
      <c r="X172" s="169"/>
      <c r="Y172" s="169"/>
      <c r="Z172" s="169"/>
      <c r="AA172" s="169"/>
    </row>
    <row r="173" spans="1:27" ht="15">
      <c r="A173" s="169"/>
      <c r="B173" s="169"/>
      <c r="C173" s="169"/>
      <c r="D173" s="169"/>
      <c r="E173" s="169"/>
      <c r="F173" s="169"/>
      <c r="G173" s="169"/>
      <c r="H173" s="169"/>
      <c r="I173" s="169"/>
      <c r="J173" s="169"/>
      <c r="K173" s="169"/>
      <c r="L173" s="169"/>
      <c r="M173" s="169"/>
      <c r="N173" s="169"/>
      <c r="O173" s="169"/>
      <c r="P173" s="169"/>
      <c r="Q173" s="169"/>
      <c r="R173" s="169"/>
      <c r="S173" s="169"/>
      <c r="T173" s="169"/>
      <c r="U173" s="169"/>
      <c r="V173" s="169"/>
      <c r="W173" s="169"/>
      <c r="X173" s="169"/>
      <c r="Y173" s="169"/>
      <c r="Z173" s="169"/>
      <c r="AA173" s="169"/>
    </row>
    <row r="174" spans="1:27" ht="15">
      <c r="A174" s="169"/>
      <c r="B174" s="169"/>
      <c r="C174" s="169"/>
      <c r="D174" s="169"/>
      <c r="E174" s="169"/>
      <c r="F174" s="169"/>
      <c r="G174" s="169"/>
      <c r="H174" s="169"/>
      <c r="I174" s="169"/>
      <c r="J174" s="169"/>
      <c r="K174" s="169"/>
      <c r="L174" s="169"/>
      <c r="M174" s="169"/>
      <c r="N174" s="169"/>
      <c r="O174" s="169"/>
      <c r="P174" s="169"/>
      <c r="Q174" s="169"/>
      <c r="R174" s="169"/>
      <c r="S174" s="169"/>
      <c r="T174" s="169"/>
      <c r="U174" s="169"/>
      <c r="V174" s="169"/>
      <c r="W174" s="169"/>
      <c r="X174" s="169"/>
      <c r="Y174" s="169"/>
      <c r="Z174" s="169"/>
      <c r="AA174" s="169"/>
    </row>
    <row r="175" spans="1:27" ht="15">
      <c r="A175" s="169"/>
      <c r="B175" s="169"/>
      <c r="C175" s="169"/>
      <c r="D175" s="169"/>
      <c r="E175" s="169"/>
      <c r="F175" s="169"/>
      <c r="G175" s="169"/>
      <c r="H175" s="169"/>
      <c r="I175" s="169"/>
      <c r="J175" s="169"/>
      <c r="K175" s="169"/>
      <c r="L175" s="169"/>
      <c r="M175" s="169"/>
      <c r="N175" s="169"/>
      <c r="O175" s="169"/>
      <c r="P175" s="169"/>
      <c r="Q175" s="169"/>
      <c r="R175" s="169"/>
      <c r="S175" s="169"/>
      <c r="T175" s="169"/>
      <c r="U175" s="169"/>
      <c r="V175" s="169"/>
      <c r="W175" s="169"/>
      <c r="X175" s="169"/>
      <c r="Y175" s="169"/>
      <c r="Z175" s="169"/>
      <c r="AA175" s="169"/>
    </row>
    <row r="176" spans="1:27" ht="15">
      <c r="A176" s="169"/>
      <c r="B176" s="169"/>
      <c r="C176" s="169"/>
      <c r="D176" s="169"/>
      <c r="E176" s="169"/>
      <c r="F176" s="169"/>
      <c r="G176" s="169"/>
      <c r="H176" s="169"/>
      <c r="I176" s="169"/>
      <c r="J176" s="169"/>
      <c r="K176" s="169"/>
      <c r="L176" s="169"/>
      <c r="M176" s="169"/>
      <c r="N176" s="169"/>
      <c r="O176" s="169"/>
      <c r="P176" s="169"/>
      <c r="Q176" s="169"/>
      <c r="R176" s="169"/>
      <c r="S176" s="169"/>
      <c r="T176" s="169"/>
      <c r="U176" s="169"/>
      <c r="V176" s="169"/>
      <c r="W176" s="169"/>
      <c r="X176" s="169"/>
      <c r="Y176" s="169"/>
      <c r="Z176" s="169"/>
      <c r="AA176" s="169"/>
    </row>
    <row r="177" spans="1:27" ht="15">
      <c r="A177" s="169"/>
      <c r="B177" s="169"/>
      <c r="C177" s="169"/>
      <c r="D177" s="169"/>
      <c r="E177" s="169"/>
      <c r="F177" s="169"/>
      <c r="G177" s="169"/>
      <c r="H177" s="169"/>
      <c r="I177" s="169"/>
      <c r="J177" s="169"/>
      <c r="K177" s="169"/>
      <c r="L177" s="169"/>
      <c r="M177" s="169"/>
      <c r="N177" s="169"/>
      <c r="O177" s="169"/>
      <c r="P177" s="169"/>
      <c r="Q177" s="169"/>
      <c r="R177" s="169"/>
      <c r="S177" s="169"/>
      <c r="T177" s="169"/>
      <c r="U177" s="169"/>
      <c r="V177" s="169"/>
      <c r="W177" s="169"/>
      <c r="X177" s="169"/>
      <c r="Y177" s="169"/>
      <c r="Z177" s="169"/>
      <c r="AA177" s="169"/>
    </row>
    <row r="178" spans="1:27" ht="15">
      <c r="A178" s="169"/>
      <c r="B178" s="169"/>
      <c r="C178" s="169"/>
      <c r="D178" s="169"/>
      <c r="E178" s="169"/>
      <c r="F178" s="169"/>
      <c r="G178" s="169"/>
      <c r="H178" s="169"/>
      <c r="I178" s="169"/>
      <c r="J178" s="169"/>
      <c r="K178" s="169"/>
      <c r="L178" s="169"/>
      <c r="M178" s="169"/>
      <c r="N178" s="169"/>
      <c r="O178" s="169"/>
      <c r="P178" s="169"/>
      <c r="Q178" s="169"/>
      <c r="R178" s="169"/>
      <c r="S178" s="169"/>
      <c r="T178" s="169"/>
      <c r="U178" s="169"/>
      <c r="V178" s="169"/>
      <c r="W178" s="169"/>
      <c r="X178" s="169"/>
      <c r="Y178" s="169"/>
      <c r="Z178" s="169"/>
      <c r="AA178" s="169"/>
    </row>
    <row r="179" spans="1:27" ht="15">
      <c r="A179" s="169"/>
      <c r="B179" s="169"/>
      <c r="C179" s="169"/>
      <c r="D179" s="169"/>
      <c r="E179" s="169"/>
      <c r="F179" s="169"/>
      <c r="G179" s="169"/>
      <c r="H179" s="169"/>
      <c r="I179" s="169"/>
      <c r="J179" s="169"/>
      <c r="K179" s="169"/>
      <c r="L179" s="169"/>
      <c r="M179" s="169"/>
      <c r="N179" s="169"/>
      <c r="O179" s="169"/>
      <c r="P179" s="169"/>
      <c r="Q179" s="169"/>
      <c r="R179" s="169"/>
      <c r="S179" s="169"/>
      <c r="T179" s="169"/>
      <c r="U179" s="169"/>
      <c r="V179" s="169"/>
      <c r="W179" s="169"/>
      <c r="X179" s="169"/>
      <c r="Y179" s="169"/>
      <c r="Z179" s="169"/>
      <c r="AA179" s="169"/>
    </row>
    <row r="180" spans="1:27" ht="15">
      <c r="A180" s="169"/>
      <c r="B180" s="169"/>
      <c r="C180" s="169"/>
      <c r="D180" s="169"/>
      <c r="E180" s="169"/>
      <c r="F180" s="169"/>
      <c r="G180" s="169"/>
      <c r="H180" s="169"/>
      <c r="I180" s="169"/>
      <c r="J180" s="169"/>
      <c r="K180" s="169"/>
      <c r="L180" s="169"/>
      <c r="M180" s="169"/>
      <c r="N180" s="169"/>
      <c r="O180" s="169"/>
      <c r="P180" s="169"/>
      <c r="Q180" s="169"/>
      <c r="R180" s="169"/>
      <c r="S180" s="169"/>
      <c r="T180" s="169"/>
      <c r="U180" s="169"/>
      <c r="V180" s="169"/>
      <c r="W180" s="169"/>
      <c r="X180" s="169"/>
      <c r="Y180" s="169"/>
      <c r="Z180" s="169"/>
      <c r="AA180" s="169"/>
    </row>
    <row r="181" spans="1:27" ht="15">
      <c r="A181" s="169"/>
      <c r="B181" s="169"/>
      <c r="C181" s="169"/>
      <c r="D181" s="169"/>
      <c r="E181" s="169"/>
      <c r="F181" s="169"/>
      <c r="G181" s="169"/>
      <c r="H181" s="169"/>
      <c r="I181" s="169"/>
      <c r="J181" s="169"/>
      <c r="K181" s="169"/>
      <c r="L181" s="169"/>
      <c r="M181" s="169"/>
      <c r="N181" s="169"/>
      <c r="O181" s="169"/>
      <c r="P181" s="169"/>
      <c r="Q181" s="169"/>
      <c r="R181" s="169"/>
      <c r="S181" s="169"/>
      <c r="T181" s="169"/>
      <c r="U181" s="169"/>
      <c r="V181" s="169"/>
      <c r="W181" s="169"/>
      <c r="X181" s="169"/>
      <c r="Y181" s="169"/>
      <c r="Z181" s="169"/>
      <c r="AA181" s="169"/>
    </row>
    <row r="182" spans="1:27" ht="15">
      <c r="A182" s="169"/>
      <c r="B182" s="169"/>
      <c r="C182" s="169"/>
      <c r="D182" s="169"/>
      <c r="E182" s="169"/>
      <c r="F182" s="169"/>
      <c r="G182" s="169"/>
      <c r="H182" s="169"/>
      <c r="I182" s="169"/>
      <c r="J182" s="169"/>
      <c r="K182" s="169"/>
      <c r="L182" s="169"/>
      <c r="M182" s="169"/>
      <c r="N182" s="169"/>
      <c r="O182" s="169"/>
      <c r="P182" s="169"/>
      <c r="Q182" s="169"/>
      <c r="R182" s="169"/>
      <c r="S182" s="169"/>
      <c r="T182" s="169"/>
      <c r="U182" s="169"/>
      <c r="V182" s="169"/>
      <c r="W182" s="169"/>
      <c r="X182" s="169"/>
      <c r="Y182" s="169"/>
      <c r="Z182" s="169"/>
      <c r="AA182" s="169"/>
    </row>
    <row r="183" spans="1:27" ht="15">
      <c r="A183" s="169"/>
      <c r="B183" s="169"/>
      <c r="C183" s="169"/>
      <c r="D183" s="169"/>
      <c r="E183" s="169"/>
      <c r="F183" s="169"/>
      <c r="G183" s="169"/>
      <c r="H183" s="169"/>
      <c r="I183" s="169"/>
      <c r="J183" s="169"/>
      <c r="K183" s="169"/>
      <c r="L183" s="169"/>
      <c r="M183" s="169"/>
      <c r="N183" s="169"/>
      <c r="O183" s="169"/>
      <c r="P183" s="169"/>
      <c r="Q183" s="169"/>
      <c r="R183" s="169"/>
      <c r="S183" s="169"/>
      <c r="T183" s="169"/>
      <c r="U183" s="169"/>
      <c r="V183" s="169"/>
      <c r="W183" s="169"/>
      <c r="X183" s="169"/>
      <c r="Y183" s="169"/>
      <c r="Z183" s="169"/>
      <c r="AA183" s="169"/>
    </row>
    <row r="184" spans="1:27" ht="15">
      <c r="A184" s="169"/>
      <c r="B184" s="169"/>
      <c r="C184" s="169"/>
      <c r="D184" s="169"/>
      <c r="E184" s="169"/>
      <c r="F184" s="169"/>
      <c r="G184" s="169"/>
      <c r="H184" s="169"/>
      <c r="I184" s="169"/>
      <c r="J184" s="169"/>
      <c r="K184" s="169"/>
      <c r="L184" s="169"/>
      <c r="M184" s="169"/>
      <c r="N184" s="169"/>
      <c r="O184" s="169"/>
      <c r="P184" s="169"/>
      <c r="Q184" s="169"/>
      <c r="R184" s="169"/>
      <c r="S184" s="169"/>
      <c r="T184" s="169"/>
      <c r="U184" s="169"/>
      <c r="V184" s="169"/>
      <c r="W184" s="169"/>
      <c r="X184" s="169"/>
      <c r="Y184" s="169"/>
      <c r="Z184" s="169"/>
      <c r="AA184" s="169"/>
    </row>
    <row r="185" spans="1:27" ht="15">
      <c r="A185" s="169"/>
      <c r="B185" s="169"/>
      <c r="C185" s="169"/>
      <c r="D185" s="169"/>
      <c r="E185" s="169"/>
      <c r="F185" s="169"/>
      <c r="G185" s="169"/>
      <c r="H185" s="169"/>
      <c r="I185" s="169"/>
      <c r="J185" s="169"/>
      <c r="K185" s="169"/>
      <c r="L185" s="169"/>
      <c r="M185" s="169"/>
      <c r="N185" s="169"/>
      <c r="O185" s="169"/>
      <c r="P185" s="169"/>
      <c r="Q185" s="169"/>
      <c r="R185" s="169"/>
      <c r="S185" s="169"/>
      <c r="T185" s="169"/>
      <c r="U185" s="169"/>
      <c r="V185" s="169"/>
      <c r="W185" s="169"/>
      <c r="X185" s="169"/>
      <c r="Y185" s="169"/>
      <c r="Z185" s="169"/>
      <c r="AA185" s="169"/>
    </row>
    <row r="186" spans="1:27" ht="15">
      <c r="A186" s="169"/>
      <c r="B186" s="169"/>
      <c r="C186" s="169"/>
      <c r="D186" s="169"/>
      <c r="E186" s="169"/>
      <c r="F186" s="169"/>
      <c r="G186" s="169"/>
      <c r="H186" s="169"/>
      <c r="I186" s="169"/>
      <c r="J186" s="169"/>
      <c r="K186" s="169"/>
      <c r="L186" s="169"/>
      <c r="M186" s="169"/>
      <c r="N186" s="169"/>
      <c r="O186" s="169"/>
      <c r="P186" s="169"/>
      <c r="Q186" s="169"/>
      <c r="R186" s="169"/>
      <c r="S186" s="169"/>
      <c r="T186" s="169"/>
      <c r="U186" s="169"/>
      <c r="V186" s="169"/>
      <c r="W186" s="169"/>
      <c r="X186" s="169"/>
      <c r="Y186" s="169"/>
      <c r="Z186" s="169"/>
      <c r="AA186" s="169"/>
    </row>
    <row r="187" spans="1:27" ht="15">
      <c r="A187" s="169"/>
      <c r="B187" s="169"/>
      <c r="C187" s="169"/>
      <c r="D187" s="169"/>
      <c r="E187" s="169"/>
      <c r="F187" s="169"/>
      <c r="G187" s="169"/>
      <c r="H187" s="169"/>
      <c r="I187" s="169"/>
      <c r="J187" s="169"/>
      <c r="K187" s="169"/>
      <c r="L187" s="169"/>
      <c r="M187" s="169"/>
      <c r="N187" s="169"/>
      <c r="O187" s="169"/>
      <c r="P187" s="169"/>
      <c r="Q187" s="169"/>
      <c r="R187" s="169"/>
      <c r="S187" s="169"/>
      <c r="T187" s="169"/>
      <c r="U187" s="169"/>
      <c r="V187" s="169"/>
      <c r="W187" s="169"/>
      <c r="X187" s="169"/>
      <c r="Y187" s="169"/>
      <c r="Z187" s="169"/>
      <c r="AA187" s="169"/>
    </row>
    <row r="188" spans="1:27" ht="15">
      <c r="A188" s="169"/>
      <c r="B188" s="169"/>
      <c r="C188" s="169"/>
      <c r="D188" s="169"/>
      <c r="E188" s="169"/>
      <c r="F188" s="169"/>
      <c r="G188" s="169"/>
      <c r="H188" s="169"/>
      <c r="I188" s="169"/>
      <c r="J188" s="169"/>
      <c r="K188" s="169"/>
      <c r="L188" s="169"/>
      <c r="M188" s="169"/>
      <c r="N188" s="169"/>
      <c r="O188" s="169"/>
      <c r="P188" s="169"/>
      <c r="Q188" s="169"/>
      <c r="R188" s="169"/>
      <c r="S188" s="169"/>
      <c r="T188" s="169"/>
      <c r="U188" s="169"/>
      <c r="V188" s="169"/>
      <c r="W188" s="169"/>
      <c r="X188" s="169"/>
      <c r="Y188" s="169"/>
      <c r="Z188" s="169"/>
      <c r="AA188" s="169"/>
    </row>
    <row r="189" spans="1:27" ht="15">
      <c r="A189" s="169"/>
      <c r="B189" s="169"/>
      <c r="C189" s="169"/>
      <c r="D189" s="169"/>
      <c r="E189" s="169"/>
      <c r="F189" s="169"/>
      <c r="G189" s="169"/>
      <c r="H189" s="169"/>
      <c r="I189" s="169"/>
      <c r="J189" s="169"/>
      <c r="K189" s="169"/>
      <c r="L189" s="169"/>
      <c r="M189" s="169"/>
      <c r="N189" s="169"/>
      <c r="O189" s="169"/>
      <c r="P189" s="169"/>
      <c r="Q189" s="169"/>
      <c r="R189" s="169"/>
      <c r="S189" s="169"/>
      <c r="T189" s="169"/>
      <c r="U189" s="169"/>
      <c r="V189" s="169"/>
      <c r="W189" s="169"/>
      <c r="X189" s="169"/>
      <c r="Y189" s="169"/>
      <c r="Z189" s="169"/>
      <c r="AA189" s="169"/>
    </row>
    <row r="190" spans="1:27" ht="15">
      <c r="A190" s="169"/>
      <c r="B190" s="169"/>
      <c r="C190" s="169"/>
      <c r="D190" s="169"/>
      <c r="E190" s="169"/>
      <c r="F190" s="169"/>
      <c r="G190" s="169"/>
      <c r="H190" s="169"/>
      <c r="I190" s="169"/>
      <c r="J190" s="169"/>
      <c r="K190" s="169"/>
      <c r="L190" s="169"/>
      <c r="M190" s="169"/>
      <c r="N190" s="169"/>
      <c r="O190" s="169"/>
      <c r="P190" s="169"/>
      <c r="Q190" s="169"/>
      <c r="R190" s="169"/>
      <c r="S190" s="169"/>
      <c r="T190" s="169"/>
      <c r="U190" s="169"/>
      <c r="V190" s="169"/>
      <c r="W190" s="169"/>
      <c r="X190" s="169"/>
      <c r="Y190" s="169"/>
      <c r="Z190" s="169"/>
      <c r="AA190" s="169"/>
    </row>
    <row r="191" spans="1:27" ht="15">
      <c r="A191" s="169"/>
      <c r="B191" s="169"/>
      <c r="C191" s="169"/>
      <c r="D191" s="169"/>
      <c r="E191" s="169"/>
      <c r="F191" s="169"/>
      <c r="G191" s="169"/>
      <c r="H191" s="169"/>
      <c r="I191" s="169"/>
      <c r="J191" s="169"/>
      <c r="K191" s="169"/>
      <c r="L191" s="169"/>
      <c r="M191" s="169"/>
      <c r="N191" s="169"/>
      <c r="O191" s="169"/>
      <c r="P191" s="169"/>
      <c r="Q191" s="169"/>
      <c r="R191" s="169"/>
      <c r="S191" s="169"/>
      <c r="T191" s="169"/>
      <c r="U191" s="169"/>
      <c r="V191" s="169"/>
      <c r="W191" s="169"/>
      <c r="X191" s="169"/>
      <c r="Y191" s="169"/>
      <c r="Z191" s="169"/>
      <c r="AA191" s="169"/>
    </row>
    <row r="192" spans="1:27" ht="15">
      <c r="A192" s="169"/>
      <c r="B192" s="169"/>
      <c r="C192" s="169"/>
      <c r="D192" s="169"/>
      <c r="E192" s="169"/>
      <c r="F192" s="169"/>
      <c r="G192" s="169"/>
      <c r="H192" s="169"/>
      <c r="I192" s="169"/>
      <c r="J192" s="169"/>
      <c r="K192" s="169"/>
      <c r="L192" s="169"/>
      <c r="M192" s="169"/>
      <c r="N192" s="169"/>
      <c r="O192" s="169"/>
      <c r="P192" s="169"/>
      <c r="Q192" s="169"/>
      <c r="R192" s="169"/>
      <c r="S192" s="169"/>
      <c r="T192" s="169"/>
      <c r="U192" s="169"/>
      <c r="V192" s="169"/>
      <c r="W192" s="169"/>
      <c r="X192" s="169"/>
      <c r="Y192" s="169"/>
      <c r="Z192" s="169"/>
      <c r="AA192" s="169"/>
    </row>
    <row r="193" spans="1:27" ht="15">
      <c r="A193" s="169"/>
      <c r="B193" s="169"/>
      <c r="C193" s="169"/>
      <c r="D193" s="169"/>
      <c r="E193" s="169"/>
      <c r="F193" s="169"/>
      <c r="G193" s="169"/>
      <c r="H193" s="169"/>
      <c r="I193" s="169"/>
      <c r="J193" s="169"/>
      <c r="K193" s="169"/>
      <c r="L193" s="169"/>
      <c r="M193" s="169"/>
      <c r="N193" s="169"/>
      <c r="O193" s="169"/>
      <c r="P193" s="169"/>
      <c r="Q193" s="169"/>
      <c r="R193" s="169"/>
      <c r="S193" s="169"/>
      <c r="T193" s="169"/>
      <c r="U193" s="169"/>
      <c r="V193" s="169"/>
      <c r="W193" s="169"/>
      <c r="X193" s="169"/>
      <c r="Y193" s="169"/>
      <c r="Z193" s="169"/>
      <c r="AA193" s="169"/>
    </row>
    <row r="194" spans="1:27" ht="15">
      <c r="A194" s="169"/>
      <c r="B194" s="169"/>
      <c r="C194" s="169"/>
      <c r="D194" s="169"/>
      <c r="E194" s="169"/>
      <c r="F194" s="169"/>
      <c r="G194" s="169"/>
      <c r="H194" s="169"/>
      <c r="I194" s="169"/>
      <c r="J194" s="169"/>
      <c r="K194" s="169"/>
      <c r="L194" s="169"/>
      <c r="M194" s="169"/>
      <c r="N194" s="169"/>
      <c r="O194" s="169"/>
      <c r="P194" s="169"/>
      <c r="Q194" s="169"/>
      <c r="R194" s="169"/>
      <c r="S194" s="169"/>
      <c r="T194" s="169"/>
      <c r="U194" s="169"/>
      <c r="V194" s="169"/>
      <c r="W194" s="169"/>
      <c r="X194" s="169"/>
      <c r="Y194" s="169"/>
      <c r="Z194" s="169"/>
      <c r="AA194" s="169"/>
    </row>
    <row r="195" spans="1:27" ht="15">
      <c r="A195" s="169"/>
      <c r="B195" s="169"/>
      <c r="C195" s="169"/>
      <c r="D195" s="169"/>
      <c r="E195" s="169"/>
      <c r="F195" s="169"/>
      <c r="G195" s="169"/>
      <c r="H195" s="169"/>
      <c r="I195" s="169"/>
      <c r="J195" s="169"/>
      <c r="K195" s="169"/>
      <c r="L195" s="169"/>
      <c r="M195" s="169"/>
      <c r="N195" s="169"/>
      <c r="O195" s="169"/>
      <c r="P195" s="169"/>
      <c r="Q195" s="169"/>
      <c r="R195" s="169"/>
      <c r="S195" s="169"/>
      <c r="T195" s="169"/>
      <c r="U195" s="169"/>
      <c r="V195" s="169"/>
      <c r="W195" s="169"/>
      <c r="X195" s="169"/>
      <c r="Y195" s="169"/>
      <c r="Z195" s="169"/>
      <c r="AA195" s="169"/>
    </row>
    <row r="196" spans="1:27" ht="15">
      <c r="A196" s="169"/>
      <c r="B196" s="169"/>
      <c r="C196" s="169"/>
      <c r="D196" s="169"/>
      <c r="E196" s="169"/>
      <c r="F196" s="169"/>
      <c r="G196" s="169"/>
      <c r="H196" s="169"/>
      <c r="I196" s="169"/>
      <c r="J196" s="169"/>
      <c r="K196" s="169"/>
      <c r="L196" s="169"/>
      <c r="M196" s="169"/>
      <c r="N196" s="169"/>
      <c r="O196" s="169"/>
      <c r="P196" s="169"/>
      <c r="Q196" s="169"/>
      <c r="R196" s="169"/>
      <c r="S196" s="169"/>
      <c r="T196" s="169"/>
      <c r="U196" s="169"/>
      <c r="V196" s="169"/>
      <c r="W196" s="169"/>
      <c r="X196" s="169"/>
      <c r="Y196" s="169"/>
      <c r="Z196" s="169"/>
      <c r="AA196" s="169"/>
    </row>
    <row r="197" spans="1:27" ht="15">
      <c r="A197" s="169"/>
      <c r="B197" s="169"/>
      <c r="C197" s="169"/>
      <c r="D197" s="169"/>
      <c r="E197" s="169"/>
      <c r="F197" s="169"/>
      <c r="G197" s="169"/>
      <c r="H197" s="169"/>
      <c r="I197" s="169"/>
      <c r="J197" s="169"/>
      <c r="K197" s="169"/>
      <c r="L197" s="169"/>
      <c r="M197" s="169"/>
      <c r="N197" s="169"/>
      <c r="O197" s="169"/>
      <c r="P197" s="169"/>
      <c r="Q197" s="169"/>
      <c r="R197" s="169"/>
      <c r="S197" s="169"/>
      <c r="T197" s="169"/>
      <c r="U197" s="169"/>
      <c r="V197" s="169"/>
      <c r="W197" s="169"/>
      <c r="X197" s="169"/>
      <c r="Y197" s="169"/>
      <c r="Z197" s="169"/>
      <c r="AA197" s="169"/>
    </row>
    <row r="198" spans="1:27" ht="15">
      <c r="A198" s="169"/>
      <c r="B198" s="169"/>
      <c r="C198" s="169"/>
      <c r="D198" s="169"/>
      <c r="E198" s="169"/>
      <c r="F198" s="169"/>
      <c r="G198" s="169"/>
      <c r="H198" s="169"/>
      <c r="I198" s="169"/>
      <c r="J198" s="169"/>
      <c r="K198" s="169"/>
      <c r="L198" s="169"/>
      <c r="M198" s="169"/>
      <c r="N198" s="169"/>
      <c r="O198" s="169"/>
      <c r="P198" s="169"/>
      <c r="Q198" s="169"/>
      <c r="R198" s="169"/>
      <c r="S198" s="169"/>
      <c r="T198" s="169"/>
      <c r="U198" s="169"/>
      <c r="V198" s="169"/>
      <c r="W198" s="169"/>
      <c r="X198" s="169"/>
      <c r="Y198" s="169"/>
      <c r="Z198" s="169"/>
      <c r="AA198" s="169"/>
    </row>
    <row r="199" spans="1:27" ht="15">
      <c r="A199" s="169"/>
      <c r="B199" s="169"/>
      <c r="C199" s="169"/>
      <c r="D199" s="169"/>
      <c r="E199" s="169"/>
      <c r="F199" s="169"/>
      <c r="G199" s="169"/>
      <c r="H199" s="169"/>
      <c r="I199" s="169"/>
      <c r="J199" s="169"/>
      <c r="K199" s="169"/>
      <c r="L199" s="169"/>
      <c r="M199" s="169"/>
      <c r="N199" s="169"/>
      <c r="O199" s="169"/>
      <c r="P199" s="169"/>
      <c r="Q199" s="169"/>
      <c r="R199" s="169"/>
      <c r="S199" s="169"/>
      <c r="T199" s="169"/>
      <c r="U199" s="169"/>
      <c r="V199" s="169"/>
      <c r="W199" s="169"/>
      <c r="X199" s="169"/>
      <c r="Y199" s="169"/>
      <c r="Z199" s="169"/>
      <c r="AA199" s="169"/>
    </row>
    <row r="200" spans="1:27" ht="15">
      <c r="A200" s="169"/>
      <c r="B200" s="169"/>
      <c r="C200" s="169"/>
      <c r="D200" s="169"/>
      <c r="E200" s="169"/>
      <c r="F200" s="169"/>
      <c r="G200" s="169"/>
      <c r="H200" s="169"/>
      <c r="I200" s="169"/>
      <c r="J200" s="169"/>
      <c r="K200" s="169"/>
      <c r="L200" s="169"/>
      <c r="M200" s="169"/>
      <c r="N200" s="169"/>
      <c r="O200" s="169"/>
      <c r="P200" s="169"/>
      <c r="Q200" s="169"/>
      <c r="R200" s="169"/>
      <c r="S200" s="169"/>
      <c r="T200" s="169"/>
      <c r="U200" s="169"/>
      <c r="V200" s="169"/>
      <c r="W200" s="169"/>
      <c r="X200" s="169"/>
      <c r="Y200" s="169"/>
      <c r="Z200" s="169"/>
      <c r="AA200" s="169"/>
    </row>
    <row r="201" spans="1:27" ht="15">
      <c r="A201" s="169"/>
      <c r="B201" s="169"/>
      <c r="C201" s="169"/>
      <c r="D201" s="169"/>
      <c r="E201" s="169"/>
      <c r="F201" s="169"/>
      <c r="G201" s="169"/>
      <c r="H201" s="169"/>
      <c r="I201" s="169"/>
      <c r="J201" s="169"/>
      <c r="K201" s="169"/>
      <c r="L201" s="169"/>
      <c r="M201" s="169"/>
      <c r="N201" s="169"/>
      <c r="O201" s="169"/>
      <c r="P201" s="169"/>
      <c r="Q201" s="169"/>
      <c r="R201" s="169"/>
      <c r="S201" s="169"/>
      <c r="T201" s="169"/>
      <c r="U201" s="169"/>
      <c r="V201" s="169"/>
      <c r="W201" s="169"/>
      <c r="X201" s="169"/>
      <c r="Y201" s="169"/>
      <c r="Z201" s="169"/>
      <c r="AA201" s="169"/>
    </row>
    <row r="202" spans="1:27" ht="15">
      <c r="A202" s="169"/>
      <c r="B202" s="169"/>
      <c r="C202" s="169"/>
      <c r="D202" s="169"/>
      <c r="E202" s="169"/>
      <c r="F202" s="169"/>
      <c r="G202" s="169"/>
      <c r="H202" s="169"/>
      <c r="I202" s="169"/>
      <c r="J202" s="169"/>
      <c r="K202" s="169"/>
      <c r="L202" s="169"/>
      <c r="M202" s="169"/>
      <c r="N202" s="169"/>
      <c r="O202" s="169"/>
      <c r="P202" s="169"/>
      <c r="Q202" s="169"/>
      <c r="R202" s="169"/>
      <c r="S202" s="169"/>
      <c r="T202" s="169"/>
      <c r="U202" s="169"/>
      <c r="V202" s="169"/>
      <c r="W202" s="169"/>
      <c r="X202" s="169"/>
      <c r="Y202" s="169"/>
      <c r="Z202" s="169"/>
      <c r="AA202" s="169"/>
    </row>
    <row r="203" spans="1:27" ht="15">
      <c r="A203" s="169"/>
      <c r="B203" s="169"/>
      <c r="C203" s="169"/>
      <c r="D203" s="169"/>
      <c r="E203" s="169"/>
      <c r="F203" s="169"/>
      <c r="G203" s="169"/>
      <c r="H203" s="169"/>
      <c r="I203" s="169"/>
      <c r="J203" s="169"/>
      <c r="K203" s="169"/>
      <c r="L203" s="169"/>
      <c r="M203" s="169"/>
      <c r="N203" s="169"/>
      <c r="O203" s="169"/>
      <c r="P203" s="169"/>
      <c r="Q203" s="169"/>
      <c r="R203" s="169"/>
      <c r="S203" s="169"/>
      <c r="T203" s="169"/>
      <c r="U203" s="169"/>
      <c r="V203" s="169"/>
      <c r="W203" s="169"/>
      <c r="X203" s="169"/>
      <c r="Y203" s="169"/>
      <c r="Z203" s="169"/>
      <c r="AA203" s="169"/>
    </row>
    <row r="204" spans="1:27" ht="15">
      <c r="A204" s="169"/>
      <c r="B204" s="169"/>
      <c r="C204" s="169"/>
      <c r="D204" s="169"/>
      <c r="E204" s="169"/>
      <c r="F204" s="169"/>
      <c r="G204" s="169"/>
      <c r="H204" s="169"/>
      <c r="I204" s="169"/>
      <c r="J204" s="169"/>
      <c r="K204" s="169"/>
      <c r="L204" s="169"/>
      <c r="M204" s="169"/>
      <c r="N204" s="169"/>
      <c r="O204" s="169"/>
      <c r="P204" s="169"/>
      <c r="Q204" s="169"/>
      <c r="R204" s="169"/>
      <c r="S204" s="169"/>
      <c r="T204" s="169"/>
      <c r="U204" s="169"/>
      <c r="V204" s="169"/>
      <c r="W204" s="169"/>
      <c r="X204" s="169"/>
      <c r="Y204" s="169"/>
      <c r="Z204" s="169"/>
      <c r="AA204" s="169"/>
    </row>
    <row r="205" spans="1:27" ht="15">
      <c r="A205" s="169"/>
      <c r="B205" s="169"/>
      <c r="C205" s="169"/>
      <c r="D205" s="169"/>
      <c r="E205" s="169"/>
      <c r="F205" s="169"/>
      <c r="G205" s="169"/>
      <c r="H205" s="169"/>
      <c r="I205" s="169"/>
      <c r="J205" s="169"/>
      <c r="K205" s="169"/>
      <c r="L205" s="169"/>
      <c r="M205" s="169"/>
      <c r="N205" s="169"/>
      <c r="O205" s="169"/>
      <c r="P205" s="169"/>
      <c r="Q205" s="169"/>
      <c r="R205" s="169"/>
      <c r="S205" s="169"/>
      <c r="T205" s="169"/>
      <c r="U205" s="169"/>
      <c r="V205" s="169"/>
      <c r="W205" s="169"/>
      <c r="X205" s="169"/>
      <c r="Y205" s="169"/>
      <c r="Z205" s="169"/>
      <c r="AA205" s="169"/>
    </row>
    <row r="206" spans="1:27" ht="15">
      <c r="A206" s="169"/>
      <c r="B206" s="169"/>
      <c r="C206" s="169"/>
      <c r="D206" s="169"/>
      <c r="E206" s="169"/>
      <c r="F206" s="169"/>
      <c r="G206" s="169"/>
      <c r="H206" s="169"/>
      <c r="I206" s="169"/>
      <c r="J206" s="169"/>
      <c r="K206" s="169"/>
      <c r="L206" s="169"/>
      <c r="M206" s="169"/>
      <c r="N206" s="169"/>
      <c r="O206" s="169"/>
      <c r="P206" s="169"/>
      <c r="Q206" s="169"/>
      <c r="R206" s="169"/>
      <c r="S206" s="169"/>
      <c r="T206" s="169"/>
      <c r="U206" s="169"/>
      <c r="V206" s="169"/>
      <c r="W206" s="169"/>
      <c r="X206" s="169"/>
      <c r="Y206" s="169"/>
      <c r="Z206" s="169"/>
      <c r="AA206" s="169"/>
    </row>
    <row r="207" spans="1:27" ht="15">
      <c r="A207" s="169"/>
      <c r="B207" s="169"/>
      <c r="C207" s="169"/>
      <c r="D207" s="169"/>
      <c r="E207" s="169"/>
      <c r="F207" s="169"/>
      <c r="G207" s="169"/>
      <c r="H207" s="169"/>
      <c r="I207" s="169"/>
      <c r="J207" s="169"/>
      <c r="K207" s="169"/>
      <c r="L207" s="169"/>
      <c r="M207" s="169"/>
      <c r="N207" s="169"/>
      <c r="O207" s="169"/>
      <c r="P207" s="169"/>
      <c r="Q207" s="169"/>
      <c r="R207" s="169"/>
      <c r="S207" s="169"/>
      <c r="T207" s="169"/>
      <c r="U207" s="169"/>
      <c r="V207" s="169"/>
      <c r="W207" s="169"/>
      <c r="X207" s="169"/>
      <c r="Y207" s="169"/>
      <c r="Z207" s="169"/>
      <c r="AA207" s="169"/>
    </row>
    <row r="208" spans="1:27" ht="15">
      <c r="A208" s="169"/>
      <c r="B208" s="169"/>
      <c r="C208" s="169"/>
      <c r="D208" s="169"/>
      <c r="E208" s="169"/>
      <c r="F208" s="169"/>
      <c r="G208" s="169"/>
      <c r="H208" s="169"/>
      <c r="I208" s="169"/>
      <c r="J208" s="169"/>
      <c r="K208" s="169"/>
      <c r="L208" s="169"/>
      <c r="M208" s="169"/>
      <c r="N208" s="169"/>
      <c r="O208" s="169"/>
      <c r="P208" s="169"/>
      <c r="Q208" s="169"/>
      <c r="R208" s="169"/>
      <c r="S208" s="169"/>
      <c r="T208" s="169"/>
      <c r="U208" s="169"/>
      <c r="V208" s="169"/>
      <c r="W208" s="169"/>
      <c r="X208" s="169"/>
      <c r="Y208" s="169"/>
      <c r="Z208" s="169"/>
      <c r="AA208" s="169"/>
    </row>
    <row r="209" spans="1:27" ht="15">
      <c r="A209" s="169"/>
      <c r="B209" s="169"/>
      <c r="C209" s="169"/>
      <c r="D209" s="169"/>
      <c r="E209" s="169"/>
      <c r="F209" s="169"/>
      <c r="G209" s="169"/>
      <c r="H209" s="169"/>
      <c r="I209" s="169"/>
      <c r="J209" s="169"/>
      <c r="K209" s="169"/>
      <c r="L209" s="169"/>
      <c r="M209" s="169"/>
      <c r="N209" s="169"/>
      <c r="O209" s="169"/>
      <c r="P209" s="169"/>
      <c r="Q209" s="169"/>
      <c r="R209" s="169"/>
      <c r="S209" s="169"/>
      <c r="T209" s="169"/>
      <c r="U209" s="169"/>
      <c r="V209" s="169"/>
      <c r="W209" s="169"/>
      <c r="X209" s="169"/>
      <c r="Y209" s="169"/>
      <c r="Z209" s="169"/>
      <c r="AA209" s="169"/>
    </row>
    <row r="210" spans="1:27" ht="15">
      <c r="A210" s="169"/>
      <c r="B210" s="169"/>
      <c r="C210" s="169"/>
      <c r="D210" s="169"/>
      <c r="E210" s="169"/>
      <c r="F210" s="169"/>
      <c r="G210" s="169"/>
      <c r="H210" s="169"/>
      <c r="I210" s="169"/>
      <c r="J210" s="169"/>
      <c r="K210" s="169"/>
      <c r="L210" s="169"/>
      <c r="M210" s="169"/>
      <c r="N210" s="169"/>
      <c r="O210" s="169"/>
      <c r="P210" s="169"/>
      <c r="Q210" s="169"/>
      <c r="R210" s="169"/>
      <c r="S210" s="169"/>
      <c r="T210" s="169"/>
      <c r="U210" s="169"/>
      <c r="V210" s="169"/>
      <c r="W210" s="169"/>
      <c r="X210" s="169"/>
      <c r="Y210" s="169"/>
      <c r="Z210" s="169"/>
      <c r="AA210" s="169"/>
    </row>
    <row r="211" spans="1:27" ht="15">
      <c r="A211" s="169"/>
      <c r="B211" s="169"/>
      <c r="C211" s="169"/>
      <c r="D211" s="169"/>
      <c r="E211" s="169"/>
      <c r="F211" s="169"/>
      <c r="G211" s="169"/>
      <c r="H211" s="169"/>
      <c r="I211" s="169"/>
      <c r="J211" s="169"/>
      <c r="K211" s="169"/>
      <c r="L211" s="169"/>
      <c r="M211" s="169"/>
      <c r="N211" s="169"/>
      <c r="O211" s="169"/>
      <c r="P211" s="169"/>
      <c r="Q211" s="169"/>
      <c r="R211" s="169"/>
      <c r="S211" s="169"/>
      <c r="T211" s="169"/>
      <c r="U211" s="169"/>
      <c r="V211" s="169"/>
      <c r="W211" s="169"/>
      <c r="X211" s="169"/>
      <c r="Y211" s="169"/>
      <c r="Z211" s="169"/>
      <c r="AA211" s="169"/>
    </row>
    <row r="212" spans="1:27" ht="15">
      <c r="A212" s="169"/>
      <c r="B212" s="169"/>
      <c r="C212" s="169"/>
      <c r="D212" s="169"/>
      <c r="E212" s="169"/>
      <c r="F212" s="169"/>
      <c r="G212" s="169"/>
      <c r="H212" s="169"/>
      <c r="I212" s="169"/>
      <c r="J212" s="169"/>
      <c r="K212" s="169"/>
      <c r="L212" s="169"/>
      <c r="M212" s="169"/>
      <c r="N212" s="169"/>
      <c r="O212" s="169"/>
      <c r="P212" s="169"/>
      <c r="Q212" s="169"/>
      <c r="R212" s="169"/>
      <c r="S212" s="169"/>
      <c r="T212" s="169"/>
      <c r="U212" s="169"/>
      <c r="V212" s="169"/>
      <c r="W212" s="169"/>
      <c r="X212" s="169"/>
      <c r="Y212" s="169"/>
      <c r="Z212" s="169"/>
      <c r="AA212" s="169"/>
    </row>
    <row r="213" spans="1:27" ht="15">
      <c r="A213" s="169"/>
      <c r="B213" s="169"/>
      <c r="C213" s="169"/>
      <c r="D213" s="169"/>
      <c r="E213" s="169"/>
      <c r="F213" s="169"/>
      <c r="G213" s="169"/>
      <c r="H213" s="169"/>
      <c r="I213" s="169"/>
      <c r="J213" s="169"/>
      <c r="K213" s="169"/>
      <c r="L213" s="169"/>
      <c r="M213" s="169"/>
      <c r="N213" s="169"/>
      <c r="O213" s="169"/>
      <c r="P213" s="169"/>
      <c r="Q213" s="169"/>
      <c r="R213" s="169"/>
      <c r="S213" s="169"/>
      <c r="T213" s="169"/>
      <c r="U213" s="169"/>
      <c r="V213" s="169"/>
      <c r="W213" s="169"/>
      <c r="X213" s="169"/>
      <c r="Y213" s="169"/>
      <c r="Z213" s="169"/>
      <c r="AA213" s="169"/>
    </row>
    <row r="214" spans="1:27" ht="15">
      <c r="A214" s="169"/>
      <c r="B214" s="169"/>
      <c r="C214" s="169"/>
      <c r="D214" s="169"/>
      <c r="E214" s="169"/>
      <c r="F214" s="169"/>
      <c r="G214" s="169"/>
      <c r="H214" s="169"/>
      <c r="I214" s="169"/>
      <c r="J214" s="169"/>
      <c r="K214" s="169"/>
      <c r="L214" s="169"/>
      <c r="M214" s="169"/>
      <c r="N214" s="169"/>
      <c r="O214" s="169"/>
      <c r="P214" s="169"/>
      <c r="Q214" s="169"/>
      <c r="R214" s="169"/>
      <c r="S214" s="169"/>
      <c r="T214" s="169"/>
      <c r="U214" s="169"/>
      <c r="V214" s="169"/>
      <c r="W214" s="169"/>
      <c r="X214" s="169"/>
      <c r="Y214" s="169"/>
      <c r="Z214" s="169"/>
      <c r="AA214" s="169"/>
    </row>
    <row r="215" spans="1:27" ht="15">
      <c r="A215" s="169"/>
      <c r="B215" s="169"/>
      <c r="C215" s="169"/>
      <c r="D215" s="169"/>
      <c r="E215" s="169"/>
      <c r="F215" s="169"/>
      <c r="G215" s="169"/>
      <c r="H215" s="169"/>
      <c r="I215" s="169"/>
      <c r="J215" s="169"/>
      <c r="K215" s="169"/>
      <c r="L215" s="169"/>
      <c r="M215" s="169"/>
      <c r="N215" s="169"/>
      <c r="O215" s="169"/>
      <c r="P215" s="169"/>
      <c r="Q215" s="169"/>
      <c r="R215" s="169"/>
      <c r="S215" s="169"/>
      <c r="T215" s="169"/>
      <c r="U215" s="169"/>
      <c r="V215" s="169"/>
      <c r="W215" s="169"/>
      <c r="X215" s="169"/>
      <c r="Y215" s="169"/>
      <c r="Z215" s="169"/>
      <c r="AA215" s="169"/>
    </row>
    <row r="216" spans="1:27" ht="15">
      <c r="A216" s="169"/>
      <c r="B216" s="169"/>
      <c r="C216" s="169"/>
      <c r="D216" s="169"/>
      <c r="E216" s="169"/>
      <c r="F216" s="169"/>
      <c r="G216" s="169"/>
      <c r="H216" s="169"/>
      <c r="I216" s="169"/>
      <c r="J216" s="169"/>
      <c r="K216" s="169"/>
      <c r="L216" s="169"/>
      <c r="M216" s="169"/>
      <c r="N216" s="169"/>
      <c r="O216" s="169"/>
      <c r="P216" s="169"/>
      <c r="Q216" s="169"/>
      <c r="R216" s="169"/>
      <c r="S216" s="169"/>
      <c r="T216" s="169"/>
      <c r="U216" s="169"/>
      <c r="V216" s="169"/>
      <c r="W216" s="169"/>
      <c r="X216" s="169"/>
      <c r="Y216" s="169"/>
      <c r="Z216" s="169"/>
      <c r="AA216" s="169"/>
    </row>
    <row r="217" spans="1:27" ht="15">
      <c r="A217" s="169"/>
      <c r="B217" s="169"/>
      <c r="C217" s="169"/>
      <c r="D217" s="169"/>
      <c r="E217" s="169"/>
      <c r="F217" s="169"/>
      <c r="G217" s="169"/>
      <c r="H217" s="169"/>
      <c r="I217" s="169"/>
      <c r="J217" s="169"/>
      <c r="K217" s="169"/>
      <c r="L217" s="169"/>
      <c r="M217" s="169"/>
      <c r="N217" s="169"/>
      <c r="O217" s="169"/>
      <c r="P217" s="169"/>
      <c r="Q217" s="169"/>
      <c r="R217" s="169"/>
      <c r="S217" s="169"/>
      <c r="T217" s="169"/>
      <c r="U217" s="169"/>
      <c r="V217" s="169"/>
      <c r="W217" s="169"/>
      <c r="X217" s="169"/>
      <c r="Y217" s="169"/>
      <c r="Z217" s="169"/>
      <c r="AA217" s="169"/>
    </row>
    <row r="218" spans="1:27" ht="15">
      <c r="A218" s="169"/>
      <c r="B218" s="169"/>
      <c r="C218" s="169"/>
      <c r="D218" s="169"/>
      <c r="E218" s="169"/>
      <c r="F218" s="169"/>
      <c r="G218" s="169"/>
      <c r="H218" s="169"/>
      <c r="I218" s="169"/>
      <c r="J218" s="169"/>
      <c r="K218" s="169"/>
      <c r="L218" s="169"/>
      <c r="M218" s="169"/>
      <c r="N218" s="169"/>
      <c r="O218" s="169"/>
      <c r="P218" s="169"/>
      <c r="Q218" s="169"/>
      <c r="R218" s="169"/>
      <c r="S218" s="169"/>
      <c r="T218" s="169"/>
      <c r="U218" s="169"/>
      <c r="V218" s="169"/>
      <c r="W218" s="169"/>
      <c r="X218" s="169"/>
      <c r="Y218" s="169"/>
      <c r="Z218" s="169"/>
      <c r="AA218" s="169"/>
    </row>
    <row r="219" spans="1:27" ht="15">
      <c r="A219" s="169"/>
      <c r="B219" s="169"/>
      <c r="C219" s="169"/>
      <c r="D219" s="169"/>
      <c r="E219" s="169"/>
      <c r="F219" s="169"/>
      <c r="G219" s="169"/>
      <c r="H219" s="169"/>
      <c r="I219" s="169"/>
      <c r="J219" s="169"/>
      <c r="K219" s="169"/>
      <c r="L219" s="169"/>
      <c r="M219" s="169"/>
      <c r="N219" s="169"/>
      <c r="O219" s="169"/>
      <c r="P219" s="169"/>
      <c r="Q219" s="169"/>
      <c r="R219" s="169"/>
      <c r="S219" s="169"/>
      <c r="T219" s="169"/>
      <c r="U219" s="169"/>
      <c r="V219" s="169"/>
      <c r="W219" s="169"/>
      <c r="X219" s="169"/>
      <c r="Y219" s="169"/>
      <c r="Z219" s="169"/>
      <c r="AA219" s="169"/>
    </row>
    <row r="220" spans="1:27" ht="15">
      <c r="A220" s="169"/>
      <c r="B220" s="169"/>
      <c r="C220" s="169"/>
      <c r="D220" s="169"/>
      <c r="E220" s="169"/>
      <c r="F220" s="169"/>
      <c r="G220" s="169"/>
      <c r="H220" s="169"/>
      <c r="I220" s="169"/>
      <c r="J220" s="169"/>
      <c r="K220" s="169"/>
      <c r="L220" s="169"/>
      <c r="M220" s="169"/>
      <c r="N220" s="169"/>
      <c r="O220" s="169"/>
      <c r="P220" s="169"/>
      <c r="Q220" s="169"/>
      <c r="R220" s="169"/>
      <c r="S220" s="169"/>
      <c r="T220" s="169"/>
      <c r="U220" s="169"/>
      <c r="V220" s="169"/>
      <c r="W220" s="169"/>
      <c r="X220" s="169"/>
      <c r="Y220" s="169"/>
      <c r="Z220" s="169"/>
      <c r="AA220" s="169"/>
    </row>
    <row r="221" spans="1:27" ht="15">
      <c r="A221" s="169"/>
      <c r="B221" s="169"/>
      <c r="C221" s="169"/>
      <c r="D221" s="169"/>
      <c r="E221" s="169"/>
      <c r="F221" s="169"/>
      <c r="G221" s="169"/>
      <c r="H221" s="169"/>
      <c r="I221" s="169"/>
      <c r="J221" s="169"/>
      <c r="K221" s="169"/>
      <c r="L221" s="169"/>
      <c r="M221" s="169"/>
      <c r="N221" s="169"/>
      <c r="O221" s="169"/>
      <c r="P221" s="169"/>
      <c r="Q221" s="169"/>
      <c r="R221" s="169"/>
      <c r="S221" s="169"/>
      <c r="T221" s="169"/>
      <c r="U221" s="169"/>
      <c r="V221" s="169"/>
      <c r="W221" s="169"/>
      <c r="X221" s="169"/>
      <c r="Y221" s="169"/>
      <c r="Z221" s="169"/>
      <c r="AA221" s="169"/>
    </row>
    <row r="222" spans="1:27" ht="15">
      <c r="A222" s="169"/>
      <c r="B222" s="169"/>
      <c r="C222" s="169"/>
      <c r="D222" s="169"/>
      <c r="E222" s="169"/>
      <c r="F222" s="169"/>
      <c r="G222" s="169"/>
      <c r="H222" s="169"/>
      <c r="I222" s="169"/>
      <c r="J222" s="169"/>
      <c r="K222" s="169"/>
      <c r="L222" s="169"/>
      <c r="M222" s="169"/>
      <c r="N222" s="169"/>
      <c r="O222" s="169"/>
      <c r="P222" s="169"/>
      <c r="Q222" s="169"/>
      <c r="R222" s="169"/>
      <c r="S222" s="169"/>
      <c r="T222" s="169"/>
      <c r="U222" s="169"/>
      <c r="V222" s="169"/>
      <c r="W222" s="169"/>
      <c r="X222" s="169"/>
      <c r="Y222" s="169"/>
      <c r="Z222" s="169"/>
      <c r="AA222" s="169"/>
    </row>
    <row r="223" spans="1:27" ht="15">
      <c r="A223" s="169"/>
      <c r="B223" s="169"/>
      <c r="C223" s="169"/>
      <c r="D223" s="169"/>
      <c r="E223" s="169"/>
      <c r="F223" s="169"/>
      <c r="G223" s="169"/>
      <c r="H223" s="169"/>
      <c r="I223" s="169"/>
      <c r="J223" s="169"/>
      <c r="K223" s="169"/>
      <c r="L223" s="169"/>
      <c r="M223" s="169"/>
      <c r="N223" s="169"/>
      <c r="O223" s="169"/>
      <c r="P223" s="169"/>
      <c r="Q223" s="169"/>
      <c r="R223" s="169"/>
      <c r="S223" s="169"/>
      <c r="T223" s="169"/>
      <c r="U223" s="169"/>
      <c r="V223" s="169"/>
      <c r="W223" s="169"/>
      <c r="X223" s="169"/>
      <c r="Y223" s="169"/>
      <c r="Z223" s="169"/>
      <c r="AA223" s="169"/>
    </row>
    <row r="224" spans="1:27" ht="15">
      <c r="A224" s="169"/>
      <c r="B224" s="169"/>
      <c r="C224" s="169"/>
      <c r="D224" s="169"/>
      <c r="E224" s="169"/>
      <c r="F224" s="169"/>
      <c r="G224" s="169"/>
      <c r="H224" s="169"/>
      <c r="I224" s="169"/>
      <c r="J224" s="169"/>
      <c r="K224" s="169"/>
      <c r="L224" s="169"/>
      <c r="M224" s="169"/>
      <c r="N224" s="169"/>
      <c r="O224" s="169"/>
      <c r="P224" s="169"/>
      <c r="Q224" s="169"/>
      <c r="R224" s="169"/>
      <c r="S224" s="169"/>
      <c r="T224" s="169"/>
      <c r="U224" s="169"/>
      <c r="V224" s="169"/>
      <c r="W224" s="169"/>
      <c r="X224" s="169"/>
      <c r="Y224" s="169"/>
      <c r="Z224" s="169"/>
      <c r="AA224" s="169"/>
    </row>
    <row r="225" spans="1:27" ht="15">
      <c r="A225" s="169"/>
      <c r="B225" s="169"/>
      <c r="C225" s="169"/>
      <c r="D225" s="169"/>
      <c r="E225" s="169"/>
      <c r="F225" s="169"/>
      <c r="G225" s="169"/>
      <c r="H225" s="169"/>
      <c r="I225" s="169"/>
      <c r="J225" s="169"/>
      <c r="K225" s="169"/>
      <c r="L225" s="169"/>
      <c r="M225" s="169"/>
      <c r="N225" s="169"/>
      <c r="O225" s="169"/>
      <c r="P225" s="169"/>
      <c r="Q225" s="169"/>
      <c r="R225" s="169"/>
      <c r="S225" s="169"/>
      <c r="T225" s="169"/>
      <c r="U225" s="169"/>
      <c r="V225" s="169"/>
      <c r="W225" s="169"/>
      <c r="X225" s="169"/>
      <c r="Y225" s="169"/>
      <c r="Z225" s="169"/>
      <c r="AA225" s="169"/>
    </row>
    <row r="226" spans="1:27" ht="15">
      <c r="A226" s="169"/>
      <c r="B226" s="169"/>
      <c r="C226" s="169"/>
      <c r="D226" s="169"/>
      <c r="E226" s="169"/>
      <c r="F226" s="169"/>
      <c r="G226" s="169"/>
      <c r="H226" s="169"/>
      <c r="I226" s="169"/>
      <c r="J226" s="169"/>
      <c r="K226" s="169"/>
      <c r="L226" s="169"/>
      <c r="M226" s="169"/>
      <c r="N226" s="169"/>
      <c r="O226" s="169"/>
      <c r="P226" s="169"/>
      <c r="Q226" s="169"/>
      <c r="R226" s="169"/>
      <c r="S226" s="169"/>
      <c r="T226" s="169"/>
      <c r="U226" s="169"/>
      <c r="V226" s="169"/>
      <c r="W226" s="169"/>
      <c r="X226" s="169"/>
      <c r="Y226" s="169"/>
      <c r="Z226" s="169"/>
      <c r="AA226" s="169"/>
    </row>
    <row r="227" spans="1:27" ht="15">
      <c r="A227" s="169"/>
      <c r="B227" s="169"/>
      <c r="C227" s="169"/>
      <c r="D227" s="169"/>
      <c r="E227" s="169"/>
      <c r="F227" s="169"/>
      <c r="G227" s="169"/>
      <c r="H227" s="169"/>
      <c r="I227" s="169"/>
      <c r="J227" s="169"/>
      <c r="K227" s="169"/>
      <c r="L227" s="169"/>
      <c r="M227" s="169"/>
      <c r="N227" s="169"/>
      <c r="O227" s="169"/>
      <c r="P227" s="169"/>
      <c r="Q227" s="169"/>
      <c r="R227" s="169"/>
      <c r="S227" s="169"/>
      <c r="T227" s="169"/>
      <c r="U227" s="169"/>
      <c r="V227" s="169"/>
      <c r="W227" s="169"/>
      <c r="X227" s="169"/>
      <c r="Y227" s="169"/>
      <c r="Z227" s="169"/>
      <c r="AA227" s="169"/>
    </row>
    <row r="228" spans="1:27" ht="15">
      <c r="A228" s="169"/>
      <c r="B228" s="169"/>
      <c r="C228" s="169"/>
      <c r="D228" s="169"/>
      <c r="E228" s="169"/>
      <c r="F228" s="169"/>
      <c r="G228" s="169"/>
      <c r="H228" s="169"/>
      <c r="I228" s="169"/>
      <c r="J228" s="169"/>
      <c r="K228" s="169"/>
      <c r="L228" s="169"/>
      <c r="M228" s="169"/>
      <c r="N228" s="169"/>
      <c r="O228" s="169"/>
      <c r="P228" s="169"/>
      <c r="Q228" s="169"/>
      <c r="R228" s="169"/>
      <c r="S228" s="169"/>
      <c r="T228" s="169"/>
      <c r="U228" s="169"/>
      <c r="V228" s="169"/>
      <c r="W228" s="169"/>
      <c r="X228" s="169"/>
      <c r="Y228" s="169"/>
      <c r="Z228" s="169"/>
      <c r="AA228" s="169"/>
    </row>
    <row r="229" spans="1:27" ht="15">
      <c r="A229" s="169"/>
      <c r="B229" s="169"/>
      <c r="C229" s="169"/>
      <c r="D229" s="169"/>
      <c r="E229" s="169"/>
      <c r="F229" s="169"/>
      <c r="G229" s="169"/>
      <c r="H229" s="169"/>
      <c r="I229" s="169"/>
      <c r="J229" s="169"/>
      <c r="K229" s="169"/>
      <c r="L229" s="169"/>
      <c r="M229" s="169"/>
      <c r="N229" s="169"/>
      <c r="O229" s="169"/>
      <c r="P229" s="169"/>
      <c r="Q229" s="169"/>
      <c r="R229" s="169"/>
      <c r="S229" s="169"/>
      <c r="T229" s="169"/>
      <c r="U229" s="169"/>
      <c r="V229" s="169"/>
      <c r="W229" s="169"/>
      <c r="X229" s="169"/>
      <c r="Y229" s="169"/>
      <c r="Z229" s="169"/>
      <c r="AA229" s="169"/>
    </row>
    <row r="230" spans="1:27" ht="15">
      <c r="A230" s="169"/>
      <c r="B230" s="169"/>
      <c r="C230" s="169"/>
      <c r="D230" s="169"/>
      <c r="E230" s="169"/>
      <c r="F230" s="169"/>
      <c r="G230" s="169"/>
      <c r="H230" s="169"/>
      <c r="I230" s="169"/>
      <c r="J230" s="169"/>
      <c r="K230" s="169"/>
      <c r="L230" s="169"/>
      <c r="M230" s="169"/>
      <c r="N230" s="169"/>
      <c r="O230" s="169"/>
      <c r="P230" s="169"/>
      <c r="Q230" s="169"/>
      <c r="R230" s="169"/>
      <c r="S230" s="169"/>
      <c r="T230" s="169"/>
      <c r="U230" s="169"/>
      <c r="V230" s="169"/>
      <c r="W230" s="169"/>
      <c r="X230" s="169"/>
      <c r="Y230" s="169"/>
      <c r="Z230" s="169"/>
      <c r="AA230" s="169"/>
    </row>
    <row r="231" spans="1:27" ht="15">
      <c r="A231" s="169"/>
      <c r="B231" s="169"/>
      <c r="C231" s="169"/>
      <c r="D231" s="169"/>
      <c r="E231" s="169"/>
      <c r="F231" s="169"/>
      <c r="G231" s="169"/>
      <c r="H231" s="169"/>
      <c r="I231" s="169"/>
      <c r="J231" s="169"/>
      <c r="K231" s="169"/>
      <c r="L231" s="169"/>
      <c r="M231" s="169"/>
      <c r="N231" s="169"/>
      <c r="O231" s="169"/>
      <c r="P231" s="169"/>
      <c r="Q231" s="169"/>
      <c r="R231" s="169"/>
      <c r="S231" s="169"/>
      <c r="T231" s="169"/>
      <c r="U231" s="169"/>
      <c r="V231" s="169"/>
      <c r="W231" s="169"/>
      <c r="X231" s="169"/>
      <c r="Y231" s="169"/>
      <c r="Z231" s="169"/>
      <c r="AA231" s="169"/>
    </row>
    <row r="232" spans="1:27" ht="15">
      <c r="A232" s="169"/>
      <c r="B232" s="169"/>
      <c r="C232" s="169"/>
      <c r="D232" s="169"/>
      <c r="E232" s="169"/>
      <c r="F232" s="169"/>
      <c r="G232" s="169"/>
      <c r="H232" s="169"/>
      <c r="I232" s="169"/>
      <c r="J232" s="169"/>
      <c r="K232" s="169"/>
      <c r="L232" s="169"/>
      <c r="M232" s="169"/>
      <c r="N232" s="169"/>
      <c r="O232" s="169"/>
      <c r="P232" s="169"/>
      <c r="Q232" s="169"/>
      <c r="R232" s="169"/>
      <c r="S232" s="169"/>
      <c r="T232" s="169"/>
      <c r="U232" s="169"/>
      <c r="V232" s="169"/>
      <c r="W232" s="169"/>
      <c r="X232" s="169"/>
      <c r="Y232" s="169"/>
      <c r="Z232" s="169"/>
      <c r="AA232" s="169"/>
    </row>
    <row r="233" spans="1:27" ht="15">
      <c r="A233" s="169"/>
      <c r="B233" s="169"/>
      <c r="C233" s="169"/>
      <c r="D233" s="169"/>
      <c r="E233" s="169"/>
      <c r="F233" s="169"/>
      <c r="G233" s="169"/>
      <c r="H233" s="169"/>
      <c r="I233" s="169"/>
      <c r="J233" s="169"/>
      <c r="K233" s="169"/>
      <c r="L233" s="169"/>
      <c r="M233" s="169"/>
      <c r="N233" s="169"/>
      <c r="O233" s="169"/>
      <c r="P233" s="169"/>
      <c r="Q233" s="169"/>
      <c r="R233" s="169"/>
      <c r="S233" s="169"/>
      <c r="T233" s="169"/>
      <c r="U233" s="169"/>
      <c r="V233" s="169"/>
      <c r="W233" s="169"/>
      <c r="X233" s="169"/>
      <c r="Y233" s="169"/>
      <c r="Z233" s="169"/>
      <c r="AA233" s="169"/>
    </row>
    <row r="234" spans="1:27" ht="15">
      <c r="A234" s="169"/>
      <c r="B234" s="169"/>
      <c r="C234" s="169"/>
      <c r="D234" s="169"/>
      <c r="E234" s="169"/>
      <c r="F234" s="169"/>
      <c r="G234" s="169"/>
      <c r="H234" s="169"/>
      <c r="I234" s="169"/>
      <c r="J234" s="169"/>
      <c r="K234" s="169"/>
      <c r="L234" s="169"/>
      <c r="M234" s="169"/>
      <c r="N234" s="169"/>
      <c r="O234" s="169"/>
      <c r="P234" s="169"/>
      <c r="Q234" s="169"/>
      <c r="R234" s="169"/>
      <c r="S234" s="169"/>
      <c r="T234" s="169"/>
      <c r="U234" s="169"/>
      <c r="V234" s="169"/>
      <c r="W234" s="169"/>
      <c r="X234" s="169"/>
      <c r="Y234" s="169"/>
      <c r="Z234" s="169"/>
      <c r="AA234" s="169"/>
    </row>
    <row r="235" spans="1:27" ht="15">
      <c r="A235" s="169"/>
      <c r="B235" s="169"/>
      <c r="C235" s="169"/>
      <c r="D235" s="169"/>
      <c r="E235" s="169"/>
      <c r="F235" s="169"/>
      <c r="G235" s="169"/>
      <c r="H235" s="169"/>
      <c r="I235" s="169"/>
      <c r="J235" s="169"/>
      <c r="K235" s="169"/>
      <c r="L235" s="169"/>
      <c r="M235" s="169"/>
      <c r="N235" s="169"/>
      <c r="O235" s="169"/>
      <c r="P235" s="169"/>
      <c r="Q235" s="169"/>
      <c r="R235" s="169"/>
      <c r="S235" s="169"/>
      <c r="T235" s="169"/>
      <c r="U235" s="169"/>
      <c r="V235" s="169"/>
      <c r="W235" s="169"/>
      <c r="X235" s="169"/>
      <c r="Y235" s="169"/>
      <c r="Z235" s="169"/>
      <c r="AA235" s="169"/>
    </row>
    <row r="236" spans="1:27" ht="15">
      <c r="A236" s="169"/>
      <c r="B236" s="169"/>
      <c r="C236" s="169"/>
      <c r="D236" s="169"/>
      <c r="E236" s="169"/>
      <c r="F236" s="169"/>
      <c r="G236" s="169"/>
      <c r="H236" s="169"/>
      <c r="I236" s="169"/>
      <c r="J236" s="169"/>
      <c r="K236" s="169"/>
      <c r="L236" s="169"/>
      <c r="M236" s="169"/>
      <c r="N236" s="169"/>
      <c r="O236" s="169"/>
      <c r="P236" s="169"/>
      <c r="Q236" s="169"/>
      <c r="R236" s="169"/>
      <c r="S236" s="169"/>
      <c r="T236" s="169"/>
      <c r="U236" s="169"/>
      <c r="V236" s="169"/>
      <c r="W236" s="169"/>
      <c r="X236" s="169"/>
      <c r="Y236" s="169"/>
      <c r="Z236" s="169"/>
      <c r="AA236" s="169"/>
    </row>
    <row r="237" spans="1:27" ht="15">
      <c r="A237" s="169"/>
      <c r="B237" s="169"/>
      <c r="C237" s="169"/>
      <c r="D237" s="169"/>
      <c r="E237" s="169"/>
      <c r="F237" s="169"/>
      <c r="G237" s="169"/>
      <c r="H237" s="169"/>
      <c r="I237" s="169"/>
      <c r="J237" s="169"/>
      <c r="K237" s="169"/>
      <c r="L237" s="169"/>
      <c r="M237" s="169"/>
      <c r="N237" s="169"/>
      <c r="O237" s="169"/>
      <c r="P237" s="169"/>
      <c r="Q237" s="169"/>
      <c r="R237" s="169"/>
      <c r="S237" s="169"/>
      <c r="T237" s="169"/>
      <c r="U237" s="169"/>
      <c r="V237" s="169"/>
      <c r="W237" s="169"/>
      <c r="X237" s="169"/>
      <c r="Y237" s="169"/>
      <c r="Z237" s="169"/>
      <c r="AA237" s="169"/>
    </row>
    <row r="238" spans="1:27" ht="15">
      <c r="A238" s="169"/>
      <c r="B238" s="169"/>
      <c r="C238" s="169"/>
      <c r="D238" s="169"/>
      <c r="E238" s="169"/>
      <c r="F238" s="169"/>
      <c r="G238" s="169"/>
      <c r="H238" s="169"/>
      <c r="I238" s="169"/>
      <c r="J238" s="169"/>
      <c r="K238" s="169"/>
      <c r="L238" s="169"/>
      <c r="M238" s="169"/>
      <c r="N238" s="169"/>
      <c r="O238" s="169"/>
      <c r="P238" s="169"/>
      <c r="Q238" s="169"/>
      <c r="R238" s="169"/>
      <c r="S238" s="169"/>
      <c r="T238" s="169"/>
      <c r="U238" s="169"/>
      <c r="V238" s="169"/>
      <c r="W238" s="169"/>
      <c r="X238" s="169"/>
      <c r="Y238" s="169"/>
      <c r="Z238" s="169"/>
      <c r="AA238" s="169"/>
    </row>
    <row r="239" spans="1:27" ht="15">
      <c r="A239" s="169"/>
      <c r="B239" s="169"/>
      <c r="C239" s="169"/>
      <c r="D239" s="169"/>
      <c r="E239" s="169"/>
      <c r="F239" s="169"/>
      <c r="G239" s="169"/>
      <c r="H239" s="169"/>
      <c r="I239" s="169"/>
      <c r="J239" s="169"/>
      <c r="K239" s="169"/>
      <c r="L239" s="169"/>
      <c r="M239" s="169"/>
      <c r="N239" s="169"/>
      <c r="O239" s="169"/>
      <c r="P239" s="169"/>
      <c r="Q239" s="169"/>
      <c r="R239" s="169"/>
      <c r="S239" s="169"/>
      <c r="T239" s="169"/>
      <c r="U239" s="169"/>
      <c r="V239" s="169"/>
      <c r="W239" s="169"/>
      <c r="X239" s="169"/>
      <c r="Y239" s="169"/>
      <c r="Z239" s="169"/>
      <c r="AA239" s="169"/>
    </row>
    <row r="240" spans="1:27" ht="15">
      <c r="A240" s="169"/>
      <c r="B240" s="169"/>
      <c r="C240" s="169"/>
      <c r="D240" s="169"/>
      <c r="E240" s="169"/>
      <c r="F240" s="169"/>
      <c r="G240" s="169"/>
      <c r="H240" s="169"/>
      <c r="I240" s="169"/>
      <c r="J240" s="169"/>
      <c r="K240" s="169"/>
      <c r="L240" s="169"/>
      <c r="M240" s="169"/>
      <c r="N240" s="169"/>
      <c r="O240" s="169"/>
      <c r="P240" s="169"/>
      <c r="Q240" s="169"/>
      <c r="R240" s="169"/>
      <c r="S240" s="169"/>
      <c r="T240" s="169"/>
      <c r="U240" s="169"/>
      <c r="V240" s="169"/>
      <c r="W240" s="169"/>
      <c r="X240" s="169"/>
      <c r="Y240" s="169"/>
      <c r="Z240" s="169"/>
      <c r="AA240" s="169"/>
    </row>
    <row r="241" spans="1:27" ht="15">
      <c r="A241" s="169"/>
      <c r="B241" s="169"/>
      <c r="C241" s="169"/>
      <c r="D241" s="169"/>
      <c r="E241" s="169"/>
      <c r="F241" s="169"/>
      <c r="G241" s="169"/>
      <c r="H241" s="169"/>
      <c r="I241" s="169"/>
      <c r="J241" s="169"/>
      <c r="K241" s="169"/>
      <c r="L241" s="169"/>
      <c r="M241" s="169"/>
      <c r="N241" s="169"/>
      <c r="O241" s="169"/>
      <c r="P241" s="169"/>
      <c r="Q241" s="169"/>
      <c r="R241" s="169"/>
      <c r="S241" s="169"/>
      <c r="T241" s="169"/>
      <c r="U241" s="169"/>
      <c r="V241" s="169"/>
      <c r="W241" s="169"/>
      <c r="X241" s="169"/>
      <c r="Y241" s="169"/>
      <c r="Z241" s="169"/>
      <c r="AA241" s="169"/>
    </row>
    <row r="242" spans="1:27" ht="15">
      <c r="A242" s="169"/>
      <c r="B242" s="169"/>
      <c r="C242" s="169"/>
      <c r="D242" s="169"/>
      <c r="E242" s="169"/>
      <c r="F242" s="169"/>
      <c r="G242" s="169"/>
      <c r="H242" s="169"/>
      <c r="I242" s="169"/>
      <c r="J242" s="169"/>
      <c r="K242" s="169"/>
      <c r="L242" s="169"/>
      <c r="M242" s="169"/>
      <c r="N242" s="169"/>
      <c r="O242" s="169"/>
      <c r="P242" s="169"/>
      <c r="Q242" s="169"/>
      <c r="R242" s="169"/>
      <c r="S242" s="169"/>
      <c r="T242" s="169"/>
      <c r="U242" s="169"/>
      <c r="V242" s="169"/>
      <c r="W242" s="169"/>
      <c r="X242" s="169"/>
      <c r="Y242" s="169"/>
      <c r="Z242" s="169"/>
      <c r="AA242" s="169"/>
    </row>
    <row r="243" spans="1:27" ht="15">
      <c r="A243" s="169"/>
      <c r="B243" s="169"/>
      <c r="C243" s="169"/>
      <c r="D243" s="169"/>
      <c r="E243" s="169"/>
      <c r="F243" s="169"/>
      <c r="G243" s="169"/>
      <c r="H243" s="169"/>
      <c r="I243" s="169"/>
      <c r="J243" s="169"/>
      <c r="K243" s="169"/>
      <c r="L243" s="169"/>
      <c r="M243" s="169"/>
      <c r="N243" s="169"/>
      <c r="O243" s="169"/>
      <c r="P243" s="169"/>
      <c r="Q243" s="169"/>
      <c r="R243" s="169"/>
      <c r="S243" s="169"/>
      <c r="T243" s="169"/>
      <c r="U243" s="169"/>
      <c r="V243" s="169"/>
      <c r="W243" s="169"/>
      <c r="X243" s="169"/>
      <c r="Y243" s="169"/>
      <c r="Z243" s="169"/>
      <c r="AA243" s="169"/>
    </row>
    <row r="244" spans="1:27" ht="15">
      <c r="A244" s="169"/>
      <c r="B244" s="169"/>
      <c r="C244" s="169"/>
      <c r="D244" s="169"/>
      <c r="E244" s="169"/>
      <c r="F244" s="169"/>
      <c r="G244" s="169"/>
      <c r="H244" s="169"/>
      <c r="I244" s="169"/>
      <c r="J244" s="169"/>
      <c r="K244" s="169"/>
      <c r="L244" s="169"/>
      <c r="M244" s="169"/>
      <c r="N244" s="169"/>
      <c r="O244" s="169"/>
      <c r="P244" s="169"/>
      <c r="Q244" s="169"/>
      <c r="R244" s="169"/>
      <c r="S244" s="169"/>
      <c r="T244" s="169"/>
      <c r="U244" s="169"/>
      <c r="V244" s="169"/>
      <c r="W244" s="169"/>
      <c r="X244" s="169"/>
      <c r="Y244" s="169"/>
      <c r="Z244" s="169"/>
      <c r="AA244" s="169"/>
    </row>
    <row r="245" spans="1:27" ht="15">
      <c r="A245" s="169"/>
      <c r="B245" s="169"/>
      <c r="C245" s="169"/>
      <c r="D245" s="169"/>
      <c r="E245" s="169"/>
      <c r="F245" s="169"/>
      <c r="G245" s="169"/>
      <c r="H245" s="169"/>
      <c r="I245" s="169"/>
      <c r="J245" s="169"/>
      <c r="K245" s="169"/>
      <c r="L245" s="169"/>
      <c r="M245" s="169"/>
      <c r="N245" s="169"/>
      <c r="O245" s="169"/>
      <c r="P245" s="169"/>
      <c r="Q245" s="169"/>
      <c r="R245" s="169"/>
      <c r="S245" s="169"/>
      <c r="T245" s="169"/>
      <c r="U245" s="169"/>
      <c r="V245" s="169"/>
      <c r="W245" s="169"/>
      <c r="X245" s="169"/>
      <c r="Y245" s="169"/>
      <c r="Z245" s="169"/>
      <c r="AA245" s="169"/>
    </row>
    <row r="246" spans="1:27" ht="15">
      <c r="A246" s="169"/>
      <c r="B246" s="169"/>
      <c r="C246" s="169"/>
      <c r="D246" s="169"/>
      <c r="E246" s="169"/>
      <c r="F246" s="169"/>
      <c r="G246" s="169"/>
      <c r="H246" s="169"/>
      <c r="I246" s="169"/>
      <c r="J246" s="169"/>
      <c r="K246" s="169"/>
      <c r="L246" s="169"/>
      <c r="M246" s="169"/>
      <c r="N246" s="169"/>
      <c r="O246" s="169"/>
      <c r="P246" s="169"/>
      <c r="Q246" s="169"/>
      <c r="R246" s="169"/>
      <c r="S246" s="169"/>
      <c r="T246" s="169"/>
      <c r="U246" s="169"/>
      <c r="V246" s="169"/>
      <c r="W246" s="169"/>
      <c r="X246" s="169"/>
      <c r="Y246" s="169"/>
      <c r="Z246" s="169"/>
      <c r="AA246" s="169"/>
    </row>
    <row r="247" spans="1:27" ht="15">
      <c r="A247" s="169"/>
      <c r="B247" s="169"/>
      <c r="C247" s="169"/>
      <c r="D247" s="169"/>
      <c r="E247" s="169"/>
      <c r="F247" s="169"/>
      <c r="G247" s="169"/>
      <c r="H247" s="169"/>
      <c r="I247" s="169"/>
      <c r="J247" s="169"/>
      <c r="K247" s="169"/>
      <c r="L247" s="169"/>
      <c r="M247" s="169"/>
      <c r="N247" s="169"/>
      <c r="O247" s="169"/>
      <c r="P247" s="169"/>
      <c r="Q247" s="169"/>
      <c r="R247" s="169"/>
      <c r="S247" s="169"/>
      <c r="T247" s="169"/>
      <c r="U247" s="169"/>
      <c r="V247" s="169"/>
      <c r="W247" s="169"/>
      <c r="X247" s="169"/>
      <c r="Y247" s="169"/>
      <c r="Z247" s="169"/>
      <c r="AA247" s="169"/>
    </row>
    <row r="248" spans="1:27" ht="15">
      <c r="A248" s="169"/>
      <c r="B248" s="169"/>
      <c r="C248" s="169"/>
      <c r="D248" s="169"/>
      <c r="E248" s="169"/>
      <c r="F248" s="169"/>
      <c r="G248" s="169"/>
      <c r="H248" s="169"/>
      <c r="I248" s="169"/>
      <c r="J248" s="169"/>
      <c r="K248" s="169"/>
      <c r="L248" s="169"/>
      <c r="M248" s="169"/>
      <c r="N248" s="169"/>
      <c r="O248" s="169"/>
      <c r="P248" s="169"/>
      <c r="Q248" s="169"/>
      <c r="R248" s="169"/>
      <c r="S248" s="169"/>
      <c r="T248" s="169"/>
      <c r="U248" s="169"/>
      <c r="V248" s="169"/>
      <c r="W248" s="169"/>
      <c r="X248" s="169"/>
      <c r="Y248" s="169"/>
      <c r="Z248" s="169"/>
      <c r="AA248" s="169"/>
    </row>
    <row r="249" spans="1:27" ht="15">
      <c r="A249" s="169"/>
      <c r="B249" s="169"/>
      <c r="C249" s="169"/>
      <c r="D249" s="169"/>
      <c r="E249" s="169"/>
      <c r="F249" s="169"/>
      <c r="G249" s="169"/>
      <c r="H249" s="169"/>
      <c r="I249" s="169"/>
      <c r="J249" s="169"/>
      <c r="K249" s="169"/>
      <c r="L249" s="169"/>
      <c r="M249" s="169"/>
      <c r="N249" s="169"/>
      <c r="O249" s="169"/>
      <c r="P249" s="169"/>
      <c r="Q249" s="169"/>
      <c r="R249" s="169"/>
      <c r="S249" s="169"/>
      <c r="T249" s="169"/>
      <c r="U249" s="169"/>
      <c r="V249" s="169"/>
      <c r="W249" s="169"/>
      <c r="X249" s="169"/>
      <c r="Y249" s="169"/>
      <c r="Z249" s="169"/>
      <c r="AA249" s="169"/>
    </row>
    <row r="250" spans="1:27" ht="15">
      <c r="A250" s="169"/>
      <c r="B250" s="169"/>
      <c r="C250" s="169"/>
      <c r="D250" s="169"/>
      <c r="E250" s="169"/>
      <c r="F250" s="169"/>
      <c r="G250" s="169"/>
      <c r="H250" s="169"/>
      <c r="I250" s="169"/>
      <c r="J250" s="169"/>
      <c r="K250" s="169"/>
      <c r="L250" s="169"/>
      <c r="M250" s="169"/>
      <c r="N250" s="169"/>
      <c r="O250" s="169"/>
      <c r="P250" s="169"/>
      <c r="Q250" s="169"/>
      <c r="R250" s="169"/>
      <c r="S250" s="169"/>
      <c r="T250" s="169"/>
      <c r="U250" s="169"/>
      <c r="V250" s="169"/>
      <c r="W250" s="169"/>
      <c r="X250" s="169"/>
      <c r="Y250" s="169"/>
      <c r="Z250" s="169"/>
      <c r="AA250" s="169"/>
    </row>
    <row r="251" spans="1:27" ht="15">
      <c r="A251" s="169"/>
      <c r="B251" s="169"/>
      <c r="C251" s="169"/>
      <c r="D251" s="169"/>
      <c r="E251" s="169"/>
      <c r="F251" s="169"/>
      <c r="G251" s="169"/>
      <c r="H251" s="169"/>
      <c r="I251" s="169"/>
      <c r="J251" s="169"/>
      <c r="K251" s="169"/>
      <c r="L251" s="169"/>
      <c r="M251" s="169"/>
      <c r="N251" s="169"/>
      <c r="O251" s="169"/>
      <c r="P251" s="169"/>
      <c r="Q251" s="169"/>
      <c r="R251" s="169"/>
      <c r="S251" s="169"/>
      <c r="T251" s="169"/>
      <c r="U251" s="169"/>
      <c r="V251" s="169"/>
      <c r="W251" s="169"/>
      <c r="X251" s="169"/>
      <c r="Y251" s="169"/>
      <c r="Z251" s="169"/>
      <c r="AA251" s="169"/>
    </row>
    <row r="252" spans="1:27" ht="15">
      <c r="A252" s="169"/>
      <c r="B252" s="169"/>
      <c r="C252" s="169"/>
      <c r="D252" s="169"/>
      <c r="E252" s="169"/>
      <c r="F252" s="169"/>
      <c r="G252" s="169"/>
      <c r="H252" s="169"/>
      <c r="I252" s="169"/>
      <c r="J252" s="169"/>
      <c r="K252" s="169"/>
      <c r="L252" s="169"/>
      <c r="M252" s="169"/>
      <c r="N252" s="169"/>
      <c r="O252" s="169"/>
      <c r="P252" s="169"/>
      <c r="Q252" s="169"/>
      <c r="R252" s="169"/>
      <c r="S252" s="169"/>
      <c r="T252" s="169"/>
      <c r="U252" s="169"/>
      <c r="V252" s="169"/>
      <c r="W252" s="169"/>
      <c r="X252" s="169"/>
      <c r="Y252" s="169"/>
      <c r="Z252" s="169"/>
      <c r="AA252" s="169"/>
    </row>
    <row r="253" spans="1:27" ht="15">
      <c r="A253" s="169"/>
      <c r="B253" s="169"/>
      <c r="C253" s="169"/>
      <c r="D253" s="169"/>
      <c r="E253" s="169"/>
      <c r="F253" s="169"/>
      <c r="G253" s="169"/>
      <c r="H253" s="169"/>
      <c r="I253" s="169"/>
      <c r="J253" s="169"/>
      <c r="K253" s="169"/>
      <c r="L253" s="169"/>
      <c r="M253" s="169"/>
      <c r="N253" s="169"/>
      <c r="O253" s="169"/>
      <c r="P253" s="169"/>
      <c r="Q253" s="169"/>
      <c r="R253" s="169"/>
      <c r="S253" s="169"/>
      <c r="T253" s="169"/>
      <c r="U253" s="169"/>
      <c r="V253" s="169"/>
      <c r="W253" s="169"/>
      <c r="X253" s="169"/>
      <c r="Y253" s="169"/>
      <c r="Z253" s="169"/>
      <c r="AA253" s="169"/>
    </row>
    <row r="254" spans="1:27" ht="15">
      <c r="A254" s="169"/>
      <c r="B254" s="169"/>
      <c r="C254" s="169"/>
      <c r="D254" s="169"/>
      <c r="E254" s="169"/>
      <c r="F254" s="169"/>
      <c r="G254" s="169"/>
      <c r="H254" s="169"/>
      <c r="I254" s="169"/>
      <c r="J254" s="169"/>
      <c r="K254" s="169"/>
      <c r="L254" s="169"/>
      <c r="M254" s="169"/>
      <c r="N254" s="169"/>
      <c r="O254" s="169"/>
      <c r="P254" s="169"/>
      <c r="Q254" s="169"/>
      <c r="R254" s="169"/>
      <c r="S254" s="169"/>
      <c r="T254" s="169"/>
      <c r="U254" s="169"/>
      <c r="V254" s="169"/>
      <c r="W254" s="169"/>
      <c r="X254" s="169"/>
      <c r="Y254" s="169"/>
      <c r="Z254" s="169"/>
      <c r="AA254" s="169"/>
    </row>
    <row r="255" spans="1:27" ht="15">
      <c r="A255" s="169"/>
      <c r="B255" s="169"/>
      <c r="C255" s="169"/>
      <c r="D255" s="169"/>
      <c r="E255" s="169"/>
      <c r="F255" s="169"/>
      <c r="G255" s="169"/>
      <c r="H255" s="169"/>
      <c r="I255" s="169"/>
      <c r="J255" s="169"/>
      <c r="K255" s="169"/>
      <c r="L255" s="169"/>
      <c r="M255" s="169"/>
      <c r="N255" s="169"/>
      <c r="O255" s="169"/>
      <c r="P255" s="169"/>
      <c r="Q255" s="169"/>
      <c r="R255" s="169"/>
      <c r="S255" s="169"/>
      <c r="T255" s="169"/>
      <c r="U255" s="169"/>
      <c r="V255" s="169"/>
      <c r="W255" s="169"/>
      <c r="X255" s="169"/>
      <c r="Y255" s="169"/>
      <c r="Z255" s="169"/>
      <c r="AA255" s="169"/>
    </row>
    <row r="256" spans="1:27" ht="15">
      <c r="A256" s="169"/>
      <c r="B256" s="169"/>
      <c r="C256" s="169"/>
      <c r="D256" s="169"/>
      <c r="E256" s="169"/>
      <c r="F256" s="169"/>
      <c r="G256" s="169"/>
      <c r="H256" s="169"/>
      <c r="I256" s="169"/>
      <c r="J256" s="169"/>
      <c r="K256" s="169"/>
      <c r="L256" s="169"/>
      <c r="M256" s="169"/>
      <c r="N256" s="169"/>
      <c r="O256" s="169"/>
      <c r="P256" s="169"/>
      <c r="Q256" s="169"/>
      <c r="R256" s="169"/>
      <c r="S256" s="169"/>
      <c r="T256" s="169"/>
      <c r="U256" s="169"/>
      <c r="V256" s="169"/>
      <c r="W256" s="169"/>
      <c r="X256" s="169"/>
      <c r="Y256" s="169"/>
      <c r="Z256" s="169"/>
      <c r="AA256" s="169"/>
    </row>
    <row r="257" spans="1:27" ht="15">
      <c r="A257" s="169"/>
      <c r="B257" s="169"/>
      <c r="C257" s="169"/>
      <c r="D257" s="169"/>
      <c r="E257" s="169"/>
      <c r="F257" s="169"/>
      <c r="G257" s="169"/>
      <c r="H257" s="169"/>
      <c r="I257" s="169"/>
      <c r="J257" s="169"/>
      <c r="K257" s="169"/>
      <c r="L257" s="169"/>
      <c r="M257" s="169"/>
      <c r="N257" s="169"/>
      <c r="O257" s="169"/>
      <c r="P257" s="169"/>
      <c r="Q257" s="169"/>
      <c r="R257" s="169"/>
      <c r="S257" s="169"/>
      <c r="T257" s="169"/>
      <c r="U257" s="169"/>
      <c r="V257" s="169"/>
      <c r="W257" s="169"/>
      <c r="X257" s="169"/>
      <c r="Y257" s="169"/>
      <c r="Z257" s="169"/>
      <c r="AA257" s="169"/>
    </row>
    <row r="258" spans="1:27" ht="15">
      <c r="A258" s="169"/>
      <c r="B258" s="169"/>
      <c r="C258" s="169"/>
      <c r="D258" s="169"/>
      <c r="E258" s="169"/>
      <c r="F258" s="169"/>
      <c r="G258" s="169"/>
      <c r="H258" s="169"/>
      <c r="I258" s="169"/>
      <c r="J258" s="169"/>
      <c r="K258" s="169"/>
      <c r="L258" s="169"/>
      <c r="M258" s="169"/>
      <c r="N258" s="169"/>
      <c r="O258" s="169"/>
      <c r="P258" s="169"/>
      <c r="Q258" s="169"/>
      <c r="R258" s="169"/>
      <c r="S258" s="169"/>
      <c r="T258" s="169"/>
      <c r="U258" s="169"/>
      <c r="V258" s="169"/>
      <c r="W258" s="169"/>
      <c r="X258" s="169"/>
      <c r="Y258" s="169"/>
      <c r="Z258" s="169"/>
      <c r="AA258" s="169"/>
    </row>
    <row r="259" spans="1:27" ht="15">
      <c r="A259" s="169"/>
      <c r="B259" s="169"/>
      <c r="C259" s="169"/>
      <c r="D259" s="169"/>
      <c r="E259" s="169"/>
      <c r="F259" s="169"/>
      <c r="G259" s="169"/>
      <c r="H259" s="169"/>
      <c r="I259" s="169"/>
      <c r="J259" s="169"/>
      <c r="K259" s="169"/>
      <c r="L259" s="169"/>
      <c r="M259" s="169"/>
      <c r="N259" s="169"/>
      <c r="O259" s="169"/>
      <c r="P259" s="169"/>
      <c r="Q259" s="169"/>
      <c r="R259" s="169"/>
      <c r="S259" s="169"/>
      <c r="T259" s="169"/>
      <c r="U259" s="169"/>
      <c r="V259" s="169"/>
      <c r="W259" s="169"/>
      <c r="X259" s="169"/>
      <c r="Y259" s="169"/>
      <c r="Z259" s="169"/>
      <c r="AA259" s="169"/>
    </row>
    <row r="260" spans="1:27" ht="15">
      <c r="A260" s="169"/>
      <c r="B260" s="169"/>
      <c r="C260" s="169"/>
      <c r="D260" s="169"/>
      <c r="E260" s="169"/>
      <c r="F260" s="169"/>
      <c r="G260" s="169"/>
      <c r="H260" s="169"/>
      <c r="I260" s="169"/>
      <c r="J260" s="169"/>
      <c r="K260" s="169"/>
      <c r="L260" s="169"/>
      <c r="M260" s="169"/>
      <c r="N260" s="169"/>
      <c r="O260" s="169"/>
      <c r="P260" s="169"/>
      <c r="Q260" s="169"/>
      <c r="R260" s="169"/>
      <c r="S260" s="169"/>
      <c r="T260" s="169"/>
      <c r="U260" s="169"/>
      <c r="V260" s="169"/>
      <c r="W260" s="169"/>
      <c r="X260" s="169"/>
      <c r="Y260" s="169"/>
      <c r="Z260" s="169"/>
      <c r="AA260" s="169"/>
    </row>
    <row r="261" spans="1:27" ht="15">
      <c r="A261" s="169"/>
      <c r="B261" s="169"/>
      <c r="C261" s="169"/>
      <c r="D261" s="169"/>
      <c r="E261" s="169"/>
      <c r="F261" s="169"/>
      <c r="G261" s="169"/>
      <c r="H261" s="169"/>
      <c r="I261" s="169"/>
      <c r="J261" s="169"/>
      <c r="K261" s="169"/>
      <c r="L261" s="169"/>
      <c r="M261" s="169"/>
      <c r="N261" s="169"/>
      <c r="O261" s="169"/>
      <c r="P261" s="169"/>
      <c r="Q261" s="169"/>
      <c r="R261" s="169"/>
      <c r="S261" s="169"/>
      <c r="T261" s="169"/>
      <c r="U261" s="169"/>
      <c r="V261" s="169"/>
      <c r="W261" s="169"/>
      <c r="X261" s="169"/>
      <c r="Y261" s="169"/>
      <c r="Z261" s="169"/>
      <c r="AA261" s="169"/>
    </row>
    <row r="262" spans="1:27" ht="15">
      <c r="A262" s="169"/>
      <c r="B262" s="169"/>
      <c r="C262" s="169"/>
      <c r="D262" s="169"/>
      <c r="E262" s="169"/>
      <c r="F262" s="169"/>
      <c r="G262" s="169"/>
      <c r="H262" s="169"/>
      <c r="I262" s="169"/>
      <c r="J262" s="169"/>
      <c r="K262" s="169"/>
      <c r="L262" s="169"/>
      <c r="M262" s="169"/>
      <c r="N262" s="169"/>
      <c r="O262" s="169"/>
      <c r="P262" s="169"/>
      <c r="Q262" s="169"/>
      <c r="R262" s="169"/>
      <c r="S262" s="169"/>
      <c r="T262" s="169"/>
      <c r="U262" s="169"/>
      <c r="V262" s="169"/>
      <c r="W262" s="169"/>
      <c r="X262" s="169"/>
      <c r="Y262" s="169"/>
      <c r="Z262" s="169"/>
      <c r="AA262" s="169"/>
    </row>
    <row r="263" spans="1:27" ht="15">
      <c r="A263" s="169"/>
      <c r="B263" s="169"/>
      <c r="C263" s="169"/>
      <c r="D263" s="169"/>
      <c r="E263" s="169"/>
      <c r="F263" s="169"/>
      <c r="G263" s="169"/>
      <c r="H263" s="169"/>
      <c r="I263" s="169"/>
      <c r="J263" s="169"/>
      <c r="K263" s="169"/>
      <c r="L263" s="169"/>
      <c r="M263" s="169"/>
      <c r="N263" s="169"/>
      <c r="O263" s="169"/>
      <c r="P263" s="169"/>
      <c r="Q263" s="169"/>
      <c r="R263" s="169"/>
      <c r="S263" s="169"/>
      <c r="T263" s="169"/>
      <c r="U263" s="169"/>
      <c r="V263" s="169"/>
      <c r="W263" s="169"/>
      <c r="X263" s="169"/>
      <c r="Y263" s="169"/>
      <c r="Z263" s="169"/>
      <c r="AA263" s="169"/>
    </row>
    <row r="264" spans="1:27" ht="15">
      <c r="A264" s="169"/>
      <c r="B264" s="169"/>
      <c r="C264" s="169"/>
      <c r="D264" s="169"/>
      <c r="E264" s="169"/>
      <c r="F264" s="169"/>
      <c r="G264" s="169"/>
      <c r="H264" s="169"/>
      <c r="I264" s="169"/>
      <c r="J264" s="169"/>
      <c r="K264" s="169"/>
      <c r="L264" s="169"/>
      <c r="M264" s="169"/>
      <c r="N264" s="169"/>
      <c r="O264" s="169"/>
      <c r="P264" s="169"/>
      <c r="Q264" s="169"/>
      <c r="R264" s="169"/>
      <c r="S264" s="169"/>
      <c r="T264" s="169"/>
      <c r="U264" s="169"/>
      <c r="V264" s="169"/>
      <c r="W264" s="169"/>
      <c r="X264" s="169"/>
      <c r="Y264" s="169"/>
      <c r="Z264" s="169"/>
      <c r="AA264" s="169"/>
    </row>
    <row r="265" spans="1:27" ht="15">
      <c r="A265" s="169"/>
      <c r="B265" s="169"/>
      <c r="C265" s="169"/>
      <c r="D265" s="169"/>
      <c r="E265" s="169"/>
      <c r="F265" s="169"/>
      <c r="G265" s="169"/>
      <c r="H265" s="169"/>
      <c r="I265" s="169"/>
      <c r="J265" s="169"/>
      <c r="K265" s="169"/>
      <c r="L265" s="169"/>
      <c r="M265" s="169"/>
      <c r="N265" s="169"/>
      <c r="O265" s="169"/>
      <c r="P265" s="169"/>
      <c r="Q265" s="169"/>
      <c r="R265" s="169"/>
      <c r="S265" s="169"/>
      <c r="T265" s="169"/>
      <c r="U265" s="169"/>
      <c r="V265" s="169"/>
      <c r="W265" s="169"/>
      <c r="X265" s="169"/>
      <c r="Y265" s="169"/>
      <c r="Z265" s="169"/>
      <c r="AA265" s="169"/>
    </row>
    <row r="266" spans="1:27" ht="15">
      <c r="A266" s="169"/>
      <c r="B266" s="169"/>
      <c r="C266" s="169"/>
      <c r="D266" s="169"/>
      <c r="E266" s="169"/>
      <c r="F266" s="169"/>
      <c r="G266" s="169"/>
      <c r="H266" s="169"/>
      <c r="I266" s="169"/>
      <c r="J266" s="169"/>
      <c r="K266" s="169"/>
      <c r="L266" s="169"/>
      <c r="M266" s="169"/>
      <c r="N266" s="169"/>
      <c r="O266" s="169"/>
      <c r="P266" s="169"/>
      <c r="Q266" s="169"/>
      <c r="R266" s="169"/>
      <c r="S266" s="169"/>
      <c r="T266" s="169"/>
      <c r="U266" s="169"/>
      <c r="V266" s="169"/>
      <c r="W266" s="169"/>
      <c r="X266" s="169"/>
      <c r="Y266" s="169"/>
      <c r="Z266" s="169"/>
      <c r="AA266" s="169"/>
    </row>
    <row r="267" spans="1:27" ht="15">
      <c r="A267" s="169"/>
      <c r="B267" s="169"/>
      <c r="C267" s="169"/>
      <c r="D267" s="169"/>
      <c r="E267" s="169"/>
      <c r="F267" s="169"/>
      <c r="G267" s="169"/>
      <c r="H267" s="169"/>
      <c r="I267" s="169"/>
      <c r="J267" s="169"/>
      <c r="K267" s="169"/>
      <c r="L267" s="169"/>
      <c r="M267" s="169"/>
      <c r="N267" s="169"/>
      <c r="O267" s="169"/>
      <c r="P267" s="169"/>
      <c r="Q267" s="169"/>
      <c r="R267" s="169"/>
      <c r="S267" s="169"/>
      <c r="T267" s="169"/>
      <c r="U267" s="169"/>
      <c r="V267" s="169"/>
      <c r="W267" s="169"/>
      <c r="X267" s="169"/>
      <c r="Y267" s="169"/>
      <c r="Z267" s="169"/>
      <c r="AA267" s="169"/>
    </row>
    <row r="268" spans="1:27" ht="15">
      <c r="A268" s="169"/>
      <c r="B268" s="169"/>
      <c r="C268" s="169"/>
      <c r="D268" s="169"/>
      <c r="E268" s="169"/>
      <c r="F268" s="169"/>
      <c r="G268" s="169"/>
      <c r="H268" s="169"/>
      <c r="I268" s="169"/>
      <c r="J268" s="169"/>
      <c r="K268" s="169"/>
      <c r="L268" s="169"/>
      <c r="M268" s="169"/>
      <c r="N268" s="169"/>
      <c r="O268" s="169"/>
      <c r="P268" s="169"/>
      <c r="Q268" s="169"/>
      <c r="R268" s="169"/>
      <c r="S268" s="169"/>
      <c r="T268" s="169"/>
      <c r="U268" s="169"/>
      <c r="V268" s="169"/>
      <c r="W268" s="169"/>
      <c r="X268" s="169"/>
      <c r="Y268" s="169"/>
      <c r="Z268" s="169"/>
      <c r="AA268" s="169"/>
    </row>
    <row r="269" spans="1:27" ht="15">
      <c r="A269" s="169"/>
      <c r="B269" s="169"/>
      <c r="C269" s="169"/>
      <c r="D269" s="169"/>
      <c r="E269" s="169"/>
      <c r="F269" s="169"/>
      <c r="G269" s="169"/>
      <c r="H269" s="169"/>
      <c r="I269" s="169"/>
      <c r="J269" s="169"/>
      <c r="K269" s="169"/>
      <c r="L269" s="169"/>
      <c r="M269" s="169"/>
      <c r="N269" s="169"/>
      <c r="O269" s="169"/>
      <c r="P269" s="169"/>
      <c r="Q269" s="169"/>
      <c r="R269" s="169"/>
      <c r="S269" s="169"/>
      <c r="T269" s="169"/>
      <c r="U269" s="169"/>
      <c r="V269" s="169"/>
      <c r="W269" s="169"/>
      <c r="X269" s="169"/>
      <c r="Y269" s="169"/>
      <c r="Z269" s="169"/>
      <c r="AA269" s="169"/>
    </row>
    <row r="270" spans="1:27" ht="15">
      <c r="A270" s="169"/>
      <c r="B270" s="169"/>
      <c r="C270" s="169"/>
      <c r="D270" s="169"/>
      <c r="E270" s="169"/>
      <c r="F270" s="169"/>
      <c r="G270" s="169"/>
      <c r="H270" s="169"/>
      <c r="I270" s="169"/>
      <c r="J270" s="169"/>
      <c r="K270" s="169"/>
      <c r="L270" s="169"/>
      <c r="M270" s="169"/>
      <c r="N270" s="169"/>
      <c r="O270" s="169"/>
      <c r="P270" s="169"/>
      <c r="Q270" s="169"/>
      <c r="R270" s="169"/>
      <c r="S270" s="169"/>
      <c r="T270" s="169"/>
      <c r="U270" s="169"/>
      <c r="V270" s="169"/>
      <c r="W270" s="169"/>
      <c r="X270" s="169"/>
      <c r="Y270" s="169"/>
      <c r="Z270" s="169"/>
      <c r="AA270" s="169"/>
    </row>
    <row r="271" spans="1:27" ht="15">
      <c r="A271" s="169"/>
      <c r="B271" s="169"/>
      <c r="C271" s="169"/>
      <c r="D271" s="169"/>
      <c r="E271" s="169"/>
      <c r="F271" s="169"/>
      <c r="G271" s="169"/>
      <c r="H271" s="169"/>
      <c r="I271" s="169"/>
      <c r="J271" s="169"/>
      <c r="K271" s="169"/>
      <c r="L271" s="169"/>
      <c r="M271" s="169"/>
      <c r="N271" s="169"/>
      <c r="O271" s="169"/>
      <c r="P271" s="169"/>
      <c r="Q271" s="169"/>
      <c r="R271" s="169"/>
      <c r="S271" s="169"/>
      <c r="T271" s="169"/>
      <c r="U271" s="169"/>
      <c r="V271" s="169"/>
      <c r="W271" s="169"/>
      <c r="X271" s="169"/>
      <c r="Y271" s="169"/>
      <c r="Z271" s="169"/>
      <c r="AA271" s="169"/>
    </row>
    <row r="272" spans="1:27" ht="15">
      <c r="A272" s="169"/>
      <c r="B272" s="169"/>
      <c r="C272" s="169"/>
      <c r="D272" s="169"/>
      <c r="E272" s="169"/>
      <c r="F272" s="169"/>
      <c r="G272" s="169"/>
      <c r="H272" s="169"/>
      <c r="I272" s="169"/>
      <c r="J272" s="169"/>
      <c r="K272" s="169"/>
      <c r="L272" s="169"/>
      <c r="M272" s="169"/>
      <c r="N272" s="169"/>
      <c r="O272" s="169"/>
      <c r="P272" s="169"/>
      <c r="Q272" s="169"/>
      <c r="R272" s="169"/>
      <c r="S272" s="169"/>
      <c r="T272" s="169"/>
      <c r="U272" s="169"/>
      <c r="V272" s="169"/>
      <c r="W272" s="169"/>
      <c r="X272" s="169"/>
      <c r="Y272" s="169"/>
      <c r="Z272" s="169"/>
      <c r="AA272" s="169"/>
    </row>
    <row r="273" spans="1:27" ht="15">
      <c r="A273" s="169"/>
      <c r="B273" s="169"/>
      <c r="C273" s="169"/>
      <c r="D273" s="169"/>
      <c r="E273" s="169"/>
      <c r="F273" s="169"/>
      <c r="G273" s="169"/>
      <c r="H273" s="169"/>
      <c r="I273" s="169"/>
      <c r="J273" s="169"/>
      <c r="K273" s="169"/>
      <c r="L273" s="169"/>
      <c r="M273" s="169"/>
      <c r="N273" s="169"/>
      <c r="O273" s="169"/>
      <c r="P273" s="169"/>
      <c r="Q273" s="169"/>
      <c r="R273" s="169"/>
      <c r="S273" s="169"/>
      <c r="T273" s="169"/>
      <c r="U273" s="169"/>
      <c r="V273" s="169"/>
      <c r="W273" s="169"/>
      <c r="X273" s="169"/>
      <c r="Y273" s="169"/>
      <c r="Z273" s="169"/>
      <c r="AA273" s="169"/>
    </row>
    <row r="274" spans="1:27" ht="15">
      <c r="A274" s="169"/>
      <c r="B274" s="169"/>
      <c r="C274" s="169"/>
      <c r="D274" s="169"/>
      <c r="E274" s="169"/>
      <c r="F274" s="169"/>
      <c r="G274" s="169"/>
      <c r="H274" s="169"/>
      <c r="I274" s="169"/>
      <c r="J274" s="169"/>
      <c r="K274" s="169"/>
      <c r="L274" s="169"/>
      <c r="M274" s="169"/>
      <c r="N274" s="169"/>
      <c r="O274" s="169"/>
      <c r="P274" s="169"/>
      <c r="Q274" s="169"/>
      <c r="R274" s="169"/>
      <c r="S274" s="169"/>
      <c r="T274" s="169"/>
      <c r="U274" s="169"/>
      <c r="V274" s="169"/>
      <c r="W274" s="169"/>
      <c r="X274" s="169"/>
      <c r="Y274" s="169"/>
      <c r="Z274" s="169"/>
      <c r="AA274" s="169"/>
    </row>
    <row r="275" spans="1:27" ht="15">
      <c r="A275" s="169"/>
      <c r="B275" s="169"/>
      <c r="C275" s="169"/>
      <c r="D275" s="169"/>
      <c r="E275" s="169"/>
      <c r="F275" s="169"/>
      <c r="G275" s="169"/>
      <c r="H275" s="169"/>
      <c r="I275" s="169"/>
      <c r="J275" s="169"/>
      <c r="K275" s="169"/>
      <c r="L275" s="169"/>
      <c r="M275" s="169"/>
      <c r="N275" s="169"/>
      <c r="O275" s="169"/>
      <c r="P275" s="169"/>
      <c r="Q275" s="169"/>
      <c r="R275" s="169"/>
      <c r="S275" s="169"/>
      <c r="T275" s="169"/>
      <c r="U275" s="169"/>
      <c r="V275" s="169"/>
      <c r="W275" s="169"/>
      <c r="X275" s="169"/>
      <c r="Y275" s="169"/>
      <c r="Z275" s="169"/>
      <c r="AA275" s="169"/>
    </row>
    <row r="276" spans="1:27" ht="15">
      <c r="A276" s="169"/>
      <c r="B276" s="169"/>
      <c r="C276" s="169"/>
      <c r="D276" s="169"/>
      <c r="E276" s="169"/>
      <c r="F276" s="169"/>
      <c r="G276" s="169"/>
      <c r="H276" s="169"/>
      <c r="I276" s="169"/>
      <c r="J276" s="169"/>
      <c r="K276" s="169"/>
      <c r="L276" s="169"/>
      <c r="M276" s="169"/>
      <c r="N276" s="169"/>
      <c r="O276" s="169"/>
      <c r="P276" s="169"/>
      <c r="Q276" s="169"/>
      <c r="R276" s="169"/>
      <c r="S276" s="169"/>
      <c r="T276" s="169"/>
      <c r="U276" s="169"/>
      <c r="V276" s="169"/>
      <c r="W276" s="169"/>
      <c r="X276" s="169"/>
      <c r="Y276" s="169"/>
      <c r="Z276" s="169"/>
      <c r="AA276" s="169"/>
    </row>
    <row r="277" spans="1:27" ht="15">
      <c r="A277" s="169"/>
      <c r="B277" s="169"/>
      <c r="C277" s="169"/>
      <c r="D277" s="169"/>
      <c r="E277" s="169"/>
      <c r="F277" s="169"/>
      <c r="G277" s="169"/>
      <c r="H277" s="169"/>
      <c r="I277" s="169"/>
      <c r="J277" s="169"/>
      <c r="K277" s="169"/>
      <c r="L277" s="169"/>
      <c r="M277" s="169"/>
      <c r="N277" s="169"/>
      <c r="O277" s="169"/>
      <c r="P277" s="169"/>
      <c r="Q277" s="169"/>
      <c r="R277" s="169"/>
      <c r="S277" s="169"/>
      <c r="T277" s="169"/>
      <c r="U277" s="169"/>
      <c r="V277" s="169"/>
      <c r="W277" s="169"/>
      <c r="X277" s="169"/>
      <c r="Y277" s="169"/>
      <c r="Z277" s="169"/>
      <c r="AA277" s="169"/>
    </row>
    <row r="278" spans="1:27" ht="15">
      <c r="A278" s="169"/>
      <c r="B278" s="169"/>
      <c r="C278" s="169"/>
      <c r="D278" s="169"/>
      <c r="E278" s="169"/>
      <c r="F278" s="169"/>
      <c r="G278" s="169"/>
      <c r="H278" s="169"/>
      <c r="I278" s="169"/>
      <c r="J278" s="169"/>
      <c r="K278" s="169"/>
      <c r="L278" s="169"/>
      <c r="M278" s="169"/>
      <c r="N278" s="169"/>
      <c r="O278" s="169"/>
      <c r="P278" s="169"/>
      <c r="Q278" s="169"/>
      <c r="R278" s="169"/>
      <c r="S278" s="169"/>
      <c r="T278" s="169"/>
      <c r="U278" s="169"/>
      <c r="V278" s="169"/>
      <c r="W278" s="169"/>
      <c r="X278" s="169"/>
      <c r="Y278" s="169"/>
      <c r="Z278" s="169"/>
      <c r="AA278" s="169"/>
    </row>
    <row r="279" spans="1:27" ht="15">
      <c r="A279" s="169"/>
      <c r="B279" s="169"/>
      <c r="C279" s="169"/>
      <c r="D279" s="169"/>
      <c r="E279" s="169"/>
      <c r="F279" s="169"/>
      <c r="G279" s="169"/>
      <c r="H279" s="169"/>
      <c r="I279" s="169"/>
      <c r="J279" s="169"/>
      <c r="K279" s="169"/>
      <c r="L279" s="169"/>
      <c r="M279" s="169"/>
      <c r="N279" s="169"/>
      <c r="O279" s="169"/>
      <c r="P279" s="169"/>
      <c r="Q279" s="169"/>
      <c r="R279" s="169"/>
      <c r="S279" s="169"/>
      <c r="T279" s="169"/>
      <c r="U279" s="169"/>
      <c r="V279" s="169"/>
      <c r="W279" s="169"/>
      <c r="X279" s="169"/>
      <c r="Y279" s="169"/>
      <c r="Z279" s="169"/>
      <c r="AA279" s="169"/>
    </row>
    <row r="280" spans="1:27" ht="15">
      <c r="A280" s="169"/>
      <c r="B280" s="169"/>
      <c r="C280" s="169"/>
      <c r="D280" s="169"/>
      <c r="E280" s="169"/>
      <c r="F280" s="169"/>
      <c r="G280" s="169"/>
      <c r="H280" s="169"/>
      <c r="I280" s="169"/>
      <c r="J280" s="169"/>
      <c r="K280" s="169"/>
      <c r="L280" s="169"/>
      <c r="M280" s="169"/>
      <c r="N280" s="169"/>
      <c r="O280" s="169"/>
      <c r="P280" s="169"/>
      <c r="Q280" s="169"/>
      <c r="R280" s="169"/>
      <c r="S280" s="169"/>
      <c r="T280" s="169"/>
      <c r="U280" s="169"/>
      <c r="V280" s="169"/>
      <c r="W280" s="169"/>
      <c r="X280" s="169"/>
      <c r="Y280" s="169"/>
      <c r="Z280" s="169"/>
      <c r="AA280" s="169"/>
    </row>
    <row r="281" spans="1:27" ht="15">
      <c r="A281" s="169"/>
      <c r="B281" s="169"/>
      <c r="C281" s="169"/>
      <c r="D281" s="169"/>
      <c r="E281" s="169"/>
      <c r="F281" s="169"/>
      <c r="G281" s="169"/>
      <c r="H281" s="169"/>
      <c r="I281" s="169"/>
      <c r="J281" s="169"/>
      <c r="K281" s="169"/>
      <c r="L281" s="169"/>
      <c r="M281" s="169"/>
      <c r="N281" s="169"/>
      <c r="O281" s="169"/>
      <c r="P281" s="169"/>
      <c r="Q281" s="169"/>
      <c r="R281" s="169"/>
      <c r="S281" s="169"/>
      <c r="T281" s="169"/>
      <c r="U281" s="169"/>
      <c r="V281" s="169"/>
      <c r="W281" s="169"/>
      <c r="X281" s="169"/>
      <c r="Y281" s="169"/>
      <c r="Z281" s="169"/>
      <c r="AA281" s="169"/>
    </row>
    <row r="282" spans="1:27" ht="15">
      <c r="A282" s="169"/>
      <c r="B282" s="169"/>
      <c r="C282" s="169"/>
      <c r="D282" s="169"/>
      <c r="E282" s="169"/>
      <c r="F282" s="169"/>
      <c r="G282" s="169"/>
      <c r="H282" s="169"/>
      <c r="I282" s="169"/>
      <c r="J282" s="169"/>
      <c r="K282" s="169"/>
      <c r="L282" s="169"/>
      <c r="M282" s="169"/>
      <c r="N282" s="169"/>
      <c r="O282" s="169"/>
      <c r="P282" s="169"/>
      <c r="Q282" s="169"/>
      <c r="R282" s="169"/>
      <c r="S282" s="169"/>
      <c r="T282" s="169"/>
      <c r="U282" s="169"/>
      <c r="V282" s="169"/>
      <c r="W282" s="169"/>
      <c r="X282" s="169"/>
      <c r="Y282" s="169"/>
      <c r="Z282" s="169"/>
      <c r="AA282" s="169"/>
    </row>
    <row r="283" spans="1:27" ht="15">
      <c r="A283" s="169"/>
      <c r="B283" s="169"/>
      <c r="C283" s="169"/>
      <c r="D283" s="169"/>
      <c r="E283" s="169"/>
      <c r="F283" s="169"/>
      <c r="G283" s="169"/>
      <c r="H283" s="169"/>
      <c r="I283" s="169"/>
      <c r="J283" s="169"/>
      <c r="K283" s="169"/>
      <c r="L283" s="169"/>
      <c r="M283" s="169"/>
      <c r="N283" s="169"/>
      <c r="O283" s="169"/>
      <c r="P283" s="169"/>
      <c r="Q283" s="169"/>
      <c r="R283" s="169"/>
      <c r="S283" s="169"/>
      <c r="T283" s="169"/>
      <c r="U283" s="169"/>
      <c r="V283" s="169"/>
      <c r="W283" s="169"/>
      <c r="X283" s="169"/>
      <c r="Y283" s="169"/>
      <c r="Z283" s="169"/>
      <c r="AA283" s="169"/>
    </row>
    <row r="284" spans="1:27" ht="15">
      <c r="A284" s="169"/>
      <c r="B284" s="169"/>
      <c r="C284" s="169"/>
      <c r="D284" s="169"/>
      <c r="E284" s="169"/>
      <c r="F284" s="169"/>
      <c r="G284" s="169"/>
      <c r="H284" s="169"/>
      <c r="I284" s="169"/>
      <c r="J284" s="169"/>
      <c r="K284" s="169"/>
      <c r="L284" s="169"/>
      <c r="M284" s="169"/>
      <c r="N284" s="169"/>
      <c r="O284" s="169"/>
      <c r="P284" s="169"/>
      <c r="Q284" s="169"/>
      <c r="R284" s="169"/>
      <c r="S284" s="169"/>
      <c r="T284" s="169"/>
      <c r="U284" s="169"/>
      <c r="V284" s="169"/>
      <c r="W284" s="169"/>
      <c r="X284" s="169"/>
      <c r="Y284" s="169"/>
      <c r="Z284" s="169"/>
      <c r="AA284" s="169"/>
    </row>
    <row r="285" spans="1:27" ht="15">
      <c r="A285" s="169"/>
      <c r="B285" s="169"/>
      <c r="C285" s="169"/>
      <c r="D285" s="169"/>
      <c r="E285" s="169"/>
      <c r="F285" s="169"/>
      <c r="G285" s="169"/>
      <c r="H285" s="169"/>
      <c r="I285" s="169"/>
      <c r="J285" s="169"/>
      <c r="K285" s="169"/>
      <c r="L285" s="169"/>
      <c r="M285" s="169"/>
      <c r="N285" s="169"/>
      <c r="O285" s="169"/>
      <c r="P285" s="169"/>
      <c r="Q285" s="169"/>
      <c r="R285" s="169"/>
      <c r="S285" s="169"/>
      <c r="T285" s="169"/>
      <c r="U285" s="169"/>
      <c r="V285" s="169"/>
      <c r="W285" s="169"/>
      <c r="X285" s="169"/>
      <c r="Y285" s="169"/>
      <c r="Z285" s="169"/>
      <c r="AA285" s="169"/>
    </row>
    <row r="286" spans="1:27" ht="15">
      <c r="A286" s="169"/>
      <c r="B286" s="169"/>
      <c r="C286" s="169"/>
      <c r="D286" s="169"/>
      <c r="E286" s="169"/>
      <c r="F286" s="169"/>
      <c r="G286" s="169"/>
      <c r="H286" s="169"/>
      <c r="I286" s="169"/>
      <c r="J286" s="169"/>
      <c r="K286" s="169"/>
      <c r="L286" s="169"/>
      <c r="M286" s="169"/>
      <c r="N286" s="169"/>
      <c r="O286" s="169"/>
      <c r="P286" s="169"/>
      <c r="Q286" s="169"/>
      <c r="R286" s="169"/>
      <c r="S286" s="169"/>
      <c r="T286" s="169"/>
      <c r="U286" s="169"/>
      <c r="V286" s="169"/>
      <c r="W286" s="169"/>
      <c r="X286" s="169"/>
      <c r="Y286" s="169"/>
      <c r="Z286" s="169"/>
      <c r="AA286" s="169"/>
    </row>
    <row r="287" spans="1:27" ht="15">
      <c r="A287" s="169"/>
      <c r="B287" s="169"/>
      <c r="C287" s="169"/>
      <c r="D287" s="169"/>
      <c r="E287" s="169"/>
      <c r="F287" s="169"/>
      <c r="G287" s="169"/>
      <c r="H287" s="169"/>
      <c r="I287" s="169"/>
      <c r="J287" s="169"/>
      <c r="K287" s="169"/>
      <c r="L287" s="169"/>
      <c r="M287" s="169"/>
      <c r="N287" s="169"/>
      <c r="O287" s="169"/>
      <c r="P287" s="169"/>
      <c r="Q287" s="169"/>
      <c r="R287" s="169"/>
      <c r="S287" s="169"/>
      <c r="T287" s="169"/>
      <c r="U287" s="169"/>
      <c r="V287" s="169"/>
      <c r="W287" s="169"/>
      <c r="X287" s="169"/>
      <c r="Y287" s="169"/>
      <c r="Z287" s="169"/>
      <c r="AA287" s="169"/>
    </row>
    <row r="288" spans="1:27" ht="15">
      <c r="A288" s="169"/>
      <c r="B288" s="169"/>
      <c r="C288" s="169"/>
      <c r="D288" s="169"/>
      <c r="E288" s="169"/>
      <c r="F288" s="169"/>
      <c r="G288" s="169"/>
      <c r="H288" s="169"/>
      <c r="I288" s="169"/>
      <c r="J288" s="169"/>
      <c r="K288" s="169"/>
      <c r="L288" s="169"/>
      <c r="M288" s="169"/>
      <c r="N288" s="169"/>
      <c r="O288" s="169"/>
      <c r="P288" s="169"/>
      <c r="Q288" s="169"/>
      <c r="R288" s="169"/>
      <c r="S288" s="169"/>
      <c r="T288" s="169"/>
      <c r="U288" s="169"/>
      <c r="V288" s="169"/>
      <c r="W288" s="169"/>
      <c r="X288" s="169"/>
      <c r="Y288" s="169"/>
      <c r="Z288" s="169"/>
      <c r="AA288" s="169"/>
    </row>
    <row r="289" spans="1:27" ht="15">
      <c r="A289" s="169"/>
      <c r="B289" s="169"/>
      <c r="C289" s="169"/>
      <c r="D289" s="169"/>
      <c r="E289" s="169"/>
      <c r="F289" s="169"/>
      <c r="G289" s="169"/>
      <c r="H289" s="169"/>
      <c r="I289" s="169"/>
      <c r="J289" s="169"/>
      <c r="K289" s="169"/>
      <c r="L289" s="169"/>
      <c r="M289" s="169"/>
      <c r="N289" s="169"/>
      <c r="O289" s="169"/>
      <c r="P289" s="169"/>
      <c r="Q289" s="169"/>
      <c r="R289" s="169"/>
      <c r="S289" s="169"/>
      <c r="T289" s="169"/>
      <c r="U289" s="169"/>
      <c r="V289" s="169"/>
      <c r="W289" s="169"/>
      <c r="X289" s="169"/>
      <c r="Y289" s="169"/>
      <c r="Z289" s="169"/>
      <c r="AA289" s="169"/>
    </row>
    <row r="290" spans="1:27" ht="15">
      <c r="A290" s="169"/>
      <c r="B290" s="169"/>
      <c r="C290" s="169"/>
      <c r="D290" s="169"/>
      <c r="E290" s="169"/>
      <c r="F290" s="169"/>
      <c r="G290" s="169"/>
      <c r="H290" s="169"/>
      <c r="I290" s="169"/>
      <c r="J290" s="169"/>
      <c r="K290" s="169"/>
      <c r="L290" s="169"/>
      <c r="M290" s="169"/>
      <c r="N290" s="169"/>
      <c r="O290" s="169"/>
      <c r="P290" s="169"/>
      <c r="Q290" s="169"/>
      <c r="R290" s="169"/>
      <c r="S290" s="169"/>
      <c r="T290" s="169"/>
      <c r="U290" s="169"/>
      <c r="V290" s="169"/>
      <c r="W290" s="169"/>
      <c r="X290" s="169"/>
      <c r="Y290" s="169"/>
      <c r="Z290" s="169"/>
      <c r="AA290" s="169"/>
    </row>
    <row r="291" spans="1:27" ht="15">
      <c r="A291" s="169"/>
      <c r="B291" s="169"/>
      <c r="C291" s="169"/>
      <c r="D291" s="169"/>
      <c r="E291" s="169"/>
      <c r="F291" s="169"/>
      <c r="G291" s="169"/>
      <c r="H291" s="169"/>
      <c r="I291" s="169"/>
      <c r="J291" s="169"/>
      <c r="K291" s="169"/>
      <c r="L291" s="169"/>
      <c r="M291" s="169"/>
      <c r="N291" s="169"/>
      <c r="O291" s="169"/>
      <c r="P291" s="169"/>
      <c r="Q291" s="169"/>
      <c r="R291" s="169"/>
      <c r="S291" s="169"/>
      <c r="T291" s="169"/>
      <c r="U291" s="169"/>
      <c r="V291" s="169"/>
      <c r="W291" s="169"/>
      <c r="X291" s="169"/>
      <c r="Y291" s="169"/>
      <c r="Z291" s="169"/>
      <c r="AA291" s="169"/>
    </row>
    <row r="292" spans="1:27" ht="15">
      <c r="A292" s="169"/>
      <c r="B292" s="169"/>
      <c r="C292" s="169"/>
      <c r="D292" s="169"/>
      <c r="E292" s="169"/>
      <c r="F292" s="169"/>
      <c r="G292" s="169"/>
      <c r="H292" s="169"/>
      <c r="I292" s="169"/>
      <c r="J292" s="169"/>
      <c r="K292" s="169"/>
      <c r="L292" s="169"/>
      <c r="M292" s="169"/>
      <c r="N292" s="169"/>
      <c r="O292" s="169"/>
      <c r="P292" s="169"/>
      <c r="Q292" s="169"/>
      <c r="R292" s="169"/>
      <c r="S292" s="169"/>
      <c r="T292" s="169"/>
      <c r="U292" s="169"/>
      <c r="V292" s="169"/>
      <c r="W292" s="169"/>
      <c r="X292" s="169"/>
      <c r="Y292" s="169"/>
      <c r="Z292" s="169"/>
      <c r="AA292" s="169"/>
    </row>
    <row r="293" spans="1:27" ht="15">
      <c r="A293" s="169"/>
      <c r="B293" s="169"/>
      <c r="C293" s="169"/>
      <c r="D293" s="169"/>
      <c r="E293" s="169"/>
      <c r="F293" s="169"/>
      <c r="G293" s="169"/>
      <c r="H293" s="169"/>
      <c r="I293" s="169"/>
      <c r="J293" s="169"/>
      <c r="K293" s="169"/>
      <c r="L293" s="169"/>
      <c r="M293" s="169"/>
      <c r="N293" s="169"/>
      <c r="O293" s="169"/>
      <c r="P293" s="169"/>
      <c r="Q293" s="169"/>
      <c r="R293" s="169"/>
      <c r="S293" s="169"/>
      <c r="T293" s="169"/>
      <c r="U293" s="169"/>
      <c r="V293" s="169"/>
      <c r="W293" s="169"/>
      <c r="X293" s="169"/>
      <c r="Y293" s="169"/>
      <c r="Z293" s="169"/>
      <c r="AA293" s="169"/>
    </row>
    <row r="294" spans="1:27" ht="15">
      <c r="A294" s="169"/>
      <c r="B294" s="169"/>
      <c r="C294" s="169"/>
      <c r="D294" s="169"/>
      <c r="E294" s="169"/>
      <c r="F294" s="169"/>
      <c r="G294" s="169"/>
      <c r="H294" s="169"/>
      <c r="I294" s="169"/>
      <c r="J294" s="169"/>
      <c r="K294" s="169"/>
      <c r="L294" s="169"/>
      <c r="M294" s="169"/>
      <c r="N294" s="169"/>
      <c r="O294" s="169"/>
      <c r="P294" s="169"/>
      <c r="Q294" s="169"/>
      <c r="R294" s="169"/>
      <c r="S294" s="169"/>
      <c r="T294" s="169"/>
      <c r="U294" s="169"/>
      <c r="V294" s="169"/>
      <c r="W294" s="169"/>
      <c r="X294" s="169"/>
      <c r="Y294" s="169"/>
      <c r="Z294" s="169"/>
      <c r="AA294" s="169"/>
    </row>
    <row r="295" spans="1:27" ht="15">
      <c r="A295" s="169"/>
      <c r="B295" s="169"/>
      <c r="C295" s="169"/>
      <c r="D295" s="169"/>
      <c r="E295" s="169"/>
      <c r="F295" s="169"/>
      <c r="G295" s="169"/>
      <c r="H295" s="169"/>
      <c r="I295" s="169"/>
      <c r="J295" s="169"/>
      <c r="K295" s="169"/>
      <c r="L295" s="169"/>
      <c r="M295" s="169"/>
      <c r="N295" s="169"/>
      <c r="O295" s="169"/>
      <c r="P295" s="169"/>
      <c r="Q295" s="169"/>
      <c r="R295" s="169"/>
      <c r="S295" s="169"/>
      <c r="T295" s="169"/>
      <c r="U295" s="169"/>
      <c r="V295" s="169"/>
      <c r="W295" s="169"/>
      <c r="X295" s="169"/>
      <c r="Y295" s="169"/>
      <c r="Z295" s="169"/>
      <c r="AA295" s="169"/>
    </row>
    <row r="296" spans="1:27" ht="15">
      <c r="A296" s="169"/>
      <c r="B296" s="169"/>
      <c r="C296" s="169"/>
      <c r="D296" s="169"/>
      <c r="E296" s="169"/>
      <c r="F296" s="169"/>
      <c r="G296" s="169"/>
      <c r="H296" s="169"/>
      <c r="I296" s="169"/>
      <c r="J296" s="169"/>
      <c r="K296" s="169"/>
      <c r="L296" s="169"/>
      <c r="M296" s="169"/>
      <c r="N296" s="169"/>
      <c r="O296" s="169"/>
      <c r="P296" s="169"/>
      <c r="Q296" s="169"/>
      <c r="R296" s="169"/>
      <c r="S296" s="169"/>
      <c r="T296" s="169"/>
      <c r="U296" s="169"/>
      <c r="V296" s="169"/>
      <c r="W296" s="169"/>
      <c r="X296" s="169"/>
      <c r="Y296" s="169"/>
      <c r="Z296" s="169"/>
      <c r="AA296" s="169"/>
    </row>
    <row r="297" spans="1:27" ht="15">
      <c r="A297" s="169"/>
      <c r="B297" s="169"/>
      <c r="C297" s="169"/>
      <c r="D297" s="169"/>
      <c r="E297" s="169"/>
      <c r="F297" s="169"/>
      <c r="G297" s="169"/>
      <c r="H297" s="169"/>
      <c r="I297" s="169"/>
      <c r="J297" s="169"/>
      <c r="K297" s="169"/>
      <c r="L297" s="169"/>
      <c r="M297" s="169"/>
      <c r="N297" s="169"/>
      <c r="O297" s="169"/>
      <c r="P297" s="169"/>
      <c r="Q297" s="169"/>
      <c r="R297" s="169"/>
      <c r="S297" s="169"/>
      <c r="T297" s="169"/>
      <c r="U297" s="169"/>
      <c r="V297" s="169"/>
      <c r="W297" s="169"/>
      <c r="X297" s="169"/>
      <c r="Y297" s="169"/>
      <c r="Z297" s="169"/>
      <c r="AA297" s="169"/>
    </row>
    <row r="298" spans="1:27" ht="15">
      <c r="A298" s="169"/>
      <c r="B298" s="169"/>
      <c r="C298" s="169"/>
      <c r="D298" s="169"/>
      <c r="E298" s="169"/>
      <c r="F298" s="169"/>
      <c r="G298" s="169"/>
      <c r="H298" s="169"/>
      <c r="I298" s="169"/>
      <c r="J298" s="169"/>
      <c r="K298" s="169"/>
      <c r="L298" s="169"/>
      <c r="M298" s="169"/>
      <c r="N298" s="169"/>
      <c r="O298" s="169"/>
      <c r="P298" s="169"/>
      <c r="Q298" s="169"/>
      <c r="R298" s="169"/>
      <c r="S298" s="169"/>
      <c r="T298" s="169"/>
      <c r="U298" s="169"/>
      <c r="V298" s="169"/>
      <c r="W298" s="169"/>
      <c r="X298" s="169"/>
      <c r="Y298" s="169"/>
      <c r="Z298" s="169"/>
      <c r="AA298" s="169"/>
    </row>
    <row r="299" spans="1:27" ht="15">
      <c r="A299" s="169"/>
      <c r="B299" s="169"/>
      <c r="C299" s="169"/>
      <c r="D299" s="169"/>
      <c r="E299" s="169"/>
      <c r="F299" s="169"/>
      <c r="G299" s="169"/>
      <c r="H299" s="169"/>
      <c r="I299" s="169"/>
      <c r="J299" s="169"/>
      <c r="K299" s="169"/>
      <c r="L299" s="169"/>
      <c r="M299" s="169"/>
      <c r="N299" s="169"/>
      <c r="O299" s="169"/>
      <c r="P299" s="169"/>
      <c r="Q299" s="169"/>
      <c r="R299" s="169"/>
      <c r="S299" s="169"/>
      <c r="T299" s="169"/>
      <c r="U299" s="169"/>
      <c r="V299" s="169"/>
      <c r="W299" s="169"/>
      <c r="X299" s="169"/>
      <c r="Y299" s="169"/>
      <c r="Z299" s="169"/>
      <c r="AA299" s="169"/>
    </row>
    <row r="300" spans="1:27" ht="15">
      <c r="A300" s="169"/>
      <c r="B300" s="169"/>
      <c r="C300" s="169"/>
      <c r="D300" s="169"/>
      <c r="E300" s="169"/>
      <c r="F300" s="169"/>
      <c r="G300" s="169"/>
      <c r="H300" s="169"/>
      <c r="I300" s="169"/>
      <c r="J300" s="169"/>
      <c r="K300" s="169"/>
      <c r="L300" s="169"/>
      <c r="M300" s="169"/>
      <c r="N300" s="169"/>
      <c r="O300" s="169"/>
      <c r="P300" s="169"/>
      <c r="Q300" s="169"/>
      <c r="R300" s="169"/>
      <c r="S300" s="169"/>
      <c r="T300" s="169"/>
      <c r="U300" s="169"/>
      <c r="V300" s="169"/>
      <c r="W300" s="169"/>
      <c r="X300" s="169"/>
      <c r="Y300" s="169"/>
      <c r="Z300" s="169"/>
      <c r="AA300" s="169"/>
    </row>
    <row r="301" spans="1:27" ht="15">
      <c r="A301" s="169"/>
      <c r="B301" s="169"/>
      <c r="C301" s="169"/>
      <c r="D301" s="169"/>
      <c r="E301" s="169"/>
      <c r="F301" s="169"/>
      <c r="G301" s="169"/>
      <c r="H301" s="169"/>
      <c r="I301" s="169"/>
      <c r="J301" s="169"/>
      <c r="K301" s="169"/>
      <c r="L301" s="169"/>
      <c r="M301" s="169"/>
      <c r="N301" s="169"/>
      <c r="O301" s="169"/>
      <c r="P301" s="169"/>
      <c r="Q301" s="169"/>
      <c r="R301" s="169"/>
      <c r="S301" s="169"/>
      <c r="T301" s="169"/>
      <c r="U301" s="169"/>
      <c r="V301" s="169"/>
      <c r="W301" s="169"/>
      <c r="X301" s="169"/>
      <c r="Y301" s="169"/>
      <c r="Z301" s="169"/>
      <c r="AA301" s="169"/>
    </row>
    <row r="302" spans="1:27" ht="15">
      <c r="A302" s="169"/>
      <c r="B302" s="169"/>
      <c r="C302" s="169"/>
      <c r="D302" s="169"/>
      <c r="E302" s="169"/>
      <c r="F302" s="169"/>
      <c r="G302" s="169"/>
      <c r="H302" s="169"/>
      <c r="I302" s="169"/>
      <c r="J302" s="169"/>
      <c r="K302" s="169"/>
      <c r="L302" s="169"/>
      <c r="M302" s="169"/>
      <c r="N302" s="169"/>
      <c r="O302" s="169"/>
      <c r="P302" s="169"/>
      <c r="Q302" s="169"/>
      <c r="R302" s="169"/>
      <c r="S302" s="169"/>
      <c r="T302" s="169"/>
      <c r="U302" s="169"/>
      <c r="V302" s="169"/>
      <c r="W302" s="169"/>
      <c r="X302" s="169"/>
      <c r="Y302" s="169"/>
      <c r="Z302" s="169"/>
      <c r="AA302" s="169"/>
    </row>
    <row r="303" spans="1:27" ht="15">
      <c r="A303" s="169"/>
      <c r="B303" s="169"/>
      <c r="C303" s="169"/>
      <c r="D303" s="169"/>
      <c r="E303" s="169"/>
      <c r="F303" s="169"/>
      <c r="G303" s="169"/>
      <c r="H303" s="169"/>
      <c r="I303" s="169"/>
      <c r="J303" s="169"/>
      <c r="K303" s="169"/>
      <c r="L303" s="169"/>
      <c r="M303" s="169"/>
      <c r="N303" s="169"/>
      <c r="O303" s="169"/>
      <c r="P303" s="169"/>
      <c r="Q303" s="169"/>
      <c r="R303" s="169"/>
      <c r="S303" s="169"/>
      <c r="T303" s="169"/>
      <c r="U303" s="169"/>
      <c r="V303" s="169"/>
      <c r="W303" s="169"/>
      <c r="X303" s="169"/>
      <c r="Y303" s="169"/>
      <c r="Z303" s="169"/>
      <c r="AA303" s="169"/>
    </row>
    <row r="304" spans="1:27" ht="15">
      <c r="A304" s="169"/>
      <c r="B304" s="169"/>
      <c r="C304" s="169"/>
      <c r="D304" s="169"/>
      <c r="E304" s="169"/>
      <c r="F304" s="169"/>
      <c r="G304" s="169"/>
      <c r="H304" s="169"/>
      <c r="I304" s="169"/>
      <c r="J304" s="169"/>
      <c r="K304" s="169"/>
      <c r="L304" s="169"/>
      <c r="M304" s="169"/>
      <c r="N304" s="169"/>
      <c r="O304" s="169"/>
      <c r="P304" s="169"/>
      <c r="Q304" s="169"/>
      <c r="R304" s="169"/>
      <c r="S304" s="169"/>
      <c r="T304" s="169"/>
      <c r="U304" s="169"/>
      <c r="V304" s="169"/>
      <c r="W304" s="169"/>
      <c r="X304" s="169"/>
      <c r="Y304" s="169"/>
      <c r="Z304" s="169"/>
      <c r="AA304" s="169"/>
    </row>
    <row r="305" spans="1:27" ht="15">
      <c r="A305" s="169"/>
      <c r="B305" s="169"/>
      <c r="C305" s="169"/>
      <c r="D305" s="169"/>
      <c r="E305" s="169"/>
      <c r="F305" s="169"/>
      <c r="G305" s="169"/>
      <c r="H305" s="169"/>
      <c r="I305" s="169"/>
      <c r="J305" s="169"/>
      <c r="K305" s="169"/>
      <c r="L305" s="169"/>
      <c r="M305" s="169"/>
      <c r="N305" s="169"/>
      <c r="O305" s="169"/>
      <c r="P305" s="169"/>
      <c r="Q305" s="169"/>
      <c r="R305" s="169"/>
      <c r="S305" s="169"/>
      <c r="T305" s="169"/>
      <c r="U305" s="169"/>
      <c r="V305" s="169"/>
      <c r="W305" s="169"/>
      <c r="X305" s="169"/>
      <c r="Y305" s="169"/>
      <c r="Z305" s="169"/>
      <c r="AA305" s="169"/>
    </row>
    <row r="306" spans="1:27" ht="15">
      <c r="A306" s="169"/>
      <c r="B306" s="169"/>
      <c r="C306" s="169"/>
      <c r="D306" s="169"/>
      <c r="E306" s="169"/>
      <c r="F306" s="169"/>
      <c r="G306" s="169"/>
      <c r="H306" s="169"/>
      <c r="I306" s="169"/>
      <c r="J306" s="169"/>
      <c r="K306" s="169"/>
      <c r="L306" s="169"/>
      <c r="M306" s="169"/>
      <c r="N306" s="169"/>
      <c r="O306" s="169"/>
      <c r="P306" s="169"/>
      <c r="Q306" s="169"/>
      <c r="R306" s="169"/>
      <c r="S306" s="169"/>
      <c r="T306" s="169"/>
      <c r="U306" s="169"/>
      <c r="V306" s="169"/>
      <c r="W306" s="169"/>
      <c r="X306" s="169"/>
      <c r="Y306" s="169"/>
      <c r="Z306" s="169"/>
      <c r="AA306" s="169"/>
    </row>
    <row r="307" spans="1:27" ht="15">
      <c r="A307" s="169"/>
      <c r="B307" s="169"/>
      <c r="C307" s="169"/>
      <c r="D307" s="169"/>
      <c r="E307" s="169"/>
      <c r="F307" s="169"/>
      <c r="G307" s="169"/>
      <c r="H307" s="169"/>
      <c r="I307" s="169"/>
      <c r="J307" s="169"/>
      <c r="K307" s="169"/>
      <c r="L307" s="169"/>
      <c r="M307" s="169"/>
      <c r="N307" s="169"/>
      <c r="O307" s="169"/>
      <c r="P307" s="169"/>
      <c r="Q307" s="169"/>
      <c r="R307" s="169"/>
      <c r="S307" s="169"/>
      <c r="T307" s="169"/>
      <c r="U307" s="169"/>
      <c r="V307" s="169"/>
      <c r="W307" s="169"/>
      <c r="X307" s="169"/>
      <c r="Y307" s="169"/>
      <c r="Z307" s="169"/>
      <c r="AA307" s="169"/>
    </row>
    <row r="308" spans="1:27" ht="15">
      <c r="A308" s="169"/>
      <c r="B308" s="169"/>
      <c r="C308" s="169"/>
      <c r="D308" s="169"/>
      <c r="E308" s="169"/>
      <c r="F308" s="169"/>
      <c r="G308" s="169"/>
      <c r="H308" s="169"/>
      <c r="I308" s="169"/>
      <c r="J308" s="169"/>
      <c r="K308" s="169"/>
      <c r="L308" s="169"/>
      <c r="M308" s="169"/>
      <c r="N308" s="169"/>
      <c r="O308" s="169"/>
      <c r="P308" s="169"/>
      <c r="Q308" s="169"/>
      <c r="R308" s="169"/>
      <c r="S308" s="169"/>
      <c r="T308" s="169"/>
      <c r="U308" s="169"/>
      <c r="V308" s="169"/>
      <c r="W308" s="169"/>
      <c r="X308" s="169"/>
      <c r="Y308" s="169"/>
      <c r="Z308" s="169"/>
      <c r="AA308" s="169"/>
    </row>
    <row r="309" spans="1:27" ht="15">
      <c r="A309" s="169"/>
      <c r="B309" s="169"/>
      <c r="C309" s="169"/>
      <c r="D309" s="169"/>
      <c r="E309" s="169"/>
      <c r="F309" s="169"/>
      <c r="G309" s="169"/>
      <c r="H309" s="169"/>
      <c r="I309" s="169"/>
      <c r="J309" s="169"/>
      <c r="K309" s="169"/>
      <c r="L309" s="169"/>
      <c r="M309" s="169"/>
      <c r="N309" s="169"/>
      <c r="O309" s="169"/>
      <c r="P309" s="169"/>
      <c r="Q309" s="169"/>
      <c r="R309" s="169"/>
      <c r="S309" s="169"/>
      <c r="T309" s="169"/>
      <c r="U309" s="169"/>
      <c r="V309" s="169"/>
      <c r="W309" s="169"/>
      <c r="X309" s="169"/>
      <c r="Y309" s="169"/>
      <c r="Z309" s="169"/>
      <c r="AA309" s="169"/>
    </row>
    <row r="310" spans="1:27" ht="15">
      <c r="A310" s="169"/>
      <c r="B310" s="169"/>
      <c r="C310" s="169"/>
      <c r="D310" s="169"/>
      <c r="E310" s="169"/>
      <c r="F310" s="169"/>
      <c r="G310" s="169"/>
      <c r="H310" s="169"/>
      <c r="I310" s="169"/>
      <c r="J310" s="169"/>
      <c r="K310" s="169"/>
      <c r="L310" s="169"/>
      <c r="M310" s="169"/>
      <c r="N310" s="169"/>
      <c r="O310" s="169"/>
      <c r="P310" s="169"/>
      <c r="Q310" s="169"/>
      <c r="R310" s="169"/>
      <c r="S310" s="169"/>
      <c r="T310" s="169"/>
      <c r="U310" s="169"/>
      <c r="V310" s="169"/>
      <c r="W310" s="169"/>
      <c r="X310" s="169"/>
      <c r="Y310" s="169"/>
      <c r="Z310" s="169"/>
      <c r="AA310" s="169"/>
    </row>
    <row r="311" spans="1:27" ht="15">
      <c r="A311" s="169"/>
      <c r="B311" s="169"/>
      <c r="C311" s="169"/>
      <c r="D311" s="169"/>
      <c r="E311" s="169"/>
      <c r="F311" s="169"/>
      <c r="G311" s="169"/>
      <c r="H311" s="169"/>
      <c r="I311" s="169"/>
      <c r="J311" s="169"/>
      <c r="K311" s="169"/>
      <c r="L311" s="169"/>
      <c r="M311" s="169"/>
      <c r="N311" s="169"/>
      <c r="O311" s="169"/>
      <c r="P311" s="169"/>
      <c r="Q311" s="169"/>
      <c r="R311" s="169"/>
      <c r="S311" s="169"/>
      <c r="T311" s="169"/>
      <c r="U311" s="169"/>
      <c r="V311" s="169"/>
      <c r="W311" s="169"/>
      <c r="X311" s="169"/>
      <c r="Y311" s="169"/>
      <c r="Z311" s="169"/>
      <c r="AA311" s="169"/>
    </row>
    <row r="312" spans="1:27" ht="15">
      <c r="A312" s="169"/>
      <c r="B312" s="169"/>
      <c r="C312" s="169"/>
      <c r="D312" s="169"/>
      <c r="E312" s="169"/>
      <c r="F312" s="169"/>
      <c r="G312" s="169"/>
      <c r="H312" s="169"/>
      <c r="I312" s="169"/>
      <c r="J312" s="169"/>
      <c r="K312" s="169"/>
      <c r="L312" s="169"/>
      <c r="M312" s="169"/>
      <c r="N312" s="169"/>
      <c r="O312" s="169"/>
      <c r="P312" s="169"/>
      <c r="Q312" s="169"/>
      <c r="R312" s="169"/>
      <c r="S312" s="169"/>
      <c r="T312" s="169"/>
      <c r="U312" s="169"/>
      <c r="V312" s="169"/>
      <c r="W312" s="169"/>
      <c r="X312" s="169"/>
      <c r="Y312" s="169"/>
      <c r="Z312" s="169"/>
      <c r="AA312" s="169"/>
    </row>
    <row r="313" spans="1:27" ht="15">
      <c r="A313" s="169"/>
      <c r="B313" s="169"/>
      <c r="C313" s="169"/>
      <c r="D313" s="169"/>
      <c r="E313" s="169"/>
      <c r="F313" s="169"/>
      <c r="G313" s="169"/>
      <c r="H313" s="169"/>
      <c r="I313" s="169"/>
      <c r="J313" s="169"/>
      <c r="K313" s="169"/>
      <c r="L313" s="169"/>
      <c r="M313" s="169"/>
      <c r="N313" s="169"/>
      <c r="O313" s="169"/>
      <c r="P313" s="169"/>
      <c r="Q313" s="169"/>
      <c r="R313" s="169"/>
      <c r="S313" s="169"/>
      <c r="T313" s="169"/>
      <c r="U313" s="169"/>
      <c r="V313" s="169"/>
      <c r="W313" s="169"/>
      <c r="X313" s="169"/>
      <c r="Y313" s="169"/>
      <c r="Z313" s="169"/>
      <c r="AA313" s="169"/>
    </row>
    <row r="314" spans="1:27" ht="15">
      <c r="A314" s="169"/>
      <c r="B314" s="169"/>
      <c r="C314" s="169"/>
      <c r="D314" s="169"/>
      <c r="E314" s="169"/>
      <c r="F314" s="169"/>
      <c r="G314" s="169"/>
      <c r="H314" s="169"/>
      <c r="I314" s="169"/>
      <c r="J314" s="169"/>
      <c r="K314" s="169"/>
      <c r="L314" s="169"/>
      <c r="M314" s="169"/>
      <c r="N314" s="169"/>
      <c r="O314" s="169"/>
      <c r="P314" s="169"/>
      <c r="Q314" s="169"/>
      <c r="R314" s="169"/>
      <c r="S314" s="169"/>
      <c r="T314" s="169"/>
      <c r="U314" s="169"/>
      <c r="V314" s="169"/>
      <c r="W314" s="169"/>
      <c r="X314" s="169"/>
      <c r="Y314" s="169"/>
      <c r="Z314" s="169"/>
      <c r="AA314" s="169"/>
    </row>
    <row r="315" spans="1:27" ht="15">
      <c r="A315" s="169"/>
      <c r="B315" s="169"/>
      <c r="C315" s="169"/>
      <c r="D315" s="169"/>
      <c r="E315" s="169"/>
      <c r="F315" s="169"/>
      <c r="G315" s="169"/>
      <c r="H315" s="169"/>
      <c r="I315" s="169"/>
      <c r="J315" s="169"/>
      <c r="K315" s="169"/>
      <c r="L315" s="169"/>
      <c r="M315" s="169"/>
      <c r="N315" s="169"/>
      <c r="O315" s="169"/>
      <c r="P315" s="169"/>
      <c r="Q315" s="169"/>
      <c r="R315" s="169"/>
      <c r="S315" s="169"/>
      <c r="T315" s="169"/>
      <c r="U315" s="169"/>
      <c r="V315" s="169"/>
      <c r="W315" s="169"/>
      <c r="X315" s="169"/>
      <c r="Y315" s="169"/>
      <c r="Z315" s="169"/>
      <c r="AA315" s="169"/>
    </row>
    <row r="316" spans="1:27" ht="15">
      <c r="A316" s="169"/>
      <c r="B316" s="169"/>
      <c r="C316" s="169"/>
      <c r="D316" s="169"/>
      <c r="E316" s="169"/>
      <c r="F316" s="169"/>
      <c r="G316" s="169"/>
      <c r="H316" s="169"/>
      <c r="I316" s="169"/>
      <c r="J316" s="169"/>
      <c r="K316" s="169"/>
      <c r="L316" s="169"/>
      <c r="M316" s="169"/>
      <c r="N316" s="169"/>
      <c r="O316" s="169"/>
      <c r="P316" s="169"/>
      <c r="Q316" s="169"/>
      <c r="R316" s="169"/>
      <c r="S316" s="169"/>
      <c r="T316" s="169"/>
      <c r="U316" s="169"/>
      <c r="V316" s="169"/>
      <c r="W316" s="169"/>
      <c r="X316" s="169"/>
      <c r="Y316" s="169"/>
      <c r="Z316" s="169"/>
      <c r="AA316" s="169"/>
    </row>
    <row r="317" spans="1:27" ht="15">
      <c r="A317" s="169"/>
      <c r="B317" s="169"/>
      <c r="C317" s="169"/>
      <c r="D317" s="169"/>
      <c r="E317" s="169"/>
      <c r="F317" s="169"/>
      <c r="G317" s="169"/>
      <c r="H317" s="169"/>
      <c r="I317" s="169"/>
      <c r="J317" s="169"/>
      <c r="K317" s="169"/>
      <c r="L317" s="169"/>
      <c r="M317" s="169"/>
      <c r="N317" s="169"/>
      <c r="O317" s="169"/>
      <c r="P317" s="169"/>
      <c r="Q317" s="169"/>
      <c r="R317" s="169"/>
      <c r="S317" s="169"/>
      <c r="T317" s="169"/>
      <c r="U317" s="169"/>
      <c r="V317" s="169"/>
      <c r="W317" s="169"/>
      <c r="X317" s="169"/>
      <c r="Y317" s="169"/>
      <c r="Z317" s="169"/>
      <c r="AA317" s="169"/>
    </row>
    <row r="318" spans="1:27" ht="15">
      <c r="A318" s="169"/>
      <c r="B318" s="169"/>
      <c r="C318" s="169"/>
      <c r="D318" s="169"/>
      <c r="E318" s="169"/>
      <c r="F318" s="169"/>
      <c r="G318" s="169"/>
      <c r="H318" s="169"/>
      <c r="I318" s="169"/>
      <c r="J318" s="169"/>
      <c r="K318" s="169"/>
      <c r="L318" s="169"/>
      <c r="M318" s="169"/>
      <c r="N318" s="169"/>
      <c r="O318" s="169"/>
      <c r="P318" s="169"/>
      <c r="Q318" s="169"/>
      <c r="R318" s="169"/>
      <c r="S318" s="169"/>
      <c r="T318" s="169"/>
      <c r="U318" s="169"/>
      <c r="V318" s="169"/>
      <c r="W318" s="169"/>
      <c r="X318" s="169"/>
      <c r="Y318" s="169"/>
      <c r="Z318" s="169"/>
      <c r="AA318" s="169"/>
    </row>
    <row r="319" spans="1:27" ht="15">
      <c r="A319" s="169"/>
      <c r="B319" s="169"/>
      <c r="C319" s="169"/>
      <c r="D319" s="169"/>
      <c r="E319" s="169"/>
      <c r="F319" s="169"/>
      <c r="G319" s="169"/>
      <c r="H319" s="169"/>
      <c r="I319" s="169"/>
      <c r="J319" s="169"/>
      <c r="K319" s="169"/>
      <c r="L319" s="169"/>
      <c r="M319" s="169"/>
      <c r="N319" s="169"/>
      <c r="O319" s="169"/>
      <c r="P319" s="169"/>
      <c r="Q319" s="169"/>
      <c r="R319" s="169"/>
      <c r="S319" s="169"/>
      <c r="T319" s="169"/>
      <c r="U319" s="169"/>
      <c r="V319" s="169"/>
      <c r="W319" s="169"/>
      <c r="X319" s="169"/>
      <c r="Y319" s="169"/>
      <c r="Z319" s="169"/>
      <c r="AA319" s="169"/>
    </row>
    <row r="320" spans="1:27" ht="15">
      <c r="A320" s="169"/>
      <c r="B320" s="169"/>
      <c r="C320" s="169"/>
      <c r="D320" s="169"/>
      <c r="E320" s="169"/>
      <c r="F320" s="169"/>
      <c r="G320" s="169"/>
      <c r="H320" s="169"/>
      <c r="I320" s="169"/>
      <c r="J320" s="169"/>
      <c r="K320" s="169"/>
      <c r="L320" s="169"/>
      <c r="M320" s="169"/>
      <c r="N320" s="169"/>
      <c r="O320" s="169"/>
      <c r="P320" s="169"/>
      <c r="Q320" s="169"/>
      <c r="R320" s="169"/>
      <c r="S320" s="169"/>
      <c r="T320" s="169"/>
      <c r="U320" s="169"/>
      <c r="V320" s="169"/>
      <c r="W320" s="169"/>
      <c r="X320" s="169"/>
      <c r="Y320" s="169"/>
      <c r="Z320" s="169"/>
      <c r="AA320" s="169"/>
    </row>
    <row r="321" spans="1:27" ht="15">
      <c r="A321" s="169"/>
      <c r="B321" s="169"/>
      <c r="C321" s="169"/>
      <c r="D321" s="169"/>
      <c r="E321" s="169"/>
      <c r="F321" s="169"/>
      <c r="G321" s="169"/>
      <c r="H321" s="169"/>
      <c r="I321" s="169"/>
      <c r="J321" s="169"/>
      <c r="K321" s="169"/>
      <c r="L321" s="169"/>
      <c r="M321" s="169"/>
      <c r="N321" s="169"/>
      <c r="O321" s="169"/>
      <c r="P321" s="169"/>
      <c r="Q321" s="169"/>
      <c r="R321" s="169"/>
      <c r="S321" s="169"/>
      <c r="T321" s="169"/>
      <c r="U321" s="169"/>
      <c r="V321" s="169"/>
      <c r="W321" s="169"/>
      <c r="X321" s="169"/>
      <c r="Y321" s="169"/>
      <c r="Z321" s="169"/>
      <c r="AA321" s="169"/>
    </row>
    <row r="322" spans="1:27" ht="15">
      <c r="A322" s="169"/>
      <c r="B322" s="169"/>
      <c r="C322" s="169"/>
      <c r="D322" s="169"/>
      <c r="E322" s="169"/>
      <c r="F322" s="169"/>
      <c r="G322" s="169"/>
      <c r="H322" s="169"/>
      <c r="I322" s="169"/>
      <c r="J322" s="169"/>
      <c r="K322" s="169"/>
      <c r="L322" s="169"/>
      <c r="M322" s="169"/>
      <c r="N322" s="169"/>
      <c r="O322" s="169"/>
      <c r="P322" s="169"/>
      <c r="Q322" s="169"/>
      <c r="R322" s="169"/>
      <c r="S322" s="169"/>
      <c r="T322" s="169"/>
      <c r="U322" s="169"/>
      <c r="V322" s="169"/>
      <c r="W322" s="169"/>
      <c r="X322" s="169"/>
      <c r="Y322" s="169"/>
      <c r="Z322" s="169"/>
      <c r="AA322" s="169"/>
    </row>
    <row r="323" spans="1:27" ht="15">
      <c r="A323" s="169"/>
      <c r="B323" s="169"/>
      <c r="C323" s="169"/>
      <c r="D323" s="169"/>
      <c r="E323" s="169"/>
      <c r="F323" s="169"/>
      <c r="G323" s="169"/>
      <c r="H323" s="169"/>
      <c r="I323" s="169"/>
      <c r="J323" s="169"/>
      <c r="K323" s="169"/>
      <c r="L323" s="169"/>
      <c r="M323" s="169"/>
      <c r="N323" s="169"/>
      <c r="O323" s="169"/>
      <c r="P323" s="169"/>
      <c r="Q323" s="169"/>
      <c r="R323" s="169"/>
      <c r="S323" s="169"/>
      <c r="T323" s="169"/>
      <c r="U323" s="169"/>
      <c r="V323" s="169"/>
      <c r="W323" s="169"/>
      <c r="X323" s="169"/>
      <c r="Y323" s="169"/>
      <c r="Z323" s="169"/>
      <c r="AA323" s="169"/>
    </row>
    <row r="324" spans="1:27" ht="15">
      <c r="A324" s="169"/>
      <c r="B324" s="169"/>
      <c r="C324" s="169"/>
      <c r="D324" s="169"/>
      <c r="E324" s="169"/>
      <c r="F324" s="169"/>
      <c r="G324" s="169"/>
      <c r="H324" s="169"/>
      <c r="I324" s="169"/>
      <c r="J324" s="169"/>
      <c r="K324" s="169"/>
      <c r="L324" s="169"/>
      <c r="M324" s="169"/>
      <c r="N324" s="169"/>
      <c r="O324" s="169"/>
      <c r="P324" s="169"/>
      <c r="Q324" s="169"/>
      <c r="R324" s="169"/>
      <c r="S324" s="169"/>
      <c r="T324" s="169"/>
      <c r="U324" s="169"/>
      <c r="V324" s="169"/>
      <c r="W324" s="169"/>
      <c r="X324" s="169"/>
      <c r="Y324" s="169"/>
      <c r="Z324" s="169"/>
      <c r="AA324" s="169"/>
    </row>
    <row r="325" spans="1:27" ht="15">
      <c r="A325" s="169"/>
      <c r="B325" s="169"/>
      <c r="C325" s="169"/>
      <c r="D325" s="169"/>
      <c r="E325" s="169"/>
      <c r="F325" s="169"/>
      <c r="G325" s="169"/>
      <c r="H325" s="169"/>
      <c r="I325" s="169"/>
      <c r="J325" s="169"/>
      <c r="K325" s="169"/>
      <c r="L325" s="169"/>
      <c r="M325" s="169"/>
      <c r="N325" s="169"/>
      <c r="O325" s="169"/>
      <c r="P325" s="169"/>
      <c r="Q325" s="169"/>
      <c r="R325" s="169"/>
      <c r="S325" s="169"/>
      <c r="T325" s="169"/>
      <c r="U325" s="169"/>
      <c r="V325" s="169"/>
      <c r="W325" s="169"/>
      <c r="X325" s="169"/>
      <c r="Y325" s="169"/>
      <c r="Z325" s="169"/>
      <c r="AA325" s="169"/>
    </row>
    <row r="326" spans="1:27" ht="15">
      <c r="A326" s="169"/>
      <c r="B326" s="169"/>
      <c r="C326" s="169"/>
      <c r="D326" s="169"/>
      <c r="E326" s="169"/>
      <c r="F326" s="169"/>
      <c r="G326" s="169"/>
      <c r="H326" s="169"/>
      <c r="I326" s="169"/>
      <c r="J326" s="169"/>
      <c r="K326" s="169"/>
      <c r="L326" s="169"/>
      <c r="M326" s="169"/>
      <c r="N326" s="169"/>
      <c r="O326" s="169"/>
      <c r="P326" s="169"/>
      <c r="Q326" s="169"/>
      <c r="R326" s="169"/>
      <c r="S326" s="169"/>
      <c r="T326" s="169"/>
      <c r="U326" s="169"/>
      <c r="V326" s="169"/>
      <c r="W326" s="169"/>
      <c r="X326" s="169"/>
      <c r="Y326" s="169"/>
      <c r="Z326" s="169"/>
      <c r="AA326" s="169"/>
    </row>
    <row r="327" spans="1:27" ht="15">
      <c r="A327" s="169"/>
      <c r="B327" s="169"/>
      <c r="C327" s="169"/>
      <c r="D327" s="169"/>
      <c r="E327" s="169"/>
      <c r="F327" s="169"/>
      <c r="G327" s="169"/>
      <c r="H327" s="169"/>
      <c r="I327" s="169"/>
      <c r="J327" s="169"/>
      <c r="K327" s="169"/>
      <c r="L327" s="169"/>
      <c r="M327" s="169"/>
      <c r="N327" s="169"/>
      <c r="O327" s="169"/>
      <c r="P327" s="169"/>
      <c r="Q327" s="169"/>
      <c r="R327" s="169"/>
      <c r="S327" s="169"/>
      <c r="T327" s="169"/>
      <c r="U327" s="169"/>
      <c r="V327" s="169"/>
      <c r="W327" s="169"/>
      <c r="X327" s="169"/>
      <c r="Y327" s="169"/>
      <c r="Z327" s="169"/>
      <c r="AA327" s="169"/>
    </row>
    <row r="328" spans="1:27" ht="15">
      <c r="A328" s="169"/>
      <c r="B328" s="169"/>
      <c r="C328" s="169"/>
      <c r="D328" s="169"/>
      <c r="E328" s="169"/>
      <c r="F328" s="169"/>
      <c r="G328" s="169"/>
      <c r="H328" s="169"/>
      <c r="I328" s="169"/>
      <c r="J328" s="169"/>
      <c r="K328" s="169"/>
      <c r="L328" s="169"/>
      <c r="M328" s="169"/>
      <c r="N328" s="169"/>
      <c r="O328" s="169"/>
      <c r="P328" s="169"/>
      <c r="Q328" s="169"/>
      <c r="R328" s="169"/>
      <c r="S328" s="169"/>
      <c r="T328" s="169"/>
      <c r="U328" s="169"/>
      <c r="V328" s="169"/>
      <c r="W328" s="169"/>
      <c r="X328" s="169"/>
      <c r="Y328" s="169"/>
      <c r="Z328" s="169"/>
      <c r="AA328" s="169"/>
    </row>
    <row r="329" spans="1:27" ht="15">
      <c r="A329" s="169"/>
      <c r="B329" s="169"/>
      <c r="C329" s="169"/>
      <c r="D329" s="169"/>
      <c r="E329" s="169"/>
      <c r="F329" s="169"/>
      <c r="G329" s="169"/>
      <c r="H329" s="169"/>
      <c r="I329" s="169"/>
      <c r="J329" s="169"/>
      <c r="K329" s="169"/>
      <c r="L329" s="169"/>
      <c r="M329" s="169"/>
      <c r="N329" s="169"/>
      <c r="O329" s="169"/>
      <c r="P329" s="169"/>
      <c r="Q329" s="169"/>
      <c r="R329" s="169"/>
      <c r="S329" s="169"/>
      <c r="T329" s="169"/>
      <c r="U329" s="169"/>
      <c r="V329" s="169"/>
      <c r="W329" s="169"/>
      <c r="X329" s="169"/>
      <c r="Y329" s="169"/>
      <c r="Z329" s="169"/>
      <c r="AA329" s="169"/>
    </row>
    <row r="330" spans="1:27" ht="15">
      <c r="A330" s="169"/>
      <c r="B330" s="169"/>
      <c r="C330" s="169"/>
      <c r="D330" s="169"/>
      <c r="E330" s="169"/>
      <c r="F330" s="169"/>
      <c r="G330" s="169"/>
      <c r="H330" s="169"/>
      <c r="I330" s="169"/>
      <c r="J330" s="169"/>
      <c r="K330" s="169"/>
      <c r="L330" s="169"/>
      <c r="M330" s="169"/>
      <c r="N330" s="169"/>
      <c r="O330" s="169"/>
      <c r="P330" s="169"/>
      <c r="Q330" s="169"/>
      <c r="R330" s="169"/>
      <c r="S330" s="169"/>
      <c r="T330" s="169"/>
      <c r="U330" s="169"/>
      <c r="V330" s="169"/>
      <c r="W330" s="169"/>
      <c r="X330" s="169"/>
      <c r="Y330" s="169"/>
      <c r="Z330" s="169"/>
      <c r="AA330" s="169"/>
    </row>
    <row r="331" spans="1:27" ht="15">
      <c r="A331" s="169"/>
      <c r="B331" s="169"/>
      <c r="C331" s="169"/>
      <c r="D331" s="169"/>
      <c r="E331" s="169"/>
      <c r="F331" s="169"/>
      <c r="G331" s="169"/>
      <c r="H331" s="169"/>
      <c r="I331" s="169"/>
      <c r="J331" s="169"/>
      <c r="K331" s="169"/>
      <c r="L331" s="169"/>
      <c r="M331" s="169"/>
      <c r="N331" s="169"/>
      <c r="O331" s="169"/>
      <c r="P331" s="169"/>
      <c r="Q331" s="169"/>
      <c r="R331" s="169"/>
      <c r="S331" s="169"/>
      <c r="T331" s="169"/>
      <c r="U331" s="169"/>
      <c r="V331" s="169"/>
      <c r="W331" s="169"/>
      <c r="X331" s="169"/>
      <c r="Y331" s="169"/>
      <c r="Z331" s="169"/>
      <c r="AA331" s="169"/>
    </row>
    <row r="332" spans="1:27" ht="15">
      <c r="A332" s="169"/>
      <c r="B332" s="169"/>
      <c r="C332" s="169"/>
      <c r="D332" s="169"/>
      <c r="E332" s="169"/>
      <c r="F332" s="169"/>
      <c r="G332" s="169"/>
      <c r="H332" s="169"/>
      <c r="I332" s="169"/>
      <c r="J332" s="169"/>
      <c r="K332" s="169"/>
      <c r="L332" s="169"/>
      <c r="M332" s="169"/>
      <c r="N332" s="169"/>
      <c r="O332" s="169"/>
      <c r="P332" s="169"/>
      <c r="Q332" s="169"/>
      <c r="R332" s="169"/>
      <c r="S332" s="169"/>
      <c r="T332" s="169"/>
      <c r="U332" s="169"/>
      <c r="V332" s="169"/>
      <c r="W332" s="169"/>
      <c r="X332" s="169"/>
      <c r="Y332" s="169"/>
      <c r="Z332" s="169"/>
      <c r="AA332" s="169"/>
    </row>
    <row r="333" spans="1:27" ht="15">
      <c r="A333" s="169"/>
      <c r="B333" s="169"/>
      <c r="C333" s="169"/>
      <c r="D333" s="169"/>
      <c r="E333" s="169"/>
      <c r="F333" s="169"/>
      <c r="G333" s="169"/>
      <c r="H333" s="169"/>
      <c r="I333" s="169"/>
      <c r="J333" s="169"/>
      <c r="K333" s="169"/>
      <c r="L333" s="169"/>
      <c r="M333" s="169"/>
      <c r="N333" s="169"/>
      <c r="O333" s="169"/>
      <c r="P333" s="169"/>
      <c r="Q333" s="169"/>
      <c r="R333" s="169"/>
      <c r="S333" s="169"/>
      <c r="T333" s="169"/>
      <c r="U333" s="169"/>
      <c r="V333" s="169"/>
      <c r="W333" s="169"/>
      <c r="X333" s="169"/>
      <c r="Y333" s="169"/>
      <c r="Z333" s="169"/>
      <c r="AA333" s="169"/>
    </row>
    <row r="334" spans="1:27" ht="15">
      <c r="A334" s="169"/>
      <c r="B334" s="169"/>
      <c r="C334" s="169"/>
      <c r="D334" s="169"/>
      <c r="E334" s="169"/>
      <c r="F334" s="169"/>
      <c r="G334" s="169"/>
      <c r="H334" s="169"/>
      <c r="I334" s="169"/>
      <c r="J334" s="169"/>
      <c r="K334" s="169"/>
      <c r="L334" s="169"/>
      <c r="M334" s="169"/>
      <c r="N334" s="169"/>
      <c r="O334" s="169"/>
      <c r="P334" s="169"/>
      <c r="Q334" s="169"/>
      <c r="R334" s="169"/>
      <c r="S334" s="169"/>
      <c r="T334" s="169"/>
      <c r="U334" s="169"/>
      <c r="V334" s="169"/>
      <c r="W334" s="169"/>
      <c r="X334" s="169"/>
      <c r="Y334" s="169"/>
      <c r="Z334" s="169"/>
      <c r="AA334" s="169"/>
    </row>
    <row r="335" spans="1:27" ht="15">
      <c r="A335" s="169"/>
      <c r="B335" s="169"/>
      <c r="C335" s="169"/>
      <c r="D335" s="169"/>
      <c r="E335" s="169"/>
      <c r="F335" s="169"/>
      <c r="G335" s="169"/>
      <c r="H335" s="169"/>
      <c r="I335" s="169"/>
      <c r="J335" s="169"/>
      <c r="K335" s="169"/>
      <c r="L335" s="169"/>
      <c r="M335" s="169"/>
      <c r="N335" s="169"/>
      <c r="O335" s="169"/>
      <c r="P335" s="169"/>
      <c r="Q335" s="169"/>
      <c r="R335" s="169"/>
      <c r="S335" s="169"/>
      <c r="T335" s="169"/>
      <c r="U335" s="169"/>
      <c r="V335" s="169"/>
      <c r="W335" s="169"/>
      <c r="X335" s="169"/>
      <c r="Y335" s="169"/>
      <c r="Z335" s="169"/>
      <c r="AA335" s="169"/>
    </row>
    <row r="336" spans="1:27" ht="15">
      <c r="A336" s="169"/>
      <c r="B336" s="169"/>
      <c r="C336" s="169"/>
      <c r="D336" s="169"/>
      <c r="E336" s="169"/>
      <c r="F336" s="169"/>
      <c r="G336" s="169"/>
      <c r="H336" s="169"/>
      <c r="I336" s="169"/>
      <c r="J336" s="169"/>
      <c r="K336" s="169"/>
      <c r="L336" s="169"/>
      <c r="M336" s="169"/>
      <c r="N336" s="169"/>
      <c r="O336" s="169"/>
      <c r="P336" s="169"/>
      <c r="Q336" s="169"/>
      <c r="R336" s="169"/>
      <c r="S336" s="169"/>
      <c r="T336" s="169"/>
      <c r="U336" s="169"/>
      <c r="V336" s="169"/>
      <c r="W336" s="169"/>
      <c r="X336" s="169"/>
      <c r="Y336" s="169"/>
      <c r="Z336" s="169"/>
      <c r="AA336" s="169"/>
    </row>
    <row r="337" spans="1:27" ht="15">
      <c r="A337" s="169"/>
      <c r="B337" s="169"/>
      <c r="C337" s="169"/>
      <c r="D337" s="169"/>
      <c r="E337" s="169"/>
      <c r="F337" s="169"/>
      <c r="G337" s="169"/>
      <c r="H337" s="169"/>
      <c r="I337" s="169"/>
      <c r="J337" s="169"/>
      <c r="K337" s="169"/>
      <c r="L337" s="169"/>
      <c r="M337" s="169"/>
      <c r="N337" s="169"/>
      <c r="O337" s="169"/>
      <c r="P337" s="169"/>
      <c r="Q337" s="169"/>
      <c r="R337" s="169"/>
      <c r="S337" s="169"/>
      <c r="T337" s="169"/>
      <c r="U337" s="169"/>
      <c r="V337" s="169"/>
      <c r="W337" s="169"/>
      <c r="X337" s="169"/>
      <c r="Y337" s="169"/>
      <c r="Z337" s="169"/>
      <c r="AA337" s="169"/>
    </row>
    <row r="338" spans="1:27" ht="15">
      <c r="A338" s="169"/>
      <c r="B338" s="169"/>
      <c r="C338" s="169"/>
      <c r="D338" s="169"/>
      <c r="E338" s="169"/>
      <c r="F338" s="169"/>
      <c r="G338" s="169"/>
      <c r="H338" s="169"/>
      <c r="I338" s="169"/>
      <c r="J338" s="169"/>
      <c r="K338" s="169"/>
      <c r="L338" s="169"/>
      <c r="M338" s="169"/>
      <c r="N338" s="169"/>
      <c r="O338" s="169"/>
      <c r="P338" s="169"/>
      <c r="Q338" s="169"/>
      <c r="R338" s="169"/>
      <c r="S338" s="169"/>
      <c r="T338" s="169"/>
      <c r="U338" s="169"/>
      <c r="V338" s="169"/>
      <c r="W338" s="169"/>
      <c r="X338" s="169"/>
      <c r="Y338" s="169"/>
      <c r="Z338" s="169"/>
      <c r="AA338" s="169"/>
    </row>
    <row r="339" spans="1:27" ht="15">
      <c r="A339" s="169"/>
      <c r="B339" s="169"/>
      <c r="C339" s="169"/>
      <c r="D339" s="169"/>
      <c r="E339" s="169"/>
      <c r="F339" s="169"/>
      <c r="G339" s="169"/>
      <c r="H339" s="169"/>
      <c r="I339" s="169"/>
      <c r="J339" s="169"/>
      <c r="K339" s="169"/>
      <c r="L339" s="169"/>
      <c r="M339" s="169"/>
      <c r="N339" s="169"/>
      <c r="O339" s="169"/>
      <c r="P339" s="169"/>
      <c r="Q339" s="169"/>
      <c r="R339" s="169"/>
      <c r="S339" s="169"/>
      <c r="T339" s="169"/>
      <c r="U339" s="169"/>
      <c r="V339" s="169"/>
      <c r="W339" s="169"/>
      <c r="X339" s="169"/>
      <c r="Y339" s="169"/>
      <c r="Z339" s="169"/>
      <c r="AA339" s="169"/>
    </row>
    <row r="340" spans="1:27" ht="15">
      <c r="A340" s="169"/>
      <c r="B340" s="169"/>
      <c r="C340" s="169"/>
      <c r="D340" s="169"/>
      <c r="E340" s="169"/>
      <c r="F340" s="169"/>
      <c r="G340" s="169"/>
      <c r="H340" s="169"/>
      <c r="I340" s="169"/>
      <c r="J340" s="169"/>
      <c r="K340" s="169"/>
      <c r="L340" s="169"/>
      <c r="M340" s="169"/>
      <c r="N340" s="169"/>
      <c r="O340" s="169"/>
      <c r="P340" s="169"/>
      <c r="Q340" s="169"/>
      <c r="R340" s="169"/>
      <c r="S340" s="169"/>
      <c r="T340" s="169"/>
      <c r="U340" s="169"/>
      <c r="V340" s="169"/>
      <c r="W340" s="169"/>
      <c r="X340" s="169"/>
      <c r="Y340" s="169"/>
      <c r="Z340" s="169"/>
      <c r="AA340" s="169"/>
    </row>
    <row r="341" spans="1:27" ht="15">
      <c r="A341" s="169"/>
      <c r="B341" s="169"/>
      <c r="C341" s="169"/>
      <c r="D341" s="169"/>
      <c r="E341" s="169"/>
      <c r="F341" s="169"/>
      <c r="G341" s="169"/>
      <c r="H341" s="169"/>
      <c r="I341" s="169"/>
      <c r="J341" s="169"/>
      <c r="K341" s="169"/>
      <c r="L341" s="169"/>
      <c r="M341" s="169"/>
      <c r="N341" s="169"/>
      <c r="O341" s="169"/>
      <c r="P341" s="169"/>
      <c r="Q341" s="169"/>
      <c r="R341" s="169"/>
      <c r="S341" s="169"/>
      <c r="T341" s="169"/>
      <c r="U341" s="169"/>
      <c r="V341" s="169"/>
      <c r="W341" s="169"/>
      <c r="X341" s="169"/>
      <c r="Y341" s="169"/>
      <c r="Z341" s="169"/>
      <c r="AA341" s="169"/>
    </row>
    <row r="342" spans="1:27" ht="15">
      <c r="A342" s="169"/>
      <c r="B342" s="169"/>
      <c r="C342" s="169"/>
      <c r="D342" s="169"/>
      <c r="E342" s="169"/>
      <c r="F342" s="169"/>
      <c r="G342" s="169"/>
      <c r="H342" s="169"/>
      <c r="I342" s="169"/>
      <c r="J342" s="169"/>
      <c r="K342" s="169"/>
      <c r="L342" s="169"/>
      <c r="M342" s="169"/>
      <c r="N342" s="169"/>
      <c r="O342" s="169"/>
      <c r="P342" s="169"/>
      <c r="Q342" s="169"/>
      <c r="R342" s="169"/>
      <c r="S342" s="169"/>
      <c r="T342" s="169"/>
      <c r="U342" s="169"/>
      <c r="V342" s="169"/>
      <c r="W342" s="169"/>
      <c r="X342" s="169"/>
      <c r="Y342" s="169"/>
      <c r="Z342" s="169"/>
      <c r="AA342" s="169"/>
    </row>
    <row r="343" spans="1:27" ht="15">
      <c r="A343" s="169"/>
      <c r="B343" s="169"/>
      <c r="C343" s="169"/>
      <c r="D343" s="169"/>
      <c r="E343" s="169"/>
      <c r="F343" s="169"/>
      <c r="G343" s="169"/>
      <c r="H343" s="169"/>
      <c r="I343" s="169"/>
      <c r="J343" s="169"/>
      <c r="K343" s="169"/>
      <c r="L343" s="169"/>
      <c r="M343" s="169"/>
      <c r="N343" s="169"/>
      <c r="O343" s="169"/>
      <c r="P343" s="169"/>
      <c r="Q343" s="169"/>
      <c r="R343" s="169"/>
      <c r="S343" s="169"/>
      <c r="T343" s="169"/>
      <c r="U343" s="169"/>
      <c r="V343" s="169"/>
      <c r="W343" s="169"/>
      <c r="X343" s="169"/>
      <c r="Y343" s="169"/>
      <c r="Z343" s="169"/>
      <c r="AA343" s="169"/>
    </row>
    <row r="344" spans="1:27" ht="15">
      <c r="A344" s="169"/>
      <c r="B344" s="169"/>
      <c r="C344" s="169"/>
      <c r="D344" s="169"/>
      <c r="E344" s="169"/>
      <c r="F344" s="169"/>
      <c r="G344" s="169"/>
      <c r="H344" s="169"/>
      <c r="I344" s="169"/>
      <c r="J344" s="169"/>
      <c r="K344" s="169"/>
      <c r="L344" s="169"/>
      <c r="M344" s="169"/>
      <c r="N344" s="169"/>
      <c r="O344" s="169"/>
      <c r="P344" s="169"/>
      <c r="Q344" s="169"/>
      <c r="R344" s="169"/>
      <c r="S344" s="169"/>
      <c r="T344" s="169"/>
      <c r="U344" s="169"/>
      <c r="V344" s="169"/>
      <c r="W344" s="169"/>
      <c r="X344" s="169"/>
      <c r="Y344" s="169"/>
      <c r="Z344" s="169"/>
      <c r="AA344" s="169"/>
    </row>
    <row r="345" spans="1:27" ht="15">
      <c r="A345" s="169"/>
      <c r="B345" s="169"/>
      <c r="C345" s="169"/>
      <c r="D345" s="169"/>
      <c r="E345" s="169"/>
      <c r="F345" s="169"/>
      <c r="G345" s="169"/>
      <c r="H345" s="169"/>
      <c r="I345" s="169"/>
      <c r="J345" s="169"/>
      <c r="K345" s="169"/>
      <c r="L345" s="169"/>
      <c r="M345" s="169"/>
      <c r="N345" s="169"/>
      <c r="O345" s="169"/>
      <c r="P345" s="169"/>
      <c r="Q345" s="169"/>
      <c r="R345" s="169"/>
      <c r="S345" s="169"/>
      <c r="T345" s="169"/>
      <c r="U345" s="169"/>
      <c r="V345" s="169"/>
      <c r="W345" s="169"/>
      <c r="X345" s="169"/>
      <c r="Y345" s="169"/>
      <c r="Z345" s="169"/>
      <c r="AA345" s="169"/>
    </row>
    <row r="346" spans="1:27" ht="15">
      <c r="A346" s="169"/>
      <c r="B346" s="169"/>
      <c r="C346" s="169"/>
      <c r="D346" s="169"/>
      <c r="E346" s="169"/>
      <c r="F346" s="169"/>
      <c r="G346" s="169"/>
      <c r="H346" s="169"/>
      <c r="I346" s="169"/>
      <c r="J346" s="169"/>
      <c r="K346" s="169"/>
      <c r="L346" s="169"/>
      <c r="M346" s="169"/>
      <c r="N346" s="169"/>
      <c r="O346" s="169"/>
      <c r="P346" s="169"/>
      <c r="Q346" s="169"/>
      <c r="R346" s="169"/>
      <c r="S346" s="169"/>
      <c r="T346" s="169"/>
      <c r="U346" s="169"/>
      <c r="V346" s="169"/>
      <c r="W346" s="169"/>
      <c r="X346" s="169"/>
      <c r="Y346" s="169"/>
      <c r="Z346" s="169"/>
      <c r="AA346" s="169"/>
    </row>
    <row r="347" spans="1:27" ht="15">
      <c r="A347" s="169"/>
      <c r="B347" s="169"/>
      <c r="C347" s="169"/>
      <c r="D347" s="169"/>
      <c r="E347" s="169"/>
      <c r="F347" s="169"/>
      <c r="G347" s="169"/>
      <c r="H347" s="169"/>
      <c r="I347" s="169"/>
      <c r="J347" s="169"/>
      <c r="K347" s="169"/>
      <c r="L347" s="169"/>
      <c r="M347" s="169"/>
      <c r="N347" s="169"/>
      <c r="O347" s="169"/>
      <c r="P347" s="169"/>
      <c r="Q347" s="169"/>
      <c r="R347" s="169"/>
      <c r="S347" s="169"/>
      <c r="T347" s="169"/>
      <c r="U347" s="169"/>
      <c r="V347" s="169"/>
      <c r="W347" s="169"/>
      <c r="X347" s="169"/>
      <c r="Y347" s="169"/>
      <c r="Z347" s="169"/>
      <c r="AA347" s="169"/>
    </row>
    <row r="348" spans="1:27" ht="15">
      <c r="A348" s="169"/>
      <c r="B348" s="169"/>
      <c r="C348" s="169"/>
      <c r="D348" s="169"/>
      <c r="E348" s="169"/>
      <c r="F348" s="169"/>
      <c r="G348" s="169"/>
      <c r="H348" s="169"/>
      <c r="I348" s="169"/>
      <c r="J348" s="169"/>
      <c r="K348" s="169"/>
      <c r="L348" s="169"/>
      <c r="M348" s="169"/>
      <c r="N348" s="169"/>
      <c r="O348" s="169"/>
      <c r="P348" s="169"/>
      <c r="Q348" s="169"/>
      <c r="R348" s="169"/>
      <c r="S348" s="169"/>
      <c r="T348" s="169"/>
      <c r="U348" s="169"/>
      <c r="V348" s="169"/>
      <c r="W348" s="169"/>
      <c r="X348" s="169"/>
      <c r="Y348" s="169"/>
      <c r="Z348" s="169"/>
      <c r="AA348" s="169"/>
    </row>
    <row r="349" spans="1:27" ht="15">
      <c r="A349" s="169"/>
      <c r="B349" s="169"/>
      <c r="C349" s="169"/>
      <c r="D349" s="169"/>
      <c r="E349" s="169"/>
      <c r="F349" s="169"/>
      <c r="G349" s="169"/>
      <c r="H349" s="169"/>
      <c r="I349" s="169"/>
      <c r="J349" s="169"/>
      <c r="K349" s="169"/>
      <c r="L349" s="169"/>
      <c r="M349" s="169"/>
      <c r="N349" s="169"/>
      <c r="O349" s="169"/>
      <c r="P349" s="169"/>
      <c r="Q349" s="169"/>
      <c r="R349" s="169"/>
      <c r="S349" s="169"/>
      <c r="T349" s="169"/>
      <c r="U349" s="169"/>
      <c r="V349" s="169"/>
      <c r="W349" s="169"/>
      <c r="X349" s="169"/>
      <c r="Y349" s="169"/>
      <c r="Z349" s="169"/>
      <c r="AA349" s="169"/>
    </row>
    <row r="350" spans="1:27" ht="15">
      <c r="A350" s="169"/>
      <c r="B350" s="169"/>
      <c r="C350" s="169"/>
      <c r="D350" s="169"/>
      <c r="E350" s="169"/>
      <c r="F350" s="169"/>
      <c r="G350" s="169"/>
      <c r="H350" s="169"/>
      <c r="I350" s="169"/>
      <c r="J350" s="169"/>
      <c r="K350" s="169"/>
      <c r="L350" s="169"/>
      <c r="M350" s="169"/>
      <c r="N350" s="169"/>
      <c r="O350" s="169"/>
      <c r="P350" s="169"/>
      <c r="Q350" s="169"/>
      <c r="R350" s="169"/>
      <c r="S350" s="169"/>
      <c r="T350" s="169"/>
      <c r="U350" s="169"/>
      <c r="V350" s="169"/>
      <c r="W350" s="169"/>
      <c r="X350" s="169"/>
      <c r="Y350" s="169"/>
      <c r="Z350" s="169"/>
      <c r="AA350" s="169"/>
    </row>
    <row r="351" spans="1:27" ht="15">
      <c r="A351" s="169"/>
      <c r="B351" s="169"/>
      <c r="C351" s="169"/>
      <c r="D351" s="169"/>
      <c r="E351" s="169"/>
      <c r="F351" s="169"/>
      <c r="G351" s="169"/>
      <c r="H351" s="169"/>
      <c r="I351" s="169"/>
      <c r="J351" s="169"/>
      <c r="K351" s="169"/>
      <c r="L351" s="169"/>
      <c r="M351" s="169"/>
      <c r="N351" s="169"/>
      <c r="O351" s="169"/>
      <c r="P351" s="169"/>
      <c r="Q351" s="169"/>
      <c r="R351" s="169"/>
      <c r="S351" s="169"/>
      <c r="T351" s="169"/>
      <c r="U351" s="169"/>
      <c r="V351" s="169"/>
      <c r="W351" s="169"/>
      <c r="X351" s="169"/>
      <c r="Y351" s="169"/>
      <c r="Z351" s="169"/>
      <c r="AA351" s="169"/>
    </row>
    <row r="352" spans="1:27" ht="15">
      <c r="A352" s="169"/>
      <c r="B352" s="169"/>
      <c r="C352" s="169"/>
      <c r="D352" s="169"/>
      <c r="E352" s="169"/>
      <c r="F352" s="169"/>
      <c r="G352" s="169"/>
      <c r="H352" s="169"/>
      <c r="I352" s="169"/>
      <c r="J352" s="169"/>
      <c r="K352" s="169"/>
      <c r="L352" s="169"/>
      <c r="M352" s="169"/>
      <c r="N352" s="169"/>
      <c r="O352" s="169"/>
      <c r="P352" s="169"/>
      <c r="Q352" s="169"/>
      <c r="R352" s="169"/>
      <c r="S352" s="169"/>
      <c r="T352" s="169"/>
      <c r="U352" s="169"/>
      <c r="V352" s="169"/>
      <c r="W352" s="169"/>
      <c r="X352" s="169"/>
      <c r="Y352" s="169"/>
      <c r="Z352" s="169"/>
      <c r="AA352" s="169"/>
    </row>
    <row r="353" spans="1:27" ht="15">
      <c r="A353" s="169"/>
      <c r="B353" s="169"/>
      <c r="C353" s="169"/>
      <c r="D353" s="169"/>
      <c r="E353" s="169"/>
      <c r="F353" s="169"/>
      <c r="G353" s="169"/>
      <c r="H353" s="169"/>
      <c r="I353" s="169"/>
      <c r="J353" s="169"/>
      <c r="K353" s="169"/>
      <c r="L353" s="169"/>
      <c r="M353" s="169"/>
      <c r="N353" s="169"/>
      <c r="O353" s="169"/>
      <c r="P353" s="169"/>
      <c r="Q353" s="169"/>
      <c r="R353" s="169"/>
      <c r="S353" s="169"/>
      <c r="T353" s="169"/>
      <c r="U353" s="169"/>
      <c r="V353" s="169"/>
      <c r="W353" s="169"/>
      <c r="X353" s="169"/>
      <c r="Y353" s="169"/>
      <c r="Z353" s="169"/>
      <c r="AA353" s="169"/>
    </row>
    <row r="354" spans="1:27" ht="15">
      <c r="A354" s="169"/>
      <c r="B354" s="169"/>
      <c r="C354" s="169"/>
      <c r="D354" s="169"/>
      <c r="E354" s="169"/>
      <c r="F354" s="169"/>
      <c r="G354" s="169"/>
      <c r="H354" s="169"/>
      <c r="I354" s="169"/>
      <c r="J354" s="169"/>
      <c r="K354" s="169"/>
      <c r="L354" s="169"/>
      <c r="M354" s="169"/>
      <c r="N354" s="169"/>
      <c r="O354" s="169"/>
      <c r="P354" s="169"/>
      <c r="Q354" s="169"/>
      <c r="R354" s="169"/>
      <c r="S354" s="169"/>
      <c r="T354" s="169"/>
      <c r="U354" s="169"/>
      <c r="V354" s="169"/>
      <c r="W354" s="169"/>
      <c r="X354" s="169"/>
      <c r="Y354" s="169"/>
      <c r="Z354" s="169"/>
      <c r="AA354" s="169"/>
    </row>
    <row r="355" spans="1:27" ht="15">
      <c r="A355" s="169"/>
      <c r="B355" s="169"/>
      <c r="C355" s="169"/>
      <c r="D355" s="169"/>
      <c r="E355" s="169"/>
      <c r="F355" s="169"/>
      <c r="G355" s="169"/>
      <c r="H355" s="169"/>
      <c r="I355" s="169"/>
      <c r="J355" s="169"/>
      <c r="K355" s="169"/>
      <c r="L355" s="169"/>
      <c r="M355" s="169"/>
      <c r="N355" s="169"/>
      <c r="O355" s="169"/>
      <c r="P355" s="169"/>
      <c r="Q355" s="169"/>
      <c r="R355" s="169"/>
      <c r="S355" s="169"/>
      <c r="T355" s="169"/>
      <c r="U355" s="169"/>
      <c r="V355" s="169"/>
      <c r="W355" s="169"/>
      <c r="X355" s="169"/>
      <c r="Y355" s="169"/>
      <c r="Z355" s="169"/>
      <c r="AA355" s="169"/>
    </row>
    <row r="356" spans="1:27" ht="15">
      <c r="A356" s="169"/>
      <c r="B356" s="169"/>
      <c r="C356" s="169"/>
      <c r="D356" s="169"/>
      <c r="E356" s="169"/>
      <c r="F356" s="169"/>
      <c r="G356" s="169"/>
      <c r="H356" s="169"/>
      <c r="I356" s="169"/>
      <c r="J356" s="169"/>
      <c r="K356" s="169"/>
      <c r="L356" s="169"/>
      <c r="M356" s="169"/>
      <c r="N356" s="169"/>
      <c r="O356" s="169"/>
      <c r="P356" s="169"/>
      <c r="Q356" s="169"/>
      <c r="R356" s="169"/>
      <c r="S356" s="169"/>
      <c r="T356" s="169"/>
      <c r="U356" s="169"/>
      <c r="V356" s="169"/>
      <c r="W356" s="169"/>
      <c r="X356" s="169"/>
      <c r="Y356" s="169"/>
      <c r="Z356" s="169"/>
      <c r="AA356" s="169"/>
    </row>
    <row r="357" spans="1:27" ht="15">
      <c r="A357" s="169"/>
      <c r="B357" s="169"/>
      <c r="C357" s="169"/>
      <c r="D357" s="169"/>
      <c r="E357" s="169"/>
      <c r="F357" s="169"/>
      <c r="G357" s="169"/>
      <c r="H357" s="169"/>
      <c r="I357" s="169"/>
      <c r="J357" s="169"/>
      <c r="K357" s="169"/>
      <c r="L357" s="169"/>
      <c r="M357" s="169"/>
      <c r="N357" s="169"/>
      <c r="O357" s="169"/>
      <c r="P357" s="169"/>
      <c r="Q357" s="169"/>
      <c r="R357" s="169"/>
      <c r="S357" s="169"/>
      <c r="T357" s="169"/>
      <c r="U357" s="169"/>
      <c r="V357" s="169"/>
      <c r="W357" s="169"/>
      <c r="X357" s="169"/>
      <c r="Y357" s="169"/>
      <c r="Z357" s="169"/>
      <c r="AA357" s="169"/>
    </row>
    <row r="358" spans="1:27" ht="15">
      <c r="A358" s="169"/>
      <c r="B358" s="169"/>
      <c r="C358" s="169"/>
      <c r="D358" s="169"/>
      <c r="E358" s="169"/>
      <c r="F358" s="169"/>
      <c r="G358" s="169"/>
      <c r="H358" s="169"/>
      <c r="I358" s="169"/>
      <c r="J358" s="169"/>
      <c r="K358" s="169"/>
      <c r="L358" s="169"/>
      <c r="M358" s="169"/>
      <c r="N358" s="169"/>
      <c r="O358" s="169"/>
      <c r="P358" s="169"/>
      <c r="Q358" s="169"/>
      <c r="R358" s="169"/>
      <c r="S358" s="169"/>
      <c r="T358" s="169"/>
      <c r="U358" s="169"/>
      <c r="V358" s="169"/>
      <c r="W358" s="169"/>
      <c r="X358" s="169"/>
      <c r="Y358" s="169"/>
      <c r="Z358" s="169"/>
      <c r="AA358" s="169"/>
    </row>
    <row r="359" spans="1:27" ht="15">
      <c r="A359" s="169"/>
      <c r="B359" s="169"/>
      <c r="C359" s="169"/>
      <c r="D359" s="169"/>
      <c r="E359" s="169"/>
      <c r="F359" s="169"/>
      <c r="G359" s="169"/>
      <c r="H359" s="169"/>
      <c r="I359" s="169"/>
      <c r="J359" s="169"/>
      <c r="K359" s="169"/>
      <c r="L359" s="169"/>
      <c r="M359" s="169"/>
      <c r="N359" s="169"/>
      <c r="O359" s="169"/>
      <c r="P359" s="169"/>
      <c r="Q359" s="169"/>
      <c r="R359" s="169"/>
      <c r="S359" s="169"/>
      <c r="T359" s="169"/>
      <c r="U359" s="169"/>
      <c r="V359" s="169"/>
      <c r="W359" s="169"/>
      <c r="X359" s="169"/>
      <c r="Y359" s="169"/>
      <c r="Z359" s="169"/>
      <c r="AA359" s="169"/>
    </row>
    <row r="360" spans="1:27" ht="15">
      <c r="A360" s="169"/>
      <c r="B360" s="169"/>
      <c r="C360" s="169"/>
      <c r="D360" s="169"/>
      <c r="E360" s="169"/>
      <c r="F360" s="169"/>
      <c r="G360" s="169"/>
      <c r="H360" s="169"/>
      <c r="I360" s="169"/>
      <c r="J360" s="169"/>
      <c r="K360" s="169"/>
      <c r="L360" s="169"/>
      <c r="M360" s="169"/>
      <c r="N360" s="169"/>
      <c r="O360" s="169"/>
      <c r="P360" s="169"/>
      <c r="Q360" s="169"/>
      <c r="R360" s="169"/>
      <c r="S360" s="169"/>
      <c r="T360" s="169"/>
      <c r="U360" s="169"/>
      <c r="V360" s="169"/>
      <c r="W360" s="169"/>
      <c r="X360" s="169"/>
      <c r="Y360" s="169"/>
      <c r="Z360" s="169"/>
      <c r="AA360" s="169"/>
    </row>
    <row r="361" spans="1:27" ht="15">
      <c r="A361" s="169"/>
      <c r="B361" s="169"/>
      <c r="C361" s="169"/>
      <c r="D361" s="169"/>
      <c r="E361" s="169"/>
      <c r="F361" s="169"/>
      <c r="G361" s="169"/>
      <c r="H361" s="169"/>
      <c r="I361" s="169"/>
      <c r="J361" s="169"/>
      <c r="K361" s="169"/>
      <c r="L361" s="169"/>
      <c r="M361" s="169"/>
      <c r="N361" s="169"/>
      <c r="O361" s="169"/>
      <c r="P361" s="169"/>
      <c r="Q361" s="169"/>
      <c r="R361" s="169"/>
      <c r="S361" s="169"/>
      <c r="T361" s="169"/>
      <c r="U361" s="169"/>
      <c r="V361" s="169"/>
      <c r="W361" s="169"/>
      <c r="X361" s="169"/>
      <c r="Y361" s="169"/>
      <c r="Z361" s="169"/>
      <c r="AA361" s="169"/>
    </row>
    <row r="362" spans="1:27" ht="15">
      <c r="A362" s="169"/>
      <c r="B362" s="169"/>
      <c r="C362" s="169"/>
      <c r="D362" s="169"/>
      <c r="E362" s="169"/>
      <c r="F362" s="169"/>
      <c r="G362" s="169"/>
      <c r="H362" s="169"/>
      <c r="I362" s="169"/>
      <c r="J362" s="169"/>
      <c r="K362" s="169"/>
      <c r="L362" s="169"/>
      <c r="M362" s="169"/>
      <c r="N362" s="169"/>
      <c r="O362" s="169"/>
      <c r="P362" s="169"/>
      <c r="Q362" s="169"/>
      <c r="R362" s="169"/>
      <c r="S362" s="169"/>
      <c r="T362" s="169"/>
      <c r="U362" s="169"/>
      <c r="V362" s="169"/>
      <c r="W362" s="169"/>
      <c r="X362" s="169"/>
      <c r="Y362" s="169"/>
      <c r="Z362" s="169"/>
      <c r="AA362" s="169"/>
    </row>
    <row r="363" spans="1:27" ht="15">
      <c r="A363" s="169"/>
      <c r="B363" s="169"/>
      <c r="C363" s="169"/>
      <c r="D363" s="169"/>
      <c r="E363" s="169"/>
      <c r="F363" s="169"/>
      <c r="G363" s="169"/>
      <c r="H363" s="169"/>
      <c r="I363" s="169"/>
      <c r="J363" s="169"/>
      <c r="K363" s="169"/>
      <c r="L363" s="169"/>
      <c r="M363" s="169"/>
      <c r="N363" s="169"/>
      <c r="O363" s="169"/>
      <c r="P363" s="169"/>
      <c r="Q363" s="169"/>
      <c r="R363" s="169"/>
      <c r="S363" s="169"/>
      <c r="T363" s="169"/>
      <c r="U363" s="169"/>
      <c r="V363" s="169"/>
      <c r="W363" s="169"/>
      <c r="X363" s="169"/>
      <c r="Y363" s="169"/>
      <c r="Z363" s="169"/>
      <c r="AA363" s="169"/>
    </row>
    <row r="364" spans="1:27" ht="15">
      <c r="A364" s="169"/>
      <c r="B364" s="169"/>
      <c r="C364" s="169"/>
      <c r="D364" s="169"/>
      <c r="E364" s="169"/>
      <c r="F364" s="169"/>
      <c r="G364" s="169"/>
      <c r="H364" s="169"/>
      <c r="I364" s="169"/>
      <c r="J364" s="169"/>
      <c r="K364" s="169"/>
      <c r="L364" s="169"/>
      <c r="M364" s="169"/>
      <c r="N364" s="169"/>
      <c r="O364" s="169"/>
      <c r="P364" s="169"/>
      <c r="Q364" s="169"/>
      <c r="R364" s="169"/>
      <c r="S364" s="169"/>
      <c r="T364" s="169"/>
      <c r="U364" s="169"/>
      <c r="V364" s="169"/>
      <c r="W364" s="169"/>
      <c r="X364" s="169"/>
      <c r="Y364" s="169"/>
      <c r="Z364" s="169"/>
      <c r="AA364" s="169"/>
    </row>
    <row r="365" spans="1:27" ht="15">
      <c r="A365" s="169"/>
      <c r="B365" s="169"/>
      <c r="C365" s="169"/>
      <c r="D365" s="169"/>
      <c r="E365" s="169"/>
      <c r="F365" s="169"/>
      <c r="G365" s="169"/>
      <c r="H365" s="169"/>
      <c r="I365" s="169"/>
      <c r="J365" s="169"/>
      <c r="K365" s="169"/>
      <c r="L365" s="169"/>
      <c r="M365" s="169"/>
      <c r="N365" s="169"/>
      <c r="O365" s="169"/>
      <c r="P365" s="169"/>
      <c r="Q365" s="169"/>
      <c r="R365" s="169"/>
      <c r="S365" s="169"/>
      <c r="T365" s="169"/>
      <c r="U365" s="169"/>
      <c r="V365" s="169"/>
      <c r="W365" s="169"/>
      <c r="X365" s="169"/>
      <c r="Y365" s="169"/>
      <c r="Z365" s="169"/>
      <c r="AA365" s="169"/>
    </row>
    <row r="366" spans="1:27" ht="15">
      <c r="A366" s="169"/>
      <c r="B366" s="169"/>
      <c r="C366" s="169"/>
      <c r="D366" s="169"/>
      <c r="E366" s="169"/>
      <c r="F366" s="169"/>
      <c r="G366" s="169"/>
      <c r="H366" s="169"/>
      <c r="I366" s="169"/>
      <c r="J366" s="169"/>
      <c r="K366" s="169"/>
      <c r="L366" s="169"/>
      <c r="M366" s="169"/>
      <c r="N366" s="169"/>
      <c r="O366" s="169"/>
      <c r="P366" s="169"/>
      <c r="Q366" s="169"/>
      <c r="R366" s="169"/>
      <c r="S366" s="169"/>
      <c r="T366" s="169"/>
      <c r="U366" s="169"/>
      <c r="V366" s="169"/>
      <c r="W366" s="169"/>
      <c r="X366" s="169"/>
      <c r="Y366" s="169"/>
      <c r="Z366" s="169"/>
      <c r="AA366" s="169"/>
    </row>
    <row r="367" spans="1:27" ht="15">
      <c r="A367" s="169"/>
      <c r="B367" s="169"/>
      <c r="C367" s="169"/>
      <c r="D367" s="169"/>
      <c r="E367" s="169"/>
      <c r="F367" s="169"/>
      <c r="G367" s="169"/>
      <c r="H367" s="169"/>
      <c r="I367" s="169"/>
      <c r="J367" s="169"/>
      <c r="K367" s="169"/>
      <c r="L367" s="169"/>
      <c r="M367" s="169"/>
      <c r="N367" s="169"/>
      <c r="O367" s="169"/>
      <c r="P367" s="169"/>
      <c r="Q367" s="169"/>
      <c r="R367" s="169"/>
      <c r="S367" s="169"/>
      <c r="T367" s="169"/>
      <c r="U367" s="169"/>
      <c r="V367" s="169"/>
      <c r="W367" s="169"/>
      <c r="X367" s="169"/>
      <c r="Y367" s="169"/>
      <c r="Z367" s="169"/>
      <c r="AA367" s="169"/>
    </row>
    <row r="368" spans="1:27" ht="15">
      <c r="A368" s="169"/>
      <c r="B368" s="169"/>
      <c r="C368" s="169"/>
      <c r="D368" s="169"/>
      <c r="E368" s="169"/>
      <c r="F368" s="169"/>
      <c r="G368" s="169"/>
      <c r="H368" s="169"/>
      <c r="I368" s="169"/>
      <c r="J368" s="169"/>
      <c r="K368" s="169"/>
      <c r="L368" s="169"/>
      <c r="M368" s="169"/>
      <c r="N368" s="169"/>
      <c r="O368" s="169"/>
      <c r="P368" s="169"/>
      <c r="Q368" s="169"/>
      <c r="R368" s="169"/>
      <c r="S368" s="169"/>
      <c r="T368" s="169"/>
      <c r="U368" s="169"/>
      <c r="V368" s="169"/>
      <c r="W368" s="169"/>
      <c r="X368" s="169"/>
      <c r="Y368" s="169"/>
      <c r="Z368" s="169"/>
      <c r="AA368" s="169"/>
    </row>
    <row r="369" spans="1:27" ht="15">
      <c r="A369" s="169"/>
      <c r="B369" s="169"/>
      <c r="C369" s="169"/>
      <c r="D369" s="169"/>
      <c r="E369" s="169"/>
      <c r="F369" s="169"/>
      <c r="G369" s="169"/>
      <c r="H369" s="169"/>
      <c r="I369" s="169"/>
      <c r="J369" s="169"/>
      <c r="K369" s="169"/>
      <c r="L369" s="169"/>
      <c r="M369" s="169"/>
      <c r="N369" s="169"/>
      <c r="O369" s="169"/>
      <c r="P369" s="169"/>
      <c r="Q369" s="169"/>
      <c r="R369" s="169"/>
      <c r="S369" s="169"/>
      <c r="T369" s="169"/>
      <c r="U369" s="169"/>
      <c r="V369" s="169"/>
      <c r="W369" s="169"/>
      <c r="X369" s="169"/>
      <c r="Y369" s="169"/>
      <c r="Z369" s="169"/>
      <c r="AA369" s="169"/>
    </row>
    <row r="370" spans="1:27" ht="15">
      <c r="A370" s="169"/>
      <c r="B370" s="169"/>
      <c r="C370" s="169"/>
      <c r="D370" s="169"/>
      <c r="E370" s="169"/>
      <c r="F370" s="169"/>
      <c r="G370" s="169"/>
      <c r="H370" s="169"/>
      <c r="I370" s="169"/>
      <c r="J370" s="169"/>
      <c r="K370" s="169"/>
      <c r="L370" s="169"/>
      <c r="M370" s="169"/>
      <c r="N370" s="169"/>
      <c r="O370" s="169"/>
      <c r="P370" s="169"/>
      <c r="Q370" s="169"/>
      <c r="R370" s="169"/>
      <c r="S370" s="169"/>
      <c r="T370" s="169"/>
      <c r="U370" s="169"/>
      <c r="V370" s="169"/>
      <c r="W370" s="169"/>
      <c r="X370" s="169"/>
      <c r="Y370" s="169"/>
      <c r="Z370" s="169"/>
      <c r="AA370" s="169"/>
    </row>
    <row r="371" spans="1:27" ht="15">
      <c r="A371" s="169"/>
      <c r="B371" s="169"/>
      <c r="C371" s="169"/>
      <c r="D371" s="169"/>
      <c r="E371" s="169"/>
      <c r="F371" s="169"/>
      <c r="G371" s="169"/>
      <c r="H371" s="169"/>
      <c r="I371" s="169"/>
      <c r="J371" s="169"/>
      <c r="K371" s="169"/>
      <c r="L371" s="169"/>
      <c r="M371" s="169"/>
      <c r="N371" s="169"/>
      <c r="O371" s="169"/>
      <c r="P371" s="169"/>
      <c r="Q371" s="169"/>
      <c r="R371" s="169"/>
      <c r="S371" s="169"/>
      <c r="T371" s="169"/>
      <c r="U371" s="169"/>
      <c r="V371" s="169"/>
      <c r="W371" s="169"/>
      <c r="X371" s="169"/>
      <c r="Y371" s="169"/>
      <c r="Z371" s="169"/>
      <c r="AA371" s="169"/>
    </row>
    <row r="372" spans="1:27" ht="15">
      <c r="A372" s="169"/>
      <c r="B372" s="169"/>
      <c r="C372" s="169"/>
      <c r="D372" s="169"/>
      <c r="E372" s="169"/>
      <c r="F372" s="169"/>
      <c r="G372" s="169"/>
      <c r="H372" s="169"/>
      <c r="I372" s="169"/>
      <c r="J372" s="169"/>
      <c r="K372" s="169"/>
      <c r="L372" s="169"/>
      <c r="M372" s="169"/>
      <c r="N372" s="169"/>
      <c r="O372" s="169"/>
      <c r="P372" s="169"/>
      <c r="Q372" s="169"/>
      <c r="R372" s="169"/>
      <c r="S372" s="169"/>
      <c r="T372" s="169"/>
      <c r="U372" s="169"/>
      <c r="V372" s="169"/>
      <c r="W372" s="169"/>
      <c r="X372" s="169"/>
      <c r="Y372" s="169"/>
      <c r="Z372" s="169"/>
      <c r="AA372" s="169"/>
    </row>
    <row r="373" spans="1:27" ht="15">
      <c r="A373" s="169"/>
      <c r="B373" s="169"/>
      <c r="C373" s="169"/>
      <c r="D373" s="169"/>
      <c r="E373" s="169"/>
      <c r="F373" s="169"/>
      <c r="G373" s="169"/>
      <c r="H373" s="169"/>
      <c r="I373" s="169"/>
      <c r="J373" s="169"/>
      <c r="K373" s="169"/>
      <c r="L373" s="169"/>
      <c r="M373" s="169"/>
      <c r="N373" s="169"/>
      <c r="O373" s="169"/>
      <c r="P373" s="169"/>
      <c r="Q373" s="169"/>
      <c r="R373" s="169"/>
      <c r="S373" s="169"/>
      <c r="T373" s="169"/>
      <c r="U373" s="169"/>
      <c r="V373" s="169"/>
      <c r="W373" s="169"/>
      <c r="X373" s="169"/>
      <c r="Y373" s="169"/>
      <c r="Z373" s="169"/>
      <c r="AA373" s="169"/>
    </row>
    <row r="374" spans="1:27" ht="15">
      <c r="A374" s="169"/>
      <c r="B374" s="169"/>
      <c r="C374" s="169"/>
      <c r="D374" s="169"/>
      <c r="E374" s="169"/>
      <c r="F374" s="169"/>
      <c r="G374" s="169"/>
      <c r="H374" s="169"/>
      <c r="I374" s="169"/>
      <c r="J374" s="169"/>
      <c r="K374" s="169"/>
      <c r="L374" s="169"/>
      <c r="M374" s="169"/>
      <c r="N374" s="169"/>
      <c r="O374" s="169"/>
      <c r="P374" s="169"/>
      <c r="Q374" s="169"/>
      <c r="R374" s="169"/>
      <c r="S374" s="169"/>
      <c r="T374" s="169"/>
      <c r="U374" s="169"/>
      <c r="V374" s="169"/>
      <c r="W374" s="169"/>
      <c r="X374" s="169"/>
      <c r="Y374" s="169"/>
      <c r="Z374" s="169"/>
      <c r="AA374" s="169"/>
    </row>
    <row r="375" spans="1:27" ht="15">
      <c r="A375" s="169"/>
      <c r="B375" s="169"/>
      <c r="C375" s="169"/>
      <c r="D375" s="169"/>
      <c r="E375" s="169"/>
      <c r="F375" s="169"/>
      <c r="G375" s="169"/>
      <c r="H375" s="169"/>
      <c r="I375" s="169"/>
      <c r="J375" s="169"/>
      <c r="K375" s="169"/>
      <c r="L375" s="169"/>
      <c r="M375" s="169"/>
      <c r="N375" s="169"/>
      <c r="O375" s="169"/>
      <c r="P375" s="169"/>
      <c r="Q375" s="169"/>
      <c r="R375" s="169"/>
      <c r="S375" s="169"/>
      <c r="T375" s="169"/>
      <c r="U375" s="169"/>
      <c r="V375" s="169"/>
      <c r="W375" s="169"/>
      <c r="X375" s="169"/>
      <c r="Y375" s="169"/>
      <c r="Z375" s="169"/>
      <c r="AA375" s="169"/>
    </row>
    <row r="376" spans="1:27" ht="15">
      <c r="A376" s="169"/>
      <c r="B376" s="169"/>
      <c r="C376" s="169"/>
      <c r="D376" s="169"/>
      <c r="E376" s="169"/>
      <c r="F376" s="169"/>
      <c r="G376" s="169"/>
      <c r="H376" s="169"/>
      <c r="I376" s="169"/>
      <c r="J376" s="169"/>
      <c r="K376" s="169"/>
      <c r="L376" s="169"/>
      <c r="M376" s="169"/>
      <c r="N376" s="169"/>
      <c r="O376" s="169"/>
      <c r="P376" s="169"/>
      <c r="Q376" s="169"/>
      <c r="R376" s="169"/>
      <c r="S376" s="169"/>
      <c r="T376" s="169"/>
      <c r="U376" s="169"/>
      <c r="V376" s="169"/>
      <c r="W376" s="169"/>
      <c r="X376" s="169"/>
      <c r="Y376" s="169"/>
      <c r="Z376" s="169"/>
      <c r="AA376" s="169"/>
    </row>
    <row r="377" spans="1:27" ht="15">
      <c r="A377" s="169"/>
      <c r="B377" s="169"/>
      <c r="C377" s="169"/>
      <c r="D377" s="169"/>
      <c r="E377" s="169"/>
      <c r="F377" s="169"/>
      <c r="G377" s="169"/>
      <c r="H377" s="169"/>
      <c r="I377" s="169"/>
      <c r="J377" s="169"/>
      <c r="K377" s="169"/>
      <c r="L377" s="169"/>
      <c r="M377" s="169"/>
      <c r="N377" s="169"/>
      <c r="O377" s="169"/>
      <c r="P377" s="169"/>
      <c r="Q377" s="169"/>
      <c r="R377" s="169"/>
      <c r="S377" s="169"/>
      <c r="T377" s="169"/>
      <c r="U377" s="169"/>
      <c r="V377" s="169"/>
      <c r="W377" s="169"/>
      <c r="X377" s="169"/>
      <c r="Y377" s="169"/>
      <c r="Z377" s="169"/>
      <c r="AA377" s="169"/>
    </row>
    <row r="378" spans="1:27" ht="15">
      <c r="A378" s="169"/>
      <c r="B378" s="169"/>
      <c r="C378" s="169"/>
      <c r="D378" s="169"/>
      <c r="E378" s="169"/>
      <c r="F378" s="169"/>
      <c r="G378" s="169"/>
      <c r="H378" s="169"/>
      <c r="I378" s="169"/>
      <c r="J378" s="169"/>
      <c r="K378" s="169"/>
      <c r="L378" s="169"/>
      <c r="M378" s="169"/>
      <c r="N378" s="169"/>
      <c r="O378" s="169"/>
      <c r="P378" s="169"/>
      <c r="Q378" s="169"/>
      <c r="R378" s="169"/>
      <c r="S378" s="169"/>
      <c r="T378" s="169"/>
      <c r="U378" s="169"/>
      <c r="V378" s="169"/>
      <c r="W378" s="169"/>
      <c r="X378" s="169"/>
      <c r="Y378" s="169"/>
      <c r="Z378" s="169"/>
      <c r="AA378" s="169"/>
    </row>
    <row r="379" spans="1:27" ht="15">
      <c r="A379" s="169"/>
      <c r="B379" s="169"/>
      <c r="C379" s="169"/>
      <c r="D379" s="169"/>
      <c r="E379" s="169"/>
      <c r="F379" s="169"/>
      <c r="G379" s="169"/>
      <c r="H379" s="169"/>
      <c r="I379" s="169"/>
      <c r="J379" s="169"/>
      <c r="K379" s="169"/>
      <c r="L379" s="169"/>
      <c r="M379" s="169"/>
      <c r="N379" s="169"/>
      <c r="O379" s="169"/>
      <c r="P379" s="169"/>
      <c r="Q379" s="169"/>
      <c r="R379" s="169"/>
      <c r="S379" s="169"/>
      <c r="T379" s="169"/>
      <c r="U379" s="169"/>
      <c r="V379" s="169"/>
      <c r="W379" s="169"/>
      <c r="X379" s="169"/>
      <c r="Y379" s="169"/>
      <c r="Z379" s="169"/>
      <c r="AA379" s="169"/>
    </row>
    <row r="380" spans="1:27" ht="15">
      <c r="A380" s="169"/>
      <c r="B380" s="169"/>
      <c r="C380" s="169"/>
      <c r="D380" s="169"/>
      <c r="E380" s="169"/>
      <c r="F380" s="169"/>
      <c r="G380" s="169"/>
      <c r="H380" s="169"/>
      <c r="I380" s="169"/>
      <c r="J380" s="169"/>
      <c r="K380" s="169"/>
      <c r="L380" s="169"/>
      <c r="M380" s="169"/>
      <c r="N380" s="169"/>
      <c r="O380" s="169"/>
      <c r="P380" s="169"/>
      <c r="Q380" s="169"/>
      <c r="R380" s="169"/>
      <c r="S380" s="169"/>
      <c r="T380" s="169"/>
      <c r="U380" s="169"/>
      <c r="V380" s="169"/>
      <c r="W380" s="169"/>
      <c r="X380" s="169"/>
      <c r="Y380" s="169"/>
      <c r="Z380" s="169"/>
      <c r="AA380" s="169"/>
    </row>
    <row r="381" spans="1:27" ht="15">
      <c r="A381" s="169"/>
      <c r="B381" s="169"/>
      <c r="C381" s="169"/>
      <c r="D381" s="169"/>
      <c r="E381" s="169"/>
      <c r="F381" s="169"/>
      <c r="G381" s="169"/>
      <c r="H381" s="169"/>
      <c r="I381" s="169"/>
      <c r="J381" s="169"/>
      <c r="K381" s="169"/>
      <c r="L381" s="169"/>
      <c r="M381" s="169"/>
      <c r="N381" s="169"/>
      <c r="O381" s="169"/>
      <c r="P381" s="169"/>
      <c r="Q381" s="169"/>
      <c r="R381" s="169"/>
      <c r="S381" s="169"/>
      <c r="T381" s="169"/>
      <c r="U381" s="169"/>
      <c r="V381" s="169"/>
      <c r="W381" s="169"/>
      <c r="X381" s="169"/>
      <c r="Y381" s="169"/>
      <c r="Z381" s="169"/>
      <c r="AA381" s="169"/>
    </row>
    <row r="382" spans="1:27" ht="15">
      <c r="A382" s="169"/>
      <c r="B382" s="169"/>
      <c r="C382" s="169"/>
      <c r="D382" s="169"/>
      <c r="E382" s="169"/>
      <c r="F382" s="169"/>
      <c r="G382" s="169"/>
      <c r="H382" s="169"/>
      <c r="I382" s="169"/>
      <c r="J382" s="169"/>
      <c r="K382" s="169"/>
      <c r="L382" s="169"/>
      <c r="M382" s="169"/>
      <c r="N382" s="169"/>
      <c r="O382" s="169"/>
      <c r="P382" s="169"/>
      <c r="Q382" s="169"/>
      <c r="R382" s="169"/>
      <c r="S382" s="169"/>
      <c r="T382" s="169"/>
      <c r="U382" s="169"/>
      <c r="V382" s="169"/>
      <c r="W382" s="169"/>
      <c r="X382" s="169"/>
      <c r="Y382" s="169"/>
      <c r="Z382" s="169"/>
      <c r="AA382" s="169"/>
    </row>
    <row r="383" spans="1:27" ht="15">
      <c r="A383" s="169"/>
      <c r="B383" s="169"/>
      <c r="C383" s="169"/>
      <c r="D383" s="169"/>
      <c r="E383" s="169"/>
      <c r="F383" s="169"/>
      <c r="G383" s="169"/>
      <c r="H383" s="169"/>
      <c r="I383" s="169"/>
      <c r="J383" s="169"/>
      <c r="K383" s="169"/>
      <c r="L383" s="169"/>
      <c r="M383" s="169"/>
      <c r="N383" s="169"/>
      <c r="O383" s="169"/>
      <c r="P383" s="169"/>
      <c r="Q383" s="169"/>
      <c r="R383" s="169"/>
      <c r="S383" s="169"/>
      <c r="T383" s="169"/>
      <c r="U383" s="169"/>
      <c r="V383" s="169"/>
      <c r="W383" s="169"/>
      <c r="X383" s="169"/>
      <c r="Y383" s="169"/>
      <c r="Z383" s="169"/>
      <c r="AA383" s="169"/>
    </row>
    <row r="384" spans="1:27" ht="15">
      <c r="A384" s="169"/>
      <c r="B384" s="169"/>
      <c r="C384" s="169"/>
      <c r="D384" s="169"/>
      <c r="E384" s="169"/>
      <c r="F384" s="169"/>
      <c r="G384" s="169"/>
      <c r="H384" s="169"/>
      <c r="I384" s="169"/>
      <c r="J384" s="169"/>
      <c r="K384" s="169"/>
      <c r="L384" s="169"/>
      <c r="M384" s="169"/>
      <c r="N384" s="169"/>
      <c r="O384" s="169"/>
      <c r="P384" s="169"/>
      <c r="Q384" s="169"/>
      <c r="R384" s="169"/>
      <c r="S384" s="169"/>
      <c r="T384" s="169"/>
      <c r="U384" s="169"/>
      <c r="V384" s="169"/>
      <c r="W384" s="169"/>
      <c r="X384" s="169"/>
      <c r="Y384" s="169"/>
      <c r="Z384" s="169"/>
      <c r="AA384" s="169"/>
    </row>
    <row r="385" spans="1:27" ht="15">
      <c r="A385" s="169"/>
      <c r="B385" s="169"/>
      <c r="C385" s="169"/>
      <c r="D385" s="169"/>
      <c r="E385" s="169"/>
      <c r="F385" s="169"/>
      <c r="G385" s="169"/>
      <c r="H385" s="169"/>
      <c r="I385" s="169"/>
      <c r="J385" s="169"/>
      <c r="K385" s="169"/>
      <c r="L385" s="169"/>
      <c r="M385" s="169"/>
      <c r="N385" s="169"/>
      <c r="O385" s="169"/>
      <c r="P385" s="169"/>
      <c r="Q385" s="169"/>
      <c r="R385" s="169"/>
      <c r="S385" s="169"/>
      <c r="T385" s="169"/>
      <c r="U385" s="169"/>
      <c r="V385" s="169"/>
      <c r="W385" s="169"/>
      <c r="X385" s="169"/>
      <c r="Y385" s="169"/>
      <c r="Z385" s="169"/>
      <c r="AA385" s="169"/>
    </row>
    <row r="386" spans="1:27" ht="15">
      <c r="A386" s="169"/>
      <c r="B386" s="169"/>
      <c r="C386" s="169"/>
      <c r="D386" s="169"/>
      <c r="E386" s="169"/>
      <c r="F386" s="169"/>
      <c r="G386" s="169"/>
      <c r="H386" s="169"/>
      <c r="I386" s="169"/>
      <c r="J386" s="169"/>
      <c r="K386" s="169"/>
      <c r="L386" s="169"/>
      <c r="M386" s="169"/>
      <c r="N386" s="169"/>
      <c r="O386" s="169"/>
      <c r="P386" s="169"/>
      <c r="Q386" s="169"/>
      <c r="R386" s="169"/>
      <c r="S386" s="169"/>
      <c r="T386" s="169"/>
      <c r="U386" s="169"/>
      <c r="V386" s="169"/>
      <c r="W386" s="169"/>
      <c r="X386" s="169"/>
      <c r="Y386" s="169"/>
      <c r="Z386" s="169"/>
      <c r="AA386" s="169"/>
    </row>
    <row r="387" spans="1:27" ht="15">
      <c r="A387" s="169"/>
      <c r="B387" s="169"/>
      <c r="C387" s="169"/>
      <c r="D387" s="169"/>
      <c r="E387" s="169"/>
      <c r="F387" s="169"/>
      <c r="G387" s="169"/>
      <c r="H387" s="169"/>
      <c r="I387" s="169"/>
      <c r="J387" s="169"/>
      <c r="K387" s="169"/>
      <c r="L387" s="169"/>
      <c r="M387" s="169"/>
      <c r="N387" s="169"/>
      <c r="O387" s="169"/>
      <c r="P387" s="169"/>
      <c r="Q387" s="169"/>
      <c r="R387" s="169"/>
      <c r="S387" s="169"/>
      <c r="T387" s="169"/>
      <c r="U387" s="169"/>
      <c r="V387" s="169"/>
      <c r="W387" s="169"/>
      <c r="X387" s="169"/>
      <c r="Y387" s="169"/>
      <c r="Z387" s="169"/>
      <c r="AA387" s="169"/>
    </row>
    <row r="388" spans="1:27" ht="15">
      <c r="A388" s="169"/>
      <c r="B388" s="169"/>
      <c r="C388" s="169"/>
      <c r="D388" s="169"/>
      <c r="E388" s="169"/>
      <c r="F388" s="169"/>
      <c r="G388" s="169"/>
      <c r="H388" s="169"/>
      <c r="I388" s="169"/>
      <c r="J388" s="169"/>
      <c r="K388" s="169"/>
      <c r="L388" s="169"/>
      <c r="M388" s="169"/>
      <c r="N388" s="169"/>
      <c r="O388" s="169"/>
      <c r="P388" s="169"/>
      <c r="Q388" s="169"/>
      <c r="R388" s="169"/>
      <c r="S388" s="169"/>
      <c r="T388" s="169"/>
      <c r="U388" s="169"/>
      <c r="V388" s="169"/>
      <c r="W388" s="169"/>
      <c r="X388" s="169"/>
      <c r="Y388" s="169"/>
      <c r="Z388" s="169"/>
      <c r="AA388" s="169"/>
    </row>
    <row r="389" spans="1:27" ht="15">
      <c r="A389" s="169"/>
      <c r="B389" s="169"/>
      <c r="C389" s="169"/>
      <c r="D389" s="169"/>
      <c r="E389" s="169"/>
      <c r="F389" s="169"/>
      <c r="G389" s="169"/>
      <c r="H389" s="169"/>
      <c r="I389" s="169"/>
      <c r="J389" s="169"/>
      <c r="K389" s="169"/>
      <c r="L389" s="169"/>
      <c r="M389" s="169"/>
      <c r="N389" s="169"/>
      <c r="O389" s="169"/>
      <c r="P389" s="169"/>
      <c r="Q389" s="169"/>
      <c r="R389" s="169"/>
      <c r="S389" s="169"/>
      <c r="T389" s="169"/>
      <c r="U389" s="169"/>
      <c r="V389" s="169"/>
      <c r="W389" s="169"/>
      <c r="X389" s="169"/>
      <c r="Y389" s="169"/>
      <c r="Z389" s="169"/>
      <c r="AA389" s="169"/>
    </row>
    <row r="390" spans="1:27" ht="15">
      <c r="A390" s="169"/>
      <c r="B390" s="169"/>
      <c r="C390" s="169"/>
      <c r="D390" s="169"/>
      <c r="E390" s="169"/>
      <c r="F390" s="169"/>
      <c r="G390" s="169"/>
      <c r="H390" s="169"/>
      <c r="I390" s="169"/>
      <c r="J390" s="169"/>
      <c r="K390" s="169"/>
      <c r="L390" s="169"/>
      <c r="M390" s="169"/>
      <c r="N390" s="169"/>
      <c r="O390" s="169"/>
      <c r="P390" s="169"/>
      <c r="Q390" s="169"/>
      <c r="R390" s="169"/>
      <c r="S390" s="169"/>
      <c r="T390" s="169"/>
      <c r="U390" s="169"/>
      <c r="V390" s="169"/>
      <c r="W390" s="169"/>
      <c r="X390" s="169"/>
      <c r="Y390" s="169"/>
      <c r="Z390" s="169"/>
      <c r="AA390" s="169"/>
    </row>
    <row r="391" spans="1:27" ht="15">
      <c r="A391" s="169"/>
      <c r="B391" s="169"/>
      <c r="C391" s="169"/>
      <c r="D391" s="169"/>
      <c r="E391" s="169"/>
      <c r="F391" s="169"/>
      <c r="G391" s="169"/>
      <c r="H391" s="169"/>
      <c r="I391" s="169"/>
      <c r="J391" s="169"/>
      <c r="K391" s="169"/>
      <c r="L391" s="169"/>
      <c r="M391" s="169"/>
      <c r="N391" s="169"/>
      <c r="O391" s="169"/>
      <c r="P391" s="169"/>
      <c r="Q391" s="169"/>
      <c r="R391" s="169"/>
      <c r="S391" s="169"/>
      <c r="T391" s="169"/>
      <c r="U391" s="169"/>
      <c r="V391" s="169"/>
      <c r="W391" s="169"/>
      <c r="X391" s="169"/>
      <c r="Y391" s="169"/>
      <c r="Z391" s="169"/>
      <c r="AA391" s="169"/>
    </row>
    <row r="392" spans="1:27" ht="15">
      <c r="A392" s="169"/>
      <c r="B392" s="169"/>
      <c r="C392" s="169"/>
      <c r="D392" s="169"/>
      <c r="E392" s="169"/>
      <c r="F392" s="169"/>
      <c r="G392" s="169"/>
      <c r="H392" s="169"/>
      <c r="I392" s="169"/>
      <c r="J392" s="169"/>
      <c r="K392" s="169"/>
      <c r="L392" s="169"/>
      <c r="M392" s="169"/>
      <c r="N392" s="169"/>
      <c r="O392" s="169"/>
      <c r="P392" s="169"/>
      <c r="Q392" s="169"/>
      <c r="R392" s="169"/>
      <c r="S392" s="169"/>
      <c r="T392" s="169"/>
      <c r="U392" s="169"/>
      <c r="V392" s="169"/>
      <c r="W392" s="169"/>
      <c r="X392" s="169"/>
      <c r="Y392" s="169"/>
      <c r="Z392" s="169"/>
      <c r="AA392" s="169"/>
    </row>
    <row r="393" spans="1:27" ht="15">
      <c r="A393" s="169"/>
      <c r="B393" s="169"/>
      <c r="C393" s="169"/>
      <c r="D393" s="169"/>
      <c r="E393" s="169"/>
      <c r="F393" s="169"/>
      <c r="G393" s="169"/>
      <c r="H393" s="169"/>
      <c r="I393" s="169"/>
      <c r="J393" s="169"/>
      <c r="K393" s="169"/>
      <c r="L393" s="169"/>
      <c r="M393" s="169"/>
      <c r="N393" s="169"/>
      <c r="O393" s="169"/>
      <c r="P393" s="169"/>
      <c r="Q393" s="169"/>
      <c r="R393" s="169"/>
      <c r="S393" s="169"/>
      <c r="T393" s="169"/>
      <c r="U393" s="169"/>
      <c r="V393" s="169"/>
      <c r="W393" s="169"/>
      <c r="X393" s="169"/>
      <c r="Y393" s="169"/>
      <c r="Z393" s="169"/>
      <c r="AA393" s="169"/>
    </row>
    <row r="394" spans="1:27" ht="15">
      <c r="A394" s="169"/>
      <c r="B394" s="169"/>
      <c r="C394" s="169"/>
      <c r="D394" s="169"/>
      <c r="E394" s="169"/>
      <c r="F394" s="169"/>
      <c r="G394" s="169"/>
      <c r="H394" s="169"/>
      <c r="I394" s="169"/>
      <c r="J394" s="169"/>
      <c r="K394" s="169"/>
      <c r="L394" s="169"/>
      <c r="M394" s="169"/>
      <c r="N394" s="169"/>
      <c r="O394" s="169"/>
      <c r="P394" s="169"/>
      <c r="Q394" s="169"/>
      <c r="R394" s="169"/>
      <c r="S394" s="169"/>
      <c r="T394" s="169"/>
      <c r="U394" s="169"/>
      <c r="V394" s="169"/>
      <c r="W394" s="169"/>
      <c r="X394" s="169"/>
      <c r="Y394" s="169"/>
      <c r="Z394" s="169"/>
      <c r="AA394" s="169"/>
    </row>
    <row r="395" spans="1:27" ht="15">
      <c r="A395" s="169"/>
      <c r="B395" s="169"/>
      <c r="C395" s="169"/>
      <c r="D395" s="169"/>
      <c r="E395" s="169"/>
      <c r="F395" s="169"/>
      <c r="G395" s="169"/>
      <c r="H395" s="169"/>
      <c r="I395" s="169"/>
      <c r="J395" s="169"/>
      <c r="K395" s="169"/>
      <c r="L395" s="169"/>
      <c r="M395" s="169"/>
      <c r="N395" s="169"/>
      <c r="O395" s="169"/>
      <c r="P395" s="169"/>
      <c r="Q395" s="169"/>
      <c r="R395" s="169"/>
      <c r="S395" s="169"/>
      <c r="T395" s="169"/>
      <c r="U395" s="169"/>
      <c r="V395" s="169"/>
      <c r="W395" s="169"/>
      <c r="X395" s="169"/>
      <c r="Y395" s="169"/>
      <c r="Z395" s="169"/>
      <c r="AA395" s="169"/>
    </row>
    <row r="396" spans="1:27" ht="15">
      <c r="A396" s="169"/>
      <c r="B396" s="169"/>
      <c r="C396" s="169"/>
      <c r="D396" s="169"/>
      <c r="E396" s="169"/>
      <c r="F396" s="169"/>
      <c r="G396" s="169"/>
      <c r="H396" s="169"/>
      <c r="I396" s="169"/>
      <c r="J396" s="169"/>
      <c r="K396" s="169"/>
      <c r="L396" s="169"/>
      <c r="M396" s="169"/>
      <c r="N396" s="169"/>
      <c r="O396" s="169"/>
      <c r="P396" s="169"/>
      <c r="Q396" s="169"/>
      <c r="R396" s="169"/>
      <c r="S396" s="169"/>
      <c r="T396" s="169"/>
      <c r="U396" s="169"/>
      <c r="V396" s="169"/>
      <c r="W396" s="169"/>
      <c r="X396" s="169"/>
      <c r="Y396" s="169"/>
      <c r="Z396" s="169"/>
      <c r="AA396" s="169"/>
    </row>
    <row r="397" spans="1:27" ht="15">
      <c r="A397" s="169"/>
      <c r="B397" s="169"/>
      <c r="C397" s="169"/>
      <c r="D397" s="169"/>
      <c r="E397" s="169"/>
      <c r="F397" s="169"/>
      <c r="G397" s="169"/>
      <c r="H397" s="169"/>
      <c r="I397" s="169"/>
      <c r="J397" s="169"/>
      <c r="K397" s="169"/>
      <c r="L397" s="169"/>
      <c r="M397" s="169"/>
      <c r="N397" s="169"/>
      <c r="O397" s="169"/>
      <c r="P397" s="169"/>
      <c r="Q397" s="169"/>
      <c r="R397" s="169"/>
      <c r="S397" s="169"/>
      <c r="T397" s="169"/>
      <c r="U397" s="169"/>
      <c r="V397" s="169"/>
      <c r="W397" s="169"/>
      <c r="X397" s="169"/>
      <c r="Y397" s="169"/>
      <c r="Z397" s="169"/>
      <c r="AA397" s="169"/>
    </row>
    <row r="398" spans="1:27" ht="15">
      <c r="A398" s="169"/>
      <c r="B398" s="169"/>
      <c r="C398" s="169"/>
      <c r="D398" s="169"/>
      <c r="E398" s="169"/>
      <c r="F398" s="169"/>
      <c r="G398" s="169"/>
      <c r="H398" s="169"/>
      <c r="I398" s="169"/>
      <c r="J398" s="169"/>
      <c r="K398" s="169"/>
      <c r="L398" s="169"/>
      <c r="M398" s="169"/>
      <c r="N398" s="169"/>
      <c r="O398" s="169"/>
      <c r="P398" s="169"/>
      <c r="Q398" s="169"/>
      <c r="R398" s="169"/>
      <c r="S398" s="169"/>
      <c r="T398" s="169"/>
      <c r="U398" s="169"/>
      <c r="V398" s="169"/>
      <c r="W398" s="169"/>
      <c r="X398" s="169"/>
      <c r="Y398" s="169"/>
      <c r="Z398" s="169"/>
      <c r="AA398" s="169"/>
    </row>
    <row r="399" spans="1:27" ht="15">
      <c r="A399" s="169"/>
      <c r="B399" s="169"/>
      <c r="C399" s="169"/>
      <c r="D399" s="169"/>
      <c r="E399" s="169"/>
      <c r="F399" s="169"/>
      <c r="G399" s="169"/>
      <c r="H399" s="169"/>
      <c r="I399" s="169"/>
      <c r="J399" s="169"/>
      <c r="K399" s="169"/>
      <c r="L399" s="169"/>
      <c r="M399" s="169"/>
      <c r="N399" s="169"/>
      <c r="O399" s="169"/>
      <c r="P399" s="169"/>
      <c r="Q399" s="169"/>
      <c r="R399" s="169"/>
      <c r="S399" s="169"/>
      <c r="T399" s="169"/>
      <c r="U399" s="169"/>
      <c r="V399" s="169"/>
      <c r="W399" s="169"/>
      <c r="X399" s="169"/>
      <c r="Y399" s="169"/>
      <c r="Z399" s="169"/>
      <c r="AA399" s="169"/>
    </row>
    <row r="400" spans="1:27" ht="15">
      <c r="A400" s="169"/>
      <c r="B400" s="169"/>
      <c r="C400" s="169"/>
      <c r="D400" s="169"/>
      <c r="E400" s="169"/>
      <c r="F400" s="169"/>
      <c r="G400" s="169"/>
      <c r="H400" s="169"/>
      <c r="I400" s="169"/>
      <c r="J400" s="169"/>
      <c r="K400" s="169"/>
      <c r="L400" s="169"/>
      <c r="M400" s="169"/>
      <c r="N400" s="169"/>
      <c r="O400" s="169"/>
      <c r="P400" s="169"/>
      <c r="Q400" s="169"/>
      <c r="R400" s="169"/>
      <c r="S400" s="169"/>
      <c r="T400" s="169"/>
      <c r="U400" s="169"/>
      <c r="V400" s="169"/>
      <c r="W400" s="169"/>
      <c r="X400" s="169"/>
      <c r="Y400" s="169"/>
      <c r="Z400" s="169"/>
      <c r="AA400" s="169"/>
    </row>
    <row r="401" spans="1:27" ht="15">
      <c r="A401" s="169"/>
      <c r="B401" s="169"/>
      <c r="C401" s="169"/>
      <c r="D401" s="169"/>
      <c r="E401" s="169"/>
      <c r="F401" s="169"/>
      <c r="G401" s="169"/>
      <c r="H401" s="169"/>
      <c r="I401" s="169"/>
      <c r="J401" s="169"/>
      <c r="K401" s="169"/>
      <c r="L401" s="169"/>
      <c r="M401" s="169"/>
      <c r="N401" s="169"/>
      <c r="O401" s="169"/>
      <c r="P401" s="169"/>
      <c r="Q401" s="169"/>
      <c r="R401" s="169"/>
      <c r="S401" s="169"/>
      <c r="T401" s="169"/>
      <c r="U401" s="169"/>
      <c r="V401" s="169"/>
      <c r="W401" s="169"/>
      <c r="X401" s="169"/>
      <c r="Y401" s="169"/>
      <c r="Z401" s="169"/>
      <c r="AA401" s="169"/>
    </row>
    <row r="402" spans="1:27" ht="15">
      <c r="A402" s="169"/>
      <c r="B402" s="169"/>
      <c r="C402" s="169"/>
      <c r="D402" s="169"/>
      <c r="E402" s="169"/>
      <c r="F402" s="169"/>
      <c r="G402" s="169"/>
      <c r="H402" s="169"/>
      <c r="I402" s="169"/>
      <c r="J402" s="169"/>
      <c r="K402" s="169"/>
      <c r="L402" s="169"/>
      <c r="M402" s="169"/>
      <c r="N402" s="169"/>
      <c r="O402" s="169"/>
      <c r="P402" s="169"/>
      <c r="Q402" s="169"/>
      <c r="R402" s="169"/>
      <c r="S402" s="169"/>
      <c r="T402" s="169"/>
      <c r="U402" s="169"/>
      <c r="V402" s="169"/>
      <c r="W402" s="169"/>
      <c r="X402" s="169"/>
      <c r="Y402" s="169"/>
      <c r="Z402" s="169"/>
      <c r="AA402" s="169"/>
    </row>
    <row r="403" spans="1:27" ht="15">
      <c r="A403" s="169"/>
      <c r="B403" s="169"/>
      <c r="C403" s="169"/>
      <c r="D403" s="169"/>
      <c r="E403" s="169"/>
      <c r="F403" s="169"/>
      <c r="G403" s="169"/>
      <c r="H403" s="169"/>
      <c r="I403" s="169"/>
      <c r="J403" s="169"/>
      <c r="K403" s="169"/>
      <c r="L403" s="169"/>
      <c r="M403" s="169"/>
      <c r="N403" s="169"/>
      <c r="O403" s="169"/>
      <c r="P403" s="169"/>
      <c r="Q403" s="169"/>
      <c r="R403" s="169"/>
      <c r="S403" s="169"/>
      <c r="T403" s="169"/>
      <c r="U403" s="169"/>
      <c r="V403" s="169"/>
      <c r="W403" s="169"/>
      <c r="X403" s="169"/>
      <c r="Y403" s="169"/>
      <c r="Z403" s="169"/>
      <c r="AA403" s="169"/>
    </row>
    <row r="404" spans="1:27" ht="15">
      <c r="A404" s="169"/>
      <c r="B404" s="169"/>
      <c r="C404" s="169"/>
      <c r="D404" s="169"/>
      <c r="E404" s="169"/>
      <c r="F404" s="169"/>
      <c r="G404" s="169"/>
      <c r="H404" s="169"/>
      <c r="I404" s="169"/>
      <c r="J404" s="169"/>
      <c r="K404" s="169"/>
      <c r="L404" s="169"/>
      <c r="M404" s="169"/>
      <c r="N404" s="169"/>
      <c r="O404" s="169"/>
      <c r="P404" s="169"/>
      <c r="Q404" s="169"/>
      <c r="R404" s="169"/>
      <c r="S404" s="169"/>
      <c r="T404" s="169"/>
      <c r="U404" s="169"/>
      <c r="V404" s="169"/>
      <c r="W404" s="169"/>
      <c r="X404" s="169"/>
      <c r="Y404" s="169"/>
      <c r="Z404" s="169"/>
      <c r="AA404" s="169"/>
    </row>
    <row r="405" spans="1:27" ht="15">
      <c r="A405" s="169"/>
      <c r="B405" s="169"/>
      <c r="C405" s="169"/>
      <c r="D405" s="169"/>
      <c r="E405" s="169"/>
      <c r="F405" s="169"/>
      <c r="G405" s="169"/>
      <c r="H405" s="169"/>
      <c r="I405" s="169"/>
      <c r="J405" s="169"/>
      <c r="K405" s="169"/>
      <c r="L405" s="169"/>
      <c r="M405" s="169"/>
      <c r="N405" s="169"/>
      <c r="O405" s="169"/>
      <c r="P405" s="169"/>
      <c r="Q405" s="169"/>
      <c r="R405" s="169"/>
      <c r="S405" s="169"/>
      <c r="T405" s="169"/>
      <c r="U405" s="169"/>
      <c r="V405" s="169"/>
      <c r="W405" s="169"/>
      <c r="X405" s="169"/>
      <c r="Y405" s="169"/>
      <c r="Z405" s="169"/>
      <c r="AA405" s="169"/>
    </row>
    <row r="406" spans="1:27" ht="15">
      <c r="A406" s="169"/>
      <c r="B406" s="169"/>
      <c r="C406" s="169"/>
      <c r="D406" s="169"/>
      <c r="E406" s="169"/>
      <c r="F406" s="169"/>
      <c r="G406" s="169"/>
      <c r="H406" s="169"/>
      <c r="I406" s="169"/>
      <c r="J406" s="169"/>
      <c r="K406" s="169"/>
      <c r="L406" s="169"/>
      <c r="M406" s="169"/>
      <c r="N406" s="169"/>
      <c r="O406" s="169"/>
      <c r="P406" s="169"/>
      <c r="Q406" s="169"/>
      <c r="R406" s="169"/>
      <c r="S406" s="169"/>
      <c r="T406" s="169"/>
      <c r="U406" s="169"/>
      <c r="V406" s="169"/>
      <c r="W406" s="169"/>
      <c r="X406" s="169"/>
      <c r="Y406" s="169"/>
      <c r="Z406" s="169"/>
      <c r="AA406" s="169"/>
    </row>
    <row r="407" spans="1:27" ht="15">
      <c r="A407" s="169"/>
      <c r="B407" s="169"/>
      <c r="C407" s="169"/>
      <c r="D407" s="169"/>
      <c r="E407" s="169"/>
      <c r="F407" s="169"/>
      <c r="G407" s="169"/>
      <c r="H407" s="169"/>
      <c r="I407" s="169"/>
      <c r="J407" s="169"/>
      <c r="K407" s="169"/>
      <c r="L407" s="169"/>
      <c r="M407" s="169"/>
      <c r="N407" s="169"/>
      <c r="O407" s="169"/>
      <c r="P407" s="169"/>
      <c r="Q407" s="169"/>
      <c r="R407" s="169"/>
      <c r="S407" s="169"/>
      <c r="T407" s="169"/>
      <c r="U407" s="169"/>
      <c r="V407" s="169"/>
      <c r="W407" s="169"/>
      <c r="X407" s="169"/>
      <c r="Y407" s="169"/>
      <c r="Z407" s="169"/>
      <c r="AA407" s="169"/>
    </row>
    <row r="408" spans="1:27" ht="15">
      <c r="A408" s="169"/>
      <c r="B408" s="169"/>
      <c r="C408" s="169"/>
      <c r="D408" s="169"/>
      <c r="E408" s="169"/>
      <c r="F408" s="169"/>
      <c r="G408" s="169"/>
      <c r="H408" s="169"/>
      <c r="I408" s="169"/>
      <c r="J408" s="169"/>
      <c r="K408" s="169"/>
      <c r="L408" s="169"/>
      <c r="M408" s="169"/>
      <c r="N408" s="169"/>
      <c r="O408" s="169"/>
      <c r="P408" s="169"/>
      <c r="Q408" s="169"/>
      <c r="R408" s="169"/>
      <c r="S408" s="169"/>
      <c r="T408" s="169"/>
      <c r="U408" s="169"/>
      <c r="V408" s="169"/>
      <c r="W408" s="169"/>
      <c r="X408" s="169"/>
      <c r="Y408" s="169"/>
      <c r="Z408" s="169"/>
      <c r="AA408" s="169"/>
    </row>
    <row r="409" spans="1:27" ht="15">
      <c r="A409" s="169"/>
      <c r="B409" s="169"/>
      <c r="C409" s="169"/>
      <c r="D409" s="169"/>
      <c r="E409" s="169"/>
      <c r="F409" s="169"/>
      <c r="G409" s="169"/>
      <c r="H409" s="169"/>
      <c r="I409" s="169"/>
      <c r="J409" s="169"/>
      <c r="K409" s="169"/>
      <c r="L409" s="169"/>
      <c r="M409" s="169"/>
      <c r="N409" s="169"/>
      <c r="O409" s="169"/>
      <c r="P409" s="169"/>
      <c r="Q409" s="169"/>
      <c r="R409" s="169"/>
      <c r="S409" s="169"/>
      <c r="T409" s="169"/>
      <c r="U409" s="169"/>
      <c r="V409" s="169"/>
      <c r="W409" s="169"/>
      <c r="X409" s="169"/>
      <c r="Y409" s="169"/>
      <c r="Z409" s="169"/>
      <c r="AA409" s="169"/>
    </row>
    <row r="410" spans="1:27" ht="15">
      <c r="A410" s="169"/>
      <c r="B410" s="169"/>
      <c r="C410" s="169"/>
      <c r="D410" s="169"/>
      <c r="E410" s="169"/>
      <c r="F410" s="169"/>
      <c r="G410" s="169"/>
      <c r="H410" s="169"/>
      <c r="I410" s="169"/>
      <c r="J410" s="169"/>
      <c r="K410" s="169"/>
      <c r="L410" s="169"/>
      <c r="M410" s="169"/>
      <c r="N410" s="169"/>
      <c r="O410" s="169"/>
      <c r="P410" s="169"/>
      <c r="Q410" s="169"/>
      <c r="R410" s="169"/>
      <c r="S410" s="169"/>
      <c r="T410" s="169"/>
      <c r="U410" s="169"/>
      <c r="V410" s="169"/>
      <c r="W410" s="169"/>
      <c r="X410" s="169"/>
      <c r="Y410" s="169"/>
      <c r="Z410" s="169"/>
      <c r="AA410" s="169"/>
    </row>
    <row r="411" spans="1:27" ht="15">
      <c r="A411" s="169"/>
      <c r="B411" s="169"/>
      <c r="C411" s="169"/>
      <c r="D411" s="169"/>
      <c r="E411" s="169"/>
      <c r="F411" s="169"/>
      <c r="G411" s="169"/>
      <c r="H411" s="169"/>
      <c r="I411" s="169"/>
      <c r="J411" s="169"/>
      <c r="K411" s="169"/>
      <c r="L411" s="169"/>
      <c r="M411" s="169"/>
      <c r="N411" s="169"/>
      <c r="O411" s="169"/>
      <c r="P411" s="169"/>
      <c r="Q411" s="169"/>
      <c r="R411" s="169"/>
      <c r="S411" s="169"/>
      <c r="T411" s="169"/>
      <c r="U411" s="169"/>
      <c r="V411" s="169"/>
      <c r="W411" s="169"/>
      <c r="X411" s="169"/>
      <c r="Y411" s="169"/>
      <c r="Z411" s="169"/>
      <c r="AA411" s="169"/>
    </row>
    <row r="412" spans="1:27" ht="15">
      <c r="A412" s="169"/>
      <c r="B412" s="169"/>
      <c r="C412" s="169"/>
      <c r="D412" s="169"/>
      <c r="E412" s="169"/>
      <c r="F412" s="169"/>
      <c r="G412" s="169"/>
      <c r="H412" s="169"/>
      <c r="I412" s="169"/>
      <c r="J412" s="169"/>
      <c r="K412" s="169"/>
      <c r="L412" s="169"/>
      <c r="M412" s="169"/>
      <c r="N412" s="169"/>
      <c r="O412" s="169"/>
      <c r="P412" s="169"/>
      <c r="Q412" s="169"/>
      <c r="R412" s="169"/>
      <c r="S412" s="169"/>
      <c r="T412" s="169"/>
      <c r="U412" s="169"/>
      <c r="V412" s="169"/>
      <c r="W412" s="169"/>
      <c r="X412" s="169"/>
      <c r="Y412" s="169"/>
      <c r="Z412" s="169"/>
      <c r="AA412" s="169"/>
    </row>
    <row r="413" spans="1:27" ht="15">
      <c r="A413" s="169"/>
      <c r="B413" s="169"/>
      <c r="C413" s="169"/>
      <c r="D413" s="169"/>
      <c r="E413" s="169"/>
      <c r="F413" s="169"/>
      <c r="G413" s="169"/>
      <c r="H413" s="169"/>
      <c r="I413" s="169"/>
      <c r="J413" s="169"/>
      <c r="K413" s="169"/>
      <c r="L413" s="169"/>
      <c r="M413" s="169"/>
      <c r="N413" s="169"/>
      <c r="O413" s="169"/>
      <c r="P413" s="169"/>
      <c r="Q413" s="169"/>
      <c r="R413" s="169"/>
      <c r="S413" s="169"/>
      <c r="T413" s="169"/>
      <c r="U413" s="169"/>
      <c r="V413" s="169"/>
      <c r="W413" s="169"/>
      <c r="X413" s="169"/>
      <c r="Y413" s="169"/>
      <c r="Z413" s="169"/>
      <c r="AA413" s="169"/>
    </row>
    <row r="414" spans="1:27" ht="15">
      <c r="A414" s="169"/>
      <c r="B414" s="169"/>
      <c r="C414" s="169"/>
      <c r="D414" s="169"/>
      <c r="E414" s="169"/>
      <c r="F414" s="169"/>
      <c r="G414" s="169"/>
      <c r="H414" s="169"/>
      <c r="I414" s="169"/>
      <c r="J414" s="169"/>
      <c r="K414" s="169"/>
      <c r="L414" s="169"/>
      <c r="M414" s="169"/>
      <c r="N414" s="169"/>
      <c r="O414" s="169"/>
      <c r="P414" s="169"/>
      <c r="Q414" s="169"/>
      <c r="R414" s="169"/>
      <c r="S414" s="169"/>
      <c r="T414" s="169"/>
      <c r="U414" s="169"/>
      <c r="V414" s="169"/>
      <c r="W414" s="169"/>
      <c r="X414" s="169"/>
      <c r="Y414" s="169"/>
      <c r="Z414" s="169"/>
      <c r="AA414" s="169"/>
    </row>
    <row r="415" spans="1:27" ht="15">
      <c r="A415" s="169"/>
      <c r="B415" s="169"/>
      <c r="C415" s="169"/>
      <c r="D415" s="169"/>
      <c r="E415" s="169"/>
      <c r="F415" s="169"/>
      <c r="G415" s="169"/>
      <c r="H415" s="169"/>
      <c r="I415" s="169"/>
      <c r="J415" s="169"/>
      <c r="K415" s="169"/>
      <c r="L415" s="169"/>
      <c r="M415" s="169"/>
      <c r="N415" s="169"/>
      <c r="O415" s="169"/>
      <c r="P415" s="169"/>
      <c r="Q415" s="169"/>
      <c r="R415" s="169"/>
      <c r="S415" s="169"/>
      <c r="T415" s="169"/>
      <c r="U415" s="169"/>
      <c r="V415" s="169"/>
      <c r="W415" s="169"/>
      <c r="X415" s="169"/>
      <c r="Y415" s="169"/>
      <c r="Z415" s="169"/>
      <c r="AA415" s="169"/>
    </row>
    <row r="416" spans="1:27" ht="15">
      <c r="A416" s="169"/>
      <c r="B416" s="169"/>
      <c r="C416" s="169"/>
      <c r="D416" s="169"/>
      <c r="E416" s="169"/>
      <c r="F416" s="169"/>
      <c r="G416" s="169"/>
      <c r="H416" s="169"/>
      <c r="I416" s="169"/>
      <c r="J416" s="169"/>
      <c r="K416" s="169"/>
      <c r="L416" s="169"/>
      <c r="M416" s="169"/>
      <c r="N416" s="169"/>
      <c r="O416" s="169"/>
      <c r="P416" s="169"/>
      <c r="Q416" s="169"/>
      <c r="R416" s="169"/>
      <c r="S416" s="169"/>
      <c r="T416" s="169"/>
      <c r="U416" s="169"/>
      <c r="V416" s="169"/>
      <c r="W416" s="169"/>
      <c r="X416" s="169"/>
      <c r="Y416" s="169"/>
      <c r="Z416" s="169"/>
      <c r="AA416" s="169"/>
    </row>
    <row r="417" spans="1:27" ht="15">
      <c r="A417" s="169"/>
      <c r="B417" s="169"/>
      <c r="C417" s="169"/>
      <c r="D417" s="169"/>
      <c r="E417" s="169"/>
      <c r="F417" s="169"/>
      <c r="G417" s="169"/>
      <c r="H417" s="169"/>
      <c r="I417" s="169"/>
      <c r="J417" s="169"/>
      <c r="K417" s="169"/>
      <c r="L417" s="169"/>
      <c r="M417" s="169"/>
      <c r="N417" s="169"/>
      <c r="O417" s="169"/>
      <c r="P417" s="169"/>
      <c r="Q417" s="169"/>
      <c r="R417" s="169"/>
      <c r="S417" s="169"/>
      <c r="T417" s="169"/>
      <c r="U417" s="169"/>
      <c r="V417" s="169"/>
      <c r="W417" s="169"/>
      <c r="X417" s="169"/>
      <c r="Y417" s="169"/>
      <c r="Z417" s="169"/>
      <c r="AA417" s="169"/>
    </row>
    <row r="418" spans="1:27" ht="15">
      <c r="A418" s="169"/>
      <c r="B418" s="169"/>
      <c r="C418" s="169"/>
      <c r="D418" s="169"/>
      <c r="E418" s="169"/>
      <c r="F418" s="169"/>
      <c r="G418" s="169"/>
      <c r="H418" s="169"/>
      <c r="I418" s="169"/>
      <c r="J418" s="169"/>
      <c r="K418" s="169"/>
      <c r="L418" s="169"/>
      <c r="M418" s="169"/>
      <c r="N418" s="169"/>
      <c r="O418" s="169"/>
      <c r="P418" s="169"/>
      <c r="Q418" s="169"/>
      <c r="R418" s="169"/>
      <c r="S418" s="169"/>
      <c r="T418" s="169"/>
      <c r="U418" s="169"/>
      <c r="V418" s="169"/>
      <c r="W418" s="169"/>
      <c r="X418" s="169"/>
      <c r="Y418" s="169"/>
      <c r="Z418" s="169"/>
      <c r="AA418" s="169"/>
    </row>
    <row r="419" spans="1:27" ht="15">
      <c r="A419" s="169"/>
      <c r="B419" s="169"/>
      <c r="C419" s="169"/>
      <c r="D419" s="169"/>
      <c r="E419" s="169"/>
      <c r="F419" s="169"/>
      <c r="G419" s="169"/>
      <c r="H419" s="169"/>
      <c r="I419" s="169"/>
      <c r="J419" s="169"/>
      <c r="K419" s="169"/>
      <c r="L419" s="169"/>
      <c r="M419" s="169"/>
      <c r="N419" s="169"/>
      <c r="O419" s="169"/>
      <c r="P419" s="169"/>
      <c r="Q419" s="169"/>
      <c r="R419" s="169"/>
      <c r="S419" s="169"/>
      <c r="T419" s="169"/>
      <c r="U419" s="169"/>
      <c r="V419" s="169"/>
      <c r="W419" s="169"/>
      <c r="X419" s="169"/>
      <c r="Y419" s="169"/>
      <c r="Z419" s="169"/>
      <c r="AA419" s="169"/>
    </row>
    <row r="420" spans="1:27" ht="15">
      <c r="A420" s="169"/>
      <c r="B420" s="169"/>
      <c r="C420" s="169"/>
      <c r="D420" s="169"/>
      <c r="E420" s="169"/>
      <c r="F420" s="169"/>
      <c r="G420" s="169"/>
      <c r="H420" s="169"/>
      <c r="I420" s="169"/>
      <c r="J420" s="169"/>
      <c r="K420" s="169"/>
      <c r="L420" s="169"/>
      <c r="M420" s="169"/>
      <c r="N420" s="169"/>
      <c r="O420" s="169"/>
      <c r="P420" s="169"/>
      <c r="Q420" s="169"/>
      <c r="R420" s="169"/>
      <c r="S420" s="169"/>
      <c r="T420" s="169"/>
      <c r="U420" s="169"/>
      <c r="V420" s="169"/>
      <c r="W420" s="169"/>
      <c r="X420" s="169"/>
      <c r="Y420" s="169"/>
      <c r="Z420" s="169"/>
      <c r="AA420" s="169"/>
    </row>
    <row r="421" spans="1:27" ht="15">
      <c r="A421" s="169"/>
      <c r="B421" s="169"/>
      <c r="C421" s="169"/>
      <c r="D421" s="169"/>
      <c r="E421" s="169"/>
      <c r="F421" s="169"/>
      <c r="G421" s="169"/>
      <c r="H421" s="169"/>
      <c r="I421" s="169"/>
      <c r="J421" s="169"/>
      <c r="K421" s="169"/>
      <c r="L421" s="169"/>
      <c r="M421" s="169"/>
      <c r="N421" s="169"/>
      <c r="O421" s="169"/>
      <c r="P421" s="169"/>
      <c r="Q421" s="169"/>
      <c r="R421" s="169"/>
      <c r="S421" s="169"/>
      <c r="T421" s="169"/>
      <c r="U421" s="169"/>
      <c r="V421" s="169"/>
      <c r="W421" s="169"/>
      <c r="X421" s="169"/>
      <c r="Y421" s="169"/>
      <c r="Z421" s="169"/>
      <c r="AA421" s="169"/>
    </row>
    <row r="422" spans="1:27" ht="15">
      <c r="A422" s="169"/>
      <c r="B422" s="169"/>
      <c r="C422" s="169"/>
      <c r="D422" s="169"/>
      <c r="E422" s="169"/>
      <c r="F422" s="169"/>
      <c r="G422" s="169"/>
      <c r="H422" s="169"/>
      <c r="I422" s="169"/>
      <c r="J422" s="169"/>
      <c r="K422" s="169"/>
      <c r="L422" s="169"/>
      <c r="M422" s="169"/>
      <c r="N422" s="169"/>
      <c r="O422" s="169"/>
      <c r="P422" s="169"/>
      <c r="Q422" s="169"/>
      <c r="R422" s="169"/>
      <c r="S422" s="169"/>
      <c r="T422" s="169"/>
      <c r="U422" s="169"/>
      <c r="V422" s="169"/>
      <c r="W422" s="169"/>
      <c r="X422" s="169"/>
      <c r="Y422" s="169"/>
      <c r="Z422" s="169"/>
      <c r="AA422" s="169"/>
    </row>
    <row r="423" spans="1:27" ht="15">
      <c r="A423" s="169"/>
      <c r="B423" s="169"/>
      <c r="C423" s="169"/>
      <c r="D423" s="169"/>
      <c r="E423" s="169"/>
      <c r="F423" s="169"/>
      <c r="G423" s="169"/>
      <c r="H423" s="169"/>
      <c r="I423" s="169"/>
      <c r="J423" s="169"/>
      <c r="K423" s="169"/>
      <c r="L423" s="169"/>
      <c r="M423" s="169"/>
      <c r="N423" s="169"/>
      <c r="O423" s="169"/>
      <c r="P423" s="169"/>
      <c r="Q423" s="169"/>
      <c r="R423" s="169"/>
      <c r="S423" s="169"/>
      <c r="T423" s="169"/>
      <c r="U423" s="169"/>
      <c r="V423" s="169"/>
      <c r="W423" s="169"/>
      <c r="X423" s="169"/>
      <c r="Y423" s="169"/>
      <c r="Z423" s="169"/>
      <c r="AA423" s="169"/>
    </row>
    <row r="424" spans="1:27" ht="15">
      <c r="A424" s="169"/>
      <c r="B424" s="169"/>
      <c r="C424" s="169"/>
      <c r="D424" s="169"/>
      <c r="E424" s="169"/>
      <c r="F424" s="169"/>
      <c r="G424" s="169"/>
      <c r="H424" s="169"/>
      <c r="I424" s="169"/>
      <c r="J424" s="169"/>
      <c r="K424" s="169"/>
      <c r="L424" s="169"/>
      <c r="M424" s="169"/>
      <c r="N424" s="169"/>
      <c r="O424" s="169"/>
      <c r="P424" s="169"/>
      <c r="Q424" s="169"/>
      <c r="R424" s="169"/>
      <c r="S424" s="169"/>
      <c r="T424" s="169"/>
      <c r="U424" s="169"/>
      <c r="V424" s="169"/>
      <c r="W424" s="169"/>
      <c r="X424" s="169"/>
      <c r="Y424" s="169"/>
      <c r="Z424" s="169"/>
      <c r="AA424" s="169"/>
    </row>
    <row r="425" spans="1:27" ht="15">
      <c r="A425" s="169"/>
      <c r="B425" s="169"/>
      <c r="C425" s="169"/>
      <c r="D425" s="169"/>
      <c r="E425" s="169"/>
      <c r="F425" s="169"/>
      <c r="G425" s="169"/>
      <c r="H425" s="169"/>
      <c r="I425" s="169"/>
      <c r="J425" s="169"/>
      <c r="K425" s="169"/>
      <c r="L425" s="169"/>
      <c r="M425" s="169"/>
      <c r="N425" s="169"/>
      <c r="O425" s="169"/>
      <c r="P425" s="169"/>
      <c r="Q425" s="169"/>
      <c r="R425" s="169"/>
      <c r="S425" s="169"/>
      <c r="T425" s="169"/>
      <c r="U425" s="169"/>
      <c r="V425" s="169"/>
      <c r="W425" s="169"/>
      <c r="X425" s="169"/>
      <c r="Y425" s="169"/>
      <c r="Z425" s="169"/>
      <c r="AA425" s="169"/>
    </row>
    <row r="426" spans="1:27" ht="15">
      <c r="A426" s="169"/>
      <c r="B426" s="169"/>
      <c r="C426" s="169"/>
      <c r="D426" s="169"/>
      <c r="E426" s="169"/>
      <c r="F426" s="169"/>
      <c r="G426" s="169"/>
      <c r="H426" s="169"/>
      <c r="I426" s="169"/>
      <c r="J426" s="169"/>
      <c r="K426" s="169"/>
      <c r="L426" s="169"/>
      <c r="M426" s="169"/>
      <c r="N426" s="169"/>
      <c r="O426" s="169"/>
      <c r="P426" s="169"/>
      <c r="Q426" s="169"/>
      <c r="R426" s="169"/>
      <c r="S426" s="169"/>
      <c r="T426" s="169"/>
      <c r="U426" s="169"/>
      <c r="V426" s="169"/>
      <c r="W426" s="169"/>
      <c r="X426" s="169"/>
      <c r="Y426" s="169"/>
      <c r="Z426" s="169"/>
      <c r="AA426" s="169"/>
    </row>
    <row r="427" spans="1:27" ht="15">
      <c r="A427" s="169"/>
      <c r="B427" s="169"/>
      <c r="C427" s="169"/>
      <c r="D427" s="169"/>
      <c r="E427" s="169"/>
      <c r="F427" s="169"/>
      <c r="G427" s="169"/>
      <c r="H427" s="169"/>
      <c r="I427" s="169"/>
      <c r="J427" s="169"/>
      <c r="K427" s="169"/>
      <c r="L427" s="169"/>
      <c r="M427" s="169"/>
      <c r="N427" s="169"/>
      <c r="O427" s="169"/>
      <c r="P427" s="169"/>
      <c r="Q427" s="169"/>
      <c r="R427" s="169"/>
      <c r="S427" s="169"/>
      <c r="T427" s="169"/>
      <c r="U427" s="169"/>
      <c r="V427" s="169"/>
      <c r="W427" s="169"/>
      <c r="X427" s="169"/>
      <c r="Y427" s="169"/>
      <c r="Z427" s="169"/>
      <c r="AA427" s="169"/>
    </row>
    <row r="428" spans="1:27" ht="15">
      <c r="A428" s="169"/>
      <c r="B428" s="169"/>
      <c r="C428" s="169"/>
      <c r="D428" s="169"/>
      <c r="E428" s="169"/>
      <c r="F428" s="169"/>
      <c r="G428" s="169"/>
      <c r="H428" s="169"/>
      <c r="I428" s="169"/>
      <c r="J428" s="169"/>
      <c r="K428" s="169"/>
      <c r="L428" s="169"/>
      <c r="M428" s="169"/>
      <c r="N428" s="169"/>
      <c r="O428" s="169"/>
      <c r="P428" s="169"/>
      <c r="Q428" s="169"/>
      <c r="R428" s="169"/>
      <c r="S428" s="169"/>
      <c r="T428" s="169"/>
      <c r="U428" s="169"/>
      <c r="V428" s="169"/>
      <c r="W428" s="169"/>
      <c r="X428" s="169"/>
      <c r="Y428" s="169"/>
      <c r="Z428" s="169"/>
      <c r="AA428" s="169"/>
    </row>
    <row r="429" spans="1:27" ht="15">
      <c r="A429" s="169"/>
      <c r="B429" s="169"/>
      <c r="C429" s="169"/>
      <c r="D429" s="169"/>
      <c r="E429" s="169"/>
      <c r="F429" s="169"/>
      <c r="G429" s="169"/>
      <c r="H429" s="169"/>
      <c r="I429" s="169"/>
      <c r="J429" s="169"/>
      <c r="K429" s="169"/>
      <c r="L429" s="169"/>
      <c r="M429" s="169"/>
      <c r="N429" s="169"/>
      <c r="O429" s="169"/>
      <c r="P429" s="169"/>
      <c r="Q429" s="169"/>
      <c r="R429" s="169"/>
      <c r="S429" s="169"/>
      <c r="T429" s="169"/>
      <c r="U429" s="169"/>
      <c r="V429" s="169"/>
      <c r="W429" s="169"/>
      <c r="X429" s="169"/>
      <c r="Y429" s="169"/>
      <c r="Z429" s="169"/>
      <c r="AA429" s="169"/>
    </row>
    <row r="430" spans="1:27" ht="15">
      <c r="A430" s="169"/>
      <c r="B430" s="169"/>
      <c r="C430" s="169"/>
      <c r="D430" s="169"/>
      <c r="E430" s="169"/>
      <c r="F430" s="169"/>
      <c r="G430" s="169"/>
      <c r="H430" s="169"/>
      <c r="I430" s="169"/>
      <c r="J430" s="169"/>
      <c r="K430" s="169"/>
      <c r="L430" s="169"/>
      <c r="M430" s="169"/>
      <c r="N430" s="169"/>
      <c r="O430" s="169"/>
      <c r="P430" s="169"/>
      <c r="Q430" s="169"/>
      <c r="R430" s="169"/>
      <c r="S430" s="169"/>
      <c r="T430" s="169"/>
      <c r="U430" s="169"/>
      <c r="V430" s="169"/>
      <c r="W430" s="169"/>
      <c r="X430" s="169"/>
      <c r="Y430" s="169"/>
      <c r="Z430" s="169"/>
      <c r="AA430" s="169"/>
    </row>
    <row r="431" spans="1:27" ht="15">
      <c r="A431" s="169"/>
      <c r="B431" s="169"/>
      <c r="C431" s="169"/>
      <c r="D431" s="169"/>
      <c r="E431" s="169"/>
      <c r="F431" s="169"/>
      <c r="G431" s="169"/>
      <c r="H431" s="169"/>
      <c r="I431" s="169"/>
      <c r="J431" s="169"/>
      <c r="K431" s="169"/>
      <c r="L431" s="169"/>
      <c r="M431" s="169"/>
      <c r="N431" s="169"/>
      <c r="O431" s="169"/>
      <c r="P431" s="169"/>
      <c r="Q431" s="169"/>
      <c r="R431" s="169"/>
      <c r="S431" s="169"/>
      <c r="T431" s="169"/>
      <c r="U431" s="169"/>
      <c r="V431" s="169"/>
      <c r="W431" s="169"/>
      <c r="X431" s="169"/>
      <c r="Y431" s="169"/>
      <c r="Z431" s="169"/>
      <c r="AA431" s="169"/>
    </row>
    <row r="432" spans="1:27" ht="15">
      <c r="A432" s="169"/>
      <c r="B432" s="169"/>
      <c r="C432" s="169"/>
      <c r="D432" s="169"/>
      <c r="E432" s="169"/>
      <c r="F432" s="169"/>
      <c r="G432" s="169"/>
      <c r="H432" s="169"/>
      <c r="I432" s="169"/>
      <c r="J432" s="169"/>
      <c r="K432" s="169"/>
      <c r="L432" s="169"/>
      <c r="M432" s="169"/>
      <c r="N432" s="169"/>
      <c r="O432" s="169"/>
      <c r="P432" s="169"/>
      <c r="Q432" s="169"/>
      <c r="R432" s="169"/>
      <c r="S432" s="169"/>
      <c r="T432" s="169"/>
      <c r="U432" s="169"/>
      <c r="V432" s="169"/>
      <c r="W432" s="169"/>
      <c r="X432" s="169"/>
      <c r="Y432" s="169"/>
      <c r="Z432" s="169"/>
      <c r="AA432" s="169"/>
    </row>
    <row r="433" spans="1:27" ht="15">
      <c r="A433" s="169"/>
      <c r="B433" s="169"/>
      <c r="C433" s="169"/>
      <c r="D433" s="169"/>
      <c r="E433" s="169"/>
      <c r="F433" s="169"/>
      <c r="G433" s="169"/>
      <c r="H433" s="169"/>
      <c r="I433" s="169"/>
      <c r="J433" s="169"/>
      <c r="K433" s="169"/>
      <c r="L433" s="169"/>
      <c r="M433" s="169"/>
      <c r="N433" s="169"/>
      <c r="O433" s="169"/>
      <c r="P433" s="169"/>
      <c r="Q433" s="169"/>
      <c r="R433" s="169"/>
      <c r="S433" s="169"/>
      <c r="T433" s="169"/>
      <c r="U433" s="169"/>
      <c r="V433" s="169"/>
      <c r="W433" s="169"/>
      <c r="X433" s="169"/>
      <c r="Y433" s="169"/>
      <c r="Z433" s="169"/>
      <c r="AA433" s="169"/>
    </row>
    <row r="434" spans="1:27" ht="15">
      <c r="A434" s="169"/>
      <c r="B434" s="169"/>
      <c r="C434" s="169"/>
      <c r="D434" s="169"/>
      <c r="E434" s="169"/>
      <c r="F434" s="169"/>
      <c r="G434" s="169"/>
      <c r="H434" s="169"/>
      <c r="I434" s="169"/>
      <c r="J434" s="169"/>
      <c r="K434" s="169"/>
      <c r="L434" s="169"/>
      <c r="M434" s="169"/>
      <c r="N434" s="169"/>
      <c r="O434" s="169"/>
      <c r="P434" s="169"/>
      <c r="Q434" s="169"/>
      <c r="R434" s="169"/>
      <c r="S434" s="169"/>
      <c r="T434" s="169"/>
      <c r="U434" s="169"/>
      <c r="V434" s="169"/>
      <c r="W434" s="169"/>
      <c r="X434" s="169"/>
      <c r="Y434" s="169"/>
      <c r="Z434" s="169"/>
      <c r="AA434" s="169"/>
    </row>
    <row r="435" spans="1:27" ht="15">
      <c r="A435" s="169"/>
      <c r="B435" s="169"/>
      <c r="C435" s="169"/>
      <c r="D435" s="169"/>
      <c r="E435" s="169"/>
      <c r="F435" s="169"/>
      <c r="G435" s="169"/>
      <c r="H435" s="169"/>
      <c r="I435" s="169"/>
      <c r="J435" s="169"/>
      <c r="K435" s="169"/>
      <c r="L435" s="169"/>
      <c r="M435" s="169"/>
      <c r="N435" s="169"/>
      <c r="O435" s="169"/>
      <c r="P435" s="169"/>
      <c r="Q435" s="169"/>
      <c r="R435" s="169"/>
      <c r="S435" s="169"/>
      <c r="T435" s="169"/>
      <c r="U435" s="169"/>
      <c r="V435" s="169"/>
      <c r="W435" s="169"/>
      <c r="X435" s="169"/>
      <c r="Y435" s="169"/>
      <c r="Z435" s="169"/>
      <c r="AA435" s="169"/>
    </row>
    <row r="436" spans="1:27" ht="15">
      <c r="A436" s="169"/>
      <c r="B436" s="169"/>
      <c r="C436" s="169"/>
      <c r="D436" s="169"/>
      <c r="E436" s="169"/>
      <c r="F436" s="169"/>
      <c r="G436" s="169"/>
      <c r="H436" s="169"/>
      <c r="I436" s="169"/>
      <c r="J436" s="169"/>
      <c r="K436" s="169"/>
      <c r="L436" s="169"/>
      <c r="M436" s="169"/>
      <c r="N436" s="169"/>
      <c r="O436" s="169"/>
      <c r="P436" s="169"/>
      <c r="Q436" s="169"/>
      <c r="R436" s="169"/>
      <c r="S436" s="169"/>
      <c r="T436" s="169"/>
      <c r="U436" s="169"/>
      <c r="V436" s="169"/>
      <c r="W436" s="169"/>
      <c r="X436" s="169"/>
      <c r="Y436" s="169"/>
      <c r="Z436" s="169"/>
      <c r="AA436" s="169"/>
    </row>
    <row r="437" spans="1:27" ht="15">
      <c r="A437" s="169"/>
      <c r="B437" s="169"/>
      <c r="C437" s="169"/>
      <c r="D437" s="169"/>
      <c r="E437" s="169"/>
      <c r="F437" s="169"/>
      <c r="G437" s="169"/>
      <c r="H437" s="169"/>
      <c r="I437" s="169"/>
      <c r="J437" s="169"/>
      <c r="K437" s="169"/>
      <c r="L437" s="169"/>
      <c r="M437" s="169"/>
      <c r="N437" s="169"/>
      <c r="O437" s="169"/>
      <c r="P437" s="169"/>
      <c r="Q437" s="169"/>
      <c r="R437" s="169"/>
      <c r="S437" s="169"/>
      <c r="T437" s="169"/>
      <c r="U437" s="169"/>
      <c r="V437" s="169"/>
      <c r="W437" s="169"/>
      <c r="X437" s="169"/>
      <c r="Y437" s="169"/>
      <c r="Z437" s="169"/>
      <c r="AA437" s="169"/>
    </row>
    <row r="438" spans="1:27" ht="15">
      <c r="A438" s="169"/>
      <c r="B438" s="169"/>
      <c r="C438" s="169"/>
      <c r="D438" s="169"/>
      <c r="E438" s="169"/>
      <c r="F438" s="169"/>
      <c r="G438" s="169"/>
      <c r="H438" s="169"/>
      <c r="I438" s="169"/>
      <c r="J438" s="169"/>
      <c r="K438" s="169"/>
      <c r="L438" s="169"/>
      <c r="M438" s="169"/>
      <c r="N438" s="169"/>
      <c r="O438" s="169"/>
      <c r="P438" s="169"/>
      <c r="Q438" s="169"/>
      <c r="R438" s="169"/>
      <c r="S438" s="169"/>
      <c r="T438" s="169"/>
      <c r="U438" s="169"/>
      <c r="V438" s="169"/>
      <c r="W438" s="169"/>
      <c r="X438" s="169"/>
      <c r="Y438" s="169"/>
      <c r="Z438" s="169"/>
      <c r="AA438" s="169"/>
    </row>
    <row r="439" spans="1:27" ht="15">
      <c r="A439" s="169"/>
      <c r="B439" s="169"/>
      <c r="C439" s="169"/>
      <c r="D439" s="169"/>
      <c r="E439" s="169"/>
      <c r="F439" s="169"/>
      <c r="G439" s="169"/>
      <c r="H439" s="169"/>
      <c r="I439" s="169"/>
      <c r="J439" s="169"/>
      <c r="K439" s="169"/>
      <c r="L439" s="169"/>
      <c r="M439" s="169"/>
      <c r="N439" s="169"/>
      <c r="O439" s="169"/>
      <c r="P439" s="169"/>
      <c r="Q439" s="169"/>
      <c r="R439" s="169"/>
      <c r="S439" s="169"/>
      <c r="T439" s="169"/>
      <c r="U439" s="169"/>
      <c r="V439" s="169"/>
      <c r="W439" s="169"/>
      <c r="X439" s="169"/>
      <c r="Y439" s="169"/>
      <c r="Z439" s="169"/>
      <c r="AA439" s="169"/>
    </row>
    <row r="440" spans="1:27" ht="15">
      <c r="A440" s="169"/>
      <c r="B440" s="169"/>
      <c r="C440" s="169"/>
      <c r="D440" s="169"/>
      <c r="E440" s="169"/>
      <c r="F440" s="169"/>
      <c r="G440" s="169"/>
      <c r="H440" s="169"/>
      <c r="I440" s="169"/>
      <c r="J440" s="169"/>
      <c r="K440" s="169"/>
      <c r="L440" s="169"/>
      <c r="M440" s="169"/>
      <c r="N440" s="169"/>
      <c r="O440" s="169"/>
      <c r="P440" s="169"/>
      <c r="Q440" s="169"/>
      <c r="R440" s="169"/>
      <c r="S440" s="169"/>
      <c r="T440" s="169"/>
      <c r="U440" s="169"/>
      <c r="V440" s="169"/>
      <c r="W440" s="169"/>
      <c r="X440" s="169"/>
      <c r="Y440" s="169"/>
      <c r="Z440" s="169"/>
      <c r="AA440" s="169"/>
    </row>
    <row r="441" spans="1:27" ht="15">
      <c r="A441" s="169"/>
      <c r="B441" s="169"/>
      <c r="C441" s="169"/>
      <c r="D441" s="169"/>
      <c r="E441" s="169"/>
      <c r="F441" s="169"/>
      <c r="G441" s="169"/>
      <c r="H441" s="169"/>
      <c r="I441" s="169"/>
      <c r="J441" s="169"/>
      <c r="K441" s="169"/>
      <c r="L441" s="169"/>
      <c r="M441" s="169"/>
      <c r="N441" s="169"/>
      <c r="O441" s="169"/>
      <c r="P441" s="169"/>
      <c r="Q441" s="169"/>
      <c r="R441" s="169"/>
      <c r="S441" s="169"/>
      <c r="T441" s="169"/>
      <c r="U441" s="169"/>
      <c r="V441" s="169"/>
      <c r="W441" s="169"/>
      <c r="X441" s="169"/>
      <c r="Y441" s="169"/>
      <c r="Z441" s="169"/>
      <c r="AA441" s="169"/>
    </row>
    <row r="442" spans="1:27" ht="15">
      <c r="A442" s="169"/>
      <c r="B442" s="169"/>
      <c r="C442" s="169"/>
      <c r="D442" s="169"/>
      <c r="E442" s="169"/>
      <c r="F442" s="169"/>
      <c r="G442" s="169"/>
      <c r="H442" s="169"/>
      <c r="I442" s="169"/>
      <c r="J442" s="169"/>
      <c r="K442" s="169"/>
      <c r="L442" s="169"/>
      <c r="M442" s="169"/>
      <c r="N442" s="169"/>
      <c r="O442" s="169"/>
      <c r="P442" s="169"/>
      <c r="Q442" s="169"/>
      <c r="R442" s="169"/>
      <c r="S442" s="169"/>
      <c r="T442" s="169"/>
      <c r="U442" s="169"/>
      <c r="V442" s="169"/>
      <c r="W442" s="169"/>
      <c r="X442" s="169"/>
      <c r="Y442" s="169"/>
      <c r="Z442" s="169"/>
      <c r="AA442" s="169"/>
    </row>
    <row r="443" spans="1:27" ht="15">
      <c r="A443" s="169"/>
      <c r="B443" s="169"/>
      <c r="C443" s="169"/>
      <c r="D443" s="169"/>
      <c r="E443" s="169"/>
      <c r="F443" s="169"/>
      <c r="G443" s="169"/>
      <c r="H443" s="169"/>
      <c r="I443" s="169"/>
      <c r="J443" s="169"/>
      <c r="K443" s="169"/>
      <c r="L443" s="169"/>
      <c r="M443" s="169"/>
      <c r="N443" s="169"/>
      <c r="O443" s="169"/>
      <c r="P443" s="169"/>
      <c r="Q443" s="169"/>
      <c r="R443" s="169"/>
      <c r="S443" s="169"/>
      <c r="T443" s="169"/>
      <c r="U443" s="169"/>
      <c r="V443" s="169"/>
      <c r="W443" s="169"/>
      <c r="X443" s="169"/>
      <c r="Y443" s="169"/>
      <c r="Z443" s="169"/>
      <c r="AA443" s="169"/>
    </row>
    <row r="444" spans="1:27" ht="15">
      <c r="A444" s="169"/>
      <c r="B444" s="169"/>
      <c r="C444" s="169"/>
      <c r="D444" s="169"/>
      <c r="E444" s="169"/>
      <c r="F444" s="169"/>
      <c r="G444" s="169"/>
      <c r="H444" s="169"/>
      <c r="I444" s="169"/>
      <c r="J444" s="169"/>
      <c r="K444" s="169"/>
      <c r="L444" s="169"/>
      <c r="M444" s="169"/>
      <c r="N444" s="169"/>
      <c r="O444" s="169"/>
      <c r="P444" s="169"/>
      <c r="Q444" s="169"/>
      <c r="R444" s="169"/>
      <c r="S444" s="169"/>
      <c r="T444" s="169"/>
      <c r="U444" s="169"/>
      <c r="V444" s="169"/>
      <c r="W444" s="169"/>
      <c r="X444" s="169"/>
      <c r="Y444" s="169"/>
      <c r="Z444" s="169"/>
      <c r="AA444" s="169"/>
    </row>
    <row r="445" spans="1:27" ht="15">
      <c r="A445" s="169"/>
      <c r="B445" s="169"/>
      <c r="C445" s="169"/>
      <c r="D445" s="169"/>
      <c r="E445" s="169"/>
      <c r="F445" s="169"/>
      <c r="G445" s="169"/>
      <c r="H445" s="169"/>
      <c r="I445" s="169"/>
      <c r="J445" s="169"/>
      <c r="K445" s="169"/>
      <c r="L445" s="169"/>
      <c r="M445" s="169"/>
      <c r="N445" s="169"/>
      <c r="O445" s="169"/>
      <c r="P445" s="169"/>
      <c r="Q445" s="169"/>
      <c r="R445" s="169"/>
      <c r="S445" s="169"/>
      <c r="T445" s="169"/>
      <c r="U445" s="169"/>
      <c r="V445" s="169"/>
      <c r="W445" s="169"/>
      <c r="X445" s="169"/>
      <c r="Y445" s="169"/>
      <c r="Z445" s="169"/>
      <c r="AA445" s="169"/>
    </row>
    <row r="446" spans="1:27" ht="15">
      <c r="A446" s="169"/>
      <c r="B446" s="169"/>
      <c r="C446" s="169"/>
      <c r="D446" s="169"/>
      <c r="E446" s="169"/>
      <c r="F446" s="169"/>
      <c r="G446" s="169"/>
      <c r="H446" s="169"/>
      <c r="I446" s="169"/>
      <c r="J446" s="169"/>
      <c r="K446" s="169"/>
      <c r="L446" s="169"/>
      <c r="M446" s="169"/>
      <c r="N446" s="169"/>
      <c r="O446" s="169"/>
      <c r="P446" s="169"/>
      <c r="Q446" s="169"/>
      <c r="R446" s="169"/>
      <c r="S446" s="169"/>
      <c r="T446" s="169"/>
      <c r="U446" s="169"/>
      <c r="V446" s="169"/>
      <c r="W446" s="169"/>
      <c r="X446" s="169"/>
      <c r="Y446" s="169"/>
      <c r="Z446" s="169"/>
      <c r="AA446" s="169"/>
    </row>
    <row r="447" spans="1:27" ht="15">
      <c r="A447" s="169"/>
      <c r="B447" s="169"/>
      <c r="C447" s="169"/>
      <c r="D447" s="169"/>
      <c r="E447" s="169"/>
      <c r="F447" s="169"/>
      <c r="G447" s="169"/>
      <c r="H447" s="169"/>
      <c r="I447" s="169"/>
      <c r="J447" s="169"/>
      <c r="K447" s="169"/>
      <c r="L447" s="169"/>
      <c r="M447" s="169"/>
      <c r="N447" s="169"/>
      <c r="O447" s="169"/>
      <c r="P447" s="169"/>
      <c r="Q447" s="169"/>
      <c r="R447" s="169"/>
      <c r="S447" s="169"/>
      <c r="T447" s="169"/>
      <c r="U447" s="169"/>
      <c r="V447" s="169"/>
      <c r="W447" s="169"/>
      <c r="X447" s="169"/>
      <c r="Y447" s="169"/>
      <c r="Z447" s="169"/>
      <c r="AA447" s="169"/>
    </row>
    <row r="448" spans="1:27" ht="15">
      <c r="A448" s="169"/>
      <c r="B448" s="169"/>
      <c r="C448" s="169"/>
      <c r="D448" s="169"/>
      <c r="E448" s="169"/>
      <c r="F448" s="169"/>
      <c r="G448" s="169"/>
      <c r="H448" s="169"/>
      <c r="I448" s="169"/>
      <c r="J448" s="169"/>
      <c r="K448" s="169"/>
      <c r="L448" s="169"/>
      <c r="M448" s="169"/>
      <c r="N448" s="169"/>
      <c r="O448" s="169"/>
      <c r="P448" s="169"/>
      <c r="Q448" s="169"/>
      <c r="R448" s="169"/>
      <c r="S448" s="169"/>
      <c r="T448" s="169"/>
      <c r="U448" s="169"/>
      <c r="V448" s="169"/>
      <c r="W448" s="169"/>
      <c r="X448" s="169"/>
      <c r="Y448" s="169"/>
      <c r="Z448" s="169"/>
      <c r="AA448" s="169"/>
    </row>
    <row r="449" spans="1:27" ht="15">
      <c r="A449" s="169"/>
      <c r="B449" s="169"/>
      <c r="C449" s="169"/>
      <c r="D449" s="169"/>
      <c r="E449" s="169"/>
      <c r="F449" s="169"/>
      <c r="G449" s="169"/>
      <c r="H449" s="169"/>
      <c r="I449" s="169"/>
      <c r="J449" s="169"/>
      <c r="K449" s="169"/>
      <c r="L449" s="169"/>
      <c r="M449" s="169"/>
      <c r="N449" s="169"/>
      <c r="O449" s="169"/>
      <c r="P449" s="169"/>
      <c r="Q449" s="169"/>
      <c r="R449" s="169"/>
      <c r="S449" s="169"/>
      <c r="T449" s="169"/>
      <c r="U449" s="169"/>
      <c r="V449" s="169"/>
      <c r="W449" s="169"/>
      <c r="X449" s="169"/>
      <c r="Y449" s="169"/>
      <c r="Z449" s="169"/>
      <c r="AA449" s="169"/>
    </row>
    <row r="450" spans="1:27" ht="15">
      <c r="A450" s="169"/>
      <c r="B450" s="169"/>
      <c r="C450" s="169"/>
      <c r="D450" s="169"/>
      <c r="E450" s="169"/>
      <c r="F450" s="169"/>
      <c r="G450" s="169"/>
      <c r="H450" s="169"/>
      <c r="I450" s="169"/>
      <c r="J450" s="169"/>
      <c r="K450" s="169"/>
      <c r="L450" s="169"/>
      <c r="M450" s="169"/>
      <c r="N450" s="169"/>
      <c r="O450" s="169"/>
      <c r="P450" s="169"/>
      <c r="Q450" s="169"/>
      <c r="R450" s="169"/>
      <c r="S450" s="169"/>
      <c r="T450" s="169"/>
      <c r="U450" s="169"/>
      <c r="V450" s="169"/>
      <c r="W450" s="169"/>
      <c r="X450" s="169"/>
      <c r="Y450" s="169"/>
      <c r="Z450" s="169"/>
      <c r="AA450" s="169"/>
    </row>
    <row r="451" spans="1:27" ht="15">
      <c r="A451" s="169"/>
      <c r="B451" s="169"/>
      <c r="C451" s="169"/>
      <c r="D451" s="169"/>
      <c r="E451" s="169"/>
      <c r="F451" s="169"/>
      <c r="G451" s="169"/>
      <c r="H451" s="169"/>
      <c r="I451" s="169"/>
      <c r="J451" s="169"/>
      <c r="K451" s="169"/>
      <c r="L451" s="169"/>
      <c r="M451" s="169"/>
      <c r="N451" s="169"/>
      <c r="O451" s="169"/>
      <c r="P451" s="169"/>
      <c r="Q451" s="169"/>
      <c r="R451" s="169"/>
      <c r="S451" s="169"/>
      <c r="T451" s="169"/>
      <c r="U451" s="169"/>
      <c r="V451" s="169"/>
      <c r="W451" s="169"/>
      <c r="X451" s="169"/>
      <c r="Y451" s="169"/>
      <c r="Z451" s="169"/>
      <c r="AA451" s="169"/>
    </row>
    <row r="452" spans="1:27" ht="15">
      <c r="A452" s="169"/>
      <c r="B452" s="169"/>
      <c r="C452" s="169"/>
      <c r="D452" s="169"/>
      <c r="E452" s="169"/>
      <c r="F452" s="169"/>
      <c r="G452" s="169"/>
      <c r="H452" s="169"/>
      <c r="I452" s="169"/>
      <c r="J452" s="169"/>
      <c r="K452" s="169"/>
      <c r="L452" s="169"/>
      <c r="M452" s="169"/>
      <c r="N452" s="169"/>
      <c r="O452" s="169"/>
      <c r="P452" s="169"/>
      <c r="Q452" s="169"/>
      <c r="R452" s="169"/>
      <c r="S452" s="169"/>
      <c r="T452" s="169"/>
      <c r="U452" s="169"/>
      <c r="V452" s="169"/>
      <c r="W452" s="169"/>
      <c r="X452" s="169"/>
      <c r="Y452" s="169"/>
      <c r="Z452" s="169"/>
      <c r="AA452" s="169"/>
    </row>
    <row r="453" spans="1:27" ht="15">
      <c r="A453" s="169"/>
      <c r="B453" s="169"/>
      <c r="C453" s="169"/>
      <c r="D453" s="169"/>
      <c r="E453" s="169"/>
      <c r="F453" s="169"/>
      <c r="G453" s="169"/>
      <c r="H453" s="169"/>
      <c r="I453" s="169"/>
      <c r="J453" s="169"/>
      <c r="K453" s="169"/>
      <c r="L453" s="169"/>
      <c r="M453" s="169"/>
      <c r="N453" s="169"/>
      <c r="O453" s="169"/>
      <c r="P453" s="169"/>
      <c r="Q453" s="169"/>
      <c r="R453" s="169"/>
      <c r="S453" s="169"/>
      <c r="T453" s="169"/>
      <c r="U453" s="169"/>
      <c r="V453" s="169"/>
      <c r="W453" s="169"/>
      <c r="X453" s="169"/>
      <c r="Y453" s="169"/>
      <c r="Z453" s="169"/>
      <c r="AA453" s="169"/>
    </row>
    <row r="454" spans="1:27" ht="15">
      <c r="A454" s="169"/>
      <c r="B454" s="169"/>
      <c r="C454" s="169"/>
      <c r="D454" s="169"/>
      <c r="E454" s="169"/>
      <c r="F454" s="169"/>
      <c r="G454" s="169"/>
      <c r="H454" s="169"/>
      <c r="I454" s="169"/>
      <c r="J454" s="169"/>
      <c r="K454" s="169"/>
      <c r="L454" s="169"/>
      <c r="M454" s="169"/>
      <c r="N454" s="169"/>
      <c r="O454" s="169"/>
      <c r="P454" s="169"/>
      <c r="Q454" s="169"/>
      <c r="R454" s="169"/>
      <c r="S454" s="169"/>
      <c r="T454" s="169"/>
      <c r="U454" s="169"/>
      <c r="V454" s="169"/>
      <c r="W454" s="169"/>
      <c r="X454" s="169"/>
      <c r="Y454" s="169"/>
      <c r="Z454" s="169"/>
      <c r="AA454" s="169"/>
    </row>
    <row r="455" spans="1:27" ht="15">
      <c r="A455" s="169"/>
      <c r="B455" s="169"/>
      <c r="C455" s="169"/>
      <c r="D455" s="169"/>
      <c r="E455" s="169"/>
      <c r="F455" s="169"/>
      <c r="G455" s="169"/>
      <c r="H455" s="169"/>
      <c r="I455" s="169"/>
      <c r="J455" s="169"/>
      <c r="K455" s="169"/>
      <c r="L455" s="169"/>
      <c r="M455" s="169"/>
      <c r="N455" s="169"/>
      <c r="O455" s="169"/>
      <c r="P455" s="169"/>
      <c r="Q455" s="169"/>
      <c r="R455" s="169"/>
      <c r="S455" s="169"/>
      <c r="T455" s="169"/>
      <c r="U455" s="169"/>
      <c r="V455" s="169"/>
      <c r="W455" s="169"/>
      <c r="X455" s="169"/>
      <c r="Y455" s="169"/>
      <c r="Z455" s="169"/>
      <c r="AA455" s="169"/>
    </row>
    <row r="456" spans="1:27" ht="15">
      <c r="A456" s="169"/>
      <c r="B456" s="169"/>
      <c r="C456" s="169"/>
      <c r="D456" s="169"/>
      <c r="E456" s="169"/>
      <c r="F456" s="169"/>
      <c r="G456" s="169"/>
      <c r="H456" s="169"/>
      <c r="I456" s="169"/>
      <c r="J456" s="169"/>
      <c r="K456" s="169"/>
      <c r="L456" s="169"/>
      <c r="M456" s="169"/>
      <c r="N456" s="169"/>
      <c r="O456" s="169"/>
      <c r="P456" s="169"/>
      <c r="Q456" s="169"/>
      <c r="R456" s="169"/>
      <c r="S456" s="169"/>
      <c r="T456" s="169"/>
      <c r="U456" s="169"/>
      <c r="V456" s="169"/>
      <c r="W456" s="169"/>
      <c r="X456" s="169"/>
      <c r="Y456" s="169"/>
      <c r="Z456" s="169"/>
      <c r="AA456" s="169"/>
    </row>
    <row r="457" spans="1:27" ht="15">
      <c r="A457" s="169"/>
      <c r="B457" s="169"/>
      <c r="C457" s="169"/>
      <c r="D457" s="169"/>
      <c r="E457" s="169"/>
      <c r="F457" s="169"/>
      <c r="G457" s="169"/>
      <c r="H457" s="169"/>
      <c r="I457" s="169"/>
      <c r="J457" s="169"/>
      <c r="K457" s="169"/>
      <c r="L457" s="169"/>
      <c r="M457" s="169"/>
      <c r="N457" s="169"/>
      <c r="O457" s="169"/>
      <c r="P457" s="169"/>
      <c r="Q457" s="169"/>
      <c r="R457" s="169"/>
      <c r="S457" s="169"/>
      <c r="T457" s="169"/>
      <c r="U457" s="169"/>
      <c r="V457" s="169"/>
      <c r="W457" s="169"/>
      <c r="X457" s="169"/>
      <c r="Y457" s="169"/>
      <c r="Z457" s="169"/>
      <c r="AA457" s="169"/>
    </row>
    <row r="458" spans="1:27" ht="15">
      <c r="A458" s="169"/>
      <c r="B458" s="169"/>
      <c r="C458" s="169"/>
      <c r="D458" s="169"/>
      <c r="E458" s="169"/>
      <c r="F458" s="169"/>
      <c r="G458" s="169"/>
      <c r="H458" s="169"/>
      <c r="I458" s="169"/>
      <c r="J458" s="169"/>
      <c r="K458" s="169"/>
      <c r="L458" s="169"/>
      <c r="M458" s="169"/>
      <c r="N458" s="169"/>
      <c r="O458" s="169"/>
      <c r="P458" s="169"/>
      <c r="Q458" s="169"/>
      <c r="R458" s="169"/>
      <c r="S458" s="169"/>
      <c r="T458" s="169"/>
      <c r="U458" s="169"/>
      <c r="V458" s="169"/>
      <c r="W458" s="169"/>
      <c r="X458" s="169"/>
      <c r="Y458" s="169"/>
      <c r="Z458" s="169"/>
      <c r="AA458" s="169"/>
    </row>
    <row r="459" spans="1:27" ht="15">
      <c r="A459" s="169"/>
      <c r="B459" s="169"/>
      <c r="C459" s="169"/>
      <c r="D459" s="169"/>
      <c r="E459" s="169"/>
      <c r="F459" s="169"/>
      <c r="G459" s="169"/>
      <c r="H459" s="169"/>
      <c r="I459" s="169"/>
      <c r="J459" s="169"/>
      <c r="K459" s="169"/>
      <c r="L459" s="169"/>
      <c r="M459" s="169"/>
      <c r="N459" s="169"/>
      <c r="O459" s="169"/>
      <c r="P459" s="169"/>
      <c r="Q459" s="169"/>
      <c r="R459" s="169"/>
      <c r="S459" s="169"/>
      <c r="T459" s="169"/>
      <c r="U459" s="169"/>
      <c r="V459" s="169"/>
      <c r="W459" s="169"/>
      <c r="X459" s="169"/>
      <c r="Y459" s="169"/>
      <c r="Z459" s="169"/>
      <c r="AA459" s="169"/>
    </row>
    <row r="460" spans="1:27" ht="15">
      <c r="A460" s="169"/>
      <c r="B460" s="169"/>
      <c r="C460" s="169"/>
      <c r="D460" s="169"/>
      <c r="E460" s="169"/>
      <c r="F460" s="169"/>
      <c r="G460" s="169"/>
      <c r="H460" s="169"/>
      <c r="I460" s="169"/>
      <c r="J460" s="169"/>
      <c r="K460" s="169"/>
      <c r="L460" s="169"/>
      <c r="M460" s="169"/>
      <c r="N460" s="169"/>
      <c r="O460" s="169"/>
      <c r="P460" s="169"/>
      <c r="Q460" s="169"/>
      <c r="R460" s="169"/>
      <c r="S460" s="169"/>
      <c r="T460" s="169"/>
      <c r="U460" s="169"/>
      <c r="V460" s="169"/>
      <c r="W460" s="169"/>
      <c r="X460" s="169"/>
      <c r="Y460" s="169"/>
      <c r="Z460" s="169"/>
      <c r="AA460" s="169"/>
    </row>
    <row r="461" spans="1:27" ht="15">
      <c r="A461" s="169"/>
      <c r="B461" s="169"/>
      <c r="C461" s="169"/>
      <c r="D461" s="169"/>
      <c r="E461" s="169"/>
      <c r="F461" s="169"/>
      <c r="G461" s="169"/>
      <c r="H461" s="169"/>
      <c r="I461" s="169"/>
      <c r="J461" s="169"/>
      <c r="K461" s="169"/>
      <c r="L461" s="169"/>
      <c r="M461" s="169"/>
      <c r="N461" s="169"/>
      <c r="O461" s="169"/>
      <c r="P461" s="169"/>
      <c r="Q461" s="169"/>
      <c r="R461" s="169"/>
      <c r="S461" s="169"/>
      <c r="T461" s="169"/>
      <c r="U461" s="169"/>
      <c r="V461" s="169"/>
      <c r="W461" s="169"/>
      <c r="X461" s="169"/>
      <c r="Y461" s="169"/>
      <c r="Z461" s="169"/>
      <c r="AA461" s="169"/>
    </row>
    <row r="462" spans="1:27" ht="15">
      <c r="A462" s="169"/>
      <c r="B462" s="169"/>
      <c r="C462" s="169"/>
      <c r="D462" s="169"/>
      <c r="E462" s="169"/>
      <c r="F462" s="169"/>
      <c r="G462" s="169"/>
      <c r="H462" s="169"/>
      <c r="I462" s="169"/>
      <c r="J462" s="169"/>
      <c r="K462" s="169"/>
      <c r="L462" s="169"/>
      <c r="M462" s="169"/>
      <c r="N462" s="169"/>
      <c r="O462" s="169"/>
      <c r="P462" s="169"/>
      <c r="Q462" s="169"/>
      <c r="R462" s="169"/>
      <c r="S462" s="169"/>
      <c r="T462" s="169"/>
      <c r="U462" s="169"/>
      <c r="V462" s="169"/>
      <c r="W462" s="169"/>
      <c r="X462" s="169"/>
      <c r="Y462" s="169"/>
      <c r="Z462" s="169"/>
      <c r="AA462" s="169"/>
    </row>
    <row r="463" spans="1:27" ht="15">
      <c r="A463" s="169"/>
      <c r="B463" s="169"/>
      <c r="C463" s="169"/>
      <c r="D463" s="169"/>
      <c r="E463" s="169"/>
      <c r="F463" s="169"/>
      <c r="G463" s="169"/>
      <c r="H463" s="169"/>
      <c r="I463" s="169"/>
      <c r="J463" s="169"/>
      <c r="K463" s="169"/>
      <c r="L463" s="169"/>
      <c r="M463" s="169"/>
      <c r="N463" s="169"/>
      <c r="O463" s="169"/>
      <c r="P463" s="169"/>
      <c r="Q463" s="169"/>
      <c r="R463" s="169"/>
      <c r="S463" s="169"/>
      <c r="T463" s="169"/>
      <c r="U463" s="169"/>
      <c r="V463" s="169"/>
      <c r="W463" s="169"/>
      <c r="X463" s="169"/>
      <c r="Y463" s="169"/>
      <c r="Z463" s="169"/>
      <c r="AA463" s="169"/>
    </row>
    <row r="464" spans="1:27" ht="15">
      <c r="A464" s="169"/>
      <c r="B464" s="169"/>
      <c r="C464" s="169"/>
      <c r="D464" s="169"/>
      <c r="E464" s="169"/>
      <c r="F464" s="169"/>
      <c r="G464" s="169"/>
      <c r="H464" s="169"/>
      <c r="I464" s="169"/>
      <c r="J464" s="169"/>
      <c r="K464" s="169"/>
      <c r="L464" s="169"/>
      <c r="M464" s="169"/>
      <c r="N464" s="169"/>
      <c r="O464" s="169"/>
      <c r="P464" s="169"/>
      <c r="Q464" s="169"/>
      <c r="R464" s="169"/>
      <c r="S464" s="169"/>
      <c r="T464" s="169"/>
      <c r="U464" s="169"/>
      <c r="V464" s="169"/>
      <c r="W464" s="169"/>
      <c r="X464" s="169"/>
      <c r="Y464" s="169"/>
      <c r="Z464" s="169"/>
      <c r="AA464" s="169"/>
    </row>
    <row r="465" spans="1:27" ht="15">
      <c r="A465" s="169"/>
      <c r="B465" s="169"/>
      <c r="C465" s="169"/>
      <c r="D465" s="169"/>
      <c r="E465" s="169"/>
      <c r="F465" s="169"/>
      <c r="G465" s="169"/>
      <c r="H465" s="169"/>
      <c r="I465" s="169"/>
      <c r="J465" s="169"/>
      <c r="K465" s="169"/>
      <c r="L465" s="169"/>
      <c r="M465" s="169"/>
      <c r="N465" s="169"/>
      <c r="O465" s="169"/>
      <c r="P465" s="169"/>
      <c r="Q465" s="169"/>
      <c r="R465" s="169"/>
      <c r="S465" s="169"/>
      <c r="T465" s="169"/>
      <c r="U465" s="169"/>
      <c r="V465" s="169"/>
      <c r="W465" s="169"/>
      <c r="X465" s="169"/>
      <c r="Y465" s="169"/>
      <c r="Z465" s="169"/>
      <c r="AA465" s="169"/>
    </row>
    <row r="466" spans="1:27" ht="15">
      <c r="A466" s="169"/>
      <c r="B466" s="169"/>
      <c r="C466" s="169"/>
      <c r="D466" s="169"/>
      <c r="E466" s="169"/>
      <c r="F466" s="169"/>
      <c r="G466" s="169"/>
      <c r="H466" s="169"/>
      <c r="I466" s="169"/>
      <c r="J466" s="169"/>
      <c r="K466" s="169"/>
      <c r="L466" s="169"/>
      <c r="M466" s="169"/>
      <c r="N466" s="169"/>
      <c r="O466" s="169"/>
      <c r="P466" s="169"/>
      <c r="Q466" s="169"/>
      <c r="R466" s="169"/>
      <c r="S466" s="169"/>
      <c r="T466" s="169"/>
      <c r="U466" s="169"/>
      <c r="V466" s="169"/>
      <c r="W466" s="169"/>
      <c r="X466" s="169"/>
      <c r="Y466" s="169"/>
      <c r="Z466" s="169"/>
      <c r="AA466" s="169"/>
    </row>
    <row r="467" spans="1:27" ht="15">
      <c r="A467" s="169"/>
      <c r="B467" s="169"/>
      <c r="C467" s="169"/>
      <c r="D467" s="169"/>
      <c r="E467" s="169"/>
      <c r="F467" s="169"/>
      <c r="G467" s="169"/>
      <c r="H467" s="169"/>
      <c r="I467" s="169"/>
      <c r="J467" s="169"/>
      <c r="K467" s="169"/>
      <c r="L467" s="169"/>
      <c r="M467" s="169"/>
      <c r="N467" s="169"/>
      <c r="O467" s="169"/>
      <c r="P467" s="169"/>
      <c r="Q467" s="169"/>
      <c r="R467" s="169"/>
      <c r="S467" s="169"/>
      <c r="T467" s="169"/>
      <c r="U467" s="169"/>
      <c r="V467" s="169"/>
      <c r="W467" s="169"/>
      <c r="X467" s="169"/>
      <c r="Y467" s="169"/>
      <c r="Z467" s="169"/>
      <c r="AA467" s="169"/>
    </row>
    <row r="468" spans="1:27" ht="15">
      <c r="A468" s="169"/>
      <c r="B468" s="169"/>
      <c r="C468" s="169"/>
      <c r="D468" s="169"/>
      <c r="E468" s="169"/>
      <c r="F468" s="169"/>
      <c r="G468" s="169"/>
      <c r="H468" s="169"/>
      <c r="I468" s="169"/>
      <c r="J468" s="169"/>
      <c r="K468" s="169"/>
      <c r="L468" s="169"/>
      <c r="M468" s="169"/>
      <c r="N468" s="169"/>
      <c r="O468" s="169"/>
      <c r="P468" s="169"/>
      <c r="Q468" s="169"/>
      <c r="R468" s="169"/>
      <c r="S468" s="169"/>
      <c r="T468" s="169"/>
      <c r="U468" s="169"/>
      <c r="V468" s="169"/>
      <c r="W468" s="169"/>
      <c r="X468" s="169"/>
      <c r="Y468" s="169"/>
      <c r="Z468" s="169"/>
      <c r="AA468" s="169"/>
    </row>
    <row r="469" spans="1:27" ht="15">
      <c r="A469" s="169"/>
      <c r="B469" s="169"/>
      <c r="C469" s="169"/>
      <c r="D469" s="169"/>
      <c r="E469" s="169"/>
      <c r="F469" s="169"/>
      <c r="G469" s="169"/>
      <c r="H469" s="169"/>
      <c r="I469" s="169"/>
      <c r="J469" s="169"/>
      <c r="K469" s="169"/>
      <c r="L469" s="169"/>
      <c r="M469" s="169"/>
      <c r="N469" s="169"/>
      <c r="O469" s="169"/>
      <c r="P469" s="169"/>
      <c r="Q469" s="169"/>
      <c r="R469" s="169"/>
      <c r="S469" s="169"/>
      <c r="T469" s="169"/>
      <c r="U469" s="169"/>
      <c r="V469" s="169"/>
      <c r="W469" s="169"/>
      <c r="X469" s="169"/>
      <c r="Y469" s="169"/>
      <c r="Z469" s="169"/>
      <c r="AA469" s="169"/>
    </row>
    <row r="470" spans="1:27" ht="15">
      <c r="A470" s="169"/>
      <c r="B470" s="169"/>
      <c r="C470" s="169"/>
      <c r="D470" s="169"/>
      <c r="E470" s="169"/>
      <c r="F470" s="169"/>
      <c r="G470" s="169"/>
      <c r="H470" s="169"/>
      <c r="I470" s="169"/>
      <c r="J470" s="169"/>
      <c r="K470" s="169"/>
      <c r="L470" s="169"/>
      <c r="M470" s="169"/>
      <c r="N470" s="169"/>
      <c r="O470" s="169"/>
      <c r="P470" s="169"/>
      <c r="Q470" s="169"/>
      <c r="R470" s="169"/>
      <c r="S470" s="169"/>
      <c r="T470" s="169"/>
      <c r="U470" s="169"/>
      <c r="V470" s="169"/>
      <c r="W470" s="169"/>
      <c r="X470" s="169"/>
      <c r="Y470" s="169"/>
      <c r="Z470" s="169"/>
      <c r="AA470" s="169"/>
    </row>
    <row r="471" spans="1:27" ht="15">
      <c r="A471" s="169"/>
      <c r="Q471" s="169"/>
      <c r="R471" s="169"/>
      <c r="S471" s="169"/>
      <c r="T471" s="169"/>
      <c r="U471" s="169"/>
      <c r="V471" s="169"/>
      <c r="W471" s="169"/>
      <c r="X471" s="169"/>
      <c r="Y471" s="169"/>
      <c r="Z471" s="169"/>
      <c r="AA471" s="169"/>
    </row>
  </sheetData>
  <mergeCells count="3">
    <mergeCell ref="B7:P7"/>
    <mergeCell ref="B8:P8"/>
    <mergeCell ref="C26:P26"/>
  </mergeCells>
  <printOptions horizontalCentered="1"/>
  <pageMargins left="0.51181102362204722" right="0.51181102362204722" top="0.98425196850393704" bottom="0.23622047244094491" header="0" footer="0"/>
  <pageSetup scale="58"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58F0F6-3837-4499-8FC8-618CC1D78FEF}">
  <sheetPr>
    <pageSetUpPr fitToPage="1"/>
  </sheetPr>
  <dimension ref="A1:AA353"/>
  <sheetViews>
    <sheetView view="pageBreakPreview" zoomScaleNormal="100" zoomScaleSheetLayoutView="100" workbookViewId="0">
      <selection activeCell="B7" sqref="B7:O7"/>
    </sheetView>
  </sheetViews>
  <sheetFormatPr defaultRowHeight="14.25"/>
  <cols>
    <col min="1" max="1" width="2.5703125" style="170" customWidth="1"/>
    <col min="2" max="2" width="6.42578125" style="170" customWidth="1"/>
    <col min="3" max="3" width="52" style="170" customWidth="1"/>
    <col min="4" max="4" width="17.5703125" style="170" customWidth="1"/>
    <col min="5" max="5" width="10.42578125" style="170" customWidth="1"/>
    <col min="6" max="6" width="17.5703125" style="170" customWidth="1"/>
    <col min="7" max="7" width="10.42578125" style="170" customWidth="1"/>
    <col min="8" max="8" width="17.5703125" style="170" customWidth="1"/>
    <col min="9" max="9" width="10.42578125" style="170" customWidth="1"/>
    <col min="10" max="10" width="17.5703125" style="170" bestFit="1" customWidth="1"/>
    <col min="11" max="11" width="10.42578125" style="170" customWidth="1"/>
    <col min="12" max="12" width="17.5703125" style="170" bestFit="1" customWidth="1"/>
    <col min="13" max="13" width="10.42578125" style="170" customWidth="1"/>
    <col min="14" max="14" width="16.42578125" style="170" customWidth="1"/>
    <col min="15" max="15" width="2.5703125" style="170" customWidth="1"/>
    <col min="16" max="16" width="9.140625" style="170"/>
    <col min="17" max="17" width="13.42578125" style="292" customWidth="1"/>
    <col min="18" max="16384" width="9.140625" style="170"/>
  </cols>
  <sheetData>
    <row r="1" spans="1:27" s="99" customFormat="1" ht="17.25" customHeight="1">
      <c r="A1" s="102"/>
      <c r="B1" s="98" t="s">
        <v>0</v>
      </c>
      <c r="C1" s="97"/>
      <c r="D1" s="97"/>
      <c r="E1" s="97"/>
      <c r="F1" s="97"/>
      <c r="G1" s="97"/>
      <c r="H1" s="97"/>
      <c r="I1" s="97"/>
      <c r="K1" s="97"/>
      <c r="M1" s="97"/>
      <c r="N1" s="100" t="s">
        <v>48</v>
      </c>
      <c r="Q1" s="288"/>
    </row>
    <row r="2" spans="1:27" s="99" customFormat="1" ht="17.25" customHeight="1">
      <c r="A2" s="102"/>
      <c r="B2" s="98"/>
      <c r="C2" s="97"/>
      <c r="D2" s="97"/>
      <c r="E2" s="97"/>
      <c r="F2" s="97"/>
      <c r="G2" s="97"/>
      <c r="H2" s="97"/>
      <c r="I2" s="97"/>
      <c r="K2" s="97"/>
      <c r="M2" s="97"/>
      <c r="N2" s="100" t="s">
        <v>1</v>
      </c>
      <c r="Q2" s="288"/>
    </row>
    <row r="3" spans="1:27" s="99" customFormat="1" ht="17.25" customHeight="1">
      <c r="A3" s="102"/>
      <c r="B3" s="101"/>
      <c r="C3" s="97"/>
      <c r="D3" s="97"/>
      <c r="E3" s="97"/>
      <c r="F3" s="97"/>
      <c r="G3" s="97"/>
      <c r="H3" s="97"/>
      <c r="I3" s="97"/>
      <c r="K3" s="97"/>
      <c r="M3" s="97"/>
      <c r="N3" s="100" t="s">
        <v>50</v>
      </c>
      <c r="Q3" s="288"/>
    </row>
    <row r="4" spans="1:27" s="99" customFormat="1" ht="17.25" customHeight="1">
      <c r="A4" s="102"/>
      <c r="B4" s="102"/>
      <c r="C4" s="97"/>
      <c r="D4" s="97"/>
      <c r="E4" s="97"/>
      <c r="F4" s="97"/>
      <c r="G4" s="97"/>
      <c r="H4" s="97"/>
      <c r="I4" s="97"/>
      <c r="K4" s="97"/>
      <c r="M4" s="97"/>
      <c r="N4" s="100" t="s">
        <v>90</v>
      </c>
      <c r="Q4" s="288"/>
    </row>
    <row r="5" spans="1:27" s="99" customFormat="1" ht="17.25" customHeight="1">
      <c r="A5" s="102"/>
      <c r="B5" s="102"/>
      <c r="C5" s="97"/>
      <c r="D5" s="97"/>
      <c r="E5" s="97"/>
      <c r="F5" s="97"/>
      <c r="G5" s="97"/>
      <c r="H5" s="97"/>
      <c r="I5" s="97"/>
      <c r="K5" s="97"/>
      <c r="M5" s="97"/>
      <c r="N5" s="100" t="s">
        <v>4</v>
      </c>
      <c r="Q5" s="288"/>
    </row>
    <row r="6" spans="1:27" s="99" customFormat="1" ht="17.25" customHeight="1">
      <c r="A6" s="97"/>
      <c r="B6" s="97"/>
      <c r="C6" s="97"/>
      <c r="D6" s="97"/>
      <c r="E6" s="97"/>
      <c r="F6" s="97"/>
      <c r="G6" s="97"/>
      <c r="H6" s="97"/>
      <c r="I6" s="97"/>
      <c r="K6" s="97"/>
      <c r="M6" s="97"/>
      <c r="N6" s="100" t="s">
        <v>108</v>
      </c>
      <c r="Q6" s="288"/>
    </row>
    <row r="7" spans="1:27" s="99" customFormat="1" ht="17.25" customHeight="1">
      <c r="A7" s="102"/>
      <c r="B7" s="549" t="s">
        <v>108</v>
      </c>
      <c r="C7" s="549"/>
      <c r="D7" s="549"/>
      <c r="E7" s="549"/>
      <c r="F7" s="549"/>
      <c r="G7" s="549"/>
      <c r="H7" s="549"/>
      <c r="I7" s="549"/>
      <c r="J7" s="549"/>
      <c r="K7" s="549"/>
      <c r="L7" s="549"/>
      <c r="M7" s="549"/>
      <c r="N7" s="549"/>
      <c r="Q7" s="288"/>
    </row>
    <row r="8" spans="1:27" s="99" customFormat="1" ht="17.25" customHeight="1">
      <c r="A8" s="97"/>
      <c r="B8" s="550" t="s">
        <v>109</v>
      </c>
      <c r="C8" s="550"/>
      <c r="D8" s="550"/>
      <c r="E8" s="550"/>
      <c r="F8" s="550"/>
      <c r="G8" s="550"/>
      <c r="H8" s="550"/>
      <c r="I8" s="550"/>
      <c r="J8" s="550"/>
      <c r="K8" s="550"/>
      <c r="L8" s="550"/>
      <c r="M8" s="550"/>
      <c r="N8" s="550"/>
      <c r="Q8" s="288"/>
    </row>
    <row r="9" spans="1:27" s="99" customFormat="1" ht="17.25" customHeight="1" thickBot="1">
      <c r="A9" s="289"/>
      <c r="B9" s="289"/>
      <c r="C9" s="290"/>
      <c r="D9" s="290"/>
      <c r="E9" s="290"/>
      <c r="F9" s="290"/>
      <c r="G9" s="290"/>
      <c r="H9" s="290"/>
      <c r="I9" s="290"/>
      <c r="J9" s="291"/>
      <c r="K9" s="289"/>
      <c r="L9" s="289"/>
      <c r="M9" s="289"/>
      <c r="N9" s="291"/>
      <c r="Q9" s="288"/>
    </row>
    <row r="10" spans="1:27" ht="17.25" customHeight="1">
      <c r="A10" s="169"/>
      <c r="B10" s="171" t="s">
        <v>7</v>
      </c>
      <c r="C10" s="107"/>
      <c r="D10" s="107">
        <v>2020</v>
      </c>
      <c r="E10" s="172" t="s">
        <v>36</v>
      </c>
      <c r="F10" s="107">
        <v>2020</v>
      </c>
      <c r="G10" s="172" t="s">
        <v>62</v>
      </c>
      <c r="H10" s="107">
        <v>2021</v>
      </c>
      <c r="I10" s="172" t="s">
        <v>37</v>
      </c>
      <c r="J10" s="107">
        <v>2021</v>
      </c>
      <c r="K10" s="172" t="s">
        <v>63</v>
      </c>
      <c r="L10" s="107">
        <v>2022</v>
      </c>
      <c r="M10" s="172" t="s">
        <v>38</v>
      </c>
      <c r="N10" s="173">
        <v>2022</v>
      </c>
    </row>
    <row r="11" spans="1:27" ht="17.25" customHeight="1" thickBot="1">
      <c r="A11" s="169"/>
      <c r="B11" s="174" t="s">
        <v>8</v>
      </c>
      <c r="C11" s="112" t="s">
        <v>39</v>
      </c>
      <c r="D11" s="175" t="s">
        <v>64</v>
      </c>
      <c r="E11" s="175" t="s">
        <v>40</v>
      </c>
      <c r="F11" s="175" t="s">
        <v>10</v>
      </c>
      <c r="G11" s="112" t="s">
        <v>40</v>
      </c>
      <c r="H11" s="175" t="s">
        <v>64</v>
      </c>
      <c r="I11" s="112" t="s">
        <v>40</v>
      </c>
      <c r="J11" s="112" t="s">
        <v>10</v>
      </c>
      <c r="K11" s="112" t="s">
        <v>40</v>
      </c>
      <c r="L11" s="175" t="s">
        <v>64</v>
      </c>
      <c r="M11" s="112" t="s">
        <v>40</v>
      </c>
      <c r="N11" s="176" t="s">
        <v>10</v>
      </c>
    </row>
    <row r="12" spans="1:27" ht="17.25" customHeight="1">
      <c r="A12" s="169"/>
      <c r="B12" s="293"/>
      <c r="C12" s="119"/>
      <c r="D12" s="119" t="s">
        <v>12</v>
      </c>
      <c r="E12" s="119" t="s">
        <v>13</v>
      </c>
      <c r="F12" s="120" t="s">
        <v>14</v>
      </c>
      <c r="G12" s="119" t="s">
        <v>15</v>
      </c>
      <c r="H12" s="119" t="s">
        <v>16</v>
      </c>
      <c r="I12" s="120" t="s">
        <v>17</v>
      </c>
      <c r="J12" s="120" t="s">
        <v>18</v>
      </c>
      <c r="K12" s="120" t="s">
        <v>19</v>
      </c>
      <c r="L12" s="120" t="s">
        <v>20</v>
      </c>
      <c r="M12" s="120" t="s">
        <v>21</v>
      </c>
      <c r="N12" s="294" t="s">
        <v>22</v>
      </c>
    </row>
    <row r="13" spans="1:27" ht="17.25" customHeight="1">
      <c r="A13" s="169"/>
      <c r="B13" s="177"/>
      <c r="C13" s="178"/>
      <c r="D13" s="295" t="s">
        <v>110</v>
      </c>
      <c r="E13" s="295"/>
      <c r="F13" s="296" t="s">
        <v>111</v>
      </c>
      <c r="G13" s="295"/>
      <c r="H13" s="295" t="s">
        <v>110</v>
      </c>
      <c r="I13" s="296"/>
      <c r="J13" s="121" t="s">
        <v>111</v>
      </c>
      <c r="K13" s="121"/>
      <c r="L13" s="121" t="s">
        <v>112</v>
      </c>
      <c r="M13" s="121"/>
      <c r="N13" s="123" t="s">
        <v>111</v>
      </c>
    </row>
    <row r="14" spans="1:27" ht="17.25" customHeight="1">
      <c r="A14" s="169"/>
      <c r="B14" s="134"/>
      <c r="C14" s="135"/>
      <c r="D14" s="136"/>
      <c r="E14" s="136"/>
      <c r="F14" s="136"/>
      <c r="G14" s="136"/>
      <c r="H14" s="136"/>
      <c r="I14" s="136"/>
      <c r="J14" s="136"/>
      <c r="K14" s="136"/>
      <c r="L14" s="136"/>
      <c r="M14" s="136"/>
      <c r="N14" s="179"/>
    </row>
    <row r="15" spans="1:27" ht="17.25" customHeight="1">
      <c r="A15" s="169"/>
      <c r="B15" s="134">
        <v>1</v>
      </c>
      <c r="C15" s="297" t="s">
        <v>100</v>
      </c>
      <c r="D15" s="203">
        <v>0.67400000000000004</v>
      </c>
      <c r="E15" s="136">
        <f>F15-D15</f>
        <v>1.3174779999999942E-2</v>
      </c>
      <c r="F15" s="203">
        <v>0.68717477999999999</v>
      </c>
      <c r="G15" s="136">
        <f>J15-F15</f>
        <v>-1.0116889999999934E-2</v>
      </c>
      <c r="H15" s="203">
        <v>0.67400000000000004</v>
      </c>
      <c r="I15" s="136">
        <f>J15-H15</f>
        <v>3.0578900000000075E-3</v>
      </c>
      <c r="J15" s="203">
        <v>0.67705789000000005</v>
      </c>
      <c r="K15" s="136">
        <f>N15-J15</f>
        <v>-4.1339130000000002E-2</v>
      </c>
      <c r="L15" s="203">
        <v>0.49320000000039999</v>
      </c>
      <c r="M15" s="136">
        <f>N15-L15</f>
        <v>0.14251875999960006</v>
      </c>
      <c r="N15" s="238">
        <v>0.63571876000000005</v>
      </c>
      <c r="O15" s="219"/>
      <c r="P15" s="298"/>
      <c r="Q15" s="299"/>
      <c r="R15" s="298"/>
      <c r="S15" s="298"/>
      <c r="T15" s="298"/>
      <c r="U15" s="298"/>
      <c r="V15" s="298"/>
      <c r="W15" s="298"/>
      <c r="X15" s="298"/>
      <c r="Y15" s="298"/>
      <c r="Z15" s="298"/>
      <c r="AA15" s="298"/>
    </row>
    <row r="16" spans="1:27" ht="17.25" customHeight="1">
      <c r="A16" s="169"/>
      <c r="B16" s="134">
        <f>B15+1</f>
        <v>2</v>
      </c>
      <c r="C16" s="135" t="s">
        <v>101</v>
      </c>
      <c r="D16" s="203">
        <v>18.6055928115847</v>
      </c>
      <c r="E16" s="136">
        <f>F16-D16</f>
        <v>2.6121579384153009</v>
      </c>
      <c r="F16" s="203">
        <v>21.21775075</v>
      </c>
      <c r="G16" s="136">
        <f>J16-F16</f>
        <v>8.6536161500000013</v>
      </c>
      <c r="H16" s="136">
        <v>21.618260713659101</v>
      </c>
      <c r="I16" s="136">
        <f>J16-H16</f>
        <v>8.2531061863409008</v>
      </c>
      <c r="J16" s="136">
        <v>29.871366900000002</v>
      </c>
      <c r="K16" s="136">
        <f>N16-J16</f>
        <v>-27.482624260000001</v>
      </c>
      <c r="L16" s="136">
        <v>18.067253334820951</v>
      </c>
      <c r="M16" s="136">
        <f>N16-L16</f>
        <v>-15.67851069482095</v>
      </c>
      <c r="N16" s="179">
        <v>2.3887426400000007</v>
      </c>
      <c r="O16" s="219"/>
      <c r="P16" s="298"/>
      <c r="Q16" s="299"/>
      <c r="R16" s="298"/>
      <c r="S16" s="298"/>
      <c r="T16" s="298"/>
      <c r="U16" s="298"/>
      <c r="V16" s="298"/>
      <c r="W16" s="298"/>
      <c r="X16" s="298"/>
      <c r="Y16" s="298"/>
      <c r="Z16" s="298"/>
      <c r="AA16" s="298"/>
    </row>
    <row r="17" spans="1:27" ht="17.25" customHeight="1" thickBot="1">
      <c r="A17" s="169"/>
      <c r="B17" s="134">
        <f>B16+1</f>
        <v>3</v>
      </c>
      <c r="C17" s="266" t="s">
        <v>102</v>
      </c>
      <c r="D17" s="300">
        <v>0.53</v>
      </c>
      <c r="E17" s="149">
        <f>F17-D17</f>
        <v>0.23503973999999994</v>
      </c>
      <c r="F17" s="300">
        <v>0.76503973999999997</v>
      </c>
      <c r="G17" s="149">
        <f>J17-F17</f>
        <v>-0.41503973999999999</v>
      </c>
      <c r="H17" s="149">
        <v>0.53</v>
      </c>
      <c r="I17" s="149">
        <f>J17-H17</f>
        <v>-0.18000000000000005</v>
      </c>
      <c r="J17" s="149">
        <v>0.35</v>
      </c>
      <c r="K17" s="149">
        <f>N17-J17</f>
        <v>0.20300495000000007</v>
      </c>
      <c r="L17" s="149">
        <v>0.64508374999999996</v>
      </c>
      <c r="M17" s="149">
        <f>N17-L17</f>
        <v>-9.2078799999999905E-2</v>
      </c>
      <c r="N17" s="184">
        <v>0.55300495000000005</v>
      </c>
      <c r="O17" s="219"/>
      <c r="P17" s="298"/>
      <c r="Q17" s="299"/>
      <c r="R17" s="298"/>
      <c r="S17" s="298"/>
      <c r="T17" s="298"/>
      <c r="U17" s="298"/>
      <c r="V17" s="298"/>
      <c r="W17" s="298"/>
      <c r="X17" s="298"/>
      <c r="Y17" s="298"/>
      <c r="Z17" s="298"/>
      <c r="AA17" s="298"/>
    </row>
    <row r="18" spans="1:27" ht="17.25" customHeight="1">
      <c r="A18" s="169"/>
      <c r="B18" s="134">
        <f>B17+1</f>
        <v>4</v>
      </c>
      <c r="C18" s="266" t="s">
        <v>103</v>
      </c>
      <c r="D18" s="301">
        <f t="shared" ref="D18:N18" si="0">SUM(D15:D17)</f>
        <v>19.8095928115847</v>
      </c>
      <c r="E18" s="153">
        <f t="shared" si="0"/>
        <v>2.8603724584153007</v>
      </c>
      <c r="F18" s="301">
        <f t="shared" si="0"/>
        <v>22.669965269999999</v>
      </c>
      <c r="G18" s="153">
        <f>SUM(G15:G17)</f>
        <v>8.228459520000003</v>
      </c>
      <c r="H18" s="153">
        <f t="shared" si="0"/>
        <v>22.822260713659102</v>
      </c>
      <c r="I18" s="153">
        <f t="shared" si="0"/>
        <v>8.0761640763409019</v>
      </c>
      <c r="J18" s="153">
        <f t="shared" si="0"/>
        <v>30.898424790000004</v>
      </c>
      <c r="K18" s="153">
        <f t="shared" si="0"/>
        <v>-27.320958440000002</v>
      </c>
      <c r="L18" s="153">
        <f t="shared" si="0"/>
        <v>19.205537084821351</v>
      </c>
      <c r="M18" s="153">
        <f t="shared" si="0"/>
        <v>-15.62807073482135</v>
      </c>
      <c r="N18" s="185">
        <f t="shared" si="0"/>
        <v>3.5774663500000008</v>
      </c>
      <c r="O18" s="219"/>
      <c r="P18" s="298"/>
      <c r="Q18" s="299"/>
      <c r="R18" s="298"/>
      <c r="S18" s="298"/>
      <c r="T18" s="298"/>
      <c r="U18" s="298"/>
      <c r="V18" s="298"/>
      <c r="W18" s="298"/>
      <c r="X18" s="298"/>
      <c r="Y18" s="298"/>
      <c r="Z18" s="298"/>
      <c r="AA18" s="298"/>
    </row>
    <row r="19" spans="1:27" ht="17.25" customHeight="1">
      <c r="A19" s="169"/>
      <c r="B19" s="134"/>
      <c r="C19" s="135"/>
      <c r="D19" s="203"/>
      <c r="E19" s="136"/>
      <c r="F19" s="203"/>
      <c r="G19" s="136"/>
      <c r="H19" s="136"/>
      <c r="I19" s="136"/>
      <c r="J19" s="136"/>
      <c r="K19" s="136"/>
      <c r="L19" s="136"/>
      <c r="M19" s="136"/>
      <c r="N19" s="179"/>
      <c r="O19" s="219"/>
      <c r="P19" s="298"/>
      <c r="Q19" s="299"/>
      <c r="R19" s="298"/>
      <c r="S19" s="298"/>
      <c r="T19" s="298"/>
      <c r="U19" s="298"/>
      <c r="V19" s="298"/>
      <c r="W19" s="298"/>
      <c r="X19" s="298"/>
      <c r="Y19" s="298"/>
      <c r="Z19" s="298"/>
      <c r="AA19" s="298"/>
    </row>
    <row r="20" spans="1:27" ht="17.25" customHeight="1">
      <c r="A20" s="169"/>
      <c r="B20" s="134">
        <f>B18+1</f>
        <v>5</v>
      </c>
      <c r="C20" s="266" t="s">
        <v>104</v>
      </c>
      <c r="D20" s="302">
        <v>25.421675931380317</v>
      </c>
      <c r="E20" s="136">
        <f>F20-D20</f>
        <v>-4.4531931380316081E-2</v>
      </c>
      <c r="F20" s="302">
        <v>25.377144000000001</v>
      </c>
      <c r="G20" s="136">
        <f>J20-F20</f>
        <v>-3.1440000000024781E-3</v>
      </c>
      <c r="H20" s="303">
        <v>25.748075931380317</v>
      </c>
      <c r="I20" s="136">
        <f>J20-H20</f>
        <v>-0.37407593138031814</v>
      </c>
      <c r="J20" s="303">
        <v>25.373999999999999</v>
      </c>
      <c r="K20" s="136">
        <f>N20-J20</f>
        <v>0.91681200000000018</v>
      </c>
      <c r="L20" s="304">
        <v>26.08</v>
      </c>
      <c r="M20" s="136">
        <f>N20-L20</f>
        <v>0.21081200000000067</v>
      </c>
      <c r="N20" s="305">
        <v>26.290811999999999</v>
      </c>
      <c r="O20" s="219"/>
      <c r="P20" s="298"/>
      <c r="Q20" s="299"/>
      <c r="R20" s="298"/>
      <c r="S20" s="298"/>
      <c r="T20" s="298"/>
      <c r="U20" s="298"/>
      <c r="V20" s="298"/>
      <c r="W20" s="298"/>
      <c r="X20" s="298"/>
      <c r="Y20" s="298"/>
      <c r="Z20" s="298"/>
      <c r="AA20" s="298"/>
    </row>
    <row r="21" spans="1:27" ht="17.25" customHeight="1" thickBot="1">
      <c r="A21" s="169"/>
      <c r="B21" s="134">
        <f>B20+1</f>
        <v>6</v>
      </c>
      <c r="C21" s="271" t="s">
        <v>113</v>
      </c>
      <c r="D21" s="300">
        <v>174.5288941698</v>
      </c>
      <c r="E21" s="149">
        <f>F21-D21</f>
        <v>-4.337284329799985</v>
      </c>
      <c r="F21" s="300">
        <v>170.19160984000001</v>
      </c>
      <c r="G21" s="149">
        <f>J21-F21</f>
        <v>-23.739338460000027</v>
      </c>
      <c r="H21" s="149">
        <v>140.138270269776</v>
      </c>
      <c r="I21" s="149">
        <f>J21-H21</f>
        <v>6.3140011102239839</v>
      </c>
      <c r="J21" s="149">
        <v>146.45227137999998</v>
      </c>
      <c r="K21" s="149">
        <f>N21-J21</f>
        <v>-6.7542639300000076</v>
      </c>
      <c r="L21" s="149">
        <v>140.40330740861427</v>
      </c>
      <c r="M21" s="149">
        <f>N21-L21</f>
        <v>-0.70529995861429029</v>
      </c>
      <c r="N21" s="184">
        <v>139.69800744999998</v>
      </c>
      <c r="O21" s="219"/>
      <c r="P21" s="298"/>
      <c r="Q21" s="299"/>
      <c r="R21" s="298"/>
      <c r="S21" s="298"/>
      <c r="T21" s="298"/>
      <c r="U21" s="298"/>
      <c r="V21" s="298"/>
      <c r="W21" s="298"/>
      <c r="X21" s="298"/>
      <c r="Y21" s="298"/>
      <c r="Z21" s="298"/>
      <c r="AA21" s="298"/>
    </row>
    <row r="22" spans="1:27" ht="17.25" customHeight="1">
      <c r="A22" s="169"/>
      <c r="B22" s="134">
        <f>B21+1</f>
        <v>7</v>
      </c>
      <c r="C22" s="271" t="s">
        <v>106</v>
      </c>
      <c r="D22" s="153">
        <f t="shared" ref="D22:N22" si="1">SUM(D20:D21)</f>
        <v>199.95057010118032</v>
      </c>
      <c r="E22" s="153">
        <f t="shared" si="1"/>
        <v>-4.3818162611803011</v>
      </c>
      <c r="F22" s="153">
        <f t="shared" si="1"/>
        <v>195.56875384</v>
      </c>
      <c r="G22" s="153">
        <f t="shared" si="1"/>
        <v>-23.74248246000003</v>
      </c>
      <c r="H22" s="153">
        <f t="shared" si="1"/>
        <v>165.88634620115633</v>
      </c>
      <c r="I22" s="153">
        <f t="shared" si="1"/>
        <v>5.9399251788436658</v>
      </c>
      <c r="J22" s="153">
        <f t="shared" si="1"/>
        <v>171.82627137999998</v>
      </c>
      <c r="K22" s="153">
        <f t="shared" si="1"/>
        <v>-5.8374519300000074</v>
      </c>
      <c r="L22" s="153">
        <f t="shared" si="1"/>
        <v>166.48330740861428</v>
      </c>
      <c r="M22" s="153">
        <f t="shared" si="1"/>
        <v>-0.49448795861428962</v>
      </c>
      <c r="N22" s="185">
        <f t="shared" si="1"/>
        <v>165.98881944999997</v>
      </c>
      <c r="O22" s="219"/>
      <c r="P22" s="298"/>
      <c r="Q22" s="299"/>
      <c r="R22" s="298"/>
      <c r="S22" s="298"/>
      <c r="T22" s="298"/>
      <c r="U22" s="298"/>
      <c r="V22" s="298"/>
      <c r="W22" s="298"/>
      <c r="X22" s="298"/>
      <c r="Y22" s="298"/>
      <c r="Z22" s="298"/>
      <c r="AA22" s="298"/>
    </row>
    <row r="23" spans="1:27" ht="17.25" customHeight="1" thickBot="1">
      <c r="A23" s="169"/>
      <c r="B23" s="154"/>
      <c r="C23" s="271"/>
      <c r="D23" s="306"/>
      <c r="E23" s="306"/>
      <c r="F23" s="306"/>
      <c r="G23" s="306"/>
      <c r="H23" s="306"/>
      <c r="I23" s="306"/>
      <c r="J23" s="306"/>
      <c r="K23" s="306"/>
      <c r="L23" s="306"/>
      <c r="M23" s="306"/>
      <c r="N23" s="307"/>
      <c r="O23" s="219"/>
      <c r="P23" s="298"/>
      <c r="Q23" s="299"/>
      <c r="R23" s="298"/>
      <c r="S23" s="298"/>
      <c r="T23" s="298"/>
      <c r="U23" s="298"/>
      <c r="V23" s="298"/>
      <c r="W23" s="298"/>
      <c r="X23" s="298"/>
      <c r="Y23" s="298"/>
      <c r="Z23" s="298"/>
      <c r="AA23" s="298"/>
    </row>
    <row r="24" spans="1:27" ht="24" customHeight="1" thickBot="1">
      <c r="A24" s="169"/>
      <c r="B24" s="160">
        <f>B22+1</f>
        <v>8</v>
      </c>
      <c r="C24" s="278" t="s">
        <v>114</v>
      </c>
      <c r="D24" s="149">
        <f>D18+D22</f>
        <v>219.76016291276503</v>
      </c>
      <c r="E24" s="149">
        <f t="shared" ref="E24:N24" si="2">E18+E22</f>
        <v>-1.5214438027650004</v>
      </c>
      <c r="F24" s="149">
        <f t="shared" si="2"/>
        <v>218.23871911000001</v>
      </c>
      <c r="G24" s="149">
        <f t="shared" si="2"/>
        <v>-15.514022940000027</v>
      </c>
      <c r="H24" s="149">
        <f t="shared" si="2"/>
        <v>188.70860691481542</v>
      </c>
      <c r="I24" s="149">
        <f t="shared" si="2"/>
        <v>14.016089255184568</v>
      </c>
      <c r="J24" s="149">
        <f t="shared" si="2"/>
        <v>202.72469616999999</v>
      </c>
      <c r="K24" s="149">
        <f t="shared" si="2"/>
        <v>-33.158410370000013</v>
      </c>
      <c r="L24" s="149">
        <f t="shared" si="2"/>
        <v>185.68884449343562</v>
      </c>
      <c r="M24" s="149">
        <f t="shared" si="2"/>
        <v>-16.122558693435639</v>
      </c>
      <c r="N24" s="184">
        <f t="shared" si="2"/>
        <v>169.56628579999997</v>
      </c>
      <c r="O24" s="219"/>
      <c r="P24" s="298"/>
      <c r="Q24" s="299"/>
      <c r="R24" s="298"/>
      <c r="S24" s="298"/>
      <c r="T24" s="298"/>
      <c r="U24" s="298"/>
      <c r="V24" s="298"/>
      <c r="W24" s="298"/>
      <c r="X24" s="298"/>
      <c r="Y24" s="298"/>
      <c r="Z24" s="298"/>
      <c r="AA24" s="298"/>
    </row>
    <row r="25" spans="1:27" ht="17.25" customHeight="1">
      <c r="A25" s="169"/>
      <c r="B25" s="97"/>
      <c r="C25" s="97"/>
      <c r="D25" s="97"/>
      <c r="E25" s="97"/>
      <c r="F25" s="97"/>
      <c r="G25" s="97"/>
      <c r="H25" s="97"/>
      <c r="I25" s="97"/>
      <c r="J25" s="97"/>
      <c r="K25" s="97"/>
      <c r="L25" s="97"/>
      <c r="M25" s="97"/>
      <c r="N25" s="97"/>
      <c r="O25" s="219"/>
    </row>
    <row r="26" spans="1:27" ht="17.25" customHeight="1" thickBot="1">
      <c r="A26" s="169"/>
      <c r="B26" s="97"/>
      <c r="C26" s="97"/>
      <c r="D26" s="97"/>
      <c r="E26" s="97"/>
      <c r="F26" s="97"/>
      <c r="G26" s="97"/>
      <c r="H26" s="166"/>
      <c r="I26" s="97"/>
      <c r="J26" s="97"/>
      <c r="K26" s="97"/>
      <c r="L26" s="97"/>
      <c r="M26" s="97"/>
      <c r="N26" s="97"/>
    </row>
    <row r="27" spans="1:27" ht="17.25" customHeight="1">
      <c r="A27" s="169"/>
      <c r="B27" s="171" t="s">
        <v>7</v>
      </c>
      <c r="C27" s="107"/>
      <c r="D27" s="107">
        <v>2022</v>
      </c>
      <c r="E27" s="172" t="s">
        <v>71</v>
      </c>
      <c r="F27" s="107">
        <v>2023</v>
      </c>
      <c r="G27" s="172" t="s">
        <v>41</v>
      </c>
      <c r="H27" s="107">
        <v>2023</v>
      </c>
      <c r="I27" s="172" t="s">
        <v>72</v>
      </c>
      <c r="J27" s="107">
        <v>2024</v>
      </c>
      <c r="K27" s="172" t="s">
        <v>42</v>
      </c>
      <c r="L27" s="107">
        <v>2024</v>
      </c>
      <c r="M27" s="172" t="s">
        <v>38</v>
      </c>
      <c r="N27" s="173">
        <v>2025</v>
      </c>
    </row>
    <row r="28" spans="1:27" ht="17.25" customHeight="1" thickBot="1">
      <c r="A28" s="169"/>
      <c r="B28" s="174" t="s">
        <v>8</v>
      </c>
      <c r="C28" s="112" t="s">
        <v>39</v>
      </c>
      <c r="D28" s="175" t="s">
        <v>10</v>
      </c>
      <c r="E28" s="112" t="s">
        <v>40</v>
      </c>
      <c r="F28" s="175" t="s">
        <v>64</v>
      </c>
      <c r="G28" s="112" t="s">
        <v>40</v>
      </c>
      <c r="H28" s="175" t="s">
        <v>10</v>
      </c>
      <c r="I28" s="112" t="s">
        <v>40</v>
      </c>
      <c r="J28" s="175" t="s">
        <v>64</v>
      </c>
      <c r="K28" s="112" t="s">
        <v>40</v>
      </c>
      <c r="L28" s="175" t="s">
        <v>10</v>
      </c>
      <c r="M28" s="112" t="s">
        <v>40</v>
      </c>
      <c r="N28" s="176" t="s">
        <v>11</v>
      </c>
    </row>
    <row r="29" spans="1:27" ht="17.25" customHeight="1">
      <c r="A29" s="169"/>
      <c r="B29" s="293"/>
      <c r="C29" s="119"/>
      <c r="D29" s="119" t="s">
        <v>12</v>
      </c>
      <c r="E29" s="119" t="s">
        <v>13</v>
      </c>
      <c r="F29" s="120" t="s">
        <v>14</v>
      </c>
      <c r="G29" s="119" t="s">
        <v>15</v>
      </c>
      <c r="H29" s="119" t="s">
        <v>16</v>
      </c>
      <c r="I29" s="120" t="s">
        <v>17</v>
      </c>
      <c r="J29" s="120" t="s">
        <v>18</v>
      </c>
      <c r="K29" s="120" t="s">
        <v>19</v>
      </c>
      <c r="L29" s="120" t="s">
        <v>20</v>
      </c>
      <c r="M29" s="120" t="s">
        <v>21</v>
      </c>
      <c r="N29" s="294" t="s">
        <v>22</v>
      </c>
    </row>
    <row r="30" spans="1:27" ht="17.25" customHeight="1">
      <c r="A30" s="169"/>
      <c r="B30" s="177"/>
      <c r="C30" s="178"/>
      <c r="D30" s="178" t="s">
        <v>111</v>
      </c>
      <c r="E30" s="178"/>
      <c r="F30" s="178" t="s">
        <v>112</v>
      </c>
      <c r="G30" s="178"/>
      <c r="H30" s="178"/>
      <c r="I30" s="296"/>
      <c r="J30" s="178" t="s">
        <v>112</v>
      </c>
      <c r="K30" s="121"/>
      <c r="L30" s="121"/>
      <c r="M30" s="121"/>
      <c r="N30" s="123"/>
    </row>
    <row r="31" spans="1:27" ht="17.25" customHeight="1">
      <c r="A31" s="169"/>
      <c r="B31" s="134"/>
      <c r="C31" s="135"/>
      <c r="D31" s="136"/>
      <c r="E31" s="136"/>
      <c r="F31" s="136"/>
      <c r="G31" s="136"/>
      <c r="H31" s="136"/>
      <c r="I31" s="136"/>
      <c r="J31" s="136"/>
      <c r="K31" s="136"/>
      <c r="L31" s="136"/>
      <c r="M31" s="136"/>
      <c r="N31" s="179"/>
    </row>
    <row r="32" spans="1:27" ht="17.25" customHeight="1">
      <c r="A32" s="169"/>
      <c r="B32" s="134">
        <f>B24+1</f>
        <v>9</v>
      </c>
      <c r="C32" s="297" t="s">
        <v>100</v>
      </c>
      <c r="D32" s="136">
        <f>N15</f>
        <v>0.63571876000000005</v>
      </c>
      <c r="E32" s="136">
        <f>H32-D32</f>
        <v>-0.14726061000000001</v>
      </c>
      <c r="F32" s="136">
        <v>0.50350400000000006</v>
      </c>
      <c r="G32" s="136">
        <f>H32-F32</f>
        <v>-1.5045850000000027E-2</v>
      </c>
      <c r="H32" s="136">
        <v>0.48845815000000004</v>
      </c>
      <c r="I32" s="136">
        <f>L32-H32</f>
        <v>0.59074954999999996</v>
      </c>
      <c r="J32" s="136">
        <v>0.51391407999999994</v>
      </c>
      <c r="K32" s="136">
        <f>L32-J32</f>
        <v>0.56529362000000005</v>
      </c>
      <c r="L32" s="203">
        <v>1.0792077</v>
      </c>
      <c r="M32" s="136">
        <f>N32-L32</f>
        <v>-0.55477533840000015</v>
      </c>
      <c r="N32" s="308">
        <v>0.52443236159999984</v>
      </c>
      <c r="P32" s="298"/>
      <c r="Q32" s="299"/>
      <c r="R32" s="298"/>
      <c r="S32" s="298"/>
      <c r="T32" s="298"/>
      <c r="U32" s="298"/>
      <c r="V32" s="298"/>
      <c r="W32" s="298"/>
      <c r="X32" s="298"/>
      <c r="Y32" s="298"/>
      <c r="Z32" s="298"/>
    </row>
    <row r="33" spans="1:26" ht="17.25" customHeight="1">
      <c r="A33" s="169"/>
      <c r="B33" s="134">
        <f>B32+1</f>
        <v>10</v>
      </c>
      <c r="C33" s="135" t="s">
        <v>101</v>
      </c>
      <c r="D33" s="136">
        <f>N16</f>
        <v>2.3887426400000007</v>
      </c>
      <c r="E33" s="136">
        <f>H33-D33</f>
        <v>12.176638609999999</v>
      </c>
      <c r="F33" s="136">
        <v>23.201301544162181</v>
      </c>
      <c r="G33" s="136">
        <f>H33-F33</f>
        <v>-8.6359202941621813</v>
      </c>
      <c r="H33" s="136">
        <v>14.56538125</v>
      </c>
      <c r="I33" s="136">
        <f>L33-H33</f>
        <v>35.478618749999995</v>
      </c>
      <c r="J33" s="136">
        <v>25.093697501873844</v>
      </c>
      <c r="K33" s="136">
        <f>L33-J33</f>
        <v>24.950302498126153</v>
      </c>
      <c r="L33" s="203">
        <v>50.043999999999997</v>
      </c>
      <c r="M33" s="136">
        <f>N33-L33</f>
        <v>-4.0798750479542889</v>
      </c>
      <c r="N33" s="309">
        <v>45.964124952045708</v>
      </c>
      <c r="P33" s="298"/>
      <c r="Q33" s="299"/>
      <c r="R33" s="298"/>
      <c r="S33" s="298"/>
      <c r="T33" s="298"/>
      <c r="U33" s="298"/>
      <c r="V33" s="298"/>
      <c r="W33" s="298"/>
      <c r="X33" s="298"/>
      <c r="Y33" s="298"/>
      <c r="Z33" s="298"/>
    </row>
    <row r="34" spans="1:26" ht="17.25" customHeight="1" thickBot="1">
      <c r="A34" s="169"/>
      <c r="B34" s="134">
        <f>B33+1</f>
        <v>11</v>
      </c>
      <c r="C34" s="266" t="s">
        <v>102</v>
      </c>
      <c r="D34" s="149">
        <f>N17</f>
        <v>0.55300495000000005</v>
      </c>
      <c r="E34" s="149">
        <f>H34-D34</f>
        <v>-2.7014600000000111E-2</v>
      </c>
      <c r="F34" s="149">
        <v>0.66121084375000005</v>
      </c>
      <c r="G34" s="149">
        <f>H34-F34</f>
        <v>-0.13522049375000011</v>
      </c>
      <c r="H34" s="149">
        <v>0.52599034999999994</v>
      </c>
      <c r="I34" s="149">
        <f>L34-H34</f>
        <v>-5.3990349999999965E-2</v>
      </c>
      <c r="J34" s="149">
        <v>0.67774111484379995</v>
      </c>
      <c r="K34" s="149">
        <f>L34-J34</f>
        <v>-0.20574111484379998</v>
      </c>
      <c r="L34" s="149">
        <v>0.47199999999999998</v>
      </c>
      <c r="M34" s="149">
        <f>N34-L34</f>
        <v>0.22299999999999998</v>
      </c>
      <c r="N34" s="310">
        <v>0.69499999999999995</v>
      </c>
      <c r="P34" s="298"/>
      <c r="Q34" s="299"/>
      <c r="R34" s="298"/>
      <c r="S34" s="298"/>
      <c r="T34" s="298"/>
      <c r="U34" s="298"/>
      <c r="V34" s="298"/>
      <c r="W34" s="298"/>
      <c r="X34" s="298"/>
      <c r="Y34" s="298"/>
      <c r="Z34" s="298"/>
    </row>
    <row r="35" spans="1:26" ht="17.25" customHeight="1">
      <c r="A35" s="169"/>
      <c r="B35" s="134">
        <f>B34+1</f>
        <v>12</v>
      </c>
      <c r="C35" s="266" t="s">
        <v>103</v>
      </c>
      <c r="D35" s="153">
        <f t="shared" ref="D35:N35" si="3">SUM(D32:D34)</f>
        <v>3.5774663500000008</v>
      </c>
      <c r="E35" s="153">
        <f t="shared" si="3"/>
        <v>12.0023634</v>
      </c>
      <c r="F35" s="301">
        <f t="shared" si="3"/>
        <v>24.366016387912179</v>
      </c>
      <c r="G35" s="153">
        <f>SUM(G32:G34)</f>
        <v>-8.7861866379121807</v>
      </c>
      <c r="H35" s="301">
        <f t="shared" si="3"/>
        <v>15.57982975</v>
      </c>
      <c r="I35" s="153">
        <f t="shared" si="3"/>
        <v>36.015377949999994</v>
      </c>
      <c r="J35" s="301">
        <f>SUM(J32:J34)</f>
        <v>26.285352696717645</v>
      </c>
      <c r="K35" s="153">
        <f t="shared" si="3"/>
        <v>25.309855003282351</v>
      </c>
      <c r="L35" s="301">
        <f t="shared" si="3"/>
        <v>51.595207699999996</v>
      </c>
      <c r="M35" s="153">
        <f t="shared" si="3"/>
        <v>-4.4116503863542889</v>
      </c>
      <c r="N35" s="311">
        <f t="shared" si="3"/>
        <v>47.183557313645707</v>
      </c>
      <c r="P35" s="298"/>
      <c r="Q35" s="299"/>
      <c r="R35" s="298"/>
      <c r="S35" s="298"/>
      <c r="T35" s="298"/>
      <c r="U35" s="298"/>
      <c r="V35" s="298"/>
      <c r="W35" s="298"/>
      <c r="X35" s="298"/>
      <c r="Y35" s="298"/>
      <c r="Z35" s="298"/>
    </row>
    <row r="36" spans="1:26" ht="17.25" customHeight="1">
      <c r="A36" s="169"/>
      <c r="B36" s="134"/>
      <c r="C36" s="135"/>
      <c r="D36" s="136"/>
      <c r="E36" s="136"/>
      <c r="F36" s="136"/>
      <c r="G36" s="136"/>
      <c r="H36" s="136"/>
      <c r="I36" s="136"/>
      <c r="J36" s="136"/>
      <c r="K36" s="136"/>
      <c r="L36" s="136"/>
      <c r="M36" s="136"/>
      <c r="N36" s="309"/>
      <c r="P36" s="298"/>
      <c r="Q36" s="299"/>
      <c r="R36" s="298"/>
      <c r="S36" s="298"/>
      <c r="T36" s="298"/>
      <c r="U36" s="298"/>
      <c r="V36" s="298"/>
      <c r="W36" s="298"/>
      <c r="X36" s="298"/>
      <c r="Y36" s="298"/>
      <c r="Z36" s="298"/>
    </row>
    <row r="37" spans="1:26" ht="17.25" customHeight="1">
      <c r="A37" s="169"/>
      <c r="B37" s="134">
        <f>B35+1</f>
        <v>13</v>
      </c>
      <c r="C37" s="266" t="s">
        <v>104</v>
      </c>
      <c r="D37" s="136">
        <f>N20</f>
        <v>26.290811999999999</v>
      </c>
      <c r="E37" s="136">
        <f>H37-D37</f>
        <v>0</v>
      </c>
      <c r="F37" s="312">
        <v>26.42</v>
      </c>
      <c r="G37" s="136">
        <f>H37-F37</f>
        <v>-0.12918800000000275</v>
      </c>
      <c r="H37" s="136">
        <v>26.290811999999999</v>
      </c>
      <c r="I37" s="136">
        <f>L37-H37</f>
        <v>1.7231880000000004</v>
      </c>
      <c r="J37" s="304">
        <v>26.77</v>
      </c>
      <c r="K37" s="136">
        <f>L37-J37</f>
        <v>1.2439999999999998</v>
      </c>
      <c r="L37" s="312">
        <v>28.013999999999999</v>
      </c>
      <c r="M37" s="136">
        <f>N37-L37</f>
        <v>-3.999999999987125E-3</v>
      </c>
      <c r="N37" s="309">
        <v>28.010000000000012</v>
      </c>
      <c r="P37" s="298"/>
      <c r="Q37" s="299"/>
      <c r="R37" s="298"/>
      <c r="S37" s="298"/>
      <c r="T37" s="298"/>
      <c r="U37" s="298"/>
      <c r="V37" s="298"/>
      <c r="W37" s="298"/>
      <c r="X37" s="298"/>
      <c r="Y37" s="298"/>
      <c r="Z37" s="298"/>
    </row>
    <row r="38" spans="1:26" ht="17.25" customHeight="1" thickBot="1">
      <c r="A38" s="169"/>
      <c r="B38" s="134">
        <f>B37+1</f>
        <v>14</v>
      </c>
      <c r="C38" s="271" t="s">
        <v>113</v>
      </c>
      <c r="D38" s="149">
        <f>N21</f>
        <v>139.69800744999998</v>
      </c>
      <c r="E38" s="149">
        <f>H38-D38</f>
        <v>38.051397150000014</v>
      </c>
      <c r="F38" s="149">
        <v>166.84200156497616</v>
      </c>
      <c r="G38" s="149">
        <f>H38-F38</f>
        <v>10.907403035023833</v>
      </c>
      <c r="H38" s="149">
        <v>177.74940459999999</v>
      </c>
      <c r="I38" s="149">
        <f>L38-H38</f>
        <v>3.7265954000000079</v>
      </c>
      <c r="J38" s="149">
        <v>150.68676681762844</v>
      </c>
      <c r="K38" s="149">
        <f>L38-J38</f>
        <v>30.789233182371561</v>
      </c>
      <c r="L38" s="313">
        <v>181.476</v>
      </c>
      <c r="M38" s="149">
        <f>N38-L38</f>
        <v>12.65321311101593</v>
      </c>
      <c r="N38" s="310">
        <v>194.12921311101593</v>
      </c>
      <c r="P38" s="298"/>
      <c r="Q38" s="299"/>
      <c r="R38" s="298"/>
      <c r="S38" s="298"/>
      <c r="T38" s="298"/>
      <c r="U38" s="298"/>
      <c r="V38" s="298"/>
      <c r="W38" s="298"/>
      <c r="X38" s="298"/>
      <c r="Y38" s="298"/>
      <c r="Z38" s="298"/>
    </row>
    <row r="39" spans="1:26" ht="17.25" customHeight="1">
      <c r="A39" s="169"/>
      <c r="B39" s="134">
        <f>B38+1</f>
        <v>15</v>
      </c>
      <c r="C39" s="271" t="s">
        <v>106</v>
      </c>
      <c r="D39" s="153">
        <f t="shared" ref="D39:N39" si="4">SUM(D37:D38)</f>
        <v>165.98881944999997</v>
      </c>
      <c r="E39" s="153">
        <f t="shared" si="4"/>
        <v>38.051397150000014</v>
      </c>
      <c r="F39" s="301">
        <f t="shared" si="4"/>
        <v>193.26200156497617</v>
      </c>
      <c r="G39" s="153">
        <f t="shared" si="4"/>
        <v>10.77821503502383</v>
      </c>
      <c r="H39" s="301">
        <f t="shared" si="4"/>
        <v>204.04021659999998</v>
      </c>
      <c r="I39" s="153">
        <f t="shared" si="4"/>
        <v>5.4497834000000083</v>
      </c>
      <c r="J39" s="301">
        <f t="shared" si="4"/>
        <v>177.45676681762845</v>
      </c>
      <c r="K39" s="153">
        <f t="shared" si="4"/>
        <v>32.033233182371561</v>
      </c>
      <c r="L39" s="301">
        <f t="shared" si="4"/>
        <v>209.49</v>
      </c>
      <c r="M39" s="153">
        <f t="shared" si="4"/>
        <v>12.649213111015943</v>
      </c>
      <c r="N39" s="311">
        <f t="shared" si="4"/>
        <v>222.13921311101595</v>
      </c>
      <c r="P39" s="298"/>
      <c r="Q39" s="299"/>
      <c r="R39" s="298"/>
      <c r="S39" s="298"/>
      <c r="T39" s="298"/>
      <c r="U39" s="298"/>
      <c r="V39" s="298"/>
      <c r="W39" s="298"/>
      <c r="X39" s="298"/>
      <c r="Y39" s="298"/>
      <c r="Z39" s="298"/>
    </row>
    <row r="40" spans="1:26" ht="17.25" customHeight="1" thickBot="1">
      <c r="A40" s="169"/>
      <c r="B40" s="154"/>
      <c r="C40" s="271"/>
      <c r="D40" s="306"/>
      <c r="E40" s="306"/>
      <c r="F40" s="306"/>
      <c r="G40" s="306"/>
      <c r="H40" s="306"/>
      <c r="I40" s="306"/>
      <c r="J40" s="306"/>
      <c r="K40" s="306"/>
      <c r="L40" s="149"/>
      <c r="M40" s="306"/>
      <c r="N40" s="310"/>
      <c r="P40" s="298"/>
      <c r="Q40" s="299"/>
      <c r="R40" s="298"/>
      <c r="S40" s="298"/>
      <c r="T40" s="298"/>
      <c r="U40" s="298"/>
      <c r="V40" s="298"/>
      <c r="W40" s="298"/>
      <c r="X40" s="298"/>
      <c r="Y40" s="298"/>
      <c r="Z40" s="298"/>
    </row>
    <row r="41" spans="1:26" ht="24" customHeight="1" thickBot="1">
      <c r="A41" s="169"/>
      <c r="B41" s="160">
        <f>B39+1</f>
        <v>16</v>
      </c>
      <c r="C41" s="278" t="s">
        <v>115</v>
      </c>
      <c r="D41" s="149">
        <f>D35+D39</f>
        <v>169.56628579999997</v>
      </c>
      <c r="E41" s="149">
        <f t="shared" ref="E41:N41" si="5">E35+E39</f>
        <v>50.053760550000014</v>
      </c>
      <c r="F41" s="149">
        <f t="shared" si="5"/>
        <v>217.62801795288834</v>
      </c>
      <c r="G41" s="149">
        <f t="shared" si="5"/>
        <v>1.9920283971116497</v>
      </c>
      <c r="H41" s="149">
        <f t="shared" si="5"/>
        <v>219.62004634999997</v>
      </c>
      <c r="I41" s="149">
        <f t="shared" si="5"/>
        <v>41.465161350000002</v>
      </c>
      <c r="J41" s="149">
        <f t="shared" si="5"/>
        <v>203.74211951434609</v>
      </c>
      <c r="K41" s="149">
        <f t="shared" si="5"/>
        <v>57.343088185653912</v>
      </c>
      <c r="L41" s="149">
        <f t="shared" si="5"/>
        <v>261.08520770000001</v>
      </c>
      <c r="M41" s="149">
        <f t="shared" si="5"/>
        <v>8.2375627246616538</v>
      </c>
      <c r="N41" s="314">
        <f t="shared" si="5"/>
        <v>269.32277042466166</v>
      </c>
      <c r="P41" s="298"/>
      <c r="Q41" s="299"/>
      <c r="R41" s="298"/>
      <c r="S41" s="298"/>
      <c r="T41" s="298"/>
      <c r="U41" s="298"/>
      <c r="V41" s="298"/>
      <c r="W41" s="298"/>
      <c r="X41" s="298"/>
      <c r="Y41" s="298"/>
      <c r="Z41" s="298"/>
    </row>
    <row r="42" spans="1:26" ht="17.25" customHeight="1">
      <c r="A42" s="169"/>
      <c r="B42" s="169"/>
      <c r="C42" s="169"/>
      <c r="D42" s="169"/>
      <c r="E42" s="169"/>
      <c r="F42" s="169"/>
      <c r="G42" s="169"/>
      <c r="H42" s="169"/>
      <c r="I42" s="169"/>
      <c r="J42" s="169"/>
      <c r="K42" s="169"/>
      <c r="L42" s="169"/>
      <c r="M42" s="169"/>
    </row>
    <row r="43" spans="1:26" ht="17.25" customHeight="1">
      <c r="A43" s="169"/>
      <c r="B43" s="282" t="s">
        <v>116</v>
      </c>
      <c r="C43" s="169"/>
      <c r="D43" s="169"/>
      <c r="E43" s="169"/>
      <c r="F43" s="169"/>
      <c r="G43" s="169"/>
      <c r="H43" s="169"/>
      <c r="I43" s="169"/>
      <c r="J43" s="169"/>
      <c r="K43" s="169"/>
      <c r="L43" s="169"/>
      <c r="M43" s="169"/>
    </row>
    <row r="44" spans="1:26" ht="17.25" customHeight="1">
      <c r="A44" s="169"/>
      <c r="B44" s="167">
        <v>1</v>
      </c>
      <c r="C44" s="315" t="s">
        <v>117</v>
      </c>
      <c r="D44" s="169"/>
      <c r="E44" s="169"/>
      <c r="F44" s="169"/>
      <c r="G44" s="169"/>
      <c r="H44" s="169"/>
      <c r="I44" s="169"/>
      <c r="J44" s="169"/>
      <c r="K44" s="169"/>
      <c r="L44" s="169"/>
      <c r="M44" s="169"/>
    </row>
    <row r="45" spans="1:26" ht="17.25" customHeight="1">
      <c r="A45" s="169"/>
      <c r="B45" s="167">
        <v>2</v>
      </c>
      <c r="C45" s="315" t="s">
        <v>118</v>
      </c>
      <c r="D45" s="169"/>
      <c r="E45" s="169"/>
      <c r="F45" s="169"/>
      <c r="G45" s="169"/>
      <c r="H45" s="169"/>
      <c r="I45" s="169"/>
      <c r="J45" s="169"/>
      <c r="K45" s="169"/>
      <c r="L45" s="169"/>
      <c r="M45" s="169"/>
    </row>
    <row r="46" spans="1:26" ht="17.25" customHeight="1">
      <c r="A46" s="169"/>
      <c r="B46" s="316">
        <v>3</v>
      </c>
      <c r="C46" s="169" t="s">
        <v>119</v>
      </c>
      <c r="D46" s="169"/>
      <c r="E46" s="169"/>
      <c r="F46" s="169"/>
      <c r="G46" s="169"/>
      <c r="H46" s="169"/>
      <c r="I46" s="169"/>
      <c r="J46" s="169"/>
      <c r="K46" s="169"/>
      <c r="L46" s="169"/>
      <c r="M46" s="169"/>
    </row>
    <row r="47" spans="1:26" ht="15">
      <c r="A47" s="169"/>
      <c r="B47" s="169"/>
      <c r="C47" s="169"/>
      <c r="D47" s="169"/>
      <c r="E47" s="169"/>
      <c r="F47" s="169"/>
      <c r="G47" s="169"/>
      <c r="H47" s="169"/>
      <c r="I47" s="169"/>
      <c r="J47" s="169"/>
      <c r="K47" s="169"/>
      <c r="L47" s="169"/>
      <c r="M47" s="169"/>
    </row>
    <row r="48" spans="1:26" ht="15">
      <c r="A48" s="169"/>
      <c r="B48" s="169"/>
      <c r="C48" s="169"/>
      <c r="D48" s="169"/>
      <c r="E48" s="169"/>
      <c r="F48" s="169"/>
      <c r="G48" s="169"/>
      <c r="H48" s="169"/>
      <c r="I48" s="169"/>
      <c r="J48" s="169"/>
      <c r="K48" s="169"/>
      <c r="L48" s="169"/>
      <c r="M48" s="169"/>
    </row>
    <row r="49" spans="1:13" ht="15">
      <c r="A49" s="169"/>
      <c r="B49" s="169"/>
      <c r="C49" s="169"/>
      <c r="D49" s="169"/>
      <c r="E49" s="169"/>
      <c r="F49" s="169"/>
      <c r="G49" s="169"/>
      <c r="H49" s="169"/>
      <c r="I49" s="169"/>
      <c r="J49" s="169"/>
      <c r="K49" s="169"/>
      <c r="L49" s="169"/>
      <c r="M49" s="169"/>
    </row>
    <row r="50" spans="1:13" ht="15">
      <c r="A50" s="169"/>
      <c r="B50" s="169"/>
      <c r="C50" s="169"/>
      <c r="D50" s="169"/>
      <c r="E50" s="169"/>
      <c r="F50" s="169"/>
      <c r="G50" s="169"/>
      <c r="H50" s="169"/>
      <c r="I50" s="169"/>
      <c r="J50" s="169"/>
      <c r="K50" s="169"/>
      <c r="L50" s="169"/>
      <c r="M50" s="169"/>
    </row>
    <row r="51" spans="1:13" ht="15">
      <c r="A51" s="169"/>
      <c r="B51" s="169"/>
      <c r="C51" s="169"/>
      <c r="D51" s="169"/>
      <c r="E51" s="169"/>
      <c r="F51" s="169"/>
      <c r="G51" s="169"/>
      <c r="H51" s="169"/>
      <c r="I51" s="169"/>
      <c r="J51" s="169"/>
      <c r="K51" s="169"/>
      <c r="L51" s="169"/>
      <c r="M51" s="169"/>
    </row>
    <row r="52" spans="1:13" ht="15">
      <c r="A52" s="169"/>
      <c r="B52" s="169"/>
      <c r="C52" s="169"/>
      <c r="D52" s="169"/>
      <c r="E52" s="169"/>
      <c r="F52" s="169"/>
      <c r="G52" s="169"/>
      <c r="H52" s="169"/>
      <c r="I52" s="169"/>
      <c r="J52" s="169"/>
      <c r="K52" s="169"/>
      <c r="L52" s="169"/>
      <c r="M52" s="169"/>
    </row>
    <row r="53" spans="1:13" ht="15">
      <c r="A53" s="169"/>
      <c r="B53" s="169"/>
      <c r="C53" s="169"/>
      <c r="D53" s="169"/>
      <c r="E53" s="169"/>
      <c r="F53" s="169"/>
      <c r="G53" s="169"/>
      <c r="H53" s="169"/>
      <c r="I53" s="169"/>
      <c r="J53" s="169"/>
      <c r="K53" s="169"/>
      <c r="L53" s="169"/>
      <c r="M53" s="169"/>
    </row>
    <row r="54" spans="1:13" ht="15">
      <c r="A54" s="169"/>
      <c r="B54" s="169"/>
      <c r="C54" s="169"/>
      <c r="D54" s="169"/>
      <c r="E54" s="169"/>
      <c r="F54" s="169"/>
      <c r="G54" s="169"/>
      <c r="H54" s="169"/>
      <c r="I54" s="169"/>
      <c r="J54" s="169"/>
      <c r="K54" s="169"/>
      <c r="L54" s="169"/>
      <c r="M54" s="169"/>
    </row>
    <row r="55" spans="1:13" ht="15">
      <c r="A55" s="169"/>
      <c r="B55" s="169"/>
      <c r="C55" s="169"/>
      <c r="D55" s="169"/>
      <c r="E55" s="169"/>
      <c r="F55" s="169"/>
      <c r="G55" s="169"/>
      <c r="H55" s="169"/>
      <c r="I55" s="169"/>
      <c r="J55" s="169"/>
      <c r="K55" s="169"/>
      <c r="L55" s="169"/>
      <c r="M55" s="169"/>
    </row>
    <row r="56" spans="1:13" ht="15">
      <c r="A56" s="169"/>
      <c r="B56" s="169"/>
      <c r="C56" s="169"/>
      <c r="D56" s="169"/>
      <c r="E56" s="169"/>
      <c r="F56" s="169"/>
      <c r="G56" s="169"/>
      <c r="H56" s="169"/>
      <c r="I56" s="169"/>
      <c r="J56" s="169"/>
      <c r="K56" s="169"/>
      <c r="L56" s="169"/>
      <c r="M56" s="169"/>
    </row>
    <row r="57" spans="1:13" ht="15">
      <c r="A57" s="169"/>
      <c r="B57" s="169"/>
      <c r="C57" s="169"/>
      <c r="D57" s="169"/>
      <c r="E57" s="169"/>
      <c r="F57" s="169"/>
      <c r="G57" s="169"/>
      <c r="H57" s="169"/>
      <c r="I57" s="169"/>
      <c r="J57" s="169"/>
      <c r="K57" s="169"/>
      <c r="L57" s="169"/>
      <c r="M57" s="169"/>
    </row>
    <row r="58" spans="1:13" ht="15">
      <c r="A58" s="169"/>
      <c r="B58" s="169"/>
      <c r="C58" s="169"/>
      <c r="D58" s="169"/>
      <c r="E58" s="169"/>
      <c r="F58" s="169"/>
      <c r="G58" s="169"/>
      <c r="H58" s="169"/>
      <c r="I58" s="169"/>
      <c r="J58" s="169"/>
      <c r="K58" s="169"/>
      <c r="L58" s="169"/>
      <c r="M58" s="169"/>
    </row>
    <row r="59" spans="1:13" ht="15">
      <c r="A59" s="169"/>
      <c r="B59" s="169"/>
      <c r="C59" s="169"/>
      <c r="D59" s="169"/>
      <c r="E59" s="169"/>
      <c r="F59" s="169"/>
      <c r="G59" s="169"/>
      <c r="H59" s="169"/>
      <c r="I59" s="169"/>
      <c r="J59" s="169"/>
      <c r="K59" s="169"/>
      <c r="L59" s="169"/>
      <c r="M59" s="169"/>
    </row>
    <row r="60" spans="1:13" ht="15">
      <c r="A60" s="169"/>
      <c r="B60" s="169"/>
      <c r="C60" s="169"/>
      <c r="D60" s="169"/>
      <c r="E60" s="169"/>
      <c r="F60" s="169"/>
      <c r="G60" s="169"/>
      <c r="H60" s="169"/>
      <c r="I60" s="169"/>
      <c r="J60" s="169"/>
      <c r="K60" s="169"/>
      <c r="L60" s="169"/>
      <c r="M60" s="169"/>
    </row>
    <row r="61" spans="1:13" ht="15">
      <c r="A61" s="169"/>
      <c r="B61" s="169"/>
      <c r="C61" s="169"/>
      <c r="D61" s="169"/>
      <c r="E61" s="169"/>
      <c r="F61" s="169"/>
      <c r="G61" s="169"/>
      <c r="H61" s="169"/>
      <c r="I61" s="169"/>
      <c r="J61" s="169"/>
      <c r="K61" s="169"/>
      <c r="L61" s="169"/>
      <c r="M61" s="169"/>
    </row>
    <row r="62" spans="1:13" ht="15">
      <c r="A62" s="169"/>
      <c r="B62" s="169"/>
      <c r="C62" s="169"/>
      <c r="D62" s="169"/>
      <c r="E62" s="169"/>
      <c r="F62" s="169"/>
      <c r="G62" s="169"/>
      <c r="H62" s="169"/>
      <c r="I62" s="169"/>
      <c r="J62" s="169"/>
      <c r="K62" s="169"/>
      <c r="L62" s="169"/>
      <c r="M62" s="169"/>
    </row>
    <row r="63" spans="1:13" ht="15">
      <c r="A63" s="169"/>
      <c r="B63" s="169"/>
      <c r="C63" s="169"/>
      <c r="D63" s="169"/>
      <c r="E63" s="169"/>
      <c r="F63" s="169"/>
      <c r="G63" s="169"/>
      <c r="H63" s="169"/>
      <c r="I63" s="169"/>
      <c r="J63" s="169"/>
      <c r="K63" s="169"/>
      <c r="L63" s="169"/>
      <c r="M63" s="169"/>
    </row>
    <row r="64" spans="1:13" ht="15">
      <c r="A64" s="169"/>
      <c r="B64" s="169"/>
      <c r="C64" s="169"/>
      <c r="D64" s="169"/>
      <c r="E64" s="169"/>
      <c r="F64" s="169"/>
      <c r="G64" s="169"/>
      <c r="H64" s="169"/>
      <c r="I64" s="169"/>
      <c r="J64" s="169"/>
      <c r="K64" s="169"/>
      <c r="L64" s="169"/>
      <c r="M64" s="169"/>
    </row>
    <row r="65" spans="1:13" ht="15">
      <c r="A65" s="169"/>
      <c r="B65" s="169"/>
      <c r="C65" s="169"/>
      <c r="D65" s="169"/>
      <c r="E65" s="169"/>
      <c r="F65" s="169"/>
      <c r="G65" s="169"/>
      <c r="H65" s="169"/>
      <c r="I65" s="169"/>
      <c r="J65" s="169"/>
      <c r="K65" s="169"/>
      <c r="L65" s="169"/>
      <c r="M65" s="169"/>
    </row>
    <row r="66" spans="1:13" ht="15">
      <c r="A66" s="169"/>
      <c r="B66" s="169"/>
      <c r="C66" s="169"/>
      <c r="D66" s="169"/>
      <c r="E66" s="169"/>
      <c r="F66" s="169"/>
      <c r="G66" s="169"/>
      <c r="H66" s="169"/>
      <c r="I66" s="169"/>
      <c r="J66" s="169"/>
      <c r="K66" s="169"/>
      <c r="L66" s="169"/>
      <c r="M66" s="169"/>
    </row>
    <row r="67" spans="1:13" ht="15">
      <c r="A67" s="169"/>
      <c r="B67" s="169"/>
      <c r="C67" s="169"/>
      <c r="D67" s="169"/>
      <c r="E67" s="169"/>
      <c r="F67" s="169"/>
      <c r="G67" s="169"/>
      <c r="H67" s="169"/>
      <c r="I67" s="169"/>
      <c r="J67" s="169"/>
      <c r="K67" s="169"/>
      <c r="L67" s="169"/>
      <c r="M67" s="169"/>
    </row>
    <row r="68" spans="1:13" ht="15">
      <c r="A68" s="169"/>
      <c r="B68" s="169"/>
      <c r="C68" s="169"/>
      <c r="D68" s="169"/>
      <c r="E68" s="169"/>
      <c r="F68" s="169"/>
      <c r="G68" s="169"/>
      <c r="H68" s="169"/>
      <c r="I68" s="169"/>
      <c r="J68" s="169"/>
      <c r="K68" s="169"/>
      <c r="L68" s="169"/>
      <c r="M68" s="169"/>
    </row>
    <row r="69" spans="1:13" ht="15">
      <c r="A69" s="169"/>
      <c r="B69" s="169"/>
      <c r="C69" s="169"/>
      <c r="D69" s="169"/>
      <c r="E69" s="169"/>
      <c r="F69" s="169"/>
      <c r="G69" s="169"/>
      <c r="H69" s="169"/>
      <c r="I69" s="169"/>
      <c r="J69" s="169"/>
      <c r="K69" s="169"/>
      <c r="L69" s="169"/>
      <c r="M69" s="169"/>
    </row>
    <row r="70" spans="1:13" ht="15">
      <c r="A70" s="169"/>
      <c r="B70" s="169"/>
      <c r="C70" s="169"/>
      <c r="D70" s="169"/>
      <c r="E70" s="169"/>
      <c r="F70" s="169"/>
      <c r="G70" s="169"/>
      <c r="H70" s="169"/>
      <c r="I70" s="169"/>
      <c r="J70" s="169"/>
      <c r="K70" s="169"/>
      <c r="L70" s="169"/>
      <c r="M70" s="169"/>
    </row>
    <row r="71" spans="1:13" ht="15">
      <c r="A71" s="169"/>
      <c r="B71" s="169"/>
      <c r="C71" s="169"/>
      <c r="D71" s="169"/>
      <c r="E71" s="169"/>
      <c r="F71" s="169"/>
      <c r="G71" s="169"/>
      <c r="H71" s="169"/>
      <c r="I71" s="169"/>
      <c r="J71" s="169"/>
      <c r="K71" s="169"/>
      <c r="L71" s="169"/>
      <c r="M71" s="169"/>
    </row>
    <row r="72" spans="1:13" ht="15">
      <c r="A72" s="169"/>
      <c r="B72" s="169"/>
      <c r="C72" s="169"/>
      <c r="D72" s="169"/>
      <c r="E72" s="169"/>
      <c r="F72" s="169"/>
      <c r="G72" s="169"/>
      <c r="H72" s="169"/>
      <c r="I72" s="169"/>
      <c r="J72" s="169"/>
      <c r="K72" s="169"/>
      <c r="L72" s="169"/>
      <c r="M72" s="169"/>
    </row>
    <row r="73" spans="1:13" ht="15">
      <c r="A73" s="169"/>
      <c r="B73" s="169"/>
      <c r="C73" s="169"/>
      <c r="D73" s="169"/>
      <c r="E73" s="169"/>
      <c r="F73" s="169"/>
      <c r="G73" s="169"/>
      <c r="H73" s="169"/>
      <c r="I73" s="169"/>
      <c r="J73" s="169"/>
      <c r="K73" s="169"/>
      <c r="L73" s="169"/>
      <c r="M73" s="169"/>
    </row>
    <row r="74" spans="1:13" ht="15">
      <c r="A74" s="169"/>
      <c r="B74" s="169"/>
      <c r="C74" s="169"/>
      <c r="D74" s="169"/>
      <c r="E74" s="169"/>
      <c r="F74" s="169"/>
      <c r="G74" s="169"/>
      <c r="H74" s="169"/>
      <c r="I74" s="169"/>
      <c r="J74" s="169"/>
      <c r="K74" s="169"/>
      <c r="L74" s="169"/>
      <c r="M74" s="169"/>
    </row>
    <row r="75" spans="1:13" ht="15">
      <c r="A75" s="169"/>
      <c r="B75" s="169"/>
      <c r="C75" s="169"/>
      <c r="D75" s="169"/>
      <c r="E75" s="169"/>
      <c r="F75" s="169"/>
      <c r="G75" s="169"/>
      <c r="H75" s="169"/>
      <c r="I75" s="169"/>
      <c r="J75" s="169"/>
      <c r="K75" s="169"/>
      <c r="L75" s="169"/>
      <c r="M75" s="169"/>
    </row>
    <row r="76" spans="1:13" ht="15">
      <c r="A76" s="169"/>
      <c r="B76" s="169"/>
      <c r="C76" s="169"/>
      <c r="D76" s="169"/>
      <c r="E76" s="169"/>
      <c r="F76" s="169"/>
      <c r="G76" s="169"/>
      <c r="H76" s="169"/>
      <c r="I76" s="169"/>
      <c r="J76" s="169"/>
      <c r="K76" s="169"/>
      <c r="L76" s="169"/>
      <c r="M76" s="169"/>
    </row>
    <row r="77" spans="1:13" ht="15">
      <c r="A77" s="169"/>
      <c r="B77" s="169"/>
      <c r="C77" s="169"/>
      <c r="D77" s="169"/>
      <c r="E77" s="169"/>
      <c r="F77" s="169"/>
      <c r="G77" s="169"/>
      <c r="H77" s="169"/>
      <c r="I77" s="169"/>
      <c r="J77" s="169"/>
      <c r="K77" s="169"/>
      <c r="L77" s="169"/>
      <c r="M77" s="169"/>
    </row>
    <row r="78" spans="1:13" ht="15">
      <c r="A78" s="169"/>
      <c r="B78" s="169"/>
      <c r="C78" s="169"/>
      <c r="D78" s="169"/>
      <c r="E78" s="169"/>
      <c r="F78" s="169"/>
      <c r="G78" s="169"/>
      <c r="H78" s="169"/>
      <c r="I78" s="169"/>
      <c r="J78" s="169"/>
      <c r="K78" s="169"/>
      <c r="L78" s="169"/>
      <c r="M78" s="169"/>
    </row>
    <row r="79" spans="1:13" ht="15">
      <c r="A79" s="169"/>
      <c r="B79" s="169"/>
      <c r="C79" s="169"/>
      <c r="D79" s="169"/>
      <c r="E79" s="169"/>
      <c r="F79" s="169"/>
      <c r="G79" s="169"/>
      <c r="H79" s="169"/>
      <c r="I79" s="169"/>
      <c r="J79" s="169"/>
      <c r="K79" s="169"/>
      <c r="L79" s="169"/>
      <c r="M79" s="169"/>
    </row>
    <row r="80" spans="1:13" ht="15">
      <c r="A80" s="169"/>
      <c r="B80" s="169"/>
      <c r="C80" s="169"/>
      <c r="D80" s="169"/>
      <c r="E80" s="169"/>
      <c r="F80" s="169"/>
      <c r="G80" s="169"/>
      <c r="H80" s="169"/>
      <c r="I80" s="169"/>
      <c r="J80" s="169"/>
      <c r="K80" s="169"/>
      <c r="L80" s="169"/>
      <c r="M80" s="169"/>
    </row>
    <row r="81" spans="1:13" ht="15">
      <c r="A81" s="169"/>
      <c r="B81" s="169"/>
      <c r="C81" s="169"/>
      <c r="D81" s="169"/>
      <c r="E81" s="169"/>
      <c r="F81" s="169"/>
      <c r="G81" s="169"/>
      <c r="H81" s="169"/>
      <c r="I81" s="169"/>
      <c r="J81" s="169"/>
      <c r="K81" s="169"/>
      <c r="L81" s="169"/>
      <c r="M81" s="169"/>
    </row>
    <row r="82" spans="1:13" ht="15">
      <c r="A82" s="169"/>
      <c r="B82" s="169"/>
      <c r="C82" s="169"/>
      <c r="D82" s="169"/>
      <c r="E82" s="169"/>
      <c r="F82" s="169"/>
      <c r="G82" s="169"/>
      <c r="H82" s="169"/>
      <c r="I82" s="169"/>
      <c r="J82" s="169"/>
      <c r="K82" s="169"/>
      <c r="L82" s="169"/>
      <c r="M82" s="169"/>
    </row>
    <row r="83" spans="1:13" ht="15">
      <c r="A83" s="169"/>
      <c r="B83" s="169"/>
      <c r="C83" s="169"/>
      <c r="D83" s="169"/>
      <c r="E83" s="169"/>
      <c r="F83" s="169"/>
      <c r="G83" s="169"/>
      <c r="H83" s="169"/>
      <c r="I83" s="169"/>
      <c r="J83" s="169"/>
      <c r="K83" s="169"/>
      <c r="L83" s="169"/>
      <c r="M83" s="169"/>
    </row>
    <row r="84" spans="1:13" ht="15">
      <c r="A84" s="169"/>
      <c r="B84" s="169"/>
      <c r="C84" s="169"/>
      <c r="D84" s="169"/>
      <c r="E84" s="169"/>
      <c r="F84" s="169"/>
      <c r="G84" s="169"/>
      <c r="H84" s="169"/>
      <c r="I84" s="169"/>
      <c r="J84" s="169"/>
      <c r="K84" s="169"/>
      <c r="L84" s="169"/>
      <c r="M84" s="169"/>
    </row>
    <row r="85" spans="1:13" ht="15">
      <c r="A85" s="169"/>
      <c r="B85" s="169"/>
      <c r="C85" s="169"/>
      <c r="D85" s="169"/>
      <c r="E85" s="169"/>
      <c r="F85" s="169"/>
      <c r="G85" s="169"/>
      <c r="H85" s="169"/>
      <c r="I85" s="169"/>
      <c r="J85" s="169"/>
      <c r="K85" s="169"/>
      <c r="L85" s="169"/>
      <c r="M85" s="169"/>
    </row>
    <row r="86" spans="1:13" ht="15">
      <c r="A86" s="169"/>
      <c r="B86" s="169"/>
      <c r="C86" s="169"/>
      <c r="D86" s="169"/>
      <c r="E86" s="169"/>
      <c r="F86" s="169"/>
      <c r="G86" s="169"/>
      <c r="H86" s="169"/>
      <c r="I86" s="169"/>
      <c r="J86" s="169"/>
      <c r="K86" s="169"/>
      <c r="L86" s="169"/>
      <c r="M86" s="169"/>
    </row>
    <row r="87" spans="1:13" ht="15">
      <c r="A87" s="169"/>
      <c r="B87" s="169"/>
      <c r="C87" s="169"/>
      <c r="D87" s="169"/>
      <c r="E87" s="169"/>
      <c r="F87" s="169"/>
      <c r="G87" s="169"/>
      <c r="H87" s="169"/>
      <c r="I87" s="169"/>
      <c r="J87" s="169"/>
      <c r="K87" s="169"/>
      <c r="L87" s="169"/>
      <c r="M87" s="169"/>
    </row>
    <row r="88" spans="1:13" ht="15">
      <c r="A88" s="169"/>
      <c r="B88" s="169"/>
      <c r="C88" s="169"/>
      <c r="D88" s="169"/>
      <c r="E88" s="169"/>
      <c r="F88" s="169"/>
      <c r="G88" s="169"/>
      <c r="H88" s="169"/>
      <c r="I88" s="169"/>
      <c r="J88" s="169"/>
      <c r="K88" s="169"/>
      <c r="L88" s="169"/>
      <c r="M88" s="169"/>
    </row>
    <row r="89" spans="1:13" ht="15">
      <c r="A89" s="169"/>
      <c r="B89" s="169"/>
      <c r="C89" s="169"/>
      <c r="D89" s="169"/>
      <c r="E89" s="169"/>
      <c r="F89" s="169"/>
      <c r="G89" s="169"/>
      <c r="H89" s="169"/>
      <c r="I89" s="169"/>
      <c r="J89" s="169"/>
      <c r="K89" s="169"/>
      <c r="L89" s="169"/>
      <c r="M89" s="169"/>
    </row>
    <row r="90" spans="1:13" ht="15">
      <c r="A90" s="169"/>
      <c r="B90" s="169"/>
      <c r="C90" s="169"/>
      <c r="D90" s="169"/>
      <c r="E90" s="169"/>
      <c r="F90" s="169"/>
      <c r="G90" s="169"/>
      <c r="H90" s="169"/>
      <c r="I90" s="169"/>
      <c r="J90" s="169"/>
      <c r="K90" s="169"/>
      <c r="L90" s="169"/>
      <c r="M90" s="169"/>
    </row>
    <row r="91" spans="1:13" ht="15">
      <c r="A91" s="169"/>
      <c r="B91" s="169"/>
      <c r="C91" s="169"/>
      <c r="D91" s="169"/>
      <c r="E91" s="169"/>
      <c r="F91" s="169"/>
      <c r="G91" s="169"/>
      <c r="H91" s="169"/>
      <c r="I91" s="169"/>
      <c r="J91" s="169"/>
      <c r="K91" s="169"/>
      <c r="L91" s="169"/>
      <c r="M91" s="169"/>
    </row>
    <row r="92" spans="1:13" ht="15">
      <c r="A92" s="169"/>
      <c r="B92" s="169"/>
      <c r="C92" s="169"/>
      <c r="D92" s="169"/>
      <c r="E92" s="169"/>
      <c r="F92" s="169"/>
      <c r="G92" s="169"/>
      <c r="H92" s="169"/>
      <c r="I92" s="169"/>
      <c r="J92" s="169"/>
      <c r="K92" s="169"/>
      <c r="L92" s="169"/>
      <c r="M92" s="169"/>
    </row>
    <row r="93" spans="1:13" ht="15">
      <c r="A93" s="169"/>
      <c r="B93" s="169"/>
      <c r="C93" s="169"/>
      <c r="D93" s="169"/>
      <c r="E93" s="169"/>
      <c r="F93" s="169"/>
      <c r="G93" s="169"/>
      <c r="H93" s="169"/>
      <c r="I93" s="169"/>
      <c r="J93" s="169"/>
      <c r="K93" s="169"/>
      <c r="L93" s="169"/>
      <c r="M93" s="169"/>
    </row>
    <row r="94" spans="1:13" ht="15">
      <c r="A94" s="169"/>
      <c r="B94" s="169"/>
      <c r="C94" s="169"/>
      <c r="D94" s="169"/>
      <c r="E94" s="169"/>
      <c r="F94" s="169"/>
      <c r="G94" s="169"/>
      <c r="H94" s="169"/>
      <c r="I94" s="169"/>
      <c r="J94" s="169"/>
      <c r="K94" s="169"/>
      <c r="L94" s="169"/>
      <c r="M94" s="169"/>
    </row>
    <row r="95" spans="1:13" ht="15">
      <c r="A95" s="169"/>
      <c r="B95" s="169"/>
      <c r="C95" s="169"/>
      <c r="D95" s="169"/>
      <c r="E95" s="169"/>
      <c r="F95" s="169"/>
      <c r="G95" s="169"/>
      <c r="H95" s="169"/>
      <c r="I95" s="169"/>
      <c r="J95" s="169"/>
      <c r="K95" s="169"/>
      <c r="L95" s="169"/>
      <c r="M95" s="169"/>
    </row>
    <row r="96" spans="1:13" ht="15">
      <c r="A96" s="169"/>
      <c r="B96" s="169"/>
      <c r="C96" s="169"/>
      <c r="D96" s="169"/>
      <c r="E96" s="169"/>
      <c r="F96" s="169"/>
      <c r="G96" s="169"/>
      <c r="H96" s="169"/>
      <c r="I96" s="169"/>
      <c r="J96" s="169"/>
      <c r="K96" s="169"/>
      <c r="L96" s="169"/>
      <c r="M96" s="169"/>
    </row>
    <row r="97" spans="1:13" ht="15">
      <c r="A97" s="169"/>
      <c r="B97" s="169"/>
      <c r="C97" s="169"/>
      <c r="D97" s="169"/>
      <c r="E97" s="169"/>
      <c r="F97" s="169"/>
      <c r="G97" s="169"/>
      <c r="H97" s="169"/>
      <c r="I97" s="169"/>
      <c r="J97" s="169"/>
      <c r="K97" s="169"/>
      <c r="L97" s="169"/>
      <c r="M97" s="169"/>
    </row>
    <row r="98" spans="1:13" ht="15">
      <c r="A98" s="169"/>
      <c r="B98" s="169"/>
      <c r="C98" s="169"/>
      <c r="D98" s="169"/>
      <c r="E98" s="169"/>
      <c r="F98" s="169"/>
      <c r="G98" s="169"/>
      <c r="H98" s="169"/>
      <c r="I98" s="169"/>
      <c r="J98" s="169"/>
      <c r="K98" s="169"/>
      <c r="L98" s="169"/>
      <c r="M98" s="169"/>
    </row>
    <row r="99" spans="1:13" ht="15">
      <c r="A99" s="169"/>
      <c r="B99" s="169"/>
      <c r="C99" s="169"/>
      <c r="D99" s="169"/>
      <c r="E99" s="169"/>
      <c r="F99" s="169"/>
      <c r="G99" s="169"/>
      <c r="H99" s="169"/>
      <c r="I99" s="169"/>
      <c r="J99" s="169"/>
      <c r="K99" s="169"/>
      <c r="L99" s="169"/>
      <c r="M99" s="169"/>
    </row>
    <row r="100" spans="1:13" ht="15">
      <c r="A100" s="169"/>
      <c r="B100" s="169"/>
      <c r="C100" s="169"/>
      <c r="D100" s="169"/>
      <c r="E100" s="169"/>
      <c r="F100" s="169"/>
      <c r="G100" s="169"/>
      <c r="H100" s="169"/>
      <c r="I100" s="169"/>
      <c r="J100" s="169"/>
      <c r="K100" s="169"/>
      <c r="L100" s="169"/>
      <c r="M100" s="169"/>
    </row>
    <row r="101" spans="1:13" ht="15">
      <c r="A101" s="169"/>
      <c r="B101" s="169"/>
      <c r="C101" s="169"/>
      <c r="D101" s="169"/>
      <c r="E101" s="169"/>
      <c r="F101" s="169"/>
      <c r="G101" s="169"/>
      <c r="H101" s="169"/>
      <c r="I101" s="169"/>
      <c r="J101" s="169"/>
      <c r="K101" s="169"/>
      <c r="L101" s="169"/>
      <c r="M101" s="169"/>
    </row>
    <row r="102" spans="1:13" ht="15">
      <c r="A102" s="169"/>
      <c r="B102" s="169"/>
      <c r="C102" s="169"/>
      <c r="D102" s="169"/>
      <c r="E102" s="169"/>
      <c r="F102" s="169"/>
      <c r="G102" s="169"/>
      <c r="H102" s="169"/>
      <c r="I102" s="169"/>
      <c r="J102" s="169"/>
      <c r="K102" s="169"/>
      <c r="L102" s="169"/>
      <c r="M102" s="169"/>
    </row>
    <row r="103" spans="1:13" ht="15">
      <c r="A103" s="169"/>
      <c r="B103" s="169"/>
      <c r="C103" s="169"/>
      <c r="D103" s="169"/>
      <c r="E103" s="169"/>
      <c r="F103" s="169"/>
      <c r="G103" s="169"/>
      <c r="H103" s="169"/>
      <c r="I103" s="169"/>
      <c r="J103" s="169"/>
      <c r="K103" s="169"/>
      <c r="L103" s="169"/>
      <c r="M103" s="169"/>
    </row>
    <row r="104" spans="1:13" ht="15">
      <c r="A104" s="169"/>
      <c r="B104" s="169"/>
      <c r="C104" s="169"/>
      <c r="D104" s="169"/>
      <c r="E104" s="169"/>
      <c r="F104" s="169"/>
      <c r="G104" s="169"/>
      <c r="H104" s="169"/>
      <c r="I104" s="169"/>
      <c r="J104" s="169"/>
      <c r="K104" s="169"/>
      <c r="L104" s="169"/>
      <c r="M104" s="169"/>
    </row>
    <row r="105" spans="1:13" ht="15">
      <c r="A105" s="169"/>
      <c r="B105" s="169"/>
      <c r="C105" s="169"/>
      <c r="D105" s="169"/>
      <c r="E105" s="169"/>
      <c r="F105" s="169"/>
      <c r="G105" s="169"/>
      <c r="H105" s="169"/>
      <c r="I105" s="169"/>
      <c r="J105" s="169"/>
      <c r="K105" s="169"/>
      <c r="L105" s="169"/>
      <c r="M105" s="169"/>
    </row>
    <row r="106" spans="1:13" ht="15">
      <c r="A106" s="169"/>
      <c r="B106" s="169"/>
      <c r="C106" s="169"/>
      <c r="D106" s="169"/>
      <c r="E106" s="169"/>
      <c r="F106" s="169"/>
      <c r="G106" s="169"/>
      <c r="H106" s="169"/>
      <c r="I106" s="169"/>
      <c r="J106" s="169"/>
      <c r="K106" s="169"/>
      <c r="L106" s="169"/>
      <c r="M106" s="169"/>
    </row>
    <row r="107" spans="1:13" ht="15">
      <c r="A107" s="169"/>
      <c r="B107" s="169"/>
      <c r="C107" s="169"/>
      <c r="D107" s="169"/>
      <c r="E107" s="169"/>
      <c r="F107" s="169"/>
      <c r="G107" s="169"/>
      <c r="H107" s="169"/>
      <c r="I107" s="169"/>
      <c r="J107" s="169"/>
      <c r="K107" s="169"/>
      <c r="L107" s="169"/>
      <c r="M107" s="169"/>
    </row>
    <row r="108" spans="1:13" ht="15">
      <c r="A108" s="169"/>
      <c r="B108" s="169"/>
      <c r="C108" s="169"/>
      <c r="D108" s="169"/>
      <c r="E108" s="169"/>
      <c r="F108" s="169"/>
      <c r="G108" s="169"/>
      <c r="H108" s="169"/>
      <c r="I108" s="169"/>
      <c r="J108" s="169"/>
      <c r="K108" s="169"/>
      <c r="L108" s="169"/>
      <c r="M108" s="169"/>
    </row>
    <row r="109" spans="1:13" ht="15">
      <c r="A109" s="169"/>
      <c r="B109" s="169"/>
      <c r="C109" s="169"/>
      <c r="D109" s="169"/>
      <c r="E109" s="169"/>
      <c r="F109" s="169"/>
      <c r="G109" s="169"/>
      <c r="H109" s="169"/>
      <c r="I109" s="169"/>
      <c r="J109" s="169"/>
      <c r="K109" s="169"/>
      <c r="L109" s="169"/>
      <c r="M109" s="169"/>
    </row>
    <row r="110" spans="1:13" ht="15">
      <c r="A110" s="169"/>
      <c r="B110" s="169"/>
      <c r="C110" s="169"/>
      <c r="D110" s="169"/>
      <c r="E110" s="169"/>
      <c r="F110" s="169"/>
      <c r="G110" s="169"/>
      <c r="H110" s="169"/>
      <c r="I110" s="169"/>
      <c r="J110" s="169"/>
      <c r="K110" s="169"/>
      <c r="L110" s="169"/>
      <c r="M110" s="169"/>
    </row>
    <row r="111" spans="1:13" ht="15">
      <c r="A111" s="169"/>
      <c r="B111" s="169"/>
      <c r="C111" s="169"/>
      <c r="D111" s="169"/>
      <c r="E111" s="169"/>
      <c r="F111" s="169"/>
      <c r="G111" s="169"/>
      <c r="H111" s="169"/>
      <c r="I111" s="169"/>
      <c r="J111" s="169"/>
      <c r="K111" s="169"/>
      <c r="L111" s="169"/>
      <c r="M111" s="169"/>
    </row>
    <row r="112" spans="1:13" ht="15">
      <c r="A112" s="169"/>
      <c r="B112" s="169"/>
      <c r="C112" s="169"/>
      <c r="D112" s="169"/>
      <c r="E112" s="169"/>
      <c r="F112" s="169"/>
      <c r="G112" s="169"/>
      <c r="H112" s="169"/>
      <c r="I112" s="169"/>
      <c r="J112" s="169"/>
      <c r="K112" s="169"/>
      <c r="L112" s="169"/>
      <c r="M112" s="169"/>
    </row>
    <row r="113" spans="1:13" ht="15">
      <c r="A113" s="169"/>
      <c r="B113" s="169"/>
      <c r="C113" s="169"/>
      <c r="D113" s="169"/>
      <c r="E113" s="169"/>
      <c r="F113" s="169"/>
      <c r="G113" s="169"/>
      <c r="H113" s="169"/>
      <c r="I113" s="169"/>
      <c r="J113" s="169"/>
      <c r="K113" s="169"/>
      <c r="L113" s="169"/>
      <c r="M113" s="169"/>
    </row>
    <row r="114" spans="1:13" ht="15">
      <c r="A114" s="169"/>
      <c r="B114" s="169"/>
      <c r="C114" s="169"/>
      <c r="D114" s="169"/>
      <c r="E114" s="169"/>
      <c r="F114" s="169"/>
      <c r="G114" s="169"/>
      <c r="H114" s="169"/>
      <c r="I114" s="169"/>
      <c r="J114" s="169"/>
      <c r="K114" s="169"/>
      <c r="L114" s="169"/>
      <c r="M114" s="169"/>
    </row>
    <row r="115" spans="1:13" ht="15">
      <c r="A115" s="169"/>
      <c r="B115" s="169"/>
      <c r="C115" s="169"/>
      <c r="D115" s="169"/>
      <c r="E115" s="169"/>
      <c r="F115" s="169"/>
      <c r="G115" s="169"/>
      <c r="H115" s="169"/>
      <c r="I115" s="169"/>
      <c r="J115" s="169"/>
      <c r="K115" s="169"/>
      <c r="L115" s="169"/>
      <c r="M115" s="169"/>
    </row>
    <row r="116" spans="1:13" ht="15">
      <c r="A116" s="169"/>
      <c r="B116" s="169"/>
      <c r="C116" s="169"/>
      <c r="D116" s="169"/>
      <c r="E116" s="169"/>
      <c r="F116" s="169"/>
      <c r="G116" s="169"/>
      <c r="H116" s="169"/>
      <c r="I116" s="169"/>
      <c r="J116" s="169"/>
      <c r="K116" s="169"/>
      <c r="L116" s="169"/>
      <c r="M116" s="169"/>
    </row>
    <row r="117" spans="1:13" ht="15">
      <c r="A117" s="169"/>
      <c r="B117" s="169"/>
      <c r="C117" s="169"/>
      <c r="D117" s="169"/>
      <c r="E117" s="169"/>
      <c r="F117" s="169"/>
      <c r="G117" s="169"/>
      <c r="H117" s="169"/>
      <c r="I117" s="169"/>
      <c r="J117" s="169"/>
      <c r="K117" s="169"/>
      <c r="L117" s="169"/>
      <c r="M117" s="169"/>
    </row>
    <row r="118" spans="1:13" ht="15">
      <c r="A118" s="169"/>
      <c r="B118" s="169"/>
      <c r="C118" s="169"/>
      <c r="D118" s="169"/>
      <c r="E118" s="169"/>
      <c r="F118" s="169"/>
      <c r="G118" s="169"/>
      <c r="H118" s="169"/>
      <c r="I118" s="169"/>
      <c r="J118" s="169"/>
      <c r="K118" s="169"/>
      <c r="L118" s="169"/>
      <c r="M118" s="169"/>
    </row>
    <row r="119" spans="1:13" ht="15">
      <c r="A119" s="169"/>
      <c r="B119" s="169"/>
      <c r="C119" s="169"/>
      <c r="D119" s="169"/>
      <c r="E119" s="169"/>
      <c r="F119" s="169"/>
      <c r="G119" s="169"/>
      <c r="H119" s="169"/>
      <c r="I119" s="169"/>
      <c r="J119" s="169"/>
      <c r="K119" s="169"/>
      <c r="L119" s="169"/>
      <c r="M119" s="169"/>
    </row>
    <row r="120" spans="1:13" ht="15">
      <c r="A120" s="169"/>
      <c r="B120" s="169"/>
      <c r="C120" s="169"/>
      <c r="D120" s="169"/>
      <c r="E120" s="169"/>
      <c r="F120" s="169"/>
      <c r="G120" s="169"/>
      <c r="H120" s="169"/>
      <c r="I120" s="169"/>
      <c r="J120" s="169"/>
      <c r="K120" s="169"/>
      <c r="L120" s="169"/>
      <c r="M120" s="169"/>
    </row>
    <row r="121" spans="1:13" ht="15">
      <c r="A121" s="169"/>
      <c r="B121" s="169"/>
      <c r="C121" s="169"/>
      <c r="D121" s="169"/>
      <c r="E121" s="169"/>
      <c r="F121" s="169"/>
      <c r="G121" s="169"/>
      <c r="H121" s="169"/>
      <c r="I121" s="169"/>
      <c r="J121" s="169"/>
      <c r="K121" s="169"/>
      <c r="L121" s="169"/>
      <c r="M121" s="169"/>
    </row>
    <row r="122" spans="1:13" ht="15">
      <c r="A122" s="169"/>
      <c r="B122" s="169"/>
      <c r="C122" s="169"/>
      <c r="D122" s="169"/>
      <c r="E122" s="169"/>
      <c r="F122" s="169"/>
      <c r="G122" s="169"/>
      <c r="H122" s="169"/>
      <c r="I122" s="169"/>
      <c r="J122" s="169"/>
      <c r="K122" s="169"/>
      <c r="L122" s="169"/>
      <c r="M122" s="169"/>
    </row>
    <row r="123" spans="1:13" ht="15">
      <c r="A123" s="169"/>
      <c r="B123" s="169"/>
      <c r="C123" s="169"/>
      <c r="D123" s="169"/>
      <c r="E123" s="169"/>
      <c r="F123" s="169"/>
      <c r="G123" s="169"/>
      <c r="H123" s="169"/>
      <c r="I123" s="169"/>
      <c r="J123" s="169"/>
      <c r="K123" s="169"/>
      <c r="L123" s="169"/>
      <c r="M123" s="169"/>
    </row>
    <row r="124" spans="1:13" ht="15">
      <c r="A124" s="169"/>
      <c r="B124" s="169"/>
      <c r="C124" s="169"/>
      <c r="D124" s="169"/>
      <c r="E124" s="169"/>
      <c r="F124" s="169"/>
      <c r="G124" s="169"/>
      <c r="H124" s="169"/>
      <c r="I124" s="169"/>
      <c r="J124" s="169"/>
      <c r="K124" s="169"/>
      <c r="L124" s="169"/>
      <c r="M124" s="169"/>
    </row>
    <row r="125" spans="1:13" ht="15">
      <c r="A125" s="169"/>
      <c r="B125" s="169"/>
      <c r="C125" s="169"/>
      <c r="D125" s="169"/>
      <c r="E125" s="169"/>
      <c r="F125" s="169"/>
      <c r="G125" s="169"/>
      <c r="H125" s="169"/>
      <c r="I125" s="169"/>
      <c r="J125" s="169"/>
      <c r="K125" s="169"/>
      <c r="L125" s="169"/>
      <c r="M125" s="169"/>
    </row>
    <row r="126" spans="1:13" ht="15">
      <c r="A126" s="169"/>
      <c r="B126" s="169"/>
      <c r="C126" s="169"/>
      <c r="D126" s="169"/>
      <c r="E126" s="169"/>
      <c r="F126" s="169"/>
      <c r="G126" s="169"/>
      <c r="H126" s="169"/>
      <c r="I126" s="169"/>
      <c r="J126" s="169"/>
      <c r="K126" s="169"/>
      <c r="L126" s="169"/>
      <c r="M126" s="169"/>
    </row>
    <row r="127" spans="1:13" ht="15">
      <c r="A127" s="169"/>
      <c r="B127" s="169"/>
      <c r="C127" s="169"/>
      <c r="D127" s="169"/>
      <c r="E127" s="169"/>
      <c r="F127" s="169"/>
      <c r="G127" s="169"/>
      <c r="H127" s="169"/>
      <c r="I127" s="169"/>
      <c r="J127" s="169"/>
      <c r="K127" s="169"/>
      <c r="L127" s="169"/>
      <c r="M127" s="169"/>
    </row>
    <row r="128" spans="1:13" ht="15">
      <c r="A128" s="169"/>
      <c r="B128" s="169"/>
      <c r="C128" s="169"/>
      <c r="D128" s="169"/>
      <c r="E128" s="169"/>
      <c r="F128" s="169"/>
      <c r="G128" s="169"/>
      <c r="H128" s="169"/>
      <c r="I128" s="169"/>
      <c r="J128" s="169"/>
      <c r="K128" s="169"/>
      <c r="L128" s="169"/>
      <c r="M128" s="169"/>
    </row>
    <row r="129" spans="1:13" ht="15">
      <c r="A129" s="169"/>
      <c r="B129" s="169"/>
      <c r="C129" s="169"/>
      <c r="D129" s="169"/>
      <c r="E129" s="169"/>
      <c r="F129" s="169"/>
      <c r="G129" s="169"/>
      <c r="H129" s="169"/>
      <c r="I129" s="169"/>
      <c r="J129" s="169"/>
      <c r="K129" s="169"/>
      <c r="L129" s="169"/>
      <c r="M129" s="169"/>
    </row>
    <row r="130" spans="1:13" ht="15">
      <c r="A130" s="169"/>
      <c r="B130" s="169"/>
      <c r="C130" s="169"/>
      <c r="D130" s="169"/>
      <c r="E130" s="169"/>
      <c r="F130" s="169"/>
      <c r="G130" s="169"/>
      <c r="H130" s="169"/>
      <c r="I130" s="169"/>
      <c r="J130" s="169"/>
      <c r="K130" s="169"/>
      <c r="L130" s="169"/>
      <c r="M130" s="169"/>
    </row>
    <row r="131" spans="1:13" ht="15">
      <c r="A131" s="169"/>
      <c r="B131" s="169"/>
      <c r="C131" s="169"/>
      <c r="D131" s="169"/>
      <c r="E131" s="169"/>
      <c r="F131" s="169"/>
      <c r="G131" s="169"/>
      <c r="H131" s="169"/>
      <c r="I131" s="169"/>
      <c r="J131" s="169"/>
      <c r="K131" s="169"/>
      <c r="L131" s="169"/>
      <c r="M131" s="169"/>
    </row>
    <row r="132" spans="1:13" ht="15">
      <c r="A132" s="169"/>
      <c r="B132" s="169"/>
      <c r="C132" s="169"/>
      <c r="D132" s="169"/>
      <c r="E132" s="169"/>
      <c r="F132" s="169"/>
      <c r="G132" s="169"/>
      <c r="H132" s="169"/>
      <c r="I132" s="169"/>
      <c r="J132" s="169"/>
      <c r="K132" s="169"/>
      <c r="L132" s="169"/>
      <c r="M132" s="169"/>
    </row>
    <row r="133" spans="1:13" ht="15">
      <c r="A133" s="169"/>
      <c r="B133" s="169"/>
      <c r="C133" s="169"/>
      <c r="D133" s="169"/>
      <c r="E133" s="169"/>
      <c r="F133" s="169"/>
      <c r="G133" s="169"/>
      <c r="H133" s="169"/>
      <c r="I133" s="169"/>
      <c r="J133" s="169"/>
      <c r="K133" s="169"/>
      <c r="L133" s="169"/>
      <c r="M133" s="169"/>
    </row>
    <row r="134" spans="1:13" ht="15">
      <c r="A134" s="169"/>
      <c r="B134" s="169"/>
      <c r="C134" s="169"/>
      <c r="D134" s="169"/>
      <c r="E134" s="169"/>
      <c r="F134" s="169"/>
      <c r="G134" s="169"/>
      <c r="H134" s="169"/>
      <c r="I134" s="169"/>
      <c r="J134" s="169"/>
      <c r="K134" s="169"/>
      <c r="L134" s="169"/>
      <c r="M134" s="169"/>
    </row>
    <row r="135" spans="1:13" ht="15">
      <c r="A135" s="169"/>
      <c r="B135" s="169"/>
      <c r="C135" s="169"/>
      <c r="D135" s="169"/>
      <c r="E135" s="169"/>
      <c r="F135" s="169"/>
      <c r="G135" s="169"/>
      <c r="H135" s="169"/>
      <c r="I135" s="169"/>
      <c r="J135" s="169"/>
      <c r="K135" s="169"/>
      <c r="L135" s="169"/>
      <c r="M135" s="169"/>
    </row>
    <row r="136" spans="1:13" ht="15">
      <c r="A136" s="169"/>
      <c r="B136" s="169"/>
      <c r="C136" s="169"/>
      <c r="D136" s="169"/>
      <c r="E136" s="169"/>
      <c r="F136" s="169"/>
      <c r="G136" s="169"/>
      <c r="H136" s="169"/>
      <c r="I136" s="169"/>
      <c r="J136" s="169"/>
      <c r="K136" s="169"/>
      <c r="L136" s="169"/>
      <c r="M136" s="169"/>
    </row>
    <row r="137" spans="1:13" ht="15">
      <c r="A137" s="169"/>
      <c r="B137" s="169"/>
      <c r="C137" s="169"/>
      <c r="D137" s="169"/>
      <c r="E137" s="169"/>
      <c r="F137" s="169"/>
      <c r="G137" s="169"/>
      <c r="H137" s="169"/>
      <c r="I137" s="169"/>
      <c r="J137" s="169"/>
      <c r="K137" s="169"/>
      <c r="L137" s="169"/>
      <c r="M137" s="169"/>
    </row>
    <row r="138" spans="1:13" ht="15">
      <c r="A138" s="169"/>
      <c r="B138" s="169"/>
      <c r="C138" s="169"/>
      <c r="D138" s="169"/>
      <c r="E138" s="169"/>
      <c r="F138" s="169"/>
      <c r="G138" s="169"/>
      <c r="H138" s="169"/>
      <c r="I138" s="169"/>
      <c r="J138" s="169"/>
      <c r="K138" s="169"/>
      <c r="L138" s="169"/>
      <c r="M138" s="169"/>
    </row>
    <row r="139" spans="1:13" ht="15">
      <c r="A139" s="169"/>
      <c r="B139" s="169"/>
      <c r="C139" s="169"/>
      <c r="D139" s="169"/>
      <c r="E139" s="169"/>
      <c r="F139" s="169"/>
      <c r="G139" s="169"/>
      <c r="H139" s="169"/>
      <c r="I139" s="169"/>
      <c r="J139" s="169"/>
      <c r="K139" s="169"/>
      <c r="L139" s="169"/>
      <c r="M139" s="169"/>
    </row>
    <row r="140" spans="1:13" ht="15">
      <c r="A140" s="169"/>
      <c r="B140" s="169"/>
      <c r="C140" s="169"/>
      <c r="D140" s="169"/>
      <c r="E140" s="169"/>
      <c r="F140" s="169"/>
      <c r="G140" s="169"/>
      <c r="H140" s="169"/>
      <c r="I140" s="169"/>
      <c r="J140" s="169"/>
      <c r="K140" s="169"/>
      <c r="L140" s="169"/>
      <c r="M140" s="169"/>
    </row>
    <row r="141" spans="1:13" ht="15">
      <c r="A141" s="169"/>
      <c r="B141" s="169"/>
      <c r="C141" s="169"/>
      <c r="D141" s="169"/>
      <c r="E141" s="169"/>
      <c r="F141" s="169"/>
      <c r="G141" s="169"/>
      <c r="H141" s="169"/>
      <c r="I141" s="169"/>
      <c r="J141" s="169"/>
      <c r="K141" s="169"/>
      <c r="L141" s="169"/>
      <c r="M141" s="169"/>
    </row>
    <row r="142" spans="1:13" ht="15">
      <c r="A142" s="169"/>
      <c r="B142" s="169"/>
      <c r="C142" s="169"/>
      <c r="D142" s="169"/>
      <c r="E142" s="169"/>
      <c r="F142" s="169"/>
      <c r="G142" s="169"/>
      <c r="H142" s="169"/>
      <c r="I142" s="169"/>
      <c r="J142" s="169"/>
      <c r="K142" s="169"/>
      <c r="L142" s="169"/>
      <c r="M142" s="169"/>
    </row>
    <row r="143" spans="1:13" ht="15">
      <c r="A143" s="169"/>
      <c r="B143" s="169"/>
      <c r="C143" s="169"/>
      <c r="D143" s="169"/>
      <c r="E143" s="169"/>
      <c r="F143" s="169"/>
      <c r="G143" s="169"/>
      <c r="H143" s="169"/>
      <c r="I143" s="169"/>
      <c r="J143" s="169"/>
      <c r="K143" s="169"/>
      <c r="L143" s="169"/>
      <c r="M143" s="169"/>
    </row>
    <row r="144" spans="1:13" ht="15">
      <c r="A144" s="169"/>
      <c r="B144" s="169"/>
      <c r="C144" s="169"/>
      <c r="D144" s="169"/>
      <c r="E144" s="169"/>
      <c r="F144" s="169"/>
      <c r="G144" s="169"/>
      <c r="H144" s="169"/>
      <c r="I144" s="169"/>
      <c r="J144" s="169"/>
      <c r="K144" s="169"/>
      <c r="L144" s="169"/>
      <c r="M144" s="169"/>
    </row>
    <row r="145" spans="1:13" ht="15">
      <c r="A145" s="169"/>
      <c r="B145" s="169"/>
      <c r="C145" s="169"/>
      <c r="D145" s="169"/>
      <c r="E145" s="169"/>
      <c r="F145" s="169"/>
      <c r="G145" s="169"/>
      <c r="H145" s="169"/>
      <c r="I145" s="169"/>
      <c r="J145" s="169"/>
      <c r="K145" s="169"/>
      <c r="L145" s="169"/>
      <c r="M145" s="169"/>
    </row>
    <row r="146" spans="1:13" ht="15">
      <c r="A146" s="169"/>
      <c r="B146" s="169"/>
      <c r="C146" s="169"/>
      <c r="D146" s="169"/>
      <c r="E146" s="169"/>
      <c r="F146" s="169"/>
      <c r="G146" s="169"/>
      <c r="H146" s="169"/>
      <c r="I146" s="169"/>
      <c r="J146" s="169"/>
      <c r="K146" s="169"/>
      <c r="L146" s="169"/>
      <c r="M146" s="169"/>
    </row>
    <row r="147" spans="1:13" ht="15">
      <c r="A147" s="169"/>
      <c r="B147" s="169"/>
      <c r="C147" s="169"/>
      <c r="D147" s="169"/>
      <c r="E147" s="169"/>
      <c r="F147" s="169"/>
      <c r="G147" s="169"/>
      <c r="H147" s="169"/>
      <c r="I147" s="169"/>
      <c r="J147" s="169"/>
      <c r="K147" s="169"/>
      <c r="L147" s="169"/>
      <c r="M147" s="169"/>
    </row>
    <row r="148" spans="1:13" ht="15">
      <c r="A148" s="169"/>
      <c r="B148" s="169"/>
      <c r="C148" s="169"/>
      <c r="D148" s="169"/>
      <c r="E148" s="169"/>
      <c r="F148" s="169"/>
      <c r="G148" s="169"/>
      <c r="H148" s="169"/>
      <c r="I148" s="169"/>
      <c r="J148" s="169"/>
      <c r="K148" s="169"/>
      <c r="L148" s="169"/>
      <c r="M148" s="169"/>
    </row>
    <row r="149" spans="1:13" ht="15">
      <c r="A149" s="169"/>
      <c r="B149" s="169"/>
      <c r="C149" s="169"/>
      <c r="D149" s="169"/>
      <c r="E149" s="169"/>
      <c r="F149" s="169"/>
      <c r="G149" s="169"/>
      <c r="H149" s="169"/>
      <c r="I149" s="169"/>
      <c r="J149" s="169"/>
      <c r="K149" s="169"/>
      <c r="L149" s="169"/>
      <c r="M149" s="169"/>
    </row>
    <row r="150" spans="1:13" ht="15">
      <c r="A150" s="169"/>
      <c r="B150" s="169"/>
      <c r="C150" s="169"/>
      <c r="D150" s="169"/>
      <c r="E150" s="169"/>
      <c r="F150" s="169"/>
      <c r="G150" s="169"/>
      <c r="H150" s="169"/>
      <c r="I150" s="169"/>
      <c r="J150" s="169"/>
      <c r="K150" s="169"/>
      <c r="L150" s="169"/>
      <c r="M150" s="169"/>
    </row>
    <row r="151" spans="1:13" ht="15">
      <c r="A151" s="169"/>
      <c r="B151" s="169"/>
      <c r="C151" s="169"/>
      <c r="D151" s="169"/>
      <c r="E151" s="169"/>
      <c r="F151" s="169"/>
      <c r="G151" s="169"/>
      <c r="H151" s="169"/>
      <c r="I151" s="169"/>
      <c r="J151" s="169"/>
      <c r="K151" s="169"/>
      <c r="L151" s="169"/>
      <c r="M151" s="169"/>
    </row>
    <row r="152" spans="1:13" ht="15">
      <c r="A152" s="169"/>
      <c r="B152" s="169"/>
      <c r="C152" s="169"/>
      <c r="D152" s="169"/>
      <c r="E152" s="169"/>
      <c r="F152" s="169"/>
      <c r="G152" s="169"/>
      <c r="H152" s="169"/>
      <c r="I152" s="169"/>
      <c r="J152" s="169"/>
      <c r="K152" s="169"/>
      <c r="L152" s="169"/>
      <c r="M152" s="169"/>
    </row>
    <row r="153" spans="1:13" ht="15">
      <c r="A153" s="169"/>
      <c r="B153" s="169"/>
      <c r="C153" s="169"/>
      <c r="D153" s="169"/>
      <c r="E153" s="169"/>
      <c r="F153" s="169"/>
      <c r="G153" s="169"/>
      <c r="H153" s="169"/>
      <c r="I153" s="169"/>
      <c r="J153" s="169"/>
      <c r="K153" s="169"/>
      <c r="L153" s="169"/>
      <c r="M153" s="169"/>
    </row>
    <row r="154" spans="1:13" ht="15">
      <c r="A154" s="169"/>
      <c r="B154" s="169"/>
      <c r="C154" s="169"/>
      <c r="D154" s="169"/>
      <c r="E154" s="169"/>
      <c r="F154" s="169"/>
      <c r="G154" s="169"/>
      <c r="H154" s="169"/>
      <c r="I154" s="169"/>
      <c r="J154" s="169"/>
      <c r="K154" s="169"/>
      <c r="L154" s="169"/>
      <c r="M154" s="169"/>
    </row>
    <row r="155" spans="1:13" ht="15">
      <c r="A155" s="169"/>
      <c r="B155" s="169"/>
      <c r="C155" s="169"/>
      <c r="D155" s="169"/>
      <c r="E155" s="169"/>
      <c r="F155" s="169"/>
      <c r="G155" s="169"/>
      <c r="H155" s="169"/>
      <c r="I155" s="169"/>
      <c r="J155" s="169"/>
      <c r="K155" s="169"/>
      <c r="L155" s="169"/>
      <c r="M155" s="169"/>
    </row>
    <row r="156" spans="1:13" ht="15">
      <c r="A156" s="169"/>
      <c r="B156" s="169"/>
      <c r="C156" s="169"/>
      <c r="D156" s="169"/>
      <c r="E156" s="169"/>
      <c r="F156" s="169"/>
      <c r="G156" s="169"/>
      <c r="H156" s="169"/>
      <c r="I156" s="169"/>
      <c r="J156" s="169"/>
      <c r="K156" s="169"/>
      <c r="L156" s="169"/>
      <c r="M156" s="169"/>
    </row>
    <row r="157" spans="1:13" ht="15">
      <c r="A157" s="169"/>
      <c r="B157" s="169"/>
      <c r="C157" s="169"/>
      <c r="D157" s="169"/>
      <c r="E157" s="169"/>
      <c r="F157" s="169"/>
      <c r="G157" s="169"/>
      <c r="H157" s="169"/>
      <c r="I157" s="169"/>
      <c r="J157" s="169"/>
      <c r="K157" s="169"/>
      <c r="L157" s="169"/>
      <c r="M157" s="169"/>
    </row>
    <row r="158" spans="1:13" ht="15">
      <c r="A158" s="169"/>
      <c r="B158" s="169"/>
      <c r="C158" s="169"/>
      <c r="D158" s="169"/>
      <c r="E158" s="169"/>
      <c r="F158" s="169"/>
      <c r="G158" s="169"/>
      <c r="H158" s="169"/>
      <c r="I158" s="169"/>
      <c r="J158" s="169"/>
      <c r="K158" s="169"/>
      <c r="L158" s="169"/>
      <c r="M158" s="169"/>
    </row>
    <row r="159" spans="1:13" ht="15">
      <c r="A159" s="169"/>
      <c r="B159" s="169"/>
      <c r="C159" s="169"/>
      <c r="D159" s="169"/>
      <c r="E159" s="169"/>
      <c r="F159" s="169"/>
      <c r="G159" s="169"/>
      <c r="H159" s="169"/>
      <c r="I159" s="169"/>
      <c r="J159" s="169"/>
      <c r="K159" s="169"/>
      <c r="L159" s="169"/>
      <c r="M159" s="169"/>
    </row>
    <row r="160" spans="1:13" ht="15">
      <c r="A160" s="169"/>
      <c r="B160" s="169"/>
      <c r="C160" s="169"/>
      <c r="D160" s="169"/>
      <c r="E160" s="169"/>
      <c r="F160" s="169"/>
      <c r="G160" s="169"/>
      <c r="H160" s="169"/>
      <c r="I160" s="169"/>
      <c r="J160" s="169"/>
      <c r="K160" s="169"/>
      <c r="L160" s="169"/>
      <c r="M160" s="169"/>
    </row>
    <row r="161" spans="1:13" ht="15">
      <c r="A161" s="169"/>
      <c r="B161" s="169"/>
      <c r="C161" s="169"/>
      <c r="D161" s="169"/>
      <c r="E161" s="169"/>
      <c r="F161" s="169"/>
      <c r="G161" s="169"/>
      <c r="H161" s="169"/>
      <c r="I161" s="169"/>
      <c r="J161" s="169"/>
      <c r="K161" s="169"/>
      <c r="L161" s="169"/>
      <c r="M161" s="169"/>
    </row>
    <row r="162" spans="1:13" ht="15">
      <c r="A162" s="169"/>
      <c r="B162" s="169"/>
      <c r="C162" s="169"/>
      <c r="D162" s="169"/>
      <c r="E162" s="169"/>
      <c r="F162" s="169"/>
      <c r="G162" s="169"/>
      <c r="H162" s="169"/>
      <c r="I162" s="169"/>
      <c r="J162" s="169"/>
      <c r="K162" s="169"/>
      <c r="L162" s="169"/>
      <c r="M162" s="169"/>
    </row>
    <row r="163" spans="1:13" ht="15">
      <c r="A163" s="169"/>
      <c r="B163" s="169"/>
      <c r="C163" s="169"/>
      <c r="D163" s="169"/>
      <c r="E163" s="169"/>
      <c r="F163" s="169"/>
      <c r="G163" s="169"/>
      <c r="H163" s="169"/>
      <c r="I163" s="169"/>
      <c r="J163" s="169"/>
      <c r="K163" s="169"/>
      <c r="L163" s="169"/>
      <c r="M163" s="169"/>
    </row>
    <row r="164" spans="1:13" ht="15">
      <c r="A164" s="169"/>
      <c r="B164" s="169"/>
      <c r="C164" s="169"/>
      <c r="D164" s="169"/>
      <c r="E164" s="169"/>
      <c r="F164" s="169"/>
      <c r="G164" s="169"/>
      <c r="H164" s="169"/>
      <c r="I164" s="169"/>
      <c r="J164" s="169"/>
      <c r="K164" s="169"/>
      <c r="L164" s="169"/>
      <c r="M164" s="169"/>
    </row>
    <row r="165" spans="1:13" ht="15">
      <c r="A165" s="169"/>
      <c r="B165" s="169"/>
      <c r="C165" s="169"/>
      <c r="D165" s="169"/>
      <c r="E165" s="169"/>
      <c r="F165" s="169"/>
      <c r="G165" s="169"/>
      <c r="H165" s="169"/>
      <c r="I165" s="169"/>
      <c r="J165" s="169"/>
      <c r="K165" s="169"/>
      <c r="L165" s="169"/>
      <c r="M165" s="169"/>
    </row>
    <row r="166" spans="1:13" ht="15">
      <c r="A166" s="169"/>
      <c r="B166" s="169"/>
      <c r="C166" s="169"/>
      <c r="D166" s="169"/>
      <c r="E166" s="169"/>
      <c r="F166" s="169"/>
      <c r="G166" s="169"/>
      <c r="H166" s="169"/>
      <c r="I166" s="169"/>
      <c r="J166" s="169"/>
      <c r="K166" s="169"/>
      <c r="L166" s="169"/>
      <c r="M166" s="169"/>
    </row>
    <row r="167" spans="1:13" ht="15">
      <c r="A167" s="169"/>
      <c r="B167" s="169"/>
      <c r="C167" s="169"/>
      <c r="D167" s="169"/>
      <c r="E167" s="169"/>
      <c r="F167" s="169"/>
      <c r="G167" s="169"/>
      <c r="H167" s="169"/>
      <c r="I167" s="169"/>
      <c r="J167" s="169"/>
      <c r="K167" s="169"/>
      <c r="L167" s="169"/>
      <c r="M167" s="169"/>
    </row>
    <row r="168" spans="1:13" ht="15">
      <c r="A168" s="169"/>
      <c r="B168" s="169"/>
      <c r="C168" s="169"/>
      <c r="D168" s="169"/>
      <c r="E168" s="169"/>
      <c r="F168" s="169"/>
      <c r="G168" s="169"/>
      <c r="H168" s="169"/>
      <c r="I168" s="169"/>
      <c r="J168" s="169"/>
      <c r="K168" s="169"/>
      <c r="L168" s="169"/>
      <c r="M168" s="169"/>
    </row>
    <row r="169" spans="1:13" ht="15">
      <c r="A169" s="169"/>
      <c r="B169" s="169"/>
      <c r="C169" s="169"/>
      <c r="D169" s="169"/>
      <c r="E169" s="169"/>
      <c r="F169" s="169"/>
      <c r="G169" s="169"/>
      <c r="H169" s="169"/>
      <c r="I169" s="169"/>
      <c r="J169" s="169"/>
      <c r="K169" s="169"/>
      <c r="L169" s="169"/>
      <c r="M169" s="169"/>
    </row>
    <row r="170" spans="1:13" ht="15">
      <c r="A170" s="169"/>
      <c r="B170" s="169"/>
      <c r="C170" s="169"/>
      <c r="D170" s="169"/>
      <c r="E170" s="169"/>
      <c r="F170" s="169"/>
      <c r="G170" s="169"/>
      <c r="H170" s="169"/>
      <c r="I170" s="169"/>
      <c r="J170" s="169"/>
      <c r="K170" s="169"/>
      <c r="L170" s="169"/>
      <c r="M170" s="169"/>
    </row>
    <row r="171" spans="1:13" ht="15">
      <c r="A171" s="169"/>
      <c r="B171" s="169"/>
      <c r="C171" s="169"/>
      <c r="D171" s="169"/>
      <c r="E171" s="169"/>
      <c r="F171" s="169"/>
      <c r="G171" s="169"/>
      <c r="H171" s="169"/>
      <c r="I171" s="169"/>
      <c r="J171" s="169"/>
      <c r="K171" s="169"/>
      <c r="L171" s="169"/>
      <c r="M171" s="169"/>
    </row>
    <row r="172" spans="1:13" ht="15">
      <c r="A172" s="169"/>
      <c r="B172" s="169"/>
      <c r="C172" s="169"/>
      <c r="D172" s="169"/>
      <c r="E172" s="169"/>
      <c r="F172" s="169"/>
      <c r="G172" s="169"/>
      <c r="H172" s="169"/>
      <c r="I172" s="169"/>
      <c r="J172" s="169"/>
      <c r="K172" s="169"/>
      <c r="L172" s="169"/>
      <c r="M172" s="169"/>
    </row>
    <row r="173" spans="1:13" ht="15">
      <c r="A173" s="169"/>
      <c r="B173" s="169"/>
      <c r="C173" s="169"/>
      <c r="D173" s="169"/>
      <c r="E173" s="169"/>
      <c r="F173" s="169"/>
      <c r="G173" s="169"/>
      <c r="H173" s="169"/>
      <c r="I173" s="169"/>
      <c r="J173" s="169"/>
      <c r="K173" s="169"/>
      <c r="L173" s="169"/>
      <c r="M173" s="169"/>
    </row>
    <row r="174" spans="1:13" ht="15">
      <c r="A174" s="169"/>
      <c r="B174" s="169"/>
      <c r="C174" s="169"/>
      <c r="D174" s="169"/>
      <c r="E174" s="169"/>
      <c r="F174" s="169"/>
      <c r="G174" s="169"/>
      <c r="H174" s="169"/>
      <c r="I174" s="169"/>
      <c r="J174" s="169"/>
      <c r="K174" s="169"/>
      <c r="L174" s="169"/>
      <c r="M174" s="169"/>
    </row>
    <row r="175" spans="1:13" ht="15">
      <c r="A175" s="169"/>
      <c r="B175" s="169"/>
      <c r="C175" s="169"/>
      <c r="D175" s="169"/>
      <c r="E175" s="169"/>
      <c r="F175" s="169"/>
      <c r="G175" s="169"/>
      <c r="H175" s="169"/>
      <c r="I175" s="169"/>
      <c r="J175" s="169"/>
      <c r="K175" s="169"/>
      <c r="L175" s="169"/>
      <c r="M175" s="169"/>
    </row>
    <row r="176" spans="1:13" ht="15">
      <c r="A176" s="169"/>
      <c r="B176" s="169"/>
      <c r="C176" s="169"/>
      <c r="D176" s="169"/>
      <c r="E176" s="169"/>
      <c r="F176" s="169"/>
      <c r="G176" s="169"/>
      <c r="H176" s="169"/>
      <c r="I176" s="169"/>
      <c r="J176" s="169"/>
      <c r="K176" s="169"/>
      <c r="L176" s="169"/>
      <c r="M176" s="169"/>
    </row>
    <row r="177" spans="1:13" ht="15">
      <c r="A177" s="169"/>
      <c r="B177" s="169"/>
      <c r="C177" s="169"/>
      <c r="D177" s="169"/>
      <c r="E177" s="169"/>
      <c r="F177" s="169"/>
      <c r="G177" s="169"/>
      <c r="H177" s="169"/>
      <c r="I177" s="169"/>
      <c r="J177" s="169"/>
      <c r="K177" s="169"/>
      <c r="L177" s="169"/>
      <c r="M177" s="169"/>
    </row>
    <row r="178" spans="1:13" ht="15">
      <c r="A178" s="169"/>
      <c r="B178" s="169"/>
      <c r="C178" s="169"/>
      <c r="D178" s="169"/>
      <c r="E178" s="169"/>
      <c r="F178" s="169"/>
      <c r="G178" s="169"/>
      <c r="H178" s="169"/>
      <c r="I178" s="169"/>
      <c r="J178" s="169"/>
      <c r="K178" s="169"/>
      <c r="L178" s="169"/>
      <c r="M178" s="169"/>
    </row>
    <row r="179" spans="1:13" ht="15">
      <c r="A179" s="169"/>
      <c r="B179" s="169"/>
      <c r="C179" s="169"/>
      <c r="D179" s="169"/>
      <c r="E179" s="169"/>
      <c r="F179" s="169"/>
      <c r="G179" s="169"/>
      <c r="H179" s="169"/>
      <c r="I179" s="169"/>
      <c r="J179" s="169"/>
      <c r="K179" s="169"/>
      <c r="L179" s="169"/>
      <c r="M179" s="169"/>
    </row>
    <row r="180" spans="1:13" ht="15">
      <c r="A180" s="169"/>
      <c r="B180" s="169"/>
      <c r="C180" s="169"/>
      <c r="D180" s="169"/>
      <c r="E180" s="169"/>
      <c r="F180" s="169"/>
      <c r="G180" s="169"/>
      <c r="H180" s="169"/>
      <c r="I180" s="169"/>
      <c r="J180" s="169"/>
      <c r="K180" s="169"/>
      <c r="L180" s="169"/>
      <c r="M180" s="169"/>
    </row>
    <row r="181" spans="1:13" ht="15">
      <c r="A181" s="169"/>
      <c r="B181" s="169"/>
      <c r="C181" s="169"/>
      <c r="D181" s="169"/>
      <c r="E181" s="169"/>
      <c r="F181" s="169"/>
      <c r="G181" s="169"/>
      <c r="H181" s="169"/>
      <c r="I181" s="169"/>
      <c r="J181" s="169"/>
      <c r="K181" s="169"/>
      <c r="L181" s="169"/>
      <c r="M181" s="169"/>
    </row>
    <row r="182" spans="1:13" ht="15">
      <c r="A182" s="169"/>
      <c r="B182" s="169"/>
      <c r="C182" s="169"/>
      <c r="D182" s="169"/>
      <c r="E182" s="169"/>
      <c r="F182" s="169"/>
      <c r="G182" s="169"/>
      <c r="H182" s="169"/>
      <c r="I182" s="169"/>
      <c r="J182" s="169"/>
      <c r="K182" s="169"/>
      <c r="L182" s="169"/>
      <c r="M182" s="169"/>
    </row>
    <row r="183" spans="1:13" ht="15">
      <c r="A183" s="169"/>
      <c r="B183" s="169"/>
      <c r="C183" s="169"/>
      <c r="D183" s="169"/>
      <c r="E183" s="169"/>
      <c r="F183" s="169"/>
      <c r="G183" s="169"/>
      <c r="H183" s="169"/>
      <c r="I183" s="169"/>
      <c r="J183" s="169"/>
      <c r="K183" s="169"/>
      <c r="L183" s="169"/>
      <c r="M183" s="169"/>
    </row>
    <row r="184" spans="1:13" ht="15">
      <c r="A184" s="169"/>
      <c r="B184" s="169"/>
      <c r="C184" s="169"/>
      <c r="D184" s="169"/>
      <c r="E184" s="169"/>
      <c r="F184" s="169"/>
      <c r="G184" s="169"/>
      <c r="H184" s="169"/>
      <c r="I184" s="169"/>
      <c r="J184" s="169"/>
      <c r="K184" s="169"/>
      <c r="L184" s="169"/>
      <c r="M184" s="169"/>
    </row>
    <row r="185" spans="1:13" ht="15">
      <c r="A185" s="169"/>
      <c r="B185" s="169"/>
      <c r="C185" s="169"/>
      <c r="D185" s="169"/>
      <c r="E185" s="169"/>
      <c r="F185" s="169"/>
      <c r="G185" s="169"/>
      <c r="H185" s="169"/>
      <c r="I185" s="169"/>
      <c r="J185" s="169"/>
      <c r="K185" s="169"/>
      <c r="L185" s="169"/>
      <c r="M185" s="169"/>
    </row>
    <row r="186" spans="1:13" ht="15">
      <c r="A186" s="169"/>
      <c r="B186" s="169"/>
      <c r="C186" s="169"/>
      <c r="D186" s="169"/>
      <c r="E186" s="169"/>
      <c r="F186" s="169"/>
      <c r="G186" s="169"/>
      <c r="H186" s="169"/>
      <c r="I186" s="169"/>
      <c r="J186" s="169"/>
      <c r="K186" s="169"/>
      <c r="L186" s="169"/>
      <c r="M186" s="169"/>
    </row>
    <row r="187" spans="1:13" ht="15">
      <c r="A187" s="169"/>
      <c r="B187" s="169"/>
      <c r="C187" s="169"/>
      <c r="D187" s="169"/>
      <c r="E187" s="169"/>
      <c r="F187" s="169"/>
      <c r="G187" s="169"/>
      <c r="H187" s="169"/>
      <c r="I187" s="169"/>
      <c r="J187" s="169"/>
      <c r="K187" s="169"/>
      <c r="L187" s="169"/>
      <c r="M187" s="169"/>
    </row>
    <row r="188" spans="1:13" ht="15">
      <c r="A188" s="169"/>
      <c r="B188" s="169"/>
      <c r="C188" s="169"/>
      <c r="D188" s="169"/>
      <c r="E188" s="169"/>
      <c r="F188" s="169"/>
      <c r="G188" s="169"/>
      <c r="H188" s="169"/>
      <c r="I188" s="169"/>
      <c r="J188" s="169"/>
      <c r="K188" s="169"/>
      <c r="L188" s="169"/>
      <c r="M188" s="169"/>
    </row>
    <row r="189" spans="1:13" ht="15">
      <c r="A189" s="169"/>
      <c r="B189" s="169"/>
      <c r="C189" s="169"/>
      <c r="D189" s="169"/>
      <c r="E189" s="169"/>
      <c r="F189" s="169"/>
      <c r="G189" s="169"/>
      <c r="H189" s="169"/>
      <c r="I189" s="169"/>
      <c r="J189" s="169"/>
      <c r="K189" s="169"/>
      <c r="L189" s="169"/>
      <c r="M189" s="169"/>
    </row>
    <row r="190" spans="1:13" ht="15">
      <c r="A190" s="169"/>
      <c r="B190" s="169"/>
      <c r="C190" s="169"/>
      <c r="D190" s="169"/>
      <c r="E190" s="169"/>
      <c r="F190" s="169"/>
      <c r="G190" s="169"/>
      <c r="H190" s="169"/>
      <c r="I190" s="169"/>
      <c r="J190" s="169"/>
      <c r="K190" s="169"/>
      <c r="L190" s="169"/>
      <c r="M190" s="169"/>
    </row>
    <row r="191" spans="1:13" ht="15">
      <c r="A191" s="169"/>
      <c r="B191" s="169"/>
      <c r="C191" s="169"/>
      <c r="D191" s="169"/>
      <c r="E191" s="169"/>
      <c r="F191" s="169"/>
      <c r="G191" s="169"/>
      <c r="H191" s="169"/>
      <c r="I191" s="169"/>
      <c r="J191" s="169"/>
      <c r="K191" s="169"/>
      <c r="L191" s="169"/>
      <c r="M191" s="169"/>
    </row>
    <row r="192" spans="1:13" ht="15">
      <c r="A192" s="169"/>
      <c r="B192" s="169"/>
      <c r="C192" s="169"/>
      <c r="D192" s="169"/>
      <c r="E192" s="169"/>
      <c r="F192" s="169"/>
      <c r="G192" s="169"/>
      <c r="H192" s="169"/>
      <c r="I192" s="169"/>
      <c r="J192" s="169"/>
      <c r="K192" s="169"/>
      <c r="L192" s="169"/>
      <c r="M192" s="169"/>
    </row>
    <row r="193" spans="1:13" ht="15">
      <c r="A193" s="169"/>
      <c r="B193" s="169"/>
      <c r="C193" s="169"/>
      <c r="D193" s="169"/>
      <c r="E193" s="169"/>
      <c r="F193" s="169"/>
      <c r="G193" s="169"/>
      <c r="H193" s="169"/>
      <c r="I193" s="169"/>
      <c r="J193" s="169"/>
      <c r="K193" s="169"/>
      <c r="L193" s="169"/>
      <c r="M193" s="169"/>
    </row>
    <row r="194" spans="1:13" ht="15">
      <c r="A194" s="169"/>
      <c r="B194" s="169"/>
      <c r="C194" s="169"/>
      <c r="D194" s="169"/>
      <c r="E194" s="169"/>
      <c r="F194" s="169"/>
      <c r="G194" s="169"/>
      <c r="H194" s="169"/>
      <c r="I194" s="169"/>
      <c r="J194" s="169"/>
      <c r="K194" s="169"/>
      <c r="L194" s="169"/>
      <c r="M194" s="169"/>
    </row>
    <row r="195" spans="1:13" ht="15">
      <c r="A195" s="169"/>
      <c r="B195" s="169"/>
      <c r="C195" s="169"/>
      <c r="D195" s="169"/>
      <c r="E195" s="169"/>
      <c r="F195" s="169"/>
      <c r="G195" s="169"/>
      <c r="H195" s="169"/>
      <c r="I195" s="169"/>
      <c r="J195" s="169"/>
      <c r="K195" s="169"/>
      <c r="L195" s="169"/>
      <c r="M195" s="169"/>
    </row>
    <row r="196" spans="1:13" ht="15">
      <c r="A196" s="169"/>
      <c r="B196" s="169"/>
      <c r="C196" s="169"/>
      <c r="D196" s="169"/>
      <c r="E196" s="169"/>
      <c r="F196" s="169"/>
      <c r="G196" s="169"/>
      <c r="H196" s="169"/>
      <c r="I196" s="169"/>
      <c r="J196" s="169"/>
      <c r="K196" s="169"/>
      <c r="L196" s="169"/>
      <c r="M196" s="169"/>
    </row>
    <row r="197" spans="1:13" ht="15">
      <c r="A197" s="169"/>
      <c r="B197" s="169"/>
      <c r="C197" s="169"/>
      <c r="D197" s="169"/>
      <c r="E197" s="169"/>
      <c r="F197" s="169"/>
      <c r="G197" s="169"/>
      <c r="H197" s="169"/>
      <c r="I197" s="169"/>
      <c r="J197" s="169"/>
      <c r="K197" s="169"/>
      <c r="L197" s="169"/>
      <c r="M197" s="169"/>
    </row>
    <row r="198" spans="1:13" ht="15">
      <c r="A198" s="169"/>
      <c r="B198" s="169"/>
      <c r="C198" s="169"/>
      <c r="D198" s="169"/>
      <c r="E198" s="169"/>
      <c r="F198" s="169"/>
      <c r="G198" s="169"/>
      <c r="H198" s="169"/>
      <c r="I198" s="169"/>
      <c r="J198" s="169"/>
      <c r="K198" s="169"/>
      <c r="L198" s="169"/>
      <c r="M198" s="169"/>
    </row>
    <row r="199" spans="1:13" ht="15">
      <c r="A199" s="169"/>
      <c r="B199" s="169"/>
      <c r="C199" s="169"/>
      <c r="D199" s="169"/>
      <c r="E199" s="169"/>
      <c r="F199" s="169"/>
      <c r="G199" s="169"/>
      <c r="H199" s="169"/>
      <c r="I199" s="169"/>
      <c r="J199" s="169"/>
      <c r="K199" s="169"/>
      <c r="L199" s="169"/>
      <c r="M199" s="169"/>
    </row>
    <row r="200" spans="1:13" ht="15">
      <c r="A200" s="169"/>
      <c r="B200" s="169"/>
      <c r="C200" s="169"/>
      <c r="D200" s="169"/>
      <c r="E200" s="169"/>
      <c r="F200" s="169"/>
      <c r="G200" s="169"/>
      <c r="H200" s="169"/>
      <c r="I200" s="169"/>
      <c r="J200" s="169"/>
      <c r="K200" s="169"/>
      <c r="L200" s="169"/>
      <c r="M200" s="169"/>
    </row>
    <row r="201" spans="1:13" ht="15">
      <c r="A201" s="169"/>
      <c r="B201" s="169"/>
      <c r="C201" s="169"/>
      <c r="D201" s="169"/>
      <c r="E201" s="169"/>
      <c r="F201" s="169"/>
      <c r="G201" s="169"/>
      <c r="H201" s="169"/>
      <c r="I201" s="169"/>
      <c r="J201" s="169"/>
      <c r="K201" s="169"/>
      <c r="L201" s="169"/>
      <c r="M201" s="169"/>
    </row>
    <row r="202" spans="1:13" ht="15">
      <c r="A202" s="169"/>
      <c r="B202" s="169"/>
      <c r="C202" s="169"/>
      <c r="D202" s="169"/>
      <c r="E202" s="169"/>
      <c r="F202" s="169"/>
      <c r="G202" s="169"/>
      <c r="H202" s="169"/>
      <c r="I202" s="169"/>
      <c r="J202" s="169"/>
      <c r="K202" s="169"/>
      <c r="L202" s="169"/>
      <c r="M202" s="169"/>
    </row>
    <row r="203" spans="1:13" ht="15">
      <c r="A203" s="169"/>
      <c r="B203" s="169"/>
      <c r="C203" s="169"/>
      <c r="D203" s="169"/>
      <c r="E203" s="169"/>
      <c r="F203" s="169"/>
      <c r="G203" s="169"/>
      <c r="H203" s="169"/>
      <c r="I203" s="169"/>
      <c r="J203" s="169"/>
      <c r="K203" s="169"/>
      <c r="L203" s="169"/>
      <c r="M203" s="169"/>
    </row>
    <row r="204" spans="1:13" ht="15">
      <c r="A204" s="169"/>
      <c r="B204" s="169"/>
      <c r="C204" s="169"/>
      <c r="D204" s="169"/>
      <c r="E204" s="169"/>
      <c r="F204" s="169"/>
      <c r="G204" s="169"/>
      <c r="H204" s="169"/>
      <c r="I204" s="169"/>
      <c r="J204" s="169"/>
      <c r="K204" s="169"/>
      <c r="L204" s="169"/>
      <c r="M204" s="169"/>
    </row>
    <row r="205" spans="1:13" ht="15">
      <c r="A205" s="169"/>
      <c r="B205" s="169"/>
      <c r="C205" s="169"/>
      <c r="D205" s="169"/>
      <c r="E205" s="169"/>
      <c r="F205" s="169"/>
      <c r="G205" s="169"/>
      <c r="H205" s="169"/>
      <c r="I205" s="169"/>
      <c r="J205" s="169"/>
      <c r="K205" s="169"/>
      <c r="L205" s="169"/>
      <c r="M205" s="169"/>
    </row>
    <row r="206" spans="1:13" ht="15">
      <c r="A206" s="169"/>
      <c r="B206" s="169"/>
      <c r="C206" s="169"/>
      <c r="D206" s="169"/>
      <c r="E206" s="169"/>
      <c r="F206" s="169"/>
      <c r="G206" s="169"/>
      <c r="H206" s="169"/>
      <c r="I206" s="169"/>
      <c r="J206" s="169"/>
      <c r="K206" s="169"/>
      <c r="L206" s="169"/>
      <c r="M206" s="169"/>
    </row>
    <row r="207" spans="1:13" ht="15">
      <c r="A207" s="169"/>
      <c r="B207" s="169"/>
      <c r="C207" s="169"/>
      <c r="D207" s="169"/>
      <c r="E207" s="169"/>
      <c r="F207" s="169"/>
      <c r="G207" s="169"/>
      <c r="H207" s="169"/>
      <c r="I207" s="169"/>
      <c r="J207" s="169"/>
      <c r="K207" s="169"/>
      <c r="L207" s="169"/>
      <c r="M207" s="169"/>
    </row>
    <row r="208" spans="1:13" ht="15">
      <c r="A208" s="169"/>
      <c r="B208" s="169"/>
      <c r="C208" s="169"/>
      <c r="D208" s="169"/>
      <c r="E208" s="169"/>
      <c r="F208" s="169"/>
      <c r="G208" s="169"/>
      <c r="H208" s="169"/>
      <c r="I208" s="169"/>
      <c r="J208" s="169"/>
      <c r="K208" s="169"/>
      <c r="L208" s="169"/>
      <c r="M208" s="169"/>
    </row>
    <row r="209" spans="1:13" ht="15">
      <c r="A209" s="169"/>
      <c r="B209" s="169"/>
      <c r="C209" s="169"/>
      <c r="D209" s="169"/>
      <c r="E209" s="169"/>
      <c r="F209" s="169"/>
      <c r="G209" s="169"/>
      <c r="H209" s="169"/>
      <c r="I209" s="169"/>
      <c r="J209" s="169"/>
      <c r="K209" s="169"/>
      <c r="L209" s="169"/>
      <c r="M209" s="169"/>
    </row>
    <row r="210" spans="1:13" ht="15">
      <c r="A210" s="169"/>
      <c r="B210" s="169"/>
      <c r="C210" s="169"/>
      <c r="D210" s="169"/>
      <c r="E210" s="169"/>
      <c r="F210" s="169"/>
      <c r="G210" s="169"/>
      <c r="H210" s="169"/>
      <c r="I210" s="169"/>
      <c r="J210" s="169"/>
      <c r="K210" s="169"/>
      <c r="L210" s="169"/>
      <c r="M210" s="169"/>
    </row>
    <row r="211" spans="1:13" ht="15">
      <c r="A211" s="169"/>
      <c r="B211" s="169"/>
      <c r="C211" s="169"/>
      <c r="D211" s="169"/>
      <c r="E211" s="169"/>
      <c r="F211" s="169"/>
      <c r="G211" s="169"/>
      <c r="H211" s="169"/>
      <c r="I211" s="169"/>
      <c r="J211" s="169"/>
      <c r="K211" s="169"/>
      <c r="L211" s="169"/>
      <c r="M211" s="169"/>
    </row>
    <row r="212" spans="1:13" ht="15">
      <c r="A212" s="169"/>
      <c r="B212" s="169"/>
      <c r="C212" s="169"/>
      <c r="D212" s="169"/>
      <c r="E212" s="169"/>
      <c r="F212" s="169"/>
      <c r="G212" s="169"/>
      <c r="H212" s="169"/>
      <c r="I212" s="169"/>
      <c r="J212" s="169"/>
      <c r="K212" s="169"/>
      <c r="L212" s="169"/>
      <c r="M212" s="169"/>
    </row>
    <row r="213" spans="1:13" ht="15">
      <c r="A213" s="169"/>
      <c r="B213" s="169"/>
      <c r="C213" s="169"/>
      <c r="D213" s="169"/>
      <c r="E213" s="169"/>
      <c r="F213" s="169"/>
      <c r="G213" s="169"/>
      <c r="H213" s="169"/>
      <c r="I213" s="169"/>
      <c r="J213" s="169"/>
      <c r="K213" s="169"/>
      <c r="L213" s="169"/>
      <c r="M213" s="169"/>
    </row>
    <row r="214" spans="1:13" ht="15">
      <c r="A214" s="169"/>
      <c r="B214" s="169"/>
      <c r="C214" s="169"/>
      <c r="D214" s="169"/>
      <c r="E214" s="169"/>
      <c r="F214" s="169"/>
      <c r="G214" s="169"/>
      <c r="H214" s="169"/>
      <c r="I214" s="169"/>
      <c r="J214" s="169"/>
      <c r="K214" s="169"/>
      <c r="L214" s="169"/>
      <c r="M214" s="169"/>
    </row>
    <row r="215" spans="1:13" ht="15">
      <c r="A215" s="169"/>
      <c r="B215" s="169"/>
      <c r="C215" s="169"/>
      <c r="D215" s="169"/>
      <c r="E215" s="169"/>
      <c r="F215" s="169"/>
      <c r="G215" s="169"/>
      <c r="H215" s="169"/>
      <c r="I215" s="169"/>
      <c r="J215" s="169"/>
      <c r="K215" s="169"/>
      <c r="L215" s="169"/>
      <c r="M215" s="169"/>
    </row>
    <row r="216" spans="1:13" ht="15">
      <c r="A216" s="169"/>
      <c r="B216" s="169"/>
      <c r="C216" s="169"/>
      <c r="D216" s="169"/>
      <c r="E216" s="169"/>
      <c r="F216" s="169"/>
      <c r="G216" s="169"/>
      <c r="H216" s="169"/>
      <c r="I216" s="169"/>
      <c r="J216" s="169"/>
      <c r="K216" s="169"/>
      <c r="L216" s="169"/>
      <c r="M216" s="169"/>
    </row>
    <row r="217" spans="1:13" ht="15">
      <c r="A217" s="169"/>
      <c r="B217" s="169"/>
      <c r="C217" s="169"/>
      <c r="D217" s="169"/>
      <c r="E217" s="169"/>
      <c r="F217" s="169"/>
      <c r="G217" s="169"/>
      <c r="H217" s="169"/>
      <c r="I217" s="169"/>
      <c r="J217" s="169"/>
      <c r="K217" s="169"/>
      <c r="L217" s="169"/>
      <c r="M217" s="169"/>
    </row>
    <row r="218" spans="1:13" ht="15">
      <c r="A218" s="169"/>
      <c r="B218" s="169"/>
      <c r="C218" s="169"/>
      <c r="D218" s="169"/>
      <c r="E218" s="169"/>
      <c r="F218" s="169"/>
      <c r="G218" s="169"/>
      <c r="H218" s="169"/>
      <c r="I218" s="169"/>
      <c r="J218" s="169"/>
      <c r="K218" s="169"/>
      <c r="L218" s="169"/>
      <c r="M218" s="169"/>
    </row>
    <row r="219" spans="1:13" ht="15">
      <c r="A219" s="169"/>
      <c r="B219" s="169"/>
      <c r="C219" s="169"/>
      <c r="D219" s="169"/>
      <c r="E219" s="169"/>
      <c r="F219" s="169"/>
      <c r="G219" s="169"/>
      <c r="H219" s="169"/>
      <c r="I219" s="169"/>
      <c r="J219" s="169"/>
      <c r="K219" s="169"/>
      <c r="L219" s="169"/>
      <c r="M219" s="169"/>
    </row>
    <row r="220" spans="1:13" ht="15">
      <c r="A220" s="169"/>
      <c r="B220" s="169"/>
      <c r="C220" s="169"/>
      <c r="D220" s="169"/>
      <c r="E220" s="169"/>
      <c r="F220" s="169"/>
      <c r="G220" s="169"/>
      <c r="H220" s="169"/>
      <c r="I220" s="169"/>
      <c r="J220" s="169"/>
      <c r="K220" s="169"/>
      <c r="L220" s="169"/>
      <c r="M220" s="169"/>
    </row>
    <row r="221" spans="1:13" ht="15">
      <c r="A221" s="169"/>
      <c r="B221" s="169"/>
      <c r="C221" s="169"/>
      <c r="D221" s="169"/>
      <c r="E221" s="169"/>
      <c r="F221" s="169"/>
      <c r="G221" s="169"/>
      <c r="H221" s="169"/>
      <c r="I221" s="169"/>
      <c r="J221" s="169"/>
      <c r="K221" s="169"/>
      <c r="L221" s="169"/>
      <c r="M221" s="169"/>
    </row>
    <row r="222" spans="1:13" ht="15">
      <c r="A222" s="169"/>
      <c r="B222" s="169"/>
      <c r="C222" s="169"/>
      <c r="D222" s="169"/>
      <c r="E222" s="169"/>
      <c r="F222" s="169"/>
      <c r="G222" s="169"/>
      <c r="H222" s="169"/>
      <c r="I222" s="169"/>
      <c r="J222" s="169"/>
      <c r="K222" s="169"/>
      <c r="L222" s="169"/>
      <c r="M222" s="169"/>
    </row>
    <row r="223" spans="1:13" ht="15">
      <c r="A223" s="169"/>
      <c r="B223" s="169"/>
      <c r="C223" s="169"/>
      <c r="D223" s="169"/>
      <c r="E223" s="169"/>
      <c r="F223" s="169"/>
      <c r="G223" s="169"/>
      <c r="H223" s="169"/>
      <c r="I223" s="169"/>
      <c r="J223" s="169"/>
      <c r="K223" s="169"/>
      <c r="L223" s="169"/>
      <c r="M223" s="169"/>
    </row>
    <row r="224" spans="1:13" ht="15">
      <c r="A224" s="169"/>
      <c r="B224" s="169"/>
      <c r="C224" s="169"/>
      <c r="D224" s="169"/>
      <c r="E224" s="169"/>
      <c r="F224" s="169"/>
      <c r="G224" s="169"/>
      <c r="H224" s="169"/>
      <c r="I224" s="169"/>
      <c r="J224" s="169"/>
      <c r="K224" s="169"/>
      <c r="L224" s="169"/>
      <c r="M224" s="169"/>
    </row>
    <row r="225" spans="1:13" ht="15">
      <c r="A225" s="169"/>
      <c r="B225" s="169"/>
      <c r="C225" s="169"/>
      <c r="D225" s="169"/>
      <c r="E225" s="169"/>
      <c r="F225" s="169"/>
      <c r="G225" s="169"/>
      <c r="H225" s="169"/>
      <c r="I225" s="169"/>
      <c r="J225" s="169"/>
      <c r="K225" s="169"/>
      <c r="L225" s="169"/>
      <c r="M225" s="169"/>
    </row>
    <row r="226" spans="1:13" ht="15">
      <c r="A226" s="169"/>
      <c r="B226" s="169"/>
      <c r="C226" s="169"/>
      <c r="D226" s="169"/>
      <c r="E226" s="169"/>
      <c r="F226" s="169"/>
      <c r="G226" s="169"/>
      <c r="H226" s="169"/>
      <c r="I226" s="169"/>
      <c r="J226" s="169"/>
      <c r="K226" s="169"/>
      <c r="L226" s="169"/>
      <c r="M226" s="169"/>
    </row>
    <row r="227" spans="1:13" ht="15">
      <c r="A227" s="169"/>
      <c r="B227" s="169"/>
      <c r="C227" s="169"/>
      <c r="D227" s="169"/>
      <c r="E227" s="169"/>
      <c r="F227" s="169"/>
      <c r="G227" s="169"/>
      <c r="H227" s="169"/>
      <c r="I227" s="169"/>
      <c r="J227" s="169"/>
      <c r="K227" s="169"/>
      <c r="L227" s="169"/>
      <c r="M227" s="169"/>
    </row>
    <row r="228" spans="1:13" ht="15">
      <c r="A228" s="169"/>
      <c r="B228" s="169"/>
      <c r="C228" s="169"/>
      <c r="D228" s="169"/>
      <c r="E228" s="169"/>
      <c r="F228" s="169"/>
      <c r="G228" s="169"/>
      <c r="H228" s="169"/>
      <c r="I228" s="169"/>
      <c r="J228" s="169"/>
      <c r="K228" s="169"/>
      <c r="L228" s="169"/>
      <c r="M228" s="169"/>
    </row>
    <row r="229" spans="1:13" ht="15">
      <c r="A229" s="169"/>
      <c r="B229" s="169"/>
      <c r="C229" s="169"/>
      <c r="D229" s="169"/>
      <c r="E229" s="169"/>
      <c r="F229" s="169"/>
      <c r="G229" s="169"/>
      <c r="H229" s="169"/>
      <c r="I229" s="169"/>
      <c r="J229" s="169"/>
      <c r="K229" s="169"/>
      <c r="L229" s="169"/>
      <c r="M229" s="169"/>
    </row>
    <row r="230" spans="1:13" ht="15">
      <c r="A230" s="169"/>
      <c r="B230" s="169"/>
      <c r="C230" s="169"/>
      <c r="D230" s="169"/>
      <c r="E230" s="169"/>
      <c r="F230" s="169"/>
      <c r="G230" s="169"/>
      <c r="H230" s="169"/>
      <c r="I230" s="169"/>
      <c r="J230" s="169"/>
      <c r="K230" s="169"/>
      <c r="L230" s="169"/>
      <c r="M230" s="169"/>
    </row>
    <row r="231" spans="1:13" ht="15">
      <c r="A231" s="169"/>
      <c r="B231" s="169"/>
      <c r="C231" s="169"/>
      <c r="D231" s="169"/>
      <c r="E231" s="169"/>
      <c r="F231" s="169"/>
      <c r="G231" s="169"/>
      <c r="H231" s="169"/>
      <c r="I231" s="169"/>
      <c r="J231" s="169"/>
      <c r="K231" s="169"/>
      <c r="L231" s="169"/>
      <c r="M231" s="169"/>
    </row>
    <row r="232" spans="1:13" ht="15">
      <c r="A232" s="169"/>
      <c r="B232" s="169"/>
      <c r="C232" s="169"/>
      <c r="D232" s="169"/>
      <c r="E232" s="169"/>
      <c r="F232" s="169"/>
      <c r="G232" s="169"/>
      <c r="H232" s="169"/>
      <c r="I232" s="169"/>
      <c r="J232" s="169"/>
      <c r="K232" s="169"/>
      <c r="L232" s="169"/>
      <c r="M232" s="169"/>
    </row>
    <row r="233" spans="1:13" ht="15">
      <c r="A233" s="169"/>
      <c r="B233" s="169"/>
      <c r="C233" s="169"/>
      <c r="D233" s="169"/>
      <c r="E233" s="169"/>
      <c r="F233" s="169"/>
      <c r="G233" s="169"/>
      <c r="H233" s="169"/>
      <c r="I233" s="169"/>
      <c r="J233" s="169"/>
      <c r="K233" s="169"/>
      <c r="L233" s="169"/>
      <c r="M233" s="169"/>
    </row>
    <row r="234" spans="1:13" ht="15">
      <c r="A234" s="169"/>
      <c r="B234" s="169"/>
      <c r="C234" s="169"/>
      <c r="D234" s="169"/>
      <c r="E234" s="169"/>
      <c r="F234" s="169"/>
      <c r="G234" s="169"/>
      <c r="H234" s="169"/>
      <c r="I234" s="169"/>
      <c r="J234" s="169"/>
      <c r="K234" s="169"/>
      <c r="L234" s="169"/>
      <c r="M234" s="169"/>
    </row>
    <row r="235" spans="1:13" ht="15">
      <c r="A235" s="169"/>
      <c r="B235" s="169"/>
      <c r="C235" s="169"/>
      <c r="D235" s="169"/>
      <c r="E235" s="169"/>
      <c r="F235" s="169"/>
      <c r="G235" s="169"/>
      <c r="H235" s="169"/>
      <c r="I235" s="169"/>
      <c r="J235" s="169"/>
      <c r="K235" s="169"/>
      <c r="L235" s="169"/>
      <c r="M235" s="169"/>
    </row>
    <row r="236" spans="1:13" ht="15">
      <c r="A236" s="169"/>
      <c r="B236" s="169"/>
      <c r="C236" s="169"/>
      <c r="D236" s="169"/>
      <c r="E236" s="169"/>
      <c r="F236" s="169"/>
      <c r="G236" s="169"/>
      <c r="H236" s="169"/>
      <c r="I236" s="169"/>
      <c r="J236" s="169"/>
      <c r="K236" s="169"/>
      <c r="L236" s="169"/>
      <c r="M236" s="169"/>
    </row>
    <row r="237" spans="1:13" ht="15">
      <c r="A237" s="169"/>
      <c r="B237" s="169"/>
      <c r="C237" s="169"/>
      <c r="D237" s="169"/>
      <c r="E237" s="169"/>
      <c r="F237" s="169"/>
      <c r="G237" s="169"/>
      <c r="H237" s="169"/>
      <c r="I237" s="169"/>
      <c r="J237" s="169"/>
      <c r="K237" s="169"/>
      <c r="L237" s="169"/>
      <c r="M237" s="169"/>
    </row>
    <row r="238" spans="1:13" ht="15">
      <c r="A238" s="169"/>
      <c r="B238" s="169"/>
      <c r="C238" s="169"/>
      <c r="D238" s="169"/>
      <c r="E238" s="169"/>
      <c r="F238" s="169"/>
      <c r="G238" s="169"/>
      <c r="H238" s="169"/>
      <c r="I238" s="169"/>
      <c r="J238" s="169"/>
      <c r="K238" s="169"/>
      <c r="L238" s="169"/>
      <c r="M238" s="169"/>
    </row>
    <row r="239" spans="1:13" ht="15">
      <c r="A239" s="169"/>
      <c r="B239" s="169"/>
      <c r="C239" s="169"/>
      <c r="D239" s="169"/>
      <c r="E239" s="169"/>
      <c r="F239" s="169"/>
      <c r="G239" s="169"/>
      <c r="H239" s="169"/>
      <c r="I239" s="169"/>
      <c r="J239" s="169"/>
      <c r="K239" s="169"/>
      <c r="L239" s="169"/>
      <c r="M239" s="169"/>
    </row>
    <row r="240" spans="1:13" ht="15">
      <c r="A240" s="169"/>
      <c r="B240" s="169"/>
      <c r="C240" s="169"/>
      <c r="D240" s="169"/>
      <c r="E240" s="169"/>
      <c r="F240" s="169"/>
      <c r="G240" s="169"/>
      <c r="H240" s="169"/>
      <c r="I240" s="169"/>
      <c r="J240" s="169"/>
      <c r="K240" s="169"/>
      <c r="L240" s="169"/>
      <c r="M240" s="169"/>
    </row>
    <row r="241" spans="1:13" ht="15">
      <c r="A241" s="169"/>
      <c r="B241" s="169"/>
      <c r="C241" s="169"/>
      <c r="D241" s="169"/>
      <c r="E241" s="169"/>
      <c r="F241" s="169"/>
      <c r="G241" s="169"/>
      <c r="H241" s="169"/>
      <c r="I241" s="169"/>
      <c r="J241" s="169"/>
      <c r="K241" s="169"/>
      <c r="L241" s="169"/>
      <c r="M241" s="169"/>
    </row>
    <row r="242" spans="1:13" ht="15">
      <c r="A242" s="169"/>
      <c r="B242" s="169"/>
      <c r="C242" s="169"/>
      <c r="D242" s="169"/>
      <c r="E242" s="169"/>
      <c r="F242" s="169"/>
      <c r="G242" s="169"/>
      <c r="H242" s="169"/>
      <c r="I242" s="169"/>
      <c r="J242" s="169"/>
      <c r="K242" s="169"/>
      <c r="L242" s="169"/>
      <c r="M242" s="169"/>
    </row>
    <row r="243" spans="1:13" ht="15">
      <c r="A243" s="169"/>
      <c r="B243" s="169"/>
      <c r="C243" s="169"/>
      <c r="D243" s="169"/>
      <c r="E243" s="169"/>
      <c r="F243" s="169"/>
      <c r="G243" s="169"/>
      <c r="H243" s="169"/>
      <c r="I243" s="169"/>
      <c r="J243" s="169"/>
      <c r="K243" s="169"/>
      <c r="L243" s="169"/>
      <c r="M243" s="169"/>
    </row>
    <row r="244" spans="1:13" ht="15">
      <c r="A244" s="169"/>
      <c r="B244" s="169"/>
      <c r="C244" s="169"/>
      <c r="D244" s="169"/>
      <c r="E244" s="169"/>
      <c r="F244" s="169"/>
      <c r="G244" s="169"/>
      <c r="H244" s="169"/>
      <c r="I244" s="169"/>
      <c r="J244" s="169"/>
      <c r="K244" s="169"/>
      <c r="L244" s="169"/>
      <c r="M244" s="169"/>
    </row>
    <row r="245" spans="1:13" ht="15">
      <c r="A245" s="169"/>
      <c r="B245" s="169"/>
      <c r="C245" s="169"/>
      <c r="D245" s="169"/>
      <c r="E245" s="169"/>
      <c r="F245" s="169"/>
      <c r="G245" s="169"/>
      <c r="H245" s="169"/>
      <c r="I245" s="169"/>
      <c r="J245" s="169"/>
      <c r="K245" s="169"/>
      <c r="L245" s="169"/>
      <c r="M245" s="169"/>
    </row>
    <row r="246" spans="1:13" ht="15">
      <c r="A246" s="169"/>
      <c r="B246" s="169"/>
      <c r="C246" s="169"/>
      <c r="D246" s="169"/>
      <c r="E246" s="169"/>
      <c r="F246" s="169"/>
      <c r="G246" s="169"/>
      <c r="H246" s="169"/>
      <c r="I246" s="169"/>
      <c r="J246" s="169"/>
      <c r="K246" s="169"/>
      <c r="L246" s="169"/>
      <c r="M246" s="169"/>
    </row>
    <row r="247" spans="1:13" ht="15">
      <c r="A247" s="169"/>
      <c r="B247" s="169"/>
      <c r="C247" s="169"/>
      <c r="D247" s="169"/>
      <c r="E247" s="169"/>
      <c r="F247" s="169"/>
      <c r="G247" s="169"/>
      <c r="H247" s="169"/>
      <c r="I247" s="169"/>
      <c r="J247" s="169"/>
      <c r="K247" s="169"/>
      <c r="L247" s="169"/>
      <c r="M247" s="169"/>
    </row>
    <row r="248" spans="1:13" ht="15">
      <c r="A248" s="169"/>
      <c r="B248" s="169"/>
      <c r="C248" s="169"/>
      <c r="D248" s="169"/>
      <c r="E248" s="169"/>
      <c r="F248" s="169"/>
      <c r="G248" s="169"/>
      <c r="H248" s="169"/>
      <c r="I248" s="169"/>
      <c r="J248" s="169"/>
      <c r="K248" s="169"/>
      <c r="L248" s="169"/>
      <c r="M248" s="169"/>
    </row>
    <row r="249" spans="1:13" ht="15">
      <c r="A249" s="169"/>
      <c r="B249" s="169"/>
      <c r="C249" s="169"/>
      <c r="D249" s="169"/>
      <c r="E249" s="169"/>
      <c r="F249" s="169"/>
      <c r="G249" s="169"/>
      <c r="H249" s="169"/>
      <c r="I249" s="169"/>
      <c r="J249" s="169"/>
      <c r="K249" s="169"/>
      <c r="L249" s="169"/>
      <c r="M249" s="169"/>
    </row>
    <row r="250" spans="1:13" ht="15">
      <c r="A250" s="169"/>
      <c r="B250" s="169"/>
      <c r="C250" s="169"/>
      <c r="D250" s="169"/>
      <c r="E250" s="169"/>
      <c r="F250" s="169"/>
      <c r="G250" s="169"/>
      <c r="H250" s="169"/>
      <c r="I250" s="169"/>
      <c r="J250" s="169"/>
      <c r="K250" s="169"/>
      <c r="L250" s="169"/>
      <c r="M250" s="169"/>
    </row>
    <row r="251" spans="1:13" ht="15">
      <c r="A251" s="169"/>
      <c r="B251" s="169"/>
      <c r="C251" s="169"/>
      <c r="D251" s="169"/>
      <c r="E251" s="169"/>
      <c r="F251" s="169"/>
      <c r="G251" s="169"/>
      <c r="H251" s="169"/>
      <c r="I251" s="169"/>
      <c r="J251" s="169"/>
      <c r="K251" s="169"/>
      <c r="L251" s="169"/>
      <c r="M251" s="169"/>
    </row>
    <row r="252" spans="1:13" ht="15">
      <c r="A252" s="169"/>
      <c r="B252" s="169"/>
      <c r="C252" s="169"/>
      <c r="D252" s="169"/>
      <c r="E252" s="169"/>
      <c r="F252" s="169"/>
      <c r="G252" s="169"/>
      <c r="H252" s="169"/>
      <c r="I252" s="169"/>
      <c r="J252" s="169"/>
      <c r="K252" s="169"/>
      <c r="L252" s="169"/>
      <c r="M252" s="169"/>
    </row>
    <row r="253" spans="1:13" ht="15">
      <c r="A253" s="169"/>
      <c r="B253" s="169"/>
      <c r="C253" s="169"/>
      <c r="D253" s="169"/>
      <c r="E253" s="169"/>
      <c r="F253" s="169"/>
      <c r="G253" s="169"/>
      <c r="H253" s="169"/>
      <c r="I253" s="169"/>
      <c r="J253" s="169"/>
      <c r="K253" s="169"/>
      <c r="L253" s="169"/>
      <c r="M253" s="169"/>
    </row>
    <row r="254" spans="1:13" ht="15">
      <c r="A254" s="169"/>
      <c r="B254" s="169"/>
      <c r="C254" s="169"/>
      <c r="D254" s="169"/>
      <c r="E254" s="169"/>
      <c r="F254" s="169"/>
      <c r="G254" s="169"/>
      <c r="H254" s="169"/>
      <c r="I254" s="169"/>
      <c r="J254" s="169"/>
      <c r="K254" s="169"/>
      <c r="L254" s="169"/>
      <c r="M254" s="169"/>
    </row>
    <row r="255" spans="1:13" ht="15">
      <c r="A255" s="169"/>
      <c r="B255" s="169"/>
      <c r="C255" s="169"/>
      <c r="D255" s="169"/>
      <c r="E255" s="169"/>
      <c r="F255" s="169"/>
      <c r="G255" s="169"/>
      <c r="H255" s="169"/>
      <c r="I255" s="169"/>
      <c r="J255" s="169"/>
      <c r="K255" s="169"/>
      <c r="L255" s="169"/>
      <c r="M255" s="169"/>
    </row>
    <row r="256" spans="1:13" ht="15">
      <c r="A256" s="169"/>
      <c r="B256" s="169"/>
      <c r="C256" s="169"/>
      <c r="D256" s="169"/>
      <c r="E256" s="169"/>
      <c r="F256" s="169"/>
      <c r="G256" s="169"/>
      <c r="H256" s="169"/>
      <c r="I256" s="169"/>
      <c r="J256" s="169"/>
      <c r="K256" s="169"/>
      <c r="L256" s="169"/>
      <c r="M256" s="169"/>
    </row>
    <row r="257" spans="1:13" ht="15">
      <c r="A257" s="169"/>
      <c r="B257" s="169"/>
      <c r="C257" s="169"/>
      <c r="D257" s="169"/>
      <c r="E257" s="169"/>
      <c r="F257" s="169"/>
      <c r="G257" s="169"/>
      <c r="H257" s="169"/>
      <c r="I257" s="169"/>
      <c r="J257" s="169"/>
      <c r="K257" s="169"/>
      <c r="L257" s="169"/>
      <c r="M257" s="169"/>
    </row>
    <row r="258" spans="1:13" ht="15">
      <c r="A258" s="169"/>
      <c r="B258" s="169"/>
      <c r="C258" s="169"/>
      <c r="D258" s="169"/>
      <c r="E258" s="169"/>
      <c r="F258" s="169"/>
      <c r="G258" s="169"/>
      <c r="H258" s="169"/>
      <c r="I258" s="169"/>
      <c r="J258" s="169"/>
      <c r="K258" s="169"/>
      <c r="L258" s="169"/>
      <c r="M258" s="169"/>
    </row>
    <row r="259" spans="1:13" ht="15">
      <c r="A259" s="169"/>
      <c r="B259" s="169"/>
      <c r="C259" s="169"/>
      <c r="D259" s="169"/>
      <c r="E259" s="169"/>
      <c r="F259" s="169"/>
      <c r="G259" s="169"/>
      <c r="H259" s="169"/>
      <c r="I259" s="169"/>
      <c r="J259" s="169"/>
      <c r="K259" s="169"/>
      <c r="L259" s="169"/>
      <c r="M259" s="169"/>
    </row>
    <row r="260" spans="1:13" ht="15">
      <c r="A260" s="169"/>
      <c r="B260" s="169"/>
      <c r="C260" s="169"/>
      <c r="D260" s="169"/>
      <c r="E260" s="169"/>
      <c r="F260" s="169"/>
      <c r="G260" s="169"/>
      <c r="H260" s="169"/>
      <c r="I260" s="169"/>
      <c r="J260" s="169"/>
      <c r="K260" s="169"/>
      <c r="L260" s="169"/>
      <c r="M260" s="169"/>
    </row>
    <row r="261" spans="1:13" ht="15">
      <c r="A261" s="169"/>
      <c r="B261" s="169"/>
      <c r="C261" s="169"/>
      <c r="D261" s="169"/>
      <c r="E261" s="169"/>
      <c r="F261" s="169"/>
      <c r="G261" s="169"/>
      <c r="H261" s="169"/>
      <c r="I261" s="169"/>
      <c r="J261" s="169"/>
      <c r="K261" s="169"/>
      <c r="L261" s="169"/>
      <c r="M261" s="169"/>
    </row>
    <row r="262" spans="1:13" ht="15">
      <c r="A262" s="169"/>
      <c r="B262" s="169"/>
      <c r="C262" s="169"/>
      <c r="D262" s="169"/>
      <c r="E262" s="169"/>
      <c r="F262" s="169"/>
      <c r="G262" s="169"/>
      <c r="H262" s="169"/>
      <c r="I262" s="169"/>
      <c r="J262" s="169"/>
      <c r="K262" s="169"/>
      <c r="L262" s="169"/>
      <c r="M262" s="169"/>
    </row>
    <row r="263" spans="1:13" ht="15">
      <c r="A263" s="169"/>
      <c r="B263" s="169"/>
      <c r="C263" s="169"/>
      <c r="D263" s="169"/>
      <c r="E263" s="169"/>
      <c r="F263" s="169"/>
      <c r="G263" s="169"/>
      <c r="H263" s="169"/>
      <c r="I263" s="169"/>
      <c r="J263" s="169"/>
      <c r="K263" s="169"/>
      <c r="L263" s="169"/>
      <c r="M263" s="169"/>
    </row>
    <row r="264" spans="1:13" ht="15">
      <c r="A264" s="169"/>
      <c r="B264" s="169"/>
      <c r="C264" s="169"/>
      <c r="D264" s="169"/>
      <c r="E264" s="169"/>
      <c r="F264" s="169"/>
      <c r="G264" s="169"/>
      <c r="H264" s="169"/>
      <c r="I264" s="169"/>
      <c r="J264" s="169"/>
      <c r="K264" s="169"/>
      <c r="L264" s="169"/>
      <c r="M264" s="169"/>
    </row>
    <row r="265" spans="1:13" ht="15">
      <c r="A265" s="169"/>
      <c r="B265" s="169"/>
      <c r="C265" s="169"/>
      <c r="D265" s="169"/>
      <c r="E265" s="169"/>
      <c r="F265" s="169"/>
      <c r="G265" s="169"/>
      <c r="H265" s="169"/>
      <c r="I265" s="169"/>
      <c r="J265" s="169"/>
      <c r="K265" s="169"/>
      <c r="L265" s="169"/>
      <c r="M265" s="169"/>
    </row>
    <row r="266" spans="1:13" ht="15">
      <c r="A266" s="169"/>
      <c r="B266" s="169"/>
      <c r="C266" s="169"/>
      <c r="D266" s="169"/>
      <c r="E266" s="169"/>
      <c r="F266" s="169"/>
      <c r="G266" s="169"/>
      <c r="H266" s="169"/>
      <c r="I266" s="169"/>
      <c r="J266" s="169"/>
      <c r="K266" s="169"/>
      <c r="L266" s="169"/>
      <c r="M266" s="169"/>
    </row>
    <row r="267" spans="1:13" ht="15">
      <c r="A267" s="169"/>
      <c r="B267" s="169"/>
      <c r="C267" s="169"/>
      <c r="D267" s="169"/>
      <c r="E267" s="169"/>
      <c r="F267" s="169"/>
      <c r="G267" s="169"/>
      <c r="H267" s="169"/>
      <c r="I267" s="169"/>
      <c r="J267" s="169"/>
      <c r="K267" s="169"/>
      <c r="L267" s="169"/>
      <c r="M267" s="169"/>
    </row>
    <row r="268" spans="1:13" ht="15">
      <c r="A268" s="169"/>
      <c r="B268" s="169"/>
      <c r="C268" s="169"/>
      <c r="D268" s="169"/>
      <c r="E268" s="169"/>
      <c r="F268" s="169"/>
      <c r="G268" s="169"/>
      <c r="H268" s="169"/>
      <c r="I268" s="169"/>
      <c r="J268" s="169"/>
      <c r="K268" s="169"/>
      <c r="L268" s="169"/>
      <c r="M268" s="169"/>
    </row>
    <row r="269" spans="1:13" ht="15">
      <c r="A269" s="169"/>
      <c r="B269" s="169"/>
      <c r="C269" s="169"/>
      <c r="D269" s="169"/>
      <c r="E269" s="169"/>
      <c r="F269" s="169"/>
      <c r="G269" s="169"/>
      <c r="H269" s="169"/>
      <c r="I269" s="169"/>
      <c r="J269" s="169"/>
      <c r="K269" s="169"/>
      <c r="L269" s="169"/>
      <c r="M269" s="169"/>
    </row>
    <row r="270" spans="1:13" ht="15">
      <c r="A270" s="169"/>
      <c r="B270" s="169"/>
      <c r="C270" s="169"/>
      <c r="D270" s="169"/>
      <c r="E270" s="169"/>
      <c r="F270" s="169"/>
      <c r="G270" s="169"/>
      <c r="H270" s="169"/>
      <c r="I270" s="169"/>
      <c r="J270" s="169"/>
      <c r="K270" s="169"/>
      <c r="L270" s="169"/>
      <c r="M270" s="169"/>
    </row>
    <row r="271" spans="1:13" ht="15">
      <c r="A271" s="169"/>
      <c r="B271" s="169"/>
      <c r="C271" s="169"/>
      <c r="D271" s="169"/>
      <c r="E271" s="169"/>
      <c r="F271" s="169"/>
      <c r="G271" s="169"/>
      <c r="H271" s="169"/>
      <c r="I271" s="169"/>
      <c r="J271" s="169"/>
      <c r="K271" s="169"/>
      <c r="L271" s="169"/>
      <c r="M271" s="169"/>
    </row>
    <row r="272" spans="1:13" ht="15">
      <c r="A272" s="169"/>
      <c r="B272" s="169"/>
      <c r="C272" s="169"/>
      <c r="D272" s="169"/>
      <c r="E272" s="169"/>
      <c r="F272" s="169"/>
      <c r="G272" s="169"/>
      <c r="H272" s="169"/>
      <c r="I272" s="169"/>
      <c r="J272" s="169"/>
      <c r="K272" s="169"/>
      <c r="L272" s="169"/>
      <c r="M272" s="169"/>
    </row>
    <row r="273" spans="1:13" ht="15">
      <c r="A273" s="169"/>
      <c r="B273" s="169"/>
      <c r="C273" s="169"/>
      <c r="D273" s="169"/>
      <c r="E273" s="169"/>
      <c r="F273" s="169"/>
      <c r="G273" s="169"/>
      <c r="H273" s="169"/>
      <c r="I273" s="169"/>
      <c r="J273" s="169"/>
      <c r="K273" s="169"/>
      <c r="L273" s="169"/>
      <c r="M273" s="169"/>
    </row>
    <row r="274" spans="1:13" ht="15">
      <c r="A274" s="169"/>
      <c r="B274" s="169"/>
      <c r="C274" s="169"/>
      <c r="D274" s="169"/>
      <c r="E274" s="169"/>
      <c r="F274" s="169"/>
      <c r="G274" s="169"/>
      <c r="H274" s="169"/>
      <c r="I274" s="169"/>
      <c r="J274" s="169"/>
      <c r="K274" s="169"/>
      <c r="L274" s="169"/>
      <c r="M274" s="169"/>
    </row>
    <row r="275" spans="1:13" ht="15">
      <c r="A275" s="169"/>
      <c r="B275" s="169"/>
      <c r="C275" s="169"/>
      <c r="D275" s="169"/>
      <c r="E275" s="169"/>
      <c r="F275" s="169"/>
      <c r="G275" s="169"/>
      <c r="H275" s="169"/>
      <c r="I275" s="169"/>
      <c r="J275" s="169"/>
      <c r="K275" s="169"/>
      <c r="L275" s="169"/>
      <c r="M275" s="169"/>
    </row>
    <row r="276" spans="1:13" ht="15">
      <c r="A276" s="169"/>
      <c r="B276" s="169"/>
      <c r="C276" s="169"/>
      <c r="D276" s="169"/>
      <c r="E276" s="169"/>
      <c r="F276" s="169"/>
      <c r="G276" s="169"/>
      <c r="H276" s="169"/>
      <c r="I276" s="169"/>
      <c r="J276" s="169"/>
      <c r="K276" s="169"/>
      <c r="L276" s="169"/>
      <c r="M276" s="169"/>
    </row>
    <row r="277" spans="1:13" ht="15">
      <c r="A277" s="169"/>
      <c r="B277" s="169"/>
      <c r="C277" s="169"/>
      <c r="D277" s="169"/>
      <c r="E277" s="169"/>
      <c r="F277" s="169"/>
      <c r="G277" s="169"/>
      <c r="H277" s="169"/>
      <c r="I277" s="169"/>
      <c r="J277" s="169"/>
      <c r="K277" s="169"/>
      <c r="L277" s="169"/>
      <c r="M277" s="169"/>
    </row>
    <row r="278" spans="1:13" ht="15">
      <c r="A278" s="169"/>
      <c r="B278" s="169"/>
      <c r="C278" s="169"/>
      <c r="D278" s="169"/>
      <c r="E278" s="169"/>
      <c r="F278" s="169"/>
      <c r="G278" s="169"/>
      <c r="H278" s="169"/>
      <c r="I278" s="169"/>
      <c r="J278" s="169"/>
      <c r="K278" s="169"/>
      <c r="L278" s="169"/>
      <c r="M278" s="169"/>
    </row>
    <row r="279" spans="1:13" ht="15">
      <c r="A279" s="169"/>
      <c r="B279" s="169"/>
      <c r="C279" s="169"/>
      <c r="D279" s="169"/>
      <c r="E279" s="169"/>
      <c r="F279" s="169"/>
      <c r="G279" s="169"/>
      <c r="H279" s="169"/>
      <c r="I279" s="169"/>
      <c r="J279" s="169"/>
      <c r="K279" s="169"/>
      <c r="L279" s="169"/>
      <c r="M279" s="169"/>
    </row>
    <row r="280" spans="1:13" ht="15">
      <c r="A280" s="169"/>
      <c r="B280" s="169"/>
      <c r="C280" s="169"/>
      <c r="D280" s="169"/>
      <c r="E280" s="169"/>
      <c r="F280" s="169"/>
      <c r="G280" s="169"/>
      <c r="H280" s="169"/>
      <c r="I280" s="169"/>
      <c r="J280" s="169"/>
      <c r="K280" s="169"/>
      <c r="L280" s="169"/>
      <c r="M280" s="169"/>
    </row>
    <row r="281" spans="1:13" ht="15">
      <c r="A281" s="169"/>
      <c r="B281" s="169"/>
      <c r="C281" s="169"/>
      <c r="D281" s="169"/>
      <c r="E281" s="169"/>
      <c r="F281" s="169"/>
      <c r="G281" s="169"/>
      <c r="H281" s="169"/>
      <c r="I281" s="169"/>
      <c r="J281" s="169"/>
      <c r="K281" s="169"/>
      <c r="L281" s="169"/>
      <c r="M281" s="169"/>
    </row>
    <row r="282" spans="1:13" ht="15">
      <c r="A282" s="169"/>
      <c r="B282" s="169"/>
      <c r="C282" s="169"/>
      <c r="D282" s="169"/>
      <c r="E282" s="169"/>
      <c r="F282" s="169"/>
      <c r="G282" s="169"/>
      <c r="H282" s="169"/>
      <c r="I282" s="169"/>
      <c r="J282" s="169"/>
      <c r="K282" s="169"/>
      <c r="L282" s="169"/>
      <c r="M282" s="169"/>
    </row>
    <row r="283" spans="1:13" ht="15">
      <c r="A283" s="169"/>
      <c r="B283" s="169"/>
      <c r="C283" s="169"/>
      <c r="D283" s="169"/>
      <c r="E283" s="169"/>
      <c r="F283" s="169"/>
      <c r="G283" s="169"/>
      <c r="H283" s="169"/>
      <c r="I283" s="169"/>
      <c r="J283" s="169"/>
      <c r="K283" s="169"/>
      <c r="L283" s="169"/>
      <c r="M283" s="169"/>
    </row>
    <row r="284" spans="1:13" ht="15">
      <c r="A284" s="169"/>
      <c r="B284" s="169"/>
      <c r="C284" s="169"/>
      <c r="D284" s="169"/>
      <c r="E284" s="169"/>
      <c r="F284" s="169"/>
      <c r="G284" s="169"/>
      <c r="H284" s="169"/>
      <c r="I284" s="169"/>
      <c r="J284" s="169"/>
      <c r="K284" s="169"/>
      <c r="L284" s="169"/>
      <c r="M284" s="169"/>
    </row>
    <row r="285" spans="1:13" ht="15">
      <c r="A285" s="169"/>
      <c r="B285" s="169"/>
      <c r="C285" s="169"/>
      <c r="D285" s="169"/>
      <c r="E285" s="169"/>
      <c r="F285" s="169"/>
      <c r="G285" s="169"/>
      <c r="H285" s="169"/>
      <c r="I285" s="169"/>
      <c r="J285" s="169"/>
      <c r="K285" s="169"/>
      <c r="L285" s="169"/>
      <c r="M285" s="169"/>
    </row>
    <row r="286" spans="1:13" ht="15">
      <c r="A286" s="169"/>
      <c r="B286" s="169"/>
      <c r="C286" s="169"/>
      <c r="D286" s="169"/>
      <c r="E286" s="169"/>
      <c r="F286" s="169"/>
      <c r="G286" s="169"/>
      <c r="H286" s="169"/>
      <c r="I286" s="169"/>
      <c r="J286" s="169"/>
      <c r="K286" s="169"/>
      <c r="L286" s="169"/>
      <c r="M286" s="169"/>
    </row>
    <row r="287" spans="1:13" ht="15">
      <c r="A287" s="169"/>
      <c r="B287" s="169"/>
      <c r="C287" s="169"/>
      <c r="D287" s="169"/>
      <c r="E287" s="169"/>
      <c r="F287" s="169"/>
      <c r="G287" s="169"/>
      <c r="H287" s="169"/>
      <c r="I287" s="169"/>
      <c r="J287" s="169"/>
      <c r="K287" s="169"/>
      <c r="L287" s="169"/>
      <c r="M287" s="169"/>
    </row>
    <row r="288" spans="1:13" ht="15">
      <c r="A288" s="169"/>
      <c r="B288" s="169"/>
      <c r="C288" s="169"/>
      <c r="D288" s="169"/>
      <c r="E288" s="169"/>
      <c r="F288" s="169"/>
      <c r="G288" s="169"/>
      <c r="H288" s="169"/>
      <c r="I288" s="169"/>
      <c r="J288" s="169"/>
      <c r="K288" s="169"/>
      <c r="L288" s="169"/>
      <c r="M288" s="169"/>
    </row>
    <row r="289" spans="1:13" ht="15">
      <c r="A289" s="169"/>
      <c r="B289" s="169"/>
      <c r="C289" s="169"/>
      <c r="D289" s="169"/>
      <c r="E289" s="169"/>
      <c r="F289" s="169"/>
      <c r="G289" s="169"/>
      <c r="H289" s="169"/>
      <c r="I289" s="169"/>
      <c r="J289" s="169"/>
      <c r="K289" s="169"/>
      <c r="L289" s="169"/>
      <c r="M289" s="169"/>
    </row>
    <row r="290" spans="1:13" ht="15">
      <c r="A290" s="169"/>
      <c r="B290" s="169"/>
      <c r="C290" s="169"/>
      <c r="D290" s="169"/>
      <c r="E290" s="169"/>
      <c r="F290" s="169"/>
      <c r="G290" s="169"/>
      <c r="H290" s="169"/>
      <c r="I290" s="169"/>
      <c r="J290" s="169"/>
      <c r="K290" s="169"/>
      <c r="L290" s="169"/>
      <c r="M290" s="169"/>
    </row>
    <row r="291" spans="1:13" ht="15">
      <c r="A291" s="169"/>
      <c r="B291" s="169"/>
      <c r="C291" s="169"/>
      <c r="D291" s="169"/>
      <c r="E291" s="169"/>
      <c r="F291" s="169"/>
      <c r="G291" s="169"/>
      <c r="H291" s="169"/>
      <c r="I291" s="169"/>
      <c r="J291" s="169"/>
      <c r="K291" s="169"/>
      <c r="L291" s="169"/>
      <c r="M291" s="169"/>
    </row>
    <row r="292" spans="1:13" ht="15">
      <c r="A292" s="169"/>
      <c r="B292" s="169"/>
      <c r="C292" s="169"/>
      <c r="D292" s="169"/>
      <c r="E292" s="169"/>
      <c r="F292" s="169"/>
      <c r="G292" s="169"/>
      <c r="H292" s="169"/>
      <c r="I292" s="169"/>
      <c r="J292" s="169"/>
      <c r="K292" s="169"/>
      <c r="L292" s="169"/>
      <c r="M292" s="169"/>
    </row>
    <row r="293" spans="1:13" ht="15">
      <c r="A293" s="169"/>
      <c r="B293" s="169"/>
      <c r="C293" s="169"/>
      <c r="D293" s="169"/>
      <c r="E293" s="169"/>
      <c r="F293" s="169"/>
      <c r="G293" s="169"/>
      <c r="H293" s="169"/>
      <c r="I293" s="169"/>
      <c r="J293" s="169"/>
      <c r="K293" s="169"/>
      <c r="L293" s="169"/>
      <c r="M293" s="169"/>
    </row>
    <row r="294" spans="1:13" ht="15">
      <c r="A294" s="169"/>
      <c r="B294" s="169"/>
      <c r="C294" s="169"/>
      <c r="D294" s="169"/>
      <c r="E294" s="169"/>
      <c r="F294" s="169"/>
      <c r="G294" s="169"/>
      <c r="H294" s="169"/>
      <c r="I294" s="169"/>
      <c r="J294" s="169"/>
      <c r="K294" s="169"/>
      <c r="L294" s="169"/>
      <c r="M294" s="169"/>
    </row>
    <row r="295" spans="1:13" ht="15">
      <c r="A295" s="169"/>
      <c r="B295" s="169"/>
      <c r="C295" s="169"/>
      <c r="D295" s="169"/>
      <c r="E295" s="169"/>
      <c r="F295" s="169"/>
      <c r="G295" s="169"/>
      <c r="H295" s="169"/>
      <c r="I295" s="169"/>
      <c r="J295" s="169"/>
      <c r="K295" s="169"/>
      <c r="L295" s="169"/>
      <c r="M295" s="169"/>
    </row>
    <row r="296" spans="1:13" ht="15">
      <c r="A296" s="169"/>
      <c r="B296" s="169"/>
      <c r="C296" s="169"/>
      <c r="D296" s="169"/>
      <c r="E296" s="169"/>
      <c r="F296" s="169"/>
      <c r="G296" s="169"/>
      <c r="H296" s="169"/>
      <c r="I296" s="169"/>
      <c r="J296" s="169"/>
      <c r="K296" s="169"/>
      <c r="L296" s="169"/>
      <c r="M296" s="169"/>
    </row>
    <row r="297" spans="1:13" ht="15">
      <c r="A297" s="169"/>
      <c r="B297" s="169"/>
      <c r="C297" s="169"/>
      <c r="D297" s="169"/>
      <c r="E297" s="169"/>
      <c r="F297" s="169"/>
      <c r="G297" s="169"/>
      <c r="H297" s="169"/>
      <c r="I297" s="169"/>
      <c r="J297" s="169"/>
      <c r="K297" s="169"/>
      <c r="L297" s="169"/>
      <c r="M297" s="169"/>
    </row>
    <row r="298" spans="1:13" ht="15">
      <c r="A298" s="169"/>
      <c r="B298" s="169"/>
      <c r="C298" s="169"/>
      <c r="D298" s="169"/>
      <c r="E298" s="169"/>
      <c r="F298" s="169"/>
      <c r="G298" s="169"/>
      <c r="H298" s="169"/>
      <c r="I298" s="169"/>
      <c r="J298" s="169"/>
      <c r="K298" s="169"/>
      <c r="L298" s="169"/>
      <c r="M298" s="169"/>
    </row>
    <row r="299" spans="1:13" ht="15">
      <c r="A299" s="169"/>
      <c r="B299" s="169"/>
      <c r="C299" s="169"/>
      <c r="D299" s="169"/>
      <c r="E299" s="169"/>
      <c r="F299" s="169"/>
      <c r="G299" s="169"/>
      <c r="H299" s="169"/>
      <c r="I299" s="169"/>
      <c r="J299" s="169"/>
      <c r="K299" s="169"/>
      <c r="L299" s="169"/>
      <c r="M299" s="169"/>
    </row>
    <row r="300" spans="1:13" ht="15">
      <c r="A300" s="169"/>
      <c r="B300" s="169"/>
      <c r="C300" s="169"/>
      <c r="D300" s="169"/>
      <c r="E300" s="169"/>
      <c r="F300" s="169"/>
      <c r="G300" s="169"/>
      <c r="H300" s="169"/>
      <c r="I300" s="169"/>
      <c r="J300" s="169"/>
      <c r="K300" s="169"/>
      <c r="L300" s="169"/>
      <c r="M300" s="169"/>
    </row>
    <row r="301" spans="1:13" ht="15">
      <c r="A301" s="169"/>
      <c r="B301" s="169"/>
      <c r="C301" s="169"/>
      <c r="D301" s="169"/>
      <c r="E301" s="169"/>
      <c r="F301" s="169"/>
      <c r="G301" s="169"/>
      <c r="H301" s="169"/>
      <c r="I301" s="169"/>
      <c r="J301" s="169"/>
      <c r="K301" s="169"/>
      <c r="L301" s="169"/>
      <c r="M301" s="169"/>
    </row>
    <row r="302" spans="1:13" ht="15">
      <c r="A302" s="169"/>
      <c r="B302" s="169"/>
      <c r="C302" s="169"/>
      <c r="D302" s="169"/>
      <c r="E302" s="169"/>
      <c r="F302" s="169"/>
      <c r="G302" s="169"/>
      <c r="H302" s="169"/>
      <c r="I302" s="169"/>
      <c r="J302" s="169"/>
      <c r="K302" s="169"/>
      <c r="L302" s="169"/>
      <c r="M302" s="169"/>
    </row>
    <row r="303" spans="1:13" ht="15">
      <c r="A303" s="169"/>
      <c r="B303" s="169"/>
      <c r="C303" s="169"/>
      <c r="D303" s="169"/>
      <c r="E303" s="169"/>
      <c r="F303" s="169"/>
      <c r="G303" s="169"/>
      <c r="H303" s="169"/>
      <c r="I303" s="169"/>
      <c r="J303" s="169"/>
      <c r="K303" s="169"/>
      <c r="L303" s="169"/>
      <c r="M303" s="169"/>
    </row>
    <row r="304" spans="1:13" ht="15">
      <c r="A304" s="169"/>
      <c r="B304" s="169"/>
      <c r="C304" s="169"/>
      <c r="D304" s="169"/>
      <c r="E304" s="169"/>
      <c r="F304" s="169"/>
      <c r="G304" s="169"/>
      <c r="H304" s="169"/>
      <c r="I304" s="169"/>
      <c r="J304" s="169"/>
      <c r="K304" s="169"/>
      <c r="L304" s="169"/>
      <c r="M304" s="169"/>
    </row>
    <row r="305" spans="1:13" ht="15">
      <c r="A305" s="169"/>
      <c r="B305" s="169"/>
      <c r="C305" s="169"/>
      <c r="D305" s="169"/>
      <c r="E305" s="169"/>
      <c r="F305" s="169"/>
      <c r="G305" s="169"/>
      <c r="H305" s="169"/>
      <c r="I305" s="169"/>
      <c r="J305" s="169"/>
      <c r="K305" s="169"/>
      <c r="L305" s="169"/>
      <c r="M305" s="169"/>
    </row>
    <row r="306" spans="1:13" ht="15">
      <c r="A306" s="169"/>
      <c r="B306" s="169"/>
      <c r="C306" s="169"/>
      <c r="D306" s="169"/>
      <c r="E306" s="169"/>
      <c r="F306" s="169"/>
      <c r="G306" s="169"/>
      <c r="H306" s="169"/>
      <c r="I306" s="169"/>
      <c r="J306" s="169"/>
      <c r="K306" s="169"/>
      <c r="L306" s="169"/>
      <c r="M306" s="169"/>
    </row>
    <row r="307" spans="1:13" ht="15">
      <c r="A307" s="169"/>
      <c r="B307" s="169"/>
      <c r="C307" s="169"/>
      <c r="D307" s="169"/>
      <c r="E307" s="169"/>
      <c r="F307" s="169"/>
      <c r="G307" s="169"/>
      <c r="H307" s="169"/>
      <c r="I307" s="169"/>
      <c r="J307" s="169"/>
      <c r="K307" s="169"/>
      <c r="L307" s="169"/>
      <c r="M307" s="169"/>
    </row>
    <row r="308" spans="1:13" ht="15">
      <c r="A308" s="169"/>
      <c r="B308" s="169"/>
      <c r="C308" s="169"/>
      <c r="D308" s="169"/>
      <c r="E308" s="169"/>
      <c r="F308" s="169"/>
      <c r="G308" s="169"/>
      <c r="H308" s="169"/>
      <c r="I308" s="169"/>
      <c r="J308" s="169"/>
      <c r="K308" s="169"/>
      <c r="L308" s="169"/>
      <c r="M308" s="169"/>
    </row>
    <row r="309" spans="1:13" ht="15">
      <c r="A309" s="169"/>
      <c r="B309" s="169"/>
      <c r="C309" s="169"/>
      <c r="D309" s="169"/>
      <c r="E309" s="169"/>
      <c r="F309" s="169"/>
      <c r="G309" s="169"/>
      <c r="H309" s="169"/>
      <c r="I309" s="169"/>
      <c r="J309" s="169"/>
      <c r="K309" s="169"/>
      <c r="L309" s="169"/>
      <c r="M309" s="169"/>
    </row>
    <row r="310" spans="1:13" ht="15">
      <c r="A310" s="169"/>
      <c r="B310" s="169"/>
      <c r="C310" s="169"/>
      <c r="D310" s="169"/>
      <c r="E310" s="169"/>
      <c r="F310" s="169"/>
      <c r="G310" s="169"/>
      <c r="H310" s="169"/>
      <c r="I310" s="169"/>
      <c r="J310" s="169"/>
      <c r="K310" s="169"/>
      <c r="L310" s="169"/>
      <c r="M310" s="169"/>
    </row>
    <row r="311" spans="1:13" ht="15">
      <c r="A311" s="169"/>
      <c r="B311" s="169"/>
      <c r="C311" s="169"/>
      <c r="D311" s="169"/>
      <c r="E311" s="169"/>
      <c r="F311" s="169"/>
      <c r="G311" s="169"/>
      <c r="H311" s="169"/>
      <c r="I311" s="169"/>
      <c r="J311" s="169"/>
      <c r="K311" s="169"/>
      <c r="L311" s="169"/>
      <c r="M311" s="169"/>
    </row>
    <row r="312" spans="1:13" ht="15">
      <c r="A312" s="169"/>
      <c r="B312" s="169"/>
      <c r="C312" s="169"/>
      <c r="D312" s="169"/>
      <c r="E312" s="169"/>
      <c r="F312" s="169"/>
      <c r="G312" s="169"/>
      <c r="H312" s="169"/>
      <c r="I312" s="169"/>
      <c r="J312" s="169"/>
      <c r="K312" s="169"/>
      <c r="L312" s="169"/>
      <c r="M312" s="169"/>
    </row>
    <row r="313" spans="1:13" ht="15">
      <c r="A313" s="169"/>
      <c r="B313" s="169"/>
      <c r="C313" s="169"/>
      <c r="D313" s="169"/>
      <c r="E313" s="169"/>
      <c r="F313" s="169"/>
      <c r="G313" s="169"/>
      <c r="H313" s="169"/>
      <c r="I313" s="169"/>
      <c r="J313" s="169"/>
      <c r="K313" s="169"/>
      <c r="L313" s="169"/>
      <c r="M313" s="169"/>
    </row>
    <row r="314" spans="1:13" ht="15">
      <c r="A314" s="169"/>
      <c r="B314" s="169"/>
      <c r="C314" s="169"/>
      <c r="D314" s="169"/>
      <c r="E314" s="169"/>
      <c r="F314" s="169"/>
      <c r="G314" s="169"/>
      <c r="H314" s="169"/>
      <c r="I314" s="169"/>
      <c r="J314" s="169"/>
      <c r="K314" s="169"/>
      <c r="L314" s="169"/>
      <c r="M314" s="169"/>
    </row>
    <row r="315" spans="1:13" ht="15">
      <c r="A315" s="169"/>
      <c r="B315" s="169"/>
      <c r="C315" s="169"/>
      <c r="D315" s="169"/>
      <c r="E315" s="169"/>
      <c r="F315" s="169"/>
      <c r="G315" s="169"/>
      <c r="H315" s="169"/>
      <c r="I315" s="169"/>
      <c r="J315" s="169"/>
      <c r="K315" s="169"/>
      <c r="L315" s="169"/>
      <c r="M315" s="169"/>
    </row>
    <row r="316" spans="1:13" ht="15">
      <c r="A316" s="169"/>
      <c r="B316" s="169"/>
      <c r="C316" s="169"/>
      <c r="D316" s="169"/>
      <c r="E316" s="169"/>
      <c r="F316" s="169"/>
      <c r="G316" s="169"/>
      <c r="H316" s="169"/>
      <c r="I316" s="169"/>
      <c r="J316" s="169"/>
      <c r="K316" s="169"/>
      <c r="L316" s="169"/>
      <c r="M316" s="169"/>
    </row>
    <row r="317" spans="1:13" ht="15">
      <c r="A317" s="169"/>
      <c r="B317" s="169"/>
      <c r="C317" s="169"/>
      <c r="D317" s="169"/>
      <c r="E317" s="169"/>
      <c r="F317" s="169"/>
      <c r="G317" s="169"/>
      <c r="H317" s="169"/>
      <c r="I317" s="169"/>
      <c r="J317" s="169"/>
      <c r="K317" s="169"/>
      <c r="L317" s="169"/>
      <c r="M317" s="169"/>
    </row>
    <row r="318" spans="1:13" ht="15">
      <c r="A318" s="169"/>
      <c r="B318" s="169"/>
      <c r="C318" s="169"/>
      <c r="D318" s="169"/>
      <c r="E318" s="169"/>
      <c r="F318" s="169"/>
      <c r="G318" s="169"/>
      <c r="H318" s="169"/>
      <c r="I318" s="169"/>
      <c r="J318" s="169"/>
      <c r="K318" s="169"/>
      <c r="L318" s="169"/>
      <c r="M318" s="169"/>
    </row>
    <row r="319" spans="1:13" ht="15">
      <c r="A319" s="169"/>
      <c r="B319" s="169"/>
      <c r="C319" s="169"/>
      <c r="D319" s="169"/>
      <c r="E319" s="169"/>
      <c r="F319" s="169"/>
      <c r="G319" s="169"/>
      <c r="H319" s="169"/>
      <c r="I319" s="169"/>
      <c r="J319" s="169"/>
      <c r="K319" s="169"/>
      <c r="L319" s="169"/>
      <c r="M319" s="169"/>
    </row>
    <row r="320" spans="1:13" ht="15">
      <c r="A320" s="169"/>
      <c r="B320" s="169"/>
      <c r="C320" s="169"/>
      <c r="D320" s="169"/>
      <c r="E320" s="169"/>
      <c r="F320" s="169"/>
      <c r="G320" s="169"/>
      <c r="H320" s="169"/>
      <c r="I320" s="169"/>
      <c r="J320" s="169"/>
      <c r="K320" s="169"/>
      <c r="L320" s="169"/>
      <c r="M320" s="169"/>
    </row>
    <row r="321" spans="1:13" ht="15">
      <c r="A321" s="169"/>
      <c r="B321" s="169"/>
      <c r="C321" s="169"/>
      <c r="D321" s="169"/>
      <c r="E321" s="169"/>
      <c r="F321" s="169"/>
      <c r="G321" s="169"/>
      <c r="H321" s="169"/>
      <c r="I321" s="169"/>
      <c r="J321" s="169"/>
      <c r="K321" s="169"/>
      <c r="L321" s="169"/>
      <c r="M321" s="169"/>
    </row>
    <row r="322" spans="1:13" ht="15">
      <c r="A322" s="169"/>
      <c r="B322" s="169"/>
      <c r="C322" s="169"/>
      <c r="D322" s="169"/>
      <c r="E322" s="169"/>
      <c r="F322" s="169"/>
      <c r="G322" s="169"/>
      <c r="H322" s="169"/>
      <c r="I322" s="169"/>
      <c r="J322" s="169"/>
      <c r="K322" s="169"/>
      <c r="L322" s="169"/>
      <c r="M322" s="169"/>
    </row>
    <row r="323" spans="1:13" ht="15">
      <c r="A323" s="169"/>
      <c r="B323" s="169"/>
      <c r="C323" s="169"/>
      <c r="D323" s="169"/>
      <c r="E323" s="169"/>
      <c r="F323" s="169"/>
      <c r="G323" s="169"/>
      <c r="H323" s="169"/>
      <c r="I323" s="169"/>
      <c r="J323" s="169"/>
      <c r="K323" s="169"/>
      <c r="L323" s="169"/>
      <c r="M323" s="169"/>
    </row>
    <row r="324" spans="1:13" ht="15">
      <c r="A324" s="169"/>
      <c r="B324" s="169"/>
      <c r="C324" s="169"/>
      <c r="D324" s="169"/>
      <c r="E324" s="169"/>
      <c r="F324" s="169"/>
      <c r="G324" s="169"/>
      <c r="H324" s="169"/>
      <c r="I324" s="169"/>
      <c r="J324" s="169"/>
      <c r="K324" s="169"/>
      <c r="L324" s="169"/>
      <c r="M324" s="169"/>
    </row>
    <row r="325" spans="1:13" ht="15">
      <c r="A325" s="169"/>
      <c r="B325" s="169"/>
      <c r="C325" s="169"/>
      <c r="D325" s="169"/>
      <c r="E325" s="169"/>
      <c r="F325" s="169"/>
      <c r="G325" s="169"/>
      <c r="H325" s="169"/>
      <c r="I325" s="169"/>
      <c r="J325" s="169"/>
      <c r="K325" s="169"/>
      <c r="L325" s="169"/>
      <c r="M325" s="169"/>
    </row>
    <row r="326" spans="1:13" ht="15">
      <c r="A326" s="169"/>
      <c r="B326" s="169"/>
      <c r="C326" s="169"/>
      <c r="D326" s="169"/>
      <c r="E326" s="169"/>
      <c r="F326" s="169"/>
      <c r="G326" s="169"/>
      <c r="H326" s="169"/>
      <c r="I326" s="169"/>
      <c r="J326" s="169"/>
      <c r="K326" s="169"/>
      <c r="L326" s="169"/>
      <c r="M326" s="169"/>
    </row>
    <row r="327" spans="1:13" ht="15">
      <c r="A327" s="169"/>
      <c r="B327" s="169"/>
      <c r="C327" s="169"/>
      <c r="D327" s="169"/>
      <c r="E327" s="169"/>
      <c r="F327" s="169"/>
      <c r="G327" s="169"/>
      <c r="H327" s="169"/>
      <c r="I327" s="169"/>
      <c r="J327" s="169"/>
      <c r="K327" s="169"/>
      <c r="L327" s="169"/>
      <c r="M327" s="169"/>
    </row>
    <row r="328" spans="1:13" ht="15">
      <c r="A328" s="169"/>
      <c r="B328" s="169"/>
      <c r="C328" s="169"/>
      <c r="D328" s="169"/>
      <c r="E328" s="169"/>
      <c r="F328" s="169"/>
      <c r="G328" s="169"/>
      <c r="H328" s="169"/>
      <c r="I328" s="169"/>
      <c r="J328" s="169"/>
      <c r="K328" s="169"/>
      <c r="L328" s="169"/>
      <c r="M328" s="169"/>
    </row>
    <row r="329" spans="1:13" ht="15">
      <c r="A329" s="169"/>
      <c r="B329" s="169"/>
      <c r="C329" s="169"/>
      <c r="D329" s="169"/>
      <c r="E329" s="169"/>
      <c r="F329" s="169"/>
      <c r="G329" s="169"/>
      <c r="H329" s="169"/>
      <c r="I329" s="169"/>
      <c r="J329" s="169"/>
      <c r="K329" s="169"/>
      <c r="L329" s="169"/>
      <c r="M329" s="169"/>
    </row>
    <row r="330" spans="1:13" ht="15">
      <c r="A330" s="169"/>
      <c r="B330" s="169"/>
      <c r="C330" s="169"/>
      <c r="D330" s="169"/>
      <c r="E330" s="169"/>
      <c r="F330" s="169"/>
      <c r="G330" s="169"/>
      <c r="H330" s="169"/>
      <c r="I330" s="169"/>
      <c r="J330" s="169"/>
      <c r="K330" s="169"/>
      <c r="L330" s="169"/>
      <c r="M330" s="169"/>
    </row>
    <row r="331" spans="1:13" ht="15">
      <c r="A331" s="169"/>
      <c r="B331" s="169"/>
      <c r="C331" s="169"/>
      <c r="D331" s="169"/>
      <c r="E331" s="169"/>
      <c r="F331" s="169"/>
      <c r="G331" s="169"/>
      <c r="H331" s="169"/>
      <c r="I331" s="169"/>
      <c r="J331" s="169"/>
      <c r="K331" s="169"/>
      <c r="L331" s="169"/>
      <c r="M331" s="169"/>
    </row>
    <row r="332" spans="1:13" ht="15">
      <c r="A332" s="169"/>
      <c r="B332" s="169"/>
      <c r="C332" s="169"/>
      <c r="D332" s="169"/>
      <c r="E332" s="169"/>
      <c r="F332" s="169"/>
      <c r="G332" s="169"/>
      <c r="H332" s="169"/>
      <c r="I332" s="169"/>
      <c r="J332" s="169"/>
      <c r="K332" s="169"/>
      <c r="L332" s="169"/>
      <c r="M332" s="169"/>
    </row>
    <row r="333" spans="1:13" ht="15">
      <c r="A333" s="169"/>
      <c r="B333" s="169"/>
      <c r="C333" s="169"/>
      <c r="D333" s="169"/>
      <c r="E333" s="169"/>
      <c r="F333" s="169"/>
      <c r="G333" s="169"/>
      <c r="H333" s="169"/>
      <c r="I333" s="169"/>
      <c r="J333" s="169"/>
      <c r="K333" s="169"/>
      <c r="L333" s="169"/>
      <c r="M333" s="169"/>
    </row>
    <row r="334" spans="1:13" ht="15">
      <c r="A334" s="169"/>
      <c r="B334" s="169"/>
      <c r="C334" s="169"/>
      <c r="D334" s="169"/>
      <c r="E334" s="169"/>
      <c r="F334" s="169"/>
      <c r="G334" s="169"/>
      <c r="H334" s="169"/>
      <c r="I334" s="169"/>
      <c r="J334" s="169"/>
      <c r="K334" s="169"/>
      <c r="L334" s="169"/>
      <c r="M334" s="169"/>
    </row>
    <row r="335" spans="1:13" ht="15">
      <c r="A335" s="169"/>
      <c r="B335" s="169"/>
      <c r="C335" s="169"/>
      <c r="D335" s="169"/>
      <c r="E335" s="169"/>
      <c r="F335" s="169"/>
      <c r="G335" s="169"/>
      <c r="H335" s="169"/>
      <c r="I335" s="169"/>
      <c r="J335" s="169"/>
      <c r="K335" s="169"/>
      <c r="L335" s="169"/>
      <c r="M335" s="169"/>
    </row>
    <row r="336" spans="1:13" ht="15">
      <c r="A336" s="169"/>
      <c r="B336" s="169"/>
      <c r="C336" s="169"/>
      <c r="D336" s="169"/>
      <c r="E336" s="169"/>
      <c r="F336" s="169"/>
      <c r="G336" s="169"/>
      <c r="H336" s="169"/>
      <c r="I336" s="169"/>
      <c r="J336" s="169"/>
      <c r="K336" s="169"/>
      <c r="L336" s="169"/>
      <c r="M336" s="169"/>
    </row>
    <row r="337" spans="1:13" ht="15">
      <c r="A337" s="169"/>
      <c r="B337" s="169"/>
      <c r="C337" s="169"/>
      <c r="D337" s="169"/>
      <c r="E337" s="169"/>
      <c r="F337" s="169"/>
      <c r="G337" s="169"/>
      <c r="H337" s="169"/>
      <c r="I337" s="169"/>
      <c r="J337" s="169"/>
      <c r="K337" s="169"/>
      <c r="L337" s="169"/>
      <c r="M337" s="169"/>
    </row>
    <row r="338" spans="1:13" ht="15">
      <c r="A338" s="169"/>
      <c r="B338" s="169"/>
      <c r="C338" s="169"/>
      <c r="D338" s="169"/>
      <c r="E338" s="169"/>
      <c r="F338" s="169"/>
      <c r="G338" s="169"/>
      <c r="H338" s="169"/>
      <c r="I338" s="169"/>
      <c r="J338" s="169"/>
      <c r="K338" s="169"/>
      <c r="L338" s="169"/>
      <c r="M338" s="169"/>
    </row>
    <row r="339" spans="1:13" ht="15">
      <c r="A339" s="169"/>
      <c r="B339" s="169"/>
      <c r="C339" s="169"/>
      <c r="D339" s="169"/>
      <c r="E339" s="169"/>
      <c r="F339" s="169"/>
      <c r="G339" s="169"/>
      <c r="H339" s="169"/>
      <c r="I339" s="169"/>
      <c r="J339" s="169"/>
      <c r="K339" s="169"/>
      <c r="L339" s="169"/>
      <c r="M339" s="169"/>
    </row>
    <row r="340" spans="1:13" ht="15">
      <c r="A340" s="169"/>
      <c r="B340" s="169"/>
      <c r="C340" s="169"/>
      <c r="D340" s="169"/>
      <c r="E340" s="169"/>
      <c r="F340" s="169"/>
      <c r="G340" s="169"/>
      <c r="H340" s="169"/>
      <c r="I340" s="169"/>
      <c r="J340" s="169"/>
      <c r="K340" s="169"/>
      <c r="L340" s="169"/>
      <c r="M340" s="169"/>
    </row>
    <row r="341" spans="1:13" ht="15">
      <c r="A341" s="169"/>
      <c r="B341" s="169"/>
      <c r="C341" s="169"/>
      <c r="D341" s="169"/>
      <c r="E341" s="169"/>
      <c r="F341" s="169"/>
      <c r="G341" s="169"/>
      <c r="H341" s="169"/>
      <c r="I341" s="169"/>
      <c r="J341" s="169"/>
      <c r="K341" s="169"/>
      <c r="L341" s="169"/>
      <c r="M341" s="169"/>
    </row>
    <row r="342" spans="1:13" ht="15">
      <c r="A342" s="169"/>
      <c r="B342" s="169"/>
      <c r="C342" s="169"/>
      <c r="D342" s="169"/>
      <c r="E342" s="169"/>
      <c r="F342" s="169"/>
      <c r="G342" s="169"/>
      <c r="H342" s="169"/>
      <c r="I342" s="169"/>
      <c r="J342" s="169"/>
      <c r="K342" s="169"/>
      <c r="L342" s="169"/>
      <c r="M342" s="169"/>
    </row>
    <row r="343" spans="1:13" ht="15">
      <c r="A343" s="169"/>
      <c r="B343" s="169"/>
      <c r="C343" s="169"/>
      <c r="D343" s="169"/>
      <c r="E343" s="169"/>
      <c r="F343" s="169"/>
      <c r="G343" s="169"/>
      <c r="H343" s="169"/>
      <c r="I343" s="169"/>
      <c r="J343" s="169"/>
      <c r="K343" s="169"/>
      <c r="L343" s="169"/>
      <c r="M343" s="169"/>
    </row>
    <row r="344" spans="1:13" ht="15">
      <c r="A344" s="169"/>
      <c r="B344" s="169"/>
      <c r="C344" s="169"/>
      <c r="D344" s="169"/>
      <c r="E344" s="169"/>
      <c r="F344" s="169"/>
      <c r="G344" s="169"/>
      <c r="H344" s="169"/>
      <c r="I344" s="169"/>
      <c r="J344" s="169"/>
      <c r="K344" s="169"/>
      <c r="L344" s="169"/>
      <c r="M344" s="169"/>
    </row>
    <row r="345" spans="1:13" ht="15">
      <c r="A345" s="169"/>
      <c r="B345" s="169"/>
      <c r="C345" s="169"/>
      <c r="D345" s="169"/>
      <c r="E345" s="169"/>
      <c r="F345" s="169"/>
      <c r="G345" s="169"/>
      <c r="H345" s="169"/>
      <c r="I345" s="169"/>
      <c r="J345" s="169"/>
      <c r="K345" s="169"/>
      <c r="L345" s="169"/>
      <c r="M345" s="169"/>
    </row>
    <row r="346" spans="1:13" ht="15">
      <c r="A346" s="169"/>
      <c r="B346" s="169"/>
      <c r="C346" s="169"/>
      <c r="D346" s="169"/>
      <c r="E346" s="169"/>
      <c r="F346" s="169"/>
      <c r="G346" s="169"/>
      <c r="H346" s="169"/>
      <c r="I346" s="169"/>
      <c r="J346" s="169"/>
      <c r="K346" s="169"/>
      <c r="L346" s="169"/>
      <c r="M346" s="169"/>
    </row>
    <row r="347" spans="1:13" ht="15">
      <c r="A347" s="169"/>
      <c r="B347" s="169"/>
      <c r="C347" s="169"/>
      <c r="D347" s="169"/>
      <c r="E347" s="169"/>
      <c r="F347" s="169"/>
      <c r="G347" s="169"/>
      <c r="H347" s="169"/>
      <c r="I347" s="169"/>
      <c r="J347" s="169"/>
      <c r="K347" s="169"/>
      <c r="L347" s="169"/>
      <c r="M347" s="169"/>
    </row>
    <row r="348" spans="1:13" ht="15">
      <c r="A348" s="169"/>
      <c r="B348" s="169"/>
      <c r="C348" s="169"/>
      <c r="D348" s="169"/>
      <c r="E348" s="169"/>
      <c r="F348" s="169"/>
      <c r="G348" s="169"/>
      <c r="H348" s="169"/>
      <c r="I348" s="169"/>
      <c r="J348" s="169"/>
      <c r="K348" s="169"/>
      <c r="L348" s="169"/>
      <c r="M348" s="169"/>
    </row>
    <row r="349" spans="1:13" ht="15">
      <c r="A349" s="169"/>
      <c r="B349" s="169"/>
      <c r="C349" s="169"/>
      <c r="D349" s="169"/>
      <c r="E349" s="169"/>
      <c r="F349" s="169"/>
      <c r="G349" s="169"/>
      <c r="H349" s="169"/>
      <c r="I349" s="169"/>
      <c r="J349" s="169"/>
      <c r="K349" s="169"/>
      <c r="L349" s="169"/>
      <c r="M349" s="169"/>
    </row>
    <row r="350" spans="1:13" ht="15">
      <c r="A350" s="169"/>
      <c r="B350" s="169"/>
      <c r="C350" s="169"/>
      <c r="D350" s="169"/>
      <c r="E350" s="169"/>
      <c r="F350" s="169"/>
      <c r="G350" s="169"/>
      <c r="H350" s="169"/>
      <c r="I350" s="169"/>
      <c r="J350" s="169"/>
      <c r="K350" s="169"/>
      <c r="L350" s="169"/>
      <c r="M350" s="169"/>
    </row>
    <row r="351" spans="1:13" ht="15">
      <c r="A351" s="169"/>
      <c r="B351" s="169"/>
      <c r="C351" s="169"/>
      <c r="D351" s="169"/>
      <c r="E351" s="169"/>
      <c r="F351" s="169"/>
      <c r="G351" s="169"/>
      <c r="H351" s="169"/>
      <c r="I351" s="169"/>
      <c r="J351" s="169"/>
      <c r="K351" s="169"/>
      <c r="L351" s="169"/>
      <c r="M351" s="169"/>
    </row>
    <row r="352" spans="1:13" ht="15">
      <c r="A352" s="169"/>
    </row>
    <row r="353" spans="1:1" ht="15">
      <c r="A353" s="169"/>
    </row>
  </sheetData>
  <mergeCells count="2">
    <mergeCell ref="B7:N7"/>
    <mergeCell ref="B8:N8"/>
  </mergeCells>
  <printOptions horizontalCentered="1"/>
  <pageMargins left="0.98425196850393704" right="0.51181102362204722" top="0.74803149606299213" bottom="0.23622047244094491" header="0" footer="0"/>
  <pageSetup scale="56"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D32496-5497-42D2-A25F-3214CC76F89D}">
  <sheetPr>
    <pageSetUpPr fitToPage="1"/>
  </sheetPr>
  <dimension ref="A1:AB351"/>
  <sheetViews>
    <sheetView view="pageBreakPreview" zoomScaleNormal="100" zoomScaleSheetLayoutView="100" workbookViewId="0">
      <selection activeCell="B7" sqref="B7:N7"/>
    </sheetView>
  </sheetViews>
  <sheetFormatPr defaultColWidth="8.5703125" defaultRowHeight="12.75"/>
  <cols>
    <col min="1" max="1" width="2.5703125" style="170" customWidth="1"/>
    <col min="2" max="2" width="6.42578125" style="170" customWidth="1"/>
    <col min="3" max="3" width="52" style="170" customWidth="1"/>
    <col min="4" max="4" width="17.5703125" style="170" bestFit="1" customWidth="1"/>
    <col min="5" max="5" width="11.5703125" style="170" bestFit="1" customWidth="1"/>
    <col min="6" max="6" width="16.5703125" style="170" customWidth="1"/>
    <col min="7" max="7" width="11.5703125" style="170" bestFit="1" customWidth="1"/>
    <col min="8" max="8" width="17.5703125" style="170" bestFit="1" customWidth="1"/>
    <col min="9" max="9" width="11.5703125" style="170" bestFit="1" customWidth="1"/>
    <col min="10" max="10" width="17.5703125" style="170" bestFit="1" customWidth="1"/>
    <col min="11" max="11" width="11.5703125" style="170" bestFit="1" customWidth="1"/>
    <col min="12" max="12" width="17.5703125" style="170" bestFit="1" customWidth="1"/>
    <col min="13" max="13" width="11.5703125" style="170" bestFit="1" customWidth="1"/>
    <col min="14" max="14" width="16.42578125" style="170" customWidth="1"/>
    <col min="15" max="15" width="2.5703125" style="170" customWidth="1"/>
    <col min="16" max="16384" width="8.5703125" style="170"/>
  </cols>
  <sheetData>
    <row r="1" spans="1:28" s="99" customFormat="1" ht="17.25" customHeight="1">
      <c r="A1" s="102"/>
      <c r="B1" s="98" t="s">
        <v>0</v>
      </c>
      <c r="C1" s="97"/>
      <c r="D1" s="97"/>
      <c r="E1" s="97"/>
      <c r="F1" s="97"/>
      <c r="G1" s="97"/>
      <c r="H1" s="97"/>
      <c r="I1" s="97"/>
      <c r="K1" s="97"/>
      <c r="M1" s="97"/>
      <c r="N1" s="100" t="s">
        <v>48</v>
      </c>
    </row>
    <row r="2" spans="1:28" s="99" customFormat="1" ht="17.25" customHeight="1">
      <c r="A2" s="102"/>
      <c r="B2" s="98"/>
      <c r="C2" s="97"/>
      <c r="D2" s="97"/>
      <c r="E2" s="97"/>
      <c r="F2" s="97"/>
      <c r="G2" s="97"/>
      <c r="H2" s="97"/>
      <c r="I2" s="97"/>
      <c r="K2" s="97"/>
      <c r="M2" s="97"/>
      <c r="N2" s="100" t="s">
        <v>1</v>
      </c>
    </row>
    <row r="3" spans="1:28" s="99" customFormat="1" ht="17.25" customHeight="1">
      <c r="A3" s="102"/>
      <c r="B3" s="101"/>
      <c r="C3" s="97"/>
      <c r="D3" s="97"/>
      <c r="E3" s="97"/>
      <c r="F3" s="97"/>
      <c r="G3" s="97"/>
      <c r="H3" s="97"/>
      <c r="I3" s="97"/>
      <c r="K3" s="97"/>
      <c r="M3" s="97"/>
      <c r="N3" s="100" t="s">
        <v>50</v>
      </c>
    </row>
    <row r="4" spans="1:28" s="99" customFormat="1" ht="17.25" customHeight="1">
      <c r="A4" s="102"/>
      <c r="B4" s="102"/>
      <c r="C4" s="97"/>
      <c r="D4" s="97"/>
      <c r="E4" s="97"/>
      <c r="F4" s="97"/>
      <c r="G4" s="97"/>
      <c r="H4" s="97"/>
      <c r="I4" s="97"/>
      <c r="K4" s="97"/>
      <c r="M4" s="97"/>
      <c r="N4" s="100" t="s">
        <v>90</v>
      </c>
    </row>
    <row r="5" spans="1:28" s="99" customFormat="1" ht="17.25" customHeight="1">
      <c r="A5" s="102"/>
      <c r="B5" s="102"/>
      <c r="C5" s="97"/>
      <c r="D5" s="97"/>
      <c r="E5" s="97"/>
      <c r="F5" s="97"/>
      <c r="G5" s="97"/>
      <c r="H5" s="97"/>
      <c r="I5" s="97"/>
      <c r="K5" s="97"/>
      <c r="M5" s="97"/>
      <c r="N5" s="100" t="s">
        <v>4</v>
      </c>
    </row>
    <row r="6" spans="1:28" s="99" customFormat="1" ht="17.25" customHeight="1">
      <c r="A6" s="97"/>
      <c r="B6" s="97"/>
      <c r="C6" s="97"/>
      <c r="D6" s="97"/>
      <c r="E6" s="97"/>
      <c r="F6" s="97"/>
      <c r="G6" s="97"/>
      <c r="H6" s="97"/>
      <c r="I6" s="97"/>
      <c r="K6" s="97"/>
      <c r="M6" s="97"/>
      <c r="N6" s="100" t="s">
        <v>120</v>
      </c>
    </row>
    <row r="7" spans="1:28" s="99" customFormat="1" ht="17.25" customHeight="1">
      <c r="A7" s="102"/>
      <c r="B7" s="549" t="s">
        <v>120</v>
      </c>
      <c r="C7" s="549"/>
      <c r="D7" s="549"/>
      <c r="E7" s="549"/>
      <c r="F7" s="549"/>
      <c r="G7" s="549"/>
      <c r="H7" s="549"/>
      <c r="I7" s="549"/>
      <c r="J7" s="549"/>
      <c r="K7" s="549"/>
      <c r="L7" s="549"/>
      <c r="M7" s="549"/>
      <c r="N7" s="549"/>
    </row>
    <row r="8" spans="1:28" s="99" customFormat="1" ht="17.25" customHeight="1">
      <c r="A8" s="97"/>
      <c r="B8" s="550" t="s">
        <v>109</v>
      </c>
      <c r="C8" s="550"/>
      <c r="D8" s="550"/>
      <c r="E8" s="550"/>
      <c r="F8" s="550"/>
      <c r="G8" s="550"/>
      <c r="H8" s="550"/>
      <c r="I8" s="550"/>
      <c r="J8" s="550"/>
      <c r="K8" s="550"/>
      <c r="L8" s="550"/>
      <c r="M8" s="550"/>
      <c r="N8" s="550"/>
    </row>
    <row r="9" spans="1:28" s="99" customFormat="1" ht="17.25" customHeight="1" thickBot="1">
      <c r="A9" s="289"/>
      <c r="B9" s="289"/>
      <c r="C9" s="290"/>
      <c r="D9" s="290"/>
      <c r="E9" s="290"/>
      <c r="F9" s="290"/>
      <c r="G9" s="290"/>
      <c r="H9" s="290"/>
      <c r="I9" s="290"/>
      <c r="J9" s="291"/>
      <c r="K9" s="289"/>
      <c r="L9" s="289"/>
      <c r="M9" s="289"/>
      <c r="N9" s="291"/>
    </row>
    <row r="10" spans="1:28" ht="17.25" customHeight="1">
      <c r="A10" s="169"/>
      <c r="B10" s="171" t="s">
        <v>7</v>
      </c>
      <c r="C10" s="107"/>
      <c r="D10" s="107">
        <v>2025</v>
      </c>
      <c r="E10" s="172" t="s">
        <v>36</v>
      </c>
      <c r="F10" s="107">
        <v>2025</v>
      </c>
      <c r="G10" s="172" t="s">
        <v>62</v>
      </c>
      <c r="H10" s="107">
        <v>2026</v>
      </c>
      <c r="I10" s="172" t="s">
        <v>37</v>
      </c>
      <c r="J10" s="107">
        <v>2026</v>
      </c>
      <c r="K10" s="172" t="s">
        <v>42</v>
      </c>
      <c r="L10" s="107">
        <v>2027</v>
      </c>
      <c r="M10" s="172" t="s">
        <v>38</v>
      </c>
      <c r="N10" s="173">
        <v>2028</v>
      </c>
    </row>
    <row r="11" spans="1:28" ht="17.25" customHeight="1" thickBot="1">
      <c r="A11" s="169"/>
      <c r="B11" s="174" t="s">
        <v>8</v>
      </c>
      <c r="C11" s="112" t="s">
        <v>39</v>
      </c>
      <c r="D11" s="175" t="s">
        <v>64</v>
      </c>
      <c r="E11" s="112" t="s">
        <v>40</v>
      </c>
      <c r="F11" s="175" t="s">
        <v>11</v>
      </c>
      <c r="G11" s="112" t="s">
        <v>40</v>
      </c>
      <c r="H11" s="175" t="s">
        <v>64</v>
      </c>
      <c r="I11" s="112" t="s">
        <v>40</v>
      </c>
      <c r="J11" s="175" t="s">
        <v>11</v>
      </c>
      <c r="K11" s="112" t="s">
        <v>40</v>
      </c>
      <c r="L11" s="175" t="s">
        <v>30</v>
      </c>
      <c r="M11" s="112" t="s">
        <v>40</v>
      </c>
      <c r="N11" s="176" t="s">
        <v>30</v>
      </c>
    </row>
    <row r="12" spans="1:28" ht="17.25" customHeight="1">
      <c r="A12" s="169"/>
      <c r="B12" s="293"/>
      <c r="C12" s="119"/>
      <c r="D12" s="119" t="s">
        <v>12</v>
      </c>
      <c r="E12" s="119" t="s">
        <v>13</v>
      </c>
      <c r="F12" s="120" t="s">
        <v>14</v>
      </c>
      <c r="G12" s="119" t="s">
        <v>15</v>
      </c>
      <c r="H12" s="119" t="s">
        <v>16</v>
      </c>
      <c r="I12" s="120" t="s">
        <v>17</v>
      </c>
      <c r="J12" s="120" t="s">
        <v>18</v>
      </c>
      <c r="K12" s="120" t="s">
        <v>19</v>
      </c>
      <c r="L12" s="120" t="s">
        <v>20</v>
      </c>
      <c r="M12" s="120" t="s">
        <v>21</v>
      </c>
      <c r="N12" s="294" t="s">
        <v>22</v>
      </c>
    </row>
    <row r="13" spans="1:28" ht="17.25" customHeight="1">
      <c r="A13" s="169"/>
      <c r="B13" s="177"/>
      <c r="C13" s="178"/>
      <c r="D13" s="178" t="s">
        <v>110</v>
      </c>
      <c r="E13" s="178"/>
      <c r="F13" s="178"/>
      <c r="G13" s="178"/>
      <c r="H13" s="178" t="s">
        <v>110</v>
      </c>
      <c r="I13" s="296"/>
      <c r="J13" s="121"/>
      <c r="K13" s="121"/>
      <c r="L13" s="121"/>
      <c r="M13" s="121"/>
      <c r="N13" s="123"/>
    </row>
    <row r="14" spans="1:28" ht="17.25" customHeight="1">
      <c r="A14" s="169"/>
      <c r="B14" s="134"/>
      <c r="C14" s="135"/>
      <c r="D14" s="220"/>
      <c r="E14" s="220"/>
      <c r="F14" s="220"/>
      <c r="G14" s="220"/>
      <c r="H14" s="220"/>
      <c r="I14" s="220"/>
      <c r="J14" s="220"/>
      <c r="K14" s="220"/>
      <c r="L14" s="220"/>
      <c r="M14" s="220"/>
      <c r="N14" s="221"/>
    </row>
    <row r="15" spans="1:28" ht="17.25" customHeight="1">
      <c r="A15" s="169"/>
      <c r="B15" s="134">
        <v>17</v>
      </c>
      <c r="C15" s="297" t="s">
        <v>100</v>
      </c>
      <c r="D15" s="136">
        <v>0.52443236159999995</v>
      </c>
      <c r="E15" s="136">
        <f>F15-D15</f>
        <v>0</v>
      </c>
      <c r="F15" s="203">
        <v>0.52443236159999984</v>
      </c>
      <c r="G15" s="136">
        <f>J15-F15</f>
        <v>1.0628647232000077E-2</v>
      </c>
      <c r="H15" s="203">
        <v>0.53506100883200003</v>
      </c>
      <c r="I15" s="136">
        <f>J15-H15</f>
        <v>0</v>
      </c>
      <c r="J15" s="203">
        <v>0.53506100883199992</v>
      </c>
      <c r="K15" s="136">
        <f>L15-J15</f>
        <v>-3.5061008831999918E-2</v>
      </c>
      <c r="L15" s="203">
        <v>0.5</v>
      </c>
      <c r="M15" s="136">
        <f>N15-L15</f>
        <v>9.9999999999999978E-2</v>
      </c>
      <c r="N15" s="238">
        <v>0.6</v>
      </c>
      <c r="P15" s="298"/>
      <c r="Q15" s="298"/>
      <c r="R15" s="298"/>
      <c r="S15" s="298"/>
      <c r="T15" s="298"/>
      <c r="U15" s="298"/>
      <c r="V15" s="298"/>
      <c r="W15" s="298"/>
      <c r="X15" s="298"/>
      <c r="Y15" s="298"/>
      <c r="Z15" s="298"/>
      <c r="AA15" s="298"/>
      <c r="AB15" s="298"/>
    </row>
    <row r="16" spans="1:28" ht="17.25" customHeight="1">
      <c r="A16" s="169"/>
      <c r="B16" s="134">
        <f>B15+1</f>
        <v>18</v>
      </c>
      <c r="C16" s="135" t="s">
        <v>101</v>
      </c>
      <c r="D16" s="136">
        <v>20.29647135272106</v>
      </c>
      <c r="E16" s="136">
        <f>F16-D16</f>
        <v>25.667653599324648</v>
      </c>
      <c r="F16" s="203">
        <v>45.964124952045708</v>
      </c>
      <c r="G16" s="136">
        <f>J16-F16</f>
        <v>-16.090694232045706</v>
      </c>
      <c r="H16" s="136">
        <v>24.281467646649357</v>
      </c>
      <c r="I16" s="136">
        <f>J16-H16</f>
        <v>5.5919630733506445</v>
      </c>
      <c r="J16" s="136">
        <v>29.873430720000002</v>
      </c>
      <c r="K16" s="136">
        <f>L16-J16</f>
        <v>5.4691937799999977</v>
      </c>
      <c r="L16" s="136">
        <v>35.342624499999999</v>
      </c>
      <c r="M16" s="136">
        <f>N16-L16</f>
        <v>-10.322106460000001</v>
      </c>
      <c r="N16" s="179">
        <v>25.020518039999999</v>
      </c>
      <c r="P16" s="298"/>
      <c r="Q16" s="298"/>
      <c r="R16" s="298"/>
      <c r="S16" s="298"/>
      <c r="T16" s="298"/>
      <c r="U16" s="298"/>
      <c r="V16" s="298"/>
      <c r="W16" s="298"/>
      <c r="X16" s="298"/>
      <c r="Y16" s="298"/>
      <c r="Z16" s="298"/>
      <c r="AA16" s="298"/>
      <c r="AB16" s="298"/>
    </row>
    <row r="17" spans="1:28" ht="17.25" customHeight="1" thickBot="1">
      <c r="A17" s="169"/>
      <c r="B17" s="134">
        <f t="shared" ref="B17:B18" si="0">B16+1</f>
        <v>19</v>
      </c>
      <c r="C17" s="266" t="s">
        <v>102</v>
      </c>
      <c r="D17" s="149">
        <v>0.69468464271480002</v>
      </c>
      <c r="E17" s="149">
        <f>F17-D17</f>
        <v>3.1535728519993533E-4</v>
      </c>
      <c r="F17" s="300">
        <v>0.69499999999999995</v>
      </c>
      <c r="G17" s="149">
        <f>J17-F17</f>
        <v>1.7051758783199977E-2</v>
      </c>
      <c r="H17" s="149">
        <v>0.71205175878270011</v>
      </c>
      <c r="I17" s="149">
        <f>J17-H17</f>
        <v>4.9982240568624547E-13</v>
      </c>
      <c r="J17" s="149">
        <v>0.71205175878319993</v>
      </c>
      <c r="K17" s="149">
        <f>L17-J17</f>
        <v>1.7801293969100018E-2</v>
      </c>
      <c r="L17" s="149">
        <v>0.72985305275229995</v>
      </c>
      <c r="M17" s="149">
        <f>N17-L17</f>
        <v>1.8246326318800077E-2</v>
      </c>
      <c r="N17" s="184">
        <v>0.74809937907110002</v>
      </c>
      <c r="P17" s="298"/>
      <c r="Q17" s="298"/>
      <c r="R17" s="298"/>
      <c r="S17" s="298"/>
      <c r="T17" s="298"/>
      <c r="U17" s="298"/>
      <c r="V17" s="298"/>
      <c r="W17" s="298"/>
      <c r="X17" s="298"/>
      <c r="Y17" s="298"/>
      <c r="Z17" s="298"/>
      <c r="AA17" s="298"/>
      <c r="AB17" s="298"/>
    </row>
    <row r="18" spans="1:28" ht="17.25" customHeight="1">
      <c r="A18" s="169"/>
      <c r="B18" s="134">
        <f t="shared" si="0"/>
        <v>20</v>
      </c>
      <c r="C18" s="266" t="s">
        <v>103</v>
      </c>
      <c r="D18" s="153">
        <f t="shared" ref="D18:N18" si="1">SUM(D15:D17)</f>
        <v>21.51558835703586</v>
      </c>
      <c r="E18" s="153">
        <f t="shared" si="1"/>
        <v>25.667968956609847</v>
      </c>
      <c r="F18" s="153">
        <f t="shared" si="1"/>
        <v>47.183557313645707</v>
      </c>
      <c r="G18" s="153">
        <f t="shared" si="1"/>
        <v>-16.063013826030506</v>
      </c>
      <c r="H18" s="153">
        <f t="shared" si="1"/>
        <v>25.528580414264056</v>
      </c>
      <c r="I18" s="153">
        <f t="shared" si="1"/>
        <v>5.5919630733511445</v>
      </c>
      <c r="J18" s="153">
        <f t="shared" si="1"/>
        <v>31.120543487615201</v>
      </c>
      <c r="K18" s="153">
        <f t="shared" si="1"/>
        <v>5.451934065137098</v>
      </c>
      <c r="L18" s="153">
        <f t="shared" si="1"/>
        <v>36.572477552752297</v>
      </c>
      <c r="M18" s="153">
        <f t="shared" si="1"/>
        <v>-10.2038601336812</v>
      </c>
      <c r="N18" s="185">
        <f t="shared" si="1"/>
        <v>26.3686174190711</v>
      </c>
      <c r="P18" s="298"/>
      <c r="Q18" s="299"/>
      <c r="R18" s="298"/>
      <c r="S18" s="298"/>
      <c r="T18" s="298"/>
      <c r="U18" s="298"/>
      <c r="V18" s="298"/>
      <c r="W18" s="298"/>
      <c r="X18" s="298"/>
      <c r="Y18" s="298"/>
      <c r="Z18" s="298"/>
      <c r="AA18" s="298"/>
      <c r="AB18" s="298"/>
    </row>
    <row r="19" spans="1:28" ht="17.25" customHeight="1">
      <c r="A19" s="169"/>
      <c r="B19" s="134"/>
      <c r="C19" s="135"/>
      <c r="D19" s="136"/>
      <c r="E19" s="136"/>
      <c r="F19" s="136"/>
      <c r="G19" s="136"/>
      <c r="H19" s="136"/>
      <c r="I19" s="136"/>
      <c r="J19" s="136"/>
      <c r="K19" s="136"/>
      <c r="L19" s="136"/>
      <c r="M19" s="136"/>
      <c r="N19" s="179"/>
      <c r="P19" s="298"/>
      <c r="Q19" s="298"/>
      <c r="R19" s="298"/>
      <c r="S19" s="298"/>
      <c r="T19" s="298"/>
      <c r="U19" s="298"/>
      <c r="V19" s="298"/>
      <c r="W19" s="298"/>
      <c r="X19" s="298"/>
      <c r="Y19" s="298"/>
      <c r="Z19" s="298"/>
      <c r="AA19" s="298"/>
      <c r="AB19" s="298"/>
    </row>
    <row r="20" spans="1:28" ht="17.25" customHeight="1">
      <c r="A20" s="169"/>
      <c r="B20" s="134">
        <f>B18+1</f>
        <v>21</v>
      </c>
      <c r="C20" s="266" t="s">
        <v>104</v>
      </c>
      <c r="D20" s="136">
        <v>27.12</v>
      </c>
      <c r="E20" s="136">
        <f>F20-D20</f>
        <v>0.89000000000001123</v>
      </c>
      <c r="F20" s="203">
        <v>28.010000000000012</v>
      </c>
      <c r="G20" s="136">
        <f>J20-F20</f>
        <v>0.80999999999998806</v>
      </c>
      <c r="H20" s="312">
        <v>27.48</v>
      </c>
      <c r="I20" s="136">
        <f>J20-H20</f>
        <v>1.3399999999999999</v>
      </c>
      <c r="J20" s="312">
        <v>28.82</v>
      </c>
      <c r="K20" s="136">
        <f>L20-J20</f>
        <v>4.908927999984769E-4</v>
      </c>
      <c r="L20" s="312">
        <v>28.820490892799999</v>
      </c>
      <c r="M20" s="136">
        <f>N20-L20</f>
        <v>0.78656941860435126</v>
      </c>
      <c r="N20" s="317">
        <v>29.60706031140435</v>
      </c>
      <c r="P20" s="298"/>
      <c r="Q20" s="299"/>
      <c r="R20" s="298"/>
      <c r="S20" s="298"/>
      <c r="T20" s="298"/>
      <c r="U20" s="298"/>
      <c r="V20" s="298"/>
      <c r="W20" s="298"/>
      <c r="X20" s="298"/>
      <c r="Y20" s="298"/>
      <c r="Z20" s="298"/>
      <c r="AA20" s="298"/>
      <c r="AB20" s="298"/>
    </row>
    <row r="21" spans="1:28" ht="17.25" customHeight="1" thickBot="1">
      <c r="A21" s="169"/>
      <c r="B21" s="134">
        <f>B20+1</f>
        <v>22</v>
      </c>
      <c r="C21" s="271" t="s">
        <v>113</v>
      </c>
      <c r="D21" s="149">
        <v>169.73892871595024</v>
      </c>
      <c r="E21" s="149">
        <f>F21-D21</f>
        <v>24.390284395065692</v>
      </c>
      <c r="F21" s="300">
        <v>194.12921311101593</v>
      </c>
      <c r="G21" s="149">
        <f>J21-F21</f>
        <v>1.1654423889840757</v>
      </c>
      <c r="H21" s="149">
        <v>168.02173568518862</v>
      </c>
      <c r="I21" s="149">
        <f>J21-H21</f>
        <v>27.272919814811388</v>
      </c>
      <c r="J21" s="149">
        <v>195.2946555</v>
      </c>
      <c r="K21" s="149">
        <f>L21-J21</f>
        <v>-25.404292700000013</v>
      </c>
      <c r="L21" s="149">
        <v>169.89036279999999</v>
      </c>
      <c r="M21" s="149">
        <f>N21-L21</f>
        <v>31.145330900000005</v>
      </c>
      <c r="N21" s="184">
        <v>201.0356937</v>
      </c>
      <c r="P21" s="298"/>
      <c r="Q21" s="299"/>
      <c r="R21" s="298"/>
      <c r="S21" s="298"/>
      <c r="T21" s="298"/>
      <c r="U21" s="298"/>
      <c r="V21" s="298"/>
      <c r="W21" s="298"/>
      <c r="X21" s="298"/>
      <c r="Y21" s="298"/>
      <c r="Z21" s="298"/>
      <c r="AA21" s="298"/>
      <c r="AB21" s="298"/>
    </row>
    <row r="22" spans="1:28" ht="17.25" customHeight="1">
      <c r="A22" s="169"/>
      <c r="B22" s="134">
        <f>B21+1</f>
        <v>23</v>
      </c>
      <c r="C22" s="271" t="s">
        <v>106</v>
      </c>
      <c r="D22" s="153">
        <f t="shared" ref="D22:N22" si="2">SUM(D20:D21)</f>
        <v>196.85892871595024</v>
      </c>
      <c r="E22" s="153">
        <f t="shared" si="2"/>
        <v>25.280284395065703</v>
      </c>
      <c r="F22" s="153">
        <f t="shared" si="2"/>
        <v>222.13921311101595</v>
      </c>
      <c r="G22" s="153">
        <f t="shared" si="2"/>
        <v>1.9754423889840638</v>
      </c>
      <c r="H22" s="153">
        <f t="shared" si="2"/>
        <v>195.50173568518861</v>
      </c>
      <c r="I22" s="153">
        <f t="shared" si="2"/>
        <v>28.612919814811388</v>
      </c>
      <c r="J22" s="153">
        <f t="shared" si="2"/>
        <v>224.1146555</v>
      </c>
      <c r="K22" s="153">
        <f t="shared" si="2"/>
        <v>-25.403801807200015</v>
      </c>
      <c r="L22" s="153">
        <f t="shared" si="2"/>
        <v>198.71085369279999</v>
      </c>
      <c r="M22" s="153">
        <f t="shared" si="2"/>
        <v>31.931900318604356</v>
      </c>
      <c r="N22" s="185">
        <f t="shared" si="2"/>
        <v>230.64275401140435</v>
      </c>
      <c r="P22" s="298"/>
      <c r="Q22" s="298"/>
      <c r="R22" s="298"/>
      <c r="S22" s="298"/>
      <c r="T22" s="298"/>
      <c r="U22" s="298"/>
      <c r="V22" s="298"/>
      <c r="W22" s="298"/>
      <c r="X22" s="298"/>
      <c r="Y22" s="298"/>
      <c r="Z22" s="298"/>
      <c r="AA22" s="298"/>
      <c r="AB22" s="298"/>
    </row>
    <row r="23" spans="1:28" ht="17.25" customHeight="1" thickBot="1">
      <c r="A23" s="169"/>
      <c r="B23" s="154"/>
      <c r="C23" s="271"/>
      <c r="D23" s="306"/>
      <c r="E23" s="306"/>
      <c r="F23" s="306"/>
      <c r="G23" s="306"/>
      <c r="H23" s="306"/>
      <c r="I23" s="306"/>
      <c r="J23" s="306"/>
      <c r="K23" s="306"/>
      <c r="L23" s="306"/>
      <c r="M23" s="306"/>
      <c r="N23" s="307"/>
      <c r="P23" s="298"/>
      <c r="Q23" s="298"/>
      <c r="R23" s="298"/>
      <c r="S23" s="298"/>
      <c r="T23" s="298"/>
      <c r="U23" s="298"/>
      <c r="V23" s="298"/>
      <c r="W23" s="298"/>
      <c r="X23" s="298"/>
      <c r="Y23" s="298"/>
      <c r="Z23" s="298"/>
      <c r="AA23" s="298"/>
      <c r="AB23" s="298"/>
    </row>
    <row r="24" spans="1:28" ht="24" customHeight="1" thickBot="1">
      <c r="A24" s="169"/>
      <c r="B24" s="160">
        <f>B22+1</f>
        <v>24</v>
      </c>
      <c r="C24" s="278" t="s">
        <v>121</v>
      </c>
      <c r="D24" s="149">
        <f>D18+D22</f>
        <v>218.37451707298609</v>
      </c>
      <c r="E24" s="318">
        <f>F24-D24</f>
        <v>50.948253351675561</v>
      </c>
      <c r="F24" s="149">
        <f t="shared" ref="F24:N24" si="3">F18+F22</f>
        <v>269.32277042466166</v>
      </c>
      <c r="G24" s="318">
        <f>J24-F24</f>
        <v>-14.087571437046449</v>
      </c>
      <c r="H24" s="149">
        <f t="shared" si="3"/>
        <v>221.03031609945265</v>
      </c>
      <c r="I24" s="318">
        <f>J24-H24</f>
        <v>34.204882888162558</v>
      </c>
      <c r="J24" s="149">
        <f t="shared" si="3"/>
        <v>255.23519898761521</v>
      </c>
      <c r="K24" s="318">
        <f>L24-J24</f>
        <v>-19.951867742062916</v>
      </c>
      <c r="L24" s="149">
        <f t="shared" si="3"/>
        <v>235.28333124555229</v>
      </c>
      <c r="M24" s="318">
        <f>N24-L24</f>
        <v>21.728040184923145</v>
      </c>
      <c r="N24" s="184">
        <f t="shared" si="3"/>
        <v>257.01137143047544</v>
      </c>
      <c r="P24" s="298"/>
      <c r="Q24" s="299"/>
      <c r="R24" s="298"/>
      <c r="S24" s="298"/>
      <c r="T24" s="298"/>
      <c r="U24" s="298"/>
      <c r="V24" s="298"/>
      <c r="W24" s="298"/>
      <c r="X24" s="298"/>
      <c r="Y24" s="298"/>
      <c r="Z24" s="298"/>
      <c r="AA24" s="298"/>
      <c r="AB24" s="298"/>
    </row>
    <row r="25" spans="1:28" ht="17.25" customHeight="1">
      <c r="A25" s="169"/>
      <c r="B25" s="169"/>
      <c r="C25" s="169"/>
      <c r="D25" s="169"/>
      <c r="E25" s="169"/>
      <c r="F25" s="169"/>
      <c r="G25" s="169"/>
      <c r="H25" s="169"/>
      <c r="I25" s="169"/>
      <c r="J25" s="169"/>
      <c r="K25" s="169"/>
      <c r="L25" s="169"/>
      <c r="M25" s="169"/>
      <c r="Q25" s="292"/>
    </row>
    <row r="26" spans="1:28" ht="17.25" customHeight="1" thickBot="1">
      <c r="A26" s="169"/>
      <c r="B26" s="169"/>
      <c r="C26" s="169"/>
      <c r="D26" s="169"/>
      <c r="E26" s="169"/>
      <c r="F26" s="169"/>
      <c r="G26" s="169"/>
      <c r="H26" s="169"/>
      <c r="I26" s="169"/>
      <c r="J26" s="169"/>
      <c r="K26" s="169"/>
      <c r="L26" s="169"/>
      <c r="M26" s="169"/>
      <c r="Q26" s="292"/>
    </row>
    <row r="27" spans="1:28" ht="17.25" customHeight="1">
      <c r="A27" s="169"/>
      <c r="B27" s="171" t="s">
        <v>7</v>
      </c>
      <c r="C27" s="107"/>
      <c r="D27" s="107">
        <v>2028</v>
      </c>
      <c r="E27" s="172" t="s">
        <v>36</v>
      </c>
      <c r="F27" s="227">
        <v>2029</v>
      </c>
      <c r="G27" s="172" t="s">
        <v>41</v>
      </c>
      <c r="H27" s="107">
        <v>2030</v>
      </c>
      <c r="I27" s="228" t="s">
        <v>37</v>
      </c>
      <c r="J27" s="173">
        <v>2031</v>
      </c>
      <c r="K27" s="169"/>
      <c r="L27" s="169"/>
      <c r="M27" s="169"/>
      <c r="Q27" s="292"/>
    </row>
    <row r="28" spans="1:28" ht="17.25" customHeight="1" thickBot="1">
      <c r="A28" s="169"/>
      <c r="B28" s="174" t="s">
        <v>8</v>
      </c>
      <c r="C28" s="112" t="s">
        <v>39</v>
      </c>
      <c r="D28" s="175" t="s">
        <v>30</v>
      </c>
      <c r="E28" s="112" t="s">
        <v>40</v>
      </c>
      <c r="F28" s="229" t="s">
        <v>30</v>
      </c>
      <c r="G28" s="112" t="s">
        <v>40</v>
      </c>
      <c r="H28" s="175" t="s">
        <v>30</v>
      </c>
      <c r="I28" s="230" t="s">
        <v>40</v>
      </c>
      <c r="J28" s="200" t="s">
        <v>30</v>
      </c>
      <c r="K28" s="169"/>
      <c r="L28" s="169"/>
      <c r="M28" s="169"/>
      <c r="Q28" s="292"/>
    </row>
    <row r="29" spans="1:28" ht="17.25" customHeight="1">
      <c r="A29" s="169"/>
      <c r="B29" s="177"/>
      <c r="C29" s="178"/>
      <c r="D29" s="178" t="s">
        <v>12</v>
      </c>
      <c r="E29" s="178" t="s">
        <v>13</v>
      </c>
      <c r="F29" s="231" t="s">
        <v>14</v>
      </c>
      <c r="G29" s="178" t="s">
        <v>15</v>
      </c>
      <c r="H29" s="178" t="s">
        <v>16</v>
      </c>
      <c r="I29" s="319" t="s">
        <v>17</v>
      </c>
      <c r="J29" s="233" t="s">
        <v>18</v>
      </c>
      <c r="K29" s="169"/>
      <c r="L29" s="169"/>
      <c r="M29" s="169"/>
      <c r="Q29" s="292"/>
    </row>
    <row r="30" spans="1:28" ht="17.25" customHeight="1">
      <c r="A30" s="169"/>
      <c r="B30" s="134"/>
      <c r="C30" s="135"/>
      <c r="D30" s="136"/>
      <c r="E30" s="136"/>
      <c r="F30" s="234"/>
      <c r="G30" s="136"/>
      <c r="H30" s="136"/>
      <c r="I30" s="320"/>
      <c r="J30" s="179"/>
      <c r="K30" s="169"/>
      <c r="L30" s="169"/>
      <c r="M30" s="169"/>
      <c r="Q30" s="292"/>
    </row>
    <row r="31" spans="1:28" ht="17.25" customHeight="1">
      <c r="A31" s="169"/>
      <c r="B31" s="134">
        <f>B24+1</f>
        <v>25</v>
      </c>
      <c r="C31" s="297" t="s">
        <v>100</v>
      </c>
      <c r="D31" s="136">
        <f>N15</f>
        <v>0.6</v>
      </c>
      <c r="E31" s="220">
        <f>F31-D31</f>
        <v>0</v>
      </c>
      <c r="F31" s="236">
        <v>0.6</v>
      </c>
      <c r="G31" s="136">
        <f>H31-F31</f>
        <v>0</v>
      </c>
      <c r="H31" s="203">
        <v>0.6</v>
      </c>
      <c r="I31" s="136">
        <f>J31-H31</f>
        <v>0</v>
      </c>
      <c r="J31" s="238">
        <v>0.6</v>
      </c>
      <c r="K31" s="169"/>
      <c r="L31" s="169"/>
      <c r="M31" s="169"/>
      <c r="Q31" s="292"/>
    </row>
    <row r="32" spans="1:28" ht="17.25" customHeight="1">
      <c r="A32" s="169"/>
      <c r="B32" s="134">
        <f>B31+1</f>
        <v>26</v>
      </c>
      <c r="C32" s="135" t="s">
        <v>101</v>
      </c>
      <c r="D32" s="136">
        <f>N16</f>
        <v>25.020518039999999</v>
      </c>
      <c r="E32" s="220">
        <f>F32-D32</f>
        <v>-0.35050485000000009</v>
      </c>
      <c r="F32" s="234">
        <v>24.670013189999999</v>
      </c>
      <c r="G32" s="136">
        <f>H32-F32</f>
        <v>-10.090159149999998</v>
      </c>
      <c r="H32" s="136">
        <v>14.579854040000001</v>
      </c>
      <c r="I32" s="136">
        <f>J32-H32</f>
        <v>9.2213274699999985</v>
      </c>
      <c r="J32" s="179">
        <v>23.801181509999999</v>
      </c>
      <c r="K32" s="169"/>
      <c r="L32" s="169"/>
      <c r="M32" s="169"/>
      <c r="Q32" s="299"/>
      <c r="R32" s="298"/>
    </row>
    <row r="33" spans="1:18" ht="17.25" customHeight="1" thickBot="1">
      <c r="A33" s="169"/>
      <c r="B33" s="134">
        <f>B32+1</f>
        <v>27</v>
      </c>
      <c r="C33" s="266" t="s">
        <v>102</v>
      </c>
      <c r="D33" s="149">
        <f>N17</f>
        <v>0.74809937907110002</v>
      </c>
      <c r="E33" s="318">
        <f>F33-D33</f>
        <v>1.8702484476800008E-2</v>
      </c>
      <c r="F33" s="242">
        <v>0.76680186354790003</v>
      </c>
      <c r="G33" s="149">
        <f>H33-F33</f>
        <v>1.9170046588699918E-2</v>
      </c>
      <c r="H33" s="149">
        <v>0.78597191013659995</v>
      </c>
      <c r="I33" s="149">
        <f>J33-H33</f>
        <v>1.9649297753400075E-2</v>
      </c>
      <c r="J33" s="184">
        <v>0.80562120789000002</v>
      </c>
      <c r="K33" s="169"/>
      <c r="L33" s="169"/>
      <c r="M33" s="169"/>
      <c r="Q33" s="299"/>
      <c r="R33" s="298"/>
    </row>
    <row r="34" spans="1:18" ht="17.25" customHeight="1">
      <c r="A34" s="169"/>
      <c r="B34" s="134">
        <f>B33+1</f>
        <v>28</v>
      </c>
      <c r="C34" s="266" t="s">
        <v>103</v>
      </c>
      <c r="D34" s="153">
        <f t="shared" ref="D34:J34" si="4">SUM(D31:D33)</f>
        <v>26.3686174190711</v>
      </c>
      <c r="E34" s="209">
        <f t="shared" si="4"/>
        <v>-0.33180236552320008</v>
      </c>
      <c r="F34" s="241">
        <f t="shared" si="4"/>
        <v>26.036815053547901</v>
      </c>
      <c r="G34" s="153">
        <f t="shared" si="4"/>
        <v>-10.070989103411298</v>
      </c>
      <c r="H34" s="153">
        <f t="shared" si="4"/>
        <v>15.965825950136601</v>
      </c>
      <c r="I34" s="153">
        <f t="shared" si="4"/>
        <v>9.2409767677533985</v>
      </c>
      <c r="J34" s="185">
        <f t="shared" si="4"/>
        <v>25.20680271789</v>
      </c>
      <c r="K34" s="169"/>
      <c r="L34" s="169"/>
      <c r="M34" s="169"/>
      <c r="Q34" s="299"/>
      <c r="R34" s="298"/>
    </row>
    <row r="35" spans="1:18" ht="17.25" customHeight="1">
      <c r="A35" s="169"/>
      <c r="B35" s="134"/>
      <c r="C35" s="135"/>
      <c r="D35" s="136"/>
      <c r="E35" s="220"/>
      <c r="F35" s="234"/>
      <c r="G35" s="136"/>
      <c r="H35" s="136"/>
      <c r="I35" s="136"/>
      <c r="J35" s="179"/>
      <c r="K35" s="169"/>
      <c r="L35" s="169"/>
      <c r="M35" s="169"/>
      <c r="Q35" s="299"/>
      <c r="R35" s="298"/>
    </row>
    <row r="36" spans="1:18" ht="17.25" customHeight="1">
      <c r="A36" s="169"/>
      <c r="B36" s="134">
        <f>B34+1</f>
        <v>29</v>
      </c>
      <c r="C36" s="266" t="s">
        <v>104</v>
      </c>
      <c r="D36" s="136">
        <f>N20</f>
        <v>29.60706031140435</v>
      </c>
      <c r="E36" s="220">
        <f>F36-D36</f>
        <v>-7.0603114043485959E-3</v>
      </c>
      <c r="F36" s="321">
        <v>29.6</v>
      </c>
      <c r="G36" s="136">
        <f>H36-F36</f>
        <v>0.79999999999999716</v>
      </c>
      <c r="H36" s="312">
        <v>30.4</v>
      </c>
      <c r="I36" s="136">
        <f>J36-H36</f>
        <v>0</v>
      </c>
      <c r="J36" s="317">
        <v>30.4</v>
      </c>
      <c r="K36" s="169"/>
      <c r="L36" s="169"/>
      <c r="M36" s="169"/>
      <c r="Q36" s="299"/>
      <c r="R36" s="298"/>
    </row>
    <row r="37" spans="1:18" ht="17.25" customHeight="1" thickBot="1">
      <c r="A37" s="169"/>
      <c r="B37" s="134">
        <f>B36+1</f>
        <v>30</v>
      </c>
      <c r="C37" s="271" t="s">
        <v>113</v>
      </c>
      <c r="D37" s="149">
        <f>N21</f>
        <v>201.0356937</v>
      </c>
      <c r="E37" s="318">
        <f>F37-D37</f>
        <v>-26.516571599999992</v>
      </c>
      <c r="F37" s="242">
        <v>174.5191221</v>
      </c>
      <c r="G37" s="149">
        <f>H37-F37</f>
        <v>43.566579300000001</v>
      </c>
      <c r="H37" s="149">
        <v>218.0857014</v>
      </c>
      <c r="I37" s="149">
        <f>J37-H37</f>
        <v>-40.042241399999995</v>
      </c>
      <c r="J37" s="184">
        <v>178.04346000000001</v>
      </c>
      <c r="K37" s="169"/>
      <c r="L37" s="169"/>
      <c r="M37" s="169"/>
      <c r="Q37" s="299"/>
      <c r="R37" s="298"/>
    </row>
    <row r="38" spans="1:18" ht="17.25" customHeight="1">
      <c r="A38" s="169"/>
      <c r="B38" s="134">
        <f>B37+1</f>
        <v>31</v>
      </c>
      <c r="C38" s="271" t="s">
        <v>106</v>
      </c>
      <c r="D38" s="153">
        <f t="shared" ref="D38:J38" si="5">SUM(D36:D37)</f>
        <v>230.64275401140435</v>
      </c>
      <c r="E38" s="153">
        <f t="shared" si="5"/>
        <v>-26.52363191140434</v>
      </c>
      <c r="F38" s="241">
        <f t="shared" si="5"/>
        <v>204.1191221</v>
      </c>
      <c r="G38" s="153">
        <f t="shared" si="5"/>
        <v>44.366579299999998</v>
      </c>
      <c r="H38" s="153">
        <f t="shared" si="5"/>
        <v>248.48570140000001</v>
      </c>
      <c r="I38" s="153">
        <f t="shared" si="5"/>
        <v>-40.042241399999995</v>
      </c>
      <c r="J38" s="185">
        <f t="shared" si="5"/>
        <v>208.44346000000002</v>
      </c>
      <c r="K38" s="169"/>
      <c r="L38" s="169"/>
      <c r="M38" s="169"/>
      <c r="Q38" s="299"/>
      <c r="R38" s="298"/>
    </row>
    <row r="39" spans="1:18" ht="17.25" customHeight="1" thickBot="1">
      <c r="A39" s="169"/>
      <c r="B39" s="154"/>
      <c r="C39" s="271"/>
      <c r="D39" s="306"/>
      <c r="E39" s="306"/>
      <c r="F39" s="322"/>
      <c r="G39" s="306"/>
      <c r="H39" s="306"/>
      <c r="I39" s="306"/>
      <c r="J39" s="307"/>
      <c r="K39" s="169"/>
      <c r="L39" s="169"/>
      <c r="M39" s="169"/>
      <c r="Q39" s="299"/>
      <c r="R39" s="298"/>
    </row>
    <row r="40" spans="1:18" ht="24" customHeight="1" thickBot="1">
      <c r="A40" s="169"/>
      <c r="B40" s="160">
        <f>B38+1</f>
        <v>32</v>
      </c>
      <c r="C40" s="278" t="s">
        <v>122</v>
      </c>
      <c r="D40" s="149">
        <f>D34+D38</f>
        <v>257.01137143047544</v>
      </c>
      <c r="E40" s="149">
        <f t="shared" ref="E40:I40" si="6">E34+E38</f>
        <v>-26.855434276927539</v>
      </c>
      <c r="F40" s="242">
        <f t="shared" si="6"/>
        <v>230.15593715354791</v>
      </c>
      <c r="G40" s="149">
        <f t="shared" si="6"/>
        <v>34.295590196588698</v>
      </c>
      <c r="H40" s="318">
        <f>H34+H38</f>
        <v>264.45152735013659</v>
      </c>
      <c r="I40" s="149">
        <f t="shared" si="6"/>
        <v>-30.801264632246596</v>
      </c>
      <c r="J40" s="323">
        <f>J34+J38</f>
        <v>233.65026271789003</v>
      </c>
      <c r="K40" s="169"/>
      <c r="L40" s="169"/>
      <c r="M40" s="169"/>
      <c r="Q40" s="299"/>
      <c r="R40" s="298"/>
    </row>
    <row r="41" spans="1:18" ht="17.25" customHeight="1">
      <c r="A41" s="169"/>
      <c r="B41" s="169"/>
      <c r="C41" s="169"/>
      <c r="D41" s="169"/>
      <c r="E41" s="169"/>
      <c r="F41" s="169"/>
      <c r="G41" s="169"/>
      <c r="H41" s="169"/>
      <c r="I41" s="169"/>
      <c r="J41" s="169"/>
      <c r="K41" s="169"/>
      <c r="L41" s="169"/>
      <c r="M41" s="169"/>
    </row>
    <row r="42" spans="1:18" ht="17.25" customHeight="1">
      <c r="A42" s="169"/>
      <c r="B42" s="282" t="s">
        <v>116</v>
      </c>
      <c r="C42" s="169"/>
      <c r="D42" s="169"/>
      <c r="E42" s="169"/>
      <c r="F42" s="169"/>
      <c r="G42" s="169"/>
      <c r="H42" s="169"/>
      <c r="I42" s="169"/>
      <c r="J42" s="169"/>
      <c r="K42" s="169"/>
      <c r="L42" s="169"/>
      <c r="M42" s="169"/>
      <c r="Q42" s="324"/>
      <c r="R42" s="324"/>
    </row>
    <row r="43" spans="1:18" ht="17.25" customHeight="1">
      <c r="A43" s="169"/>
      <c r="B43" s="167">
        <v>1</v>
      </c>
      <c r="C43" s="315" t="s">
        <v>118</v>
      </c>
      <c r="D43" s="169"/>
      <c r="E43" s="169"/>
      <c r="F43" s="169"/>
      <c r="G43" s="169"/>
      <c r="H43" s="169"/>
      <c r="I43" s="169"/>
      <c r="J43" s="169"/>
      <c r="K43" s="169"/>
      <c r="L43" s="169"/>
      <c r="M43" s="169"/>
    </row>
    <row r="44" spans="1:18" ht="15">
      <c r="A44" s="169"/>
      <c r="B44" s="167"/>
      <c r="C44" s="315"/>
      <c r="D44" s="169"/>
      <c r="E44" s="169"/>
      <c r="F44" s="169"/>
      <c r="G44" s="169"/>
      <c r="H44" s="169"/>
      <c r="I44" s="169"/>
      <c r="J44" s="169"/>
      <c r="K44" s="169"/>
      <c r="L44" s="169"/>
      <c r="M44" s="169"/>
    </row>
    <row r="45" spans="1:18" ht="15">
      <c r="A45" s="169"/>
      <c r="B45" s="169"/>
      <c r="C45" s="169"/>
      <c r="D45" s="169"/>
      <c r="E45" s="169"/>
      <c r="F45" s="169"/>
      <c r="G45" s="169"/>
      <c r="H45" s="169"/>
      <c r="I45" s="169"/>
      <c r="J45" s="169"/>
      <c r="K45" s="169"/>
      <c r="L45" s="169"/>
      <c r="M45" s="169"/>
    </row>
    <row r="46" spans="1:18" ht="15">
      <c r="A46" s="169"/>
      <c r="B46" s="169"/>
      <c r="C46" s="169"/>
      <c r="D46" s="169"/>
      <c r="E46" s="169"/>
      <c r="F46" s="169"/>
      <c r="G46" s="169"/>
      <c r="H46" s="169"/>
      <c r="I46" s="169"/>
      <c r="J46" s="169"/>
      <c r="K46" s="169"/>
      <c r="L46" s="169"/>
      <c r="M46" s="169"/>
    </row>
    <row r="47" spans="1:18" ht="15">
      <c r="A47" s="169"/>
      <c r="B47" s="169"/>
      <c r="C47" s="169"/>
      <c r="D47" s="169"/>
      <c r="E47" s="169"/>
      <c r="F47" s="169"/>
      <c r="G47" s="169"/>
      <c r="H47" s="169"/>
      <c r="I47" s="169"/>
      <c r="J47" s="169"/>
      <c r="K47" s="169"/>
      <c r="L47" s="169"/>
      <c r="M47" s="169"/>
    </row>
    <row r="48" spans="1:18" ht="15">
      <c r="A48" s="169"/>
      <c r="B48" s="169"/>
      <c r="C48" s="169"/>
      <c r="D48" s="169"/>
      <c r="E48" s="169"/>
      <c r="F48" s="169"/>
      <c r="G48" s="169"/>
      <c r="H48" s="169"/>
      <c r="I48" s="169"/>
      <c r="J48" s="169"/>
      <c r="K48" s="169"/>
      <c r="L48" s="169"/>
      <c r="M48" s="169"/>
    </row>
    <row r="49" spans="1:13" ht="15">
      <c r="A49" s="169"/>
      <c r="B49" s="169"/>
      <c r="C49" s="169"/>
      <c r="D49" s="169"/>
      <c r="E49" s="169"/>
      <c r="F49" s="169"/>
      <c r="G49" s="169"/>
      <c r="H49" s="169"/>
      <c r="I49" s="169"/>
      <c r="J49" s="169"/>
      <c r="K49" s="169"/>
      <c r="L49" s="169"/>
      <c r="M49" s="169"/>
    </row>
    <row r="50" spans="1:13" ht="15">
      <c r="A50" s="169"/>
      <c r="B50" s="169"/>
      <c r="C50" s="169"/>
      <c r="D50" s="169"/>
      <c r="E50" s="169"/>
      <c r="F50" s="169"/>
      <c r="G50" s="169"/>
      <c r="H50" s="169"/>
      <c r="I50" s="169"/>
      <c r="J50" s="169"/>
      <c r="K50" s="169"/>
      <c r="L50" s="169"/>
      <c r="M50" s="169"/>
    </row>
    <row r="51" spans="1:13" ht="15">
      <c r="A51" s="169"/>
      <c r="B51" s="169"/>
      <c r="C51" s="169"/>
      <c r="D51" s="169"/>
      <c r="E51" s="169"/>
      <c r="F51" s="169"/>
      <c r="G51" s="169"/>
      <c r="H51" s="169"/>
      <c r="I51" s="169"/>
      <c r="J51" s="169"/>
      <c r="K51" s="169"/>
      <c r="L51" s="169"/>
      <c r="M51" s="169"/>
    </row>
    <row r="52" spans="1:13" ht="15">
      <c r="A52" s="169"/>
      <c r="B52" s="169"/>
      <c r="C52" s="169"/>
      <c r="D52" s="169"/>
      <c r="E52" s="169"/>
      <c r="F52" s="169"/>
      <c r="G52" s="169"/>
      <c r="H52" s="169"/>
      <c r="I52" s="169"/>
      <c r="J52" s="169"/>
      <c r="K52" s="169"/>
      <c r="L52" s="169"/>
      <c r="M52" s="169"/>
    </row>
    <row r="53" spans="1:13" ht="15">
      <c r="A53" s="169"/>
      <c r="B53" s="169"/>
      <c r="C53" s="169"/>
      <c r="D53" s="169"/>
      <c r="E53" s="169"/>
      <c r="F53" s="169"/>
      <c r="G53" s="169"/>
      <c r="H53" s="169"/>
      <c r="I53" s="169"/>
      <c r="J53" s="169"/>
      <c r="K53" s="169"/>
      <c r="L53" s="169"/>
      <c r="M53" s="169"/>
    </row>
    <row r="54" spans="1:13" ht="15">
      <c r="A54" s="169"/>
      <c r="B54" s="169"/>
      <c r="C54" s="169"/>
      <c r="D54" s="169"/>
      <c r="E54" s="169"/>
      <c r="F54" s="169"/>
      <c r="G54" s="169"/>
      <c r="H54" s="169"/>
      <c r="I54" s="169"/>
      <c r="J54" s="169"/>
      <c r="K54" s="169"/>
      <c r="L54" s="169"/>
      <c r="M54" s="169"/>
    </row>
    <row r="55" spans="1:13" ht="15">
      <c r="A55" s="169"/>
      <c r="B55" s="169"/>
      <c r="C55" s="169"/>
      <c r="D55" s="169"/>
      <c r="E55" s="169"/>
      <c r="F55" s="169"/>
      <c r="G55" s="169"/>
      <c r="H55" s="169"/>
      <c r="I55" s="169"/>
      <c r="J55" s="169"/>
      <c r="K55" s="169"/>
      <c r="L55" s="169"/>
      <c r="M55" s="169"/>
    </row>
    <row r="56" spans="1:13" ht="15">
      <c r="A56" s="169"/>
      <c r="B56" s="169"/>
      <c r="C56" s="169"/>
      <c r="D56" s="169"/>
      <c r="E56" s="169"/>
      <c r="F56" s="169"/>
      <c r="G56" s="169"/>
      <c r="H56" s="169"/>
      <c r="I56" s="169"/>
      <c r="J56" s="169"/>
      <c r="K56" s="169"/>
      <c r="L56" s="169"/>
      <c r="M56" s="169"/>
    </row>
    <row r="57" spans="1:13" ht="15">
      <c r="A57" s="169"/>
      <c r="B57" s="169"/>
      <c r="C57" s="169"/>
      <c r="D57" s="169"/>
      <c r="E57" s="169"/>
      <c r="F57" s="169"/>
      <c r="G57" s="169"/>
      <c r="H57" s="169"/>
      <c r="I57" s="169"/>
      <c r="J57" s="169"/>
      <c r="K57" s="169"/>
      <c r="L57" s="169"/>
      <c r="M57" s="169"/>
    </row>
    <row r="58" spans="1:13" ht="15">
      <c r="A58" s="169"/>
      <c r="B58" s="169"/>
      <c r="C58" s="169"/>
      <c r="D58" s="169"/>
      <c r="E58" s="169"/>
      <c r="F58" s="169"/>
      <c r="G58" s="169"/>
      <c r="H58" s="169"/>
      <c r="I58" s="169"/>
      <c r="J58" s="169"/>
      <c r="K58" s="169"/>
      <c r="L58" s="169"/>
      <c r="M58" s="169"/>
    </row>
    <row r="59" spans="1:13" ht="15">
      <c r="A59" s="169"/>
      <c r="B59" s="169"/>
      <c r="C59" s="169"/>
      <c r="D59" s="169"/>
      <c r="E59" s="169"/>
      <c r="F59" s="169"/>
      <c r="G59" s="169"/>
      <c r="H59" s="169"/>
      <c r="I59" s="169"/>
      <c r="J59" s="169"/>
      <c r="K59" s="169"/>
      <c r="L59" s="169"/>
      <c r="M59" s="169"/>
    </row>
    <row r="60" spans="1:13" ht="15">
      <c r="A60" s="169"/>
      <c r="B60" s="169"/>
      <c r="C60" s="169"/>
      <c r="D60" s="169"/>
      <c r="E60" s="169"/>
      <c r="F60" s="169"/>
      <c r="G60" s="169"/>
      <c r="H60" s="169"/>
      <c r="I60" s="169"/>
      <c r="J60" s="169"/>
      <c r="K60" s="169"/>
      <c r="L60" s="169"/>
      <c r="M60" s="169"/>
    </row>
    <row r="61" spans="1:13" ht="15">
      <c r="A61" s="169"/>
      <c r="B61" s="169"/>
      <c r="C61" s="169"/>
      <c r="D61" s="169"/>
      <c r="E61" s="169"/>
      <c r="F61" s="169"/>
      <c r="G61" s="169"/>
      <c r="H61" s="169"/>
      <c r="I61" s="169"/>
      <c r="J61" s="169"/>
      <c r="K61" s="169"/>
      <c r="L61" s="169"/>
      <c r="M61" s="169"/>
    </row>
    <row r="62" spans="1:13" ht="15">
      <c r="A62" s="169"/>
      <c r="B62" s="169"/>
      <c r="C62" s="169"/>
      <c r="D62" s="169"/>
      <c r="E62" s="169"/>
      <c r="F62" s="169"/>
      <c r="G62" s="169"/>
      <c r="H62" s="169"/>
      <c r="I62" s="169"/>
      <c r="J62" s="169"/>
      <c r="K62" s="169"/>
      <c r="L62" s="169"/>
      <c r="M62" s="169"/>
    </row>
    <row r="63" spans="1:13" ht="15">
      <c r="A63" s="169"/>
      <c r="B63" s="169"/>
      <c r="C63" s="169"/>
      <c r="D63" s="169"/>
      <c r="E63" s="169"/>
      <c r="F63" s="169"/>
      <c r="G63" s="169"/>
      <c r="H63" s="169"/>
      <c r="I63" s="169"/>
      <c r="J63" s="169"/>
      <c r="K63" s="169"/>
      <c r="L63" s="169"/>
      <c r="M63" s="169"/>
    </row>
    <row r="64" spans="1:13" ht="15">
      <c r="A64" s="169"/>
      <c r="B64" s="169"/>
      <c r="C64" s="169"/>
      <c r="D64" s="169"/>
      <c r="E64" s="169"/>
      <c r="F64" s="169"/>
      <c r="G64" s="169"/>
      <c r="H64" s="169"/>
      <c r="I64" s="169"/>
      <c r="J64" s="169"/>
      <c r="K64" s="169"/>
      <c r="L64" s="169"/>
      <c r="M64" s="169"/>
    </row>
    <row r="65" spans="1:13" ht="15">
      <c r="A65" s="169"/>
      <c r="B65" s="169"/>
      <c r="C65" s="169"/>
      <c r="D65" s="169"/>
      <c r="E65" s="169"/>
      <c r="F65" s="169"/>
      <c r="G65" s="169"/>
      <c r="H65" s="169"/>
      <c r="I65" s="169"/>
      <c r="J65" s="169"/>
      <c r="K65" s="169"/>
      <c r="L65" s="169"/>
      <c r="M65" s="169"/>
    </row>
    <row r="66" spans="1:13" ht="15">
      <c r="A66" s="169"/>
      <c r="B66" s="169"/>
      <c r="C66" s="169"/>
      <c r="D66" s="169"/>
      <c r="E66" s="169"/>
      <c r="F66" s="169"/>
      <c r="G66" s="169"/>
      <c r="H66" s="169"/>
      <c r="I66" s="169"/>
      <c r="J66" s="169"/>
      <c r="K66" s="169"/>
      <c r="L66" s="169"/>
      <c r="M66" s="169"/>
    </row>
    <row r="67" spans="1:13" ht="15">
      <c r="A67" s="169"/>
      <c r="B67" s="169"/>
      <c r="C67" s="169"/>
      <c r="D67" s="169"/>
      <c r="E67" s="169"/>
      <c r="F67" s="169"/>
      <c r="G67" s="169"/>
      <c r="H67" s="169"/>
      <c r="I67" s="169"/>
      <c r="J67" s="169"/>
      <c r="K67" s="169"/>
      <c r="L67" s="169"/>
      <c r="M67" s="169"/>
    </row>
    <row r="68" spans="1:13" ht="15">
      <c r="A68" s="169"/>
      <c r="B68" s="169"/>
      <c r="C68" s="169"/>
      <c r="D68" s="169"/>
      <c r="E68" s="169"/>
      <c r="F68" s="169"/>
      <c r="G68" s="169"/>
      <c r="H68" s="169"/>
      <c r="I68" s="169"/>
      <c r="J68" s="169"/>
      <c r="K68" s="169"/>
      <c r="L68" s="169"/>
      <c r="M68" s="169"/>
    </row>
    <row r="69" spans="1:13" ht="15">
      <c r="A69" s="169"/>
      <c r="B69" s="169"/>
      <c r="C69" s="169"/>
      <c r="D69" s="169"/>
      <c r="E69" s="169"/>
      <c r="F69" s="169"/>
      <c r="G69" s="169"/>
      <c r="H69" s="169"/>
      <c r="I69" s="169"/>
      <c r="J69" s="169"/>
      <c r="K69" s="169"/>
      <c r="L69" s="169"/>
      <c r="M69" s="169"/>
    </row>
    <row r="70" spans="1:13" ht="15">
      <c r="A70" s="169"/>
      <c r="B70" s="169"/>
      <c r="C70" s="169"/>
      <c r="D70" s="169"/>
      <c r="E70" s="169"/>
      <c r="F70" s="169"/>
      <c r="G70" s="169"/>
      <c r="H70" s="169"/>
      <c r="I70" s="169"/>
      <c r="J70" s="169"/>
      <c r="K70" s="169"/>
      <c r="L70" s="169"/>
      <c r="M70" s="169"/>
    </row>
    <row r="71" spans="1:13" ht="15">
      <c r="A71" s="169"/>
      <c r="B71" s="169"/>
      <c r="C71" s="169"/>
      <c r="D71" s="169"/>
      <c r="E71" s="169"/>
      <c r="F71" s="169"/>
      <c r="G71" s="169"/>
      <c r="H71" s="169"/>
      <c r="I71" s="169"/>
      <c r="J71" s="169"/>
      <c r="K71" s="169"/>
      <c r="L71" s="169"/>
      <c r="M71" s="169"/>
    </row>
    <row r="72" spans="1:13" ht="15">
      <c r="A72" s="169"/>
      <c r="B72" s="169"/>
      <c r="C72" s="169"/>
      <c r="D72" s="169"/>
      <c r="E72" s="169"/>
      <c r="F72" s="169"/>
      <c r="G72" s="169"/>
      <c r="H72" s="169"/>
      <c r="I72" s="169"/>
      <c r="J72" s="169"/>
      <c r="K72" s="169"/>
      <c r="L72" s="169"/>
      <c r="M72" s="169"/>
    </row>
    <row r="73" spans="1:13" ht="15">
      <c r="A73" s="169"/>
      <c r="B73" s="169"/>
      <c r="C73" s="169"/>
      <c r="D73" s="169"/>
      <c r="E73" s="169"/>
      <c r="F73" s="169"/>
      <c r="G73" s="169"/>
      <c r="H73" s="169"/>
      <c r="I73" s="169"/>
      <c r="J73" s="169"/>
      <c r="K73" s="169"/>
      <c r="L73" s="169"/>
      <c r="M73" s="169"/>
    </row>
    <row r="74" spans="1:13" ht="15">
      <c r="A74" s="169"/>
      <c r="B74" s="169"/>
      <c r="C74" s="169"/>
      <c r="D74" s="169"/>
      <c r="E74" s="169"/>
      <c r="F74" s="169"/>
      <c r="G74" s="169"/>
      <c r="H74" s="169"/>
      <c r="I74" s="169"/>
      <c r="J74" s="169"/>
      <c r="K74" s="169"/>
      <c r="L74" s="169"/>
      <c r="M74" s="169"/>
    </row>
    <row r="75" spans="1:13" ht="15">
      <c r="A75" s="169"/>
      <c r="B75" s="169"/>
      <c r="C75" s="169"/>
      <c r="D75" s="169"/>
      <c r="E75" s="169"/>
      <c r="F75" s="169"/>
      <c r="G75" s="169"/>
      <c r="H75" s="169"/>
      <c r="I75" s="169"/>
      <c r="J75" s="169"/>
      <c r="K75" s="169"/>
      <c r="L75" s="169"/>
      <c r="M75" s="169"/>
    </row>
    <row r="76" spans="1:13" ht="15">
      <c r="A76" s="169"/>
      <c r="B76" s="169"/>
      <c r="C76" s="169"/>
      <c r="D76" s="169"/>
      <c r="E76" s="169"/>
      <c r="F76" s="169"/>
      <c r="G76" s="169"/>
      <c r="H76" s="169"/>
      <c r="I76" s="169"/>
      <c r="J76" s="169"/>
      <c r="K76" s="169"/>
      <c r="L76" s="169"/>
      <c r="M76" s="169"/>
    </row>
    <row r="77" spans="1:13" ht="15">
      <c r="A77" s="169"/>
      <c r="B77" s="169"/>
      <c r="C77" s="169"/>
      <c r="D77" s="169"/>
      <c r="E77" s="169"/>
      <c r="F77" s="169"/>
      <c r="G77" s="169"/>
      <c r="H77" s="169"/>
      <c r="I77" s="169"/>
      <c r="J77" s="169"/>
      <c r="K77" s="169"/>
      <c r="L77" s="169"/>
      <c r="M77" s="169"/>
    </row>
    <row r="78" spans="1:13" ht="15">
      <c r="A78" s="169"/>
      <c r="B78" s="169"/>
      <c r="C78" s="169"/>
      <c r="D78" s="169"/>
      <c r="E78" s="169"/>
      <c r="F78" s="169"/>
      <c r="G78" s="169"/>
      <c r="H78" s="169"/>
      <c r="I78" s="169"/>
      <c r="J78" s="169"/>
      <c r="K78" s="169"/>
      <c r="L78" s="169"/>
      <c r="M78" s="169"/>
    </row>
    <row r="79" spans="1:13" ht="15">
      <c r="A79" s="169"/>
      <c r="B79" s="169"/>
      <c r="C79" s="169"/>
      <c r="D79" s="169"/>
      <c r="E79" s="169"/>
      <c r="F79" s="169"/>
      <c r="G79" s="169"/>
      <c r="H79" s="169"/>
      <c r="I79" s="169"/>
      <c r="J79" s="169"/>
      <c r="K79" s="169"/>
      <c r="L79" s="169"/>
      <c r="M79" s="169"/>
    </row>
    <row r="80" spans="1:13" ht="15">
      <c r="A80" s="169"/>
      <c r="B80" s="169"/>
      <c r="C80" s="169"/>
      <c r="D80" s="169"/>
      <c r="E80" s="169"/>
      <c r="F80" s="169"/>
      <c r="G80" s="169"/>
      <c r="H80" s="169"/>
      <c r="I80" s="169"/>
      <c r="J80" s="169"/>
      <c r="K80" s="169"/>
      <c r="L80" s="169"/>
      <c r="M80" s="169"/>
    </row>
    <row r="81" spans="1:13" ht="15">
      <c r="A81" s="169"/>
      <c r="B81" s="169"/>
      <c r="C81" s="169"/>
      <c r="D81" s="169"/>
      <c r="E81" s="169"/>
      <c r="F81" s="169"/>
      <c r="G81" s="169"/>
      <c r="H81" s="169"/>
      <c r="I81" s="169"/>
      <c r="J81" s="169"/>
      <c r="K81" s="169"/>
      <c r="L81" s="169"/>
      <c r="M81" s="169"/>
    </row>
    <row r="82" spans="1:13" ht="15">
      <c r="A82" s="169"/>
      <c r="B82" s="169"/>
      <c r="C82" s="169"/>
      <c r="D82" s="169"/>
      <c r="E82" s="169"/>
      <c r="F82" s="169"/>
      <c r="G82" s="169"/>
      <c r="H82" s="169"/>
      <c r="I82" s="169"/>
      <c r="J82" s="169"/>
      <c r="K82" s="169"/>
      <c r="L82" s="169"/>
      <c r="M82" s="169"/>
    </row>
    <row r="83" spans="1:13" ht="15">
      <c r="A83" s="169"/>
      <c r="B83" s="169"/>
      <c r="C83" s="169"/>
      <c r="D83" s="169"/>
      <c r="E83" s="169"/>
      <c r="F83" s="169"/>
      <c r="G83" s="169"/>
      <c r="H83" s="169"/>
      <c r="I83" s="169"/>
      <c r="J83" s="169"/>
      <c r="K83" s="169"/>
      <c r="L83" s="169"/>
      <c r="M83" s="169"/>
    </row>
    <row r="84" spans="1:13" ht="15">
      <c r="A84" s="169"/>
      <c r="B84" s="169"/>
      <c r="C84" s="169"/>
      <c r="D84" s="169"/>
      <c r="E84" s="169"/>
      <c r="F84" s="169"/>
      <c r="G84" s="169"/>
      <c r="H84" s="169"/>
      <c r="I84" s="169"/>
      <c r="J84" s="169"/>
      <c r="K84" s="169"/>
      <c r="L84" s="169"/>
      <c r="M84" s="169"/>
    </row>
    <row r="85" spans="1:13" ht="15">
      <c r="A85" s="169"/>
      <c r="B85" s="169"/>
      <c r="C85" s="169"/>
      <c r="D85" s="169"/>
      <c r="E85" s="169"/>
      <c r="F85" s="169"/>
      <c r="G85" s="169"/>
      <c r="H85" s="169"/>
      <c r="I85" s="169"/>
      <c r="J85" s="169"/>
      <c r="K85" s="169"/>
      <c r="L85" s="169"/>
      <c r="M85" s="169"/>
    </row>
    <row r="86" spans="1:13" ht="15">
      <c r="A86" s="169"/>
      <c r="B86" s="169"/>
      <c r="C86" s="169"/>
      <c r="D86" s="169"/>
      <c r="E86" s="169"/>
      <c r="F86" s="169"/>
      <c r="G86" s="169"/>
      <c r="H86" s="169"/>
      <c r="I86" s="169"/>
      <c r="J86" s="169"/>
      <c r="K86" s="169"/>
      <c r="L86" s="169"/>
      <c r="M86" s="169"/>
    </row>
    <row r="87" spans="1:13" ht="15">
      <c r="A87" s="169"/>
      <c r="B87" s="169"/>
      <c r="C87" s="169"/>
      <c r="D87" s="169"/>
      <c r="E87" s="169"/>
      <c r="F87" s="169"/>
      <c r="G87" s="169"/>
      <c r="H87" s="169"/>
      <c r="I87" s="169"/>
      <c r="J87" s="169"/>
      <c r="K87" s="169"/>
      <c r="L87" s="169"/>
      <c r="M87" s="169"/>
    </row>
    <row r="88" spans="1:13" ht="15">
      <c r="A88" s="169"/>
      <c r="B88" s="169"/>
      <c r="C88" s="169"/>
      <c r="D88" s="169"/>
      <c r="E88" s="169"/>
      <c r="F88" s="169"/>
      <c r="G88" s="169"/>
      <c r="H88" s="169"/>
      <c r="I88" s="169"/>
      <c r="J88" s="169"/>
      <c r="K88" s="169"/>
      <c r="L88" s="169"/>
      <c r="M88" s="169"/>
    </row>
    <row r="89" spans="1:13" ht="15">
      <c r="A89" s="169"/>
      <c r="B89" s="169"/>
      <c r="C89" s="169"/>
      <c r="D89" s="169"/>
      <c r="E89" s="169"/>
      <c r="F89" s="169"/>
      <c r="G89" s="169"/>
      <c r="H89" s="169"/>
      <c r="I89" s="169"/>
      <c r="J89" s="169"/>
      <c r="K89" s="169"/>
      <c r="L89" s="169"/>
      <c r="M89" s="169"/>
    </row>
    <row r="90" spans="1:13" ht="15">
      <c r="A90" s="169"/>
      <c r="B90" s="169"/>
      <c r="C90" s="169"/>
      <c r="D90" s="169"/>
      <c r="E90" s="169"/>
      <c r="F90" s="169"/>
      <c r="G90" s="169"/>
      <c r="H90" s="169"/>
      <c r="I90" s="169"/>
      <c r="J90" s="169"/>
      <c r="K90" s="169"/>
      <c r="L90" s="169"/>
      <c r="M90" s="169"/>
    </row>
    <row r="91" spans="1:13" ht="15">
      <c r="A91" s="169"/>
      <c r="B91" s="169"/>
      <c r="C91" s="169"/>
      <c r="D91" s="169"/>
      <c r="E91" s="169"/>
      <c r="F91" s="169"/>
      <c r="G91" s="169"/>
      <c r="H91" s="169"/>
      <c r="I91" s="169"/>
      <c r="J91" s="169"/>
      <c r="K91" s="169"/>
      <c r="L91" s="169"/>
      <c r="M91" s="169"/>
    </row>
    <row r="92" spans="1:13" ht="15">
      <c r="A92" s="169"/>
      <c r="B92" s="169"/>
      <c r="C92" s="169"/>
      <c r="D92" s="169"/>
      <c r="E92" s="169"/>
      <c r="F92" s="169"/>
      <c r="G92" s="169"/>
      <c r="H92" s="169"/>
      <c r="I92" s="169"/>
      <c r="J92" s="169"/>
      <c r="K92" s="169"/>
      <c r="L92" s="169"/>
      <c r="M92" s="169"/>
    </row>
    <row r="93" spans="1:13" ht="15">
      <c r="A93" s="169"/>
      <c r="B93" s="169"/>
      <c r="C93" s="169"/>
      <c r="D93" s="169"/>
      <c r="E93" s="169"/>
      <c r="F93" s="169"/>
      <c r="G93" s="169"/>
      <c r="H93" s="169"/>
      <c r="I93" s="169"/>
      <c r="J93" s="169"/>
      <c r="K93" s="169"/>
      <c r="L93" s="169"/>
      <c r="M93" s="169"/>
    </row>
    <row r="94" spans="1:13" ht="15">
      <c r="A94" s="169"/>
      <c r="B94" s="169"/>
      <c r="C94" s="169"/>
      <c r="D94" s="169"/>
      <c r="E94" s="169"/>
      <c r="F94" s="169"/>
      <c r="G94" s="169"/>
      <c r="H94" s="169"/>
      <c r="I94" s="169"/>
      <c r="J94" s="169"/>
      <c r="K94" s="169"/>
      <c r="L94" s="169"/>
      <c r="M94" s="169"/>
    </row>
    <row r="95" spans="1:13" ht="15">
      <c r="A95" s="169"/>
      <c r="B95" s="169"/>
      <c r="C95" s="169"/>
      <c r="D95" s="169"/>
      <c r="E95" s="169"/>
      <c r="F95" s="169"/>
      <c r="G95" s="169"/>
      <c r="H95" s="169"/>
      <c r="I95" s="169"/>
      <c r="J95" s="169"/>
      <c r="K95" s="169"/>
      <c r="L95" s="169"/>
      <c r="M95" s="169"/>
    </row>
    <row r="96" spans="1:13" ht="15">
      <c r="A96" s="169"/>
      <c r="B96" s="169"/>
      <c r="C96" s="169"/>
      <c r="D96" s="169"/>
      <c r="E96" s="169"/>
      <c r="F96" s="169"/>
      <c r="G96" s="169"/>
      <c r="H96" s="169"/>
      <c r="I96" s="169"/>
      <c r="J96" s="169"/>
      <c r="K96" s="169"/>
      <c r="L96" s="169"/>
      <c r="M96" s="169"/>
    </row>
    <row r="97" spans="1:13" ht="15">
      <c r="A97" s="169"/>
      <c r="B97" s="169"/>
      <c r="C97" s="169"/>
      <c r="D97" s="169"/>
      <c r="E97" s="169"/>
      <c r="F97" s="169"/>
      <c r="G97" s="169"/>
      <c r="H97" s="169"/>
      <c r="I97" s="169"/>
      <c r="J97" s="169"/>
      <c r="K97" s="169"/>
      <c r="L97" s="169"/>
      <c r="M97" s="169"/>
    </row>
    <row r="98" spans="1:13" ht="15">
      <c r="A98" s="169"/>
      <c r="B98" s="169"/>
      <c r="C98" s="169"/>
      <c r="D98" s="169"/>
      <c r="E98" s="169"/>
      <c r="F98" s="169"/>
      <c r="G98" s="169"/>
      <c r="H98" s="169"/>
      <c r="I98" s="169"/>
      <c r="J98" s="169"/>
      <c r="K98" s="169"/>
      <c r="L98" s="169"/>
      <c r="M98" s="169"/>
    </row>
    <row r="99" spans="1:13" ht="15">
      <c r="A99" s="169"/>
      <c r="B99" s="169"/>
      <c r="C99" s="169"/>
      <c r="D99" s="169"/>
      <c r="E99" s="169"/>
      <c r="F99" s="169"/>
      <c r="G99" s="169"/>
      <c r="H99" s="169"/>
      <c r="I99" s="169"/>
      <c r="J99" s="169"/>
      <c r="K99" s="169"/>
      <c r="L99" s="169"/>
      <c r="M99" s="169"/>
    </row>
    <row r="100" spans="1:13" ht="15">
      <c r="A100" s="169"/>
      <c r="B100" s="169"/>
      <c r="C100" s="169"/>
      <c r="D100" s="169"/>
      <c r="E100" s="169"/>
      <c r="F100" s="169"/>
      <c r="G100" s="169"/>
      <c r="H100" s="169"/>
      <c r="I100" s="169"/>
      <c r="J100" s="169"/>
      <c r="K100" s="169"/>
      <c r="L100" s="169"/>
      <c r="M100" s="169"/>
    </row>
    <row r="101" spans="1:13" ht="15">
      <c r="A101" s="169"/>
      <c r="B101" s="169"/>
      <c r="C101" s="169"/>
      <c r="D101" s="169"/>
      <c r="E101" s="169"/>
      <c r="F101" s="169"/>
      <c r="G101" s="169"/>
      <c r="H101" s="169"/>
      <c r="I101" s="169"/>
      <c r="J101" s="169"/>
      <c r="K101" s="169"/>
      <c r="L101" s="169"/>
      <c r="M101" s="169"/>
    </row>
    <row r="102" spans="1:13" ht="15">
      <c r="A102" s="169"/>
      <c r="B102" s="169"/>
      <c r="C102" s="169"/>
      <c r="D102" s="169"/>
      <c r="E102" s="169"/>
      <c r="F102" s="169"/>
      <c r="G102" s="169"/>
      <c r="H102" s="169"/>
      <c r="I102" s="169"/>
      <c r="J102" s="169"/>
      <c r="K102" s="169"/>
      <c r="L102" s="169"/>
      <c r="M102" s="169"/>
    </row>
    <row r="103" spans="1:13" ht="15">
      <c r="A103" s="169"/>
      <c r="B103" s="169"/>
      <c r="C103" s="169"/>
      <c r="D103" s="169"/>
      <c r="E103" s="169"/>
      <c r="F103" s="169"/>
      <c r="G103" s="169"/>
      <c r="H103" s="169"/>
      <c r="I103" s="169"/>
      <c r="J103" s="169"/>
      <c r="K103" s="169"/>
      <c r="L103" s="169"/>
      <c r="M103" s="169"/>
    </row>
    <row r="104" spans="1:13" ht="15">
      <c r="A104" s="169"/>
      <c r="B104" s="169"/>
      <c r="C104" s="169"/>
      <c r="D104" s="169"/>
      <c r="E104" s="169"/>
      <c r="F104" s="169"/>
      <c r="G104" s="169"/>
      <c r="H104" s="169"/>
      <c r="I104" s="169"/>
      <c r="J104" s="169"/>
      <c r="K104" s="169"/>
      <c r="L104" s="169"/>
      <c r="M104" s="169"/>
    </row>
    <row r="105" spans="1:13" ht="15">
      <c r="A105" s="169"/>
      <c r="B105" s="169"/>
      <c r="C105" s="169"/>
      <c r="D105" s="169"/>
      <c r="E105" s="169"/>
      <c r="F105" s="169"/>
      <c r="G105" s="169"/>
      <c r="H105" s="169"/>
      <c r="I105" s="169"/>
      <c r="J105" s="169"/>
      <c r="K105" s="169"/>
      <c r="L105" s="169"/>
      <c r="M105" s="169"/>
    </row>
    <row r="106" spans="1:13" ht="15">
      <c r="A106" s="169"/>
      <c r="B106" s="169"/>
      <c r="C106" s="169"/>
      <c r="D106" s="169"/>
      <c r="E106" s="169"/>
      <c r="F106" s="169"/>
      <c r="G106" s="169"/>
      <c r="H106" s="169"/>
      <c r="I106" s="169"/>
      <c r="J106" s="169"/>
      <c r="K106" s="169"/>
      <c r="L106" s="169"/>
      <c r="M106" s="169"/>
    </row>
    <row r="107" spans="1:13" ht="15">
      <c r="A107" s="169"/>
      <c r="B107" s="169"/>
      <c r="C107" s="169"/>
      <c r="D107" s="169"/>
      <c r="E107" s="169"/>
      <c r="F107" s="169"/>
      <c r="G107" s="169"/>
      <c r="H107" s="169"/>
      <c r="I107" s="169"/>
      <c r="J107" s="169"/>
      <c r="K107" s="169"/>
      <c r="L107" s="169"/>
      <c r="M107" s="169"/>
    </row>
    <row r="108" spans="1:13" ht="15">
      <c r="A108" s="169"/>
      <c r="B108" s="169"/>
      <c r="C108" s="169"/>
      <c r="D108" s="169"/>
      <c r="E108" s="169"/>
      <c r="F108" s="169"/>
      <c r="G108" s="169"/>
      <c r="H108" s="169"/>
      <c r="I108" s="169"/>
      <c r="J108" s="169"/>
      <c r="K108" s="169"/>
      <c r="L108" s="169"/>
      <c r="M108" s="169"/>
    </row>
    <row r="109" spans="1:13" ht="15">
      <c r="A109" s="169"/>
      <c r="B109" s="169"/>
      <c r="C109" s="169"/>
      <c r="D109" s="169"/>
      <c r="E109" s="169"/>
      <c r="F109" s="169"/>
      <c r="G109" s="169"/>
      <c r="H109" s="169"/>
      <c r="I109" s="169"/>
      <c r="J109" s="169"/>
      <c r="K109" s="169"/>
      <c r="L109" s="169"/>
      <c r="M109" s="169"/>
    </row>
    <row r="110" spans="1:13" ht="15">
      <c r="A110" s="169"/>
      <c r="B110" s="169"/>
      <c r="C110" s="169"/>
      <c r="D110" s="169"/>
      <c r="E110" s="169"/>
      <c r="F110" s="169"/>
      <c r="G110" s="169"/>
      <c r="H110" s="169"/>
      <c r="I110" s="169"/>
      <c r="J110" s="169"/>
      <c r="K110" s="169"/>
      <c r="L110" s="169"/>
      <c r="M110" s="169"/>
    </row>
    <row r="111" spans="1:13" ht="15">
      <c r="A111" s="169"/>
      <c r="B111" s="169"/>
      <c r="C111" s="169"/>
      <c r="D111" s="169"/>
      <c r="E111" s="169"/>
      <c r="F111" s="169"/>
      <c r="G111" s="169"/>
      <c r="H111" s="169"/>
      <c r="I111" s="169"/>
      <c r="J111" s="169"/>
      <c r="K111" s="169"/>
      <c r="L111" s="169"/>
      <c r="M111" s="169"/>
    </row>
    <row r="112" spans="1:13" ht="15">
      <c r="A112" s="169"/>
      <c r="B112" s="169"/>
      <c r="C112" s="169"/>
      <c r="D112" s="169"/>
      <c r="E112" s="169"/>
      <c r="F112" s="169"/>
      <c r="G112" s="169"/>
      <c r="H112" s="169"/>
      <c r="I112" s="169"/>
      <c r="J112" s="169"/>
      <c r="K112" s="169"/>
      <c r="L112" s="169"/>
      <c r="M112" s="169"/>
    </row>
    <row r="113" spans="1:13" ht="15">
      <c r="A113" s="169"/>
      <c r="B113" s="169"/>
      <c r="C113" s="169"/>
      <c r="D113" s="169"/>
      <c r="E113" s="169"/>
      <c r="F113" s="169"/>
      <c r="G113" s="169"/>
      <c r="H113" s="169"/>
      <c r="I113" s="169"/>
      <c r="J113" s="169"/>
      <c r="K113" s="169"/>
      <c r="L113" s="169"/>
      <c r="M113" s="169"/>
    </row>
    <row r="114" spans="1:13" ht="15">
      <c r="A114" s="169"/>
      <c r="B114" s="169"/>
      <c r="C114" s="169"/>
      <c r="D114" s="169"/>
      <c r="E114" s="169"/>
      <c r="F114" s="169"/>
      <c r="G114" s="169"/>
      <c r="H114" s="169"/>
      <c r="I114" s="169"/>
      <c r="J114" s="169"/>
      <c r="K114" s="169"/>
      <c r="L114" s="169"/>
      <c r="M114" s="169"/>
    </row>
    <row r="115" spans="1:13" ht="15">
      <c r="A115" s="169"/>
      <c r="B115" s="169"/>
      <c r="C115" s="169"/>
      <c r="D115" s="169"/>
      <c r="E115" s="169"/>
      <c r="F115" s="169"/>
      <c r="G115" s="169"/>
      <c r="H115" s="169"/>
      <c r="I115" s="169"/>
      <c r="J115" s="169"/>
      <c r="K115" s="169"/>
      <c r="L115" s="169"/>
      <c r="M115" s="169"/>
    </row>
    <row r="116" spans="1:13" ht="15">
      <c r="A116" s="169"/>
      <c r="B116" s="169"/>
      <c r="C116" s="169"/>
      <c r="D116" s="169"/>
      <c r="E116" s="169"/>
      <c r="F116" s="169"/>
      <c r="G116" s="169"/>
      <c r="H116" s="169"/>
      <c r="I116" s="169"/>
      <c r="J116" s="169"/>
      <c r="K116" s="169"/>
      <c r="L116" s="169"/>
      <c r="M116" s="169"/>
    </row>
    <row r="117" spans="1:13" ht="15">
      <c r="A117" s="169"/>
      <c r="B117" s="169"/>
      <c r="C117" s="169"/>
      <c r="D117" s="169"/>
      <c r="E117" s="169"/>
      <c r="F117" s="169"/>
      <c r="G117" s="169"/>
      <c r="H117" s="169"/>
      <c r="I117" s="169"/>
      <c r="J117" s="169"/>
      <c r="K117" s="169"/>
      <c r="L117" s="169"/>
      <c r="M117" s="169"/>
    </row>
    <row r="118" spans="1:13" ht="15">
      <c r="A118" s="169"/>
      <c r="B118" s="169"/>
      <c r="C118" s="169"/>
      <c r="D118" s="169"/>
      <c r="E118" s="169"/>
      <c r="F118" s="169"/>
      <c r="G118" s="169"/>
      <c r="H118" s="169"/>
      <c r="I118" s="169"/>
      <c r="J118" s="169"/>
      <c r="K118" s="169"/>
      <c r="L118" s="169"/>
      <c r="M118" s="169"/>
    </row>
    <row r="119" spans="1:13" ht="15">
      <c r="A119" s="169"/>
      <c r="B119" s="169"/>
      <c r="C119" s="169"/>
      <c r="D119" s="169"/>
      <c r="E119" s="169"/>
      <c r="F119" s="169"/>
      <c r="G119" s="169"/>
      <c r="H119" s="169"/>
      <c r="I119" s="169"/>
      <c r="J119" s="169"/>
      <c r="K119" s="169"/>
      <c r="L119" s="169"/>
      <c r="M119" s="169"/>
    </row>
    <row r="120" spans="1:13" ht="15">
      <c r="A120" s="169"/>
      <c r="B120" s="169"/>
      <c r="C120" s="169"/>
      <c r="D120" s="169"/>
      <c r="E120" s="169"/>
      <c r="F120" s="169"/>
      <c r="G120" s="169"/>
      <c r="H120" s="169"/>
      <c r="I120" s="169"/>
      <c r="J120" s="169"/>
      <c r="K120" s="169"/>
      <c r="L120" s="169"/>
      <c r="M120" s="169"/>
    </row>
    <row r="121" spans="1:13" ht="15">
      <c r="A121" s="169"/>
      <c r="B121" s="169"/>
      <c r="C121" s="169"/>
      <c r="D121" s="169"/>
      <c r="E121" s="169"/>
      <c r="F121" s="169"/>
      <c r="G121" s="169"/>
      <c r="H121" s="169"/>
      <c r="I121" s="169"/>
      <c r="J121" s="169"/>
      <c r="K121" s="169"/>
      <c r="L121" s="169"/>
      <c r="M121" s="169"/>
    </row>
    <row r="122" spans="1:13" ht="15">
      <c r="A122" s="169"/>
      <c r="B122" s="169"/>
      <c r="C122" s="169"/>
      <c r="D122" s="169"/>
      <c r="E122" s="169"/>
      <c r="F122" s="169"/>
      <c r="G122" s="169"/>
      <c r="H122" s="169"/>
      <c r="I122" s="169"/>
      <c r="J122" s="169"/>
      <c r="K122" s="169"/>
      <c r="L122" s="169"/>
      <c r="M122" s="169"/>
    </row>
    <row r="123" spans="1:13" ht="15">
      <c r="A123" s="169"/>
      <c r="B123" s="169"/>
      <c r="C123" s="169"/>
      <c r="D123" s="169"/>
      <c r="E123" s="169"/>
      <c r="F123" s="169"/>
      <c r="G123" s="169"/>
      <c r="H123" s="169"/>
      <c r="I123" s="169"/>
      <c r="J123" s="169"/>
      <c r="K123" s="169"/>
      <c r="L123" s="169"/>
      <c r="M123" s="169"/>
    </row>
    <row r="124" spans="1:13" ht="15">
      <c r="A124" s="169"/>
      <c r="B124" s="169"/>
      <c r="C124" s="169"/>
      <c r="D124" s="169"/>
      <c r="E124" s="169"/>
      <c r="F124" s="169"/>
      <c r="G124" s="169"/>
      <c r="H124" s="169"/>
      <c r="I124" s="169"/>
      <c r="J124" s="169"/>
      <c r="K124" s="169"/>
      <c r="L124" s="169"/>
      <c r="M124" s="169"/>
    </row>
    <row r="125" spans="1:13" ht="15">
      <c r="A125" s="169"/>
      <c r="B125" s="169"/>
      <c r="C125" s="169"/>
      <c r="D125" s="169"/>
      <c r="E125" s="169"/>
      <c r="F125" s="169"/>
      <c r="G125" s="169"/>
      <c r="H125" s="169"/>
      <c r="I125" s="169"/>
      <c r="J125" s="169"/>
      <c r="K125" s="169"/>
      <c r="L125" s="169"/>
      <c r="M125" s="169"/>
    </row>
    <row r="126" spans="1:13" ht="15">
      <c r="A126" s="169"/>
      <c r="B126" s="169"/>
      <c r="C126" s="169"/>
      <c r="D126" s="169"/>
      <c r="E126" s="169"/>
      <c r="F126" s="169"/>
      <c r="G126" s="169"/>
      <c r="H126" s="169"/>
      <c r="I126" s="169"/>
      <c r="J126" s="169"/>
      <c r="K126" s="169"/>
      <c r="L126" s="169"/>
      <c r="M126" s="169"/>
    </row>
    <row r="127" spans="1:13" ht="15">
      <c r="A127" s="169"/>
      <c r="B127" s="169"/>
      <c r="C127" s="169"/>
      <c r="D127" s="169"/>
      <c r="E127" s="169"/>
      <c r="F127" s="169"/>
      <c r="G127" s="169"/>
      <c r="H127" s="169"/>
      <c r="I127" s="169"/>
      <c r="J127" s="169"/>
      <c r="K127" s="169"/>
      <c r="L127" s="169"/>
      <c r="M127" s="169"/>
    </row>
    <row r="128" spans="1:13" ht="15">
      <c r="A128" s="169"/>
      <c r="B128" s="169"/>
      <c r="C128" s="169"/>
      <c r="D128" s="169"/>
      <c r="E128" s="169"/>
      <c r="F128" s="169"/>
      <c r="G128" s="169"/>
      <c r="H128" s="169"/>
      <c r="I128" s="169"/>
      <c r="J128" s="169"/>
      <c r="K128" s="169"/>
      <c r="L128" s="169"/>
      <c r="M128" s="169"/>
    </row>
    <row r="129" spans="1:13" ht="15">
      <c r="A129" s="169"/>
      <c r="B129" s="169"/>
      <c r="C129" s="169"/>
      <c r="D129" s="169"/>
      <c r="E129" s="169"/>
      <c r="F129" s="169"/>
      <c r="G129" s="169"/>
      <c r="H129" s="169"/>
      <c r="I129" s="169"/>
      <c r="J129" s="169"/>
      <c r="K129" s="169"/>
      <c r="L129" s="169"/>
      <c r="M129" s="169"/>
    </row>
    <row r="130" spans="1:13" ht="15">
      <c r="A130" s="169"/>
      <c r="B130" s="169"/>
      <c r="C130" s="169"/>
      <c r="D130" s="169"/>
      <c r="E130" s="169"/>
      <c r="F130" s="169"/>
      <c r="G130" s="169"/>
      <c r="H130" s="169"/>
      <c r="I130" s="169"/>
      <c r="J130" s="169"/>
      <c r="K130" s="169"/>
      <c r="L130" s="169"/>
      <c r="M130" s="169"/>
    </row>
    <row r="131" spans="1:13" ht="15">
      <c r="A131" s="169"/>
      <c r="B131" s="169"/>
      <c r="C131" s="169"/>
      <c r="D131" s="169"/>
      <c r="E131" s="169"/>
      <c r="F131" s="169"/>
      <c r="G131" s="169"/>
      <c r="H131" s="169"/>
      <c r="I131" s="169"/>
      <c r="J131" s="169"/>
      <c r="K131" s="169"/>
      <c r="L131" s="169"/>
      <c r="M131" s="169"/>
    </row>
    <row r="132" spans="1:13" ht="15">
      <c r="A132" s="169"/>
      <c r="B132" s="169"/>
      <c r="C132" s="169"/>
      <c r="D132" s="169"/>
      <c r="E132" s="169"/>
      <c r="F132" s="169"/>
      <c r="G132" s="169"/>
      <c r="H132" s="169"/>
      <c r="I132" s="169"/>
      <c r="J132" s="169"/>
      <c r="K132" s="169"/>
      <c r="L132" s="169"/>
      <c r="M132" s="169"/>
    </row>
    <row r="133" spans="1:13" ht="15">
      <c r="A133" s="169"/>
      <c r="B133" s="169"/>
      <c r="C133" s="169"/>
      <c r="D133" s="169"/>
      <c r="E133" s="169"/>
      <c r="F133" s="169"/>
      <c r="G133" s="169"/>
      <c r="H133" s="169"/>
      <c r="I133" s="169"/>
      <c r="J133" s="169"/>
      <c r="K133" s="169"/>
      <c r="L133" s="169"/>
      <c r="M133" s="169"/>
    </row>
    <row r="134" spans="1:13" ht="15">
      <c r="A134" s="169"/>
      <c r="B134" s="169"/>
      <c r="C134" s="169"/>
      <c r="D134" s="169"/>
      <c r="E134" s="169"/>
      <c r="F134" s="169"/>
      <c r="G134" s="169"/>
      <c r="H134" s="169"/>
      <c r="I134" s="169"/>
      <c r="J134" s="169"/>
      <c r="K134" s="169"/>
      <c r="L134" s="169"/>
      <c r="M134" s="169"/>
    </row>
    <row r="135" spans="1:13" ht="15">
      <c r="A135" s="169"/>
      <c r="B135" s="169"/>
      <c r="C135" s="169"/>
      <c r="D135" s="169"/>
      <c r="E135" s="169"/>
      <c r="F135" s="169"/>
      <c r="G135" s="169"/>
      <c r="H135" s="169"/>
      <c r="I135" s="169"/>
      <c r="J135" s="169"/>
      <c r="K135" s="169"/>
      <c r="L135" s="169"/>
      <c r="M135" s="169"/>
    </row>
    <row r="136" spans="1:13" ht="15">
      <c r="A136" s="169"/>
      <c r="B136" s="169"/>
      <c r="C136" s="169"/>
      <c r="D136" s="169"/>
      <c r="E136" s="169"/>
      <c r="F136" s="169"/>
      <c r="G136" s="169"/>
      <c r="H136" s="169"/>
      <c r="I136" s="169"/>
      <c r="J136" s="169"/>
      <c r="K136" s="169"/>
      <c r="L136" s="169"/>
      <c r="M136" s="169"/>
    </row>
    <row r="137" spans="1:13" ht="15">
      <c r="A137" s="169"/>
      <c r="B137" s="169"/>
      <c r="C137" s="169"/>
      <c r="D137" s="169"/>
      <c r="E137" s="169"/>
      <c r="F137" s="169"/>
      <c r="G137" s="169"/>
      <c r="H137" s="169"/>
      <c r="I137" s="169"/>
      <c r="J137" s="169"/>
      <c r="K137" s="169"/>
      <c r="L137" s="169"/>
      <c r="M137" s="169"/>
    </row>
    <row r="138" spans="1:13" ht="15">
      <c r="A138" s="169"/>
      <c r="B138" s="169"/>
      <c r="C138" s="169"/>
      <c r="D138" s="169"/>
      <c r="E138" s="169"/>
      <c r="F138" s="169"/>
      <c r="G138" s="169"/>
      <c r="H138" s="169"/>
      <c r="I138" s="169"/>
      <c r="J138" s="169"/>
      <c r="K138" s="169"/>
      <c r="L138" s="169"/>
      <c r="M138" s="169"/>
    </row>
    <row r="139" spans="1:13" ht="15">
      <c r="A139" s="169"/>
      <c r="B139" s="169"/>
      <c r="C139" s="169"/>
      <c r="D139" s="169"/>
      <c r="E139" s="169"/>
      <c r="F139" s="169"/>
      <c r="G139" s="169"/>
      <c r="H139" s="169"/>
      <c r="I139" s="169"/>
      <c r="J139" s="169"/>
      <c r="K139" s="169"/>
      <c r="L139" s="169"/>
      <c r="M139" s="169"/>
    </row>
    <row r="140" spans="1:13" ht="15">
      <c r="A140" s="169"/>
      <c r="B140" s="169"/>
      <c r="C140" s="169"/>
      <c r="D140" s="169"/>
      <c r="E140" s="169"/>
      <c r="F140" s="169"/>
      <c r="G140" s="169"/>
      <c r="H140" s="169"/>
      <c r="I140" s="169"/>
      <c r="J140" s="169"/>
      <c r="K140" s="169"/>
      <c r="L140" s="169"/>
      <c r="M140" s="169"/>
    </row>
    <row r="141" spans="1:13" ht="15">
      <c r="A141" s="169"/>
      <c r="B141" s="169"/>
      <c r="C141" s="169"/>
      <c r="D141" s="169"/>
      <c r="E141" s="169"/>
      <c r="F141" s="169"/>
      <c r="G141" s="169"/>
      <c r="H141" s="169"/>
      <c r="I141" s="169"/>
      <c r="J141" s="169"/>
      <c r="K141" s="169"/>
      <c r="L141" s="169"/>
      <c r="M141" s="169"/>
    </row>
    <row r="142" spans="1:13" ht="15">
      <c r="A142" s="169"/>
      <c r="B142" s="169"/>
      <c r="C142" s="169"/>
      <c r="D142" s="169"/>
      <c r="E142" s="169"/>
      <c r="F142" s="169"/>
      <c r="G142" s="169"/>
      <c r="H142" s="169"/>
      <c r="I142" s="169"/>
      <c r="J142" s="169"/>
      <c r="K142" s="169"/>
      <c r="L142" s="169"/>
      <c r="M142" s="169"/>
    </row>
    <row r="143" spans="1:13" ht="15">
      <c r="A143" s="169"/>
      <c r="B143" s="169"/>
      <c r="C143" s="169"/>
      <c r="D143" s="169"/>
      <c r="E143" s="169"/>
      <c r="F143" s="169"/>
      <c r="G143" s="169"/>
      <c r="H143" s="169"/>
      <c r="I143" s="169"/>
      <c r="J143" s="169"/>
      <c r="K143" s="169"/>
      <c r="L143" s="169"/>
      <c r="M143" s="169"/>
    </row>
    <row r="144" spans="1:13" ht="15">
      <c r="A144" s="169"/>
      <c r="B144" s="169"/>
      <c r="C144" s="169"/>
      <c r="D144" s="169"/>
      <c r="E144" s="169"/>
      <c r="F144" s="169"/>
      <c r="G144" s="169"/>
      <c r="H144" s="169"/>
      <c r="I144" s="169"/>
      <c r="J144" s="169"/>
      <c r="K144" s="169"/>
      <c r="L144" s="169"/>
      <c r="M144" s="169"/>
    </row>
    <row r="145" spans="1:13" ht="15">
      <c r="A145" s="169"/>
      <c r="B145" s="169"/>
      <c r="C145" s="169"/>
      <c r="D145" s="169"/>
      <c r="E145" s="169"/>
      <c r="F145" s="169"/>
      <c r="G145" s="169"/>
      <c r="H145" s="169"/>
      <c r="I145" s="169"/>
      <c r="J145" s="169"/>
      <c r="K145" s="169"/>
      <c r="L145" s="169"/>
      <c r="M145" s="169"/>
    </row>
    <row r="146" spans="1:13" ht="15">
      <c r="A146" s="169"/>
      <c r="B146" s="169"/>
      <c r="C146" s="169"/>
      <c r="D146" s="169"/>
      <c r="E146" s="169"/>
      <c r="F146" s="169"/>
      <c r="G146" s="169"/>
      <c r="H146" s="169"/>
      <c r="I146" s="169"/>
      <c r="J146" s="169"/>
      <c r="K146" s="169"/>
      <c r="L146" s="169"/>
      <c r="M146" s="169"/>
    </row>
    <row r="147" spans="1:13" ht="15">
      <c r="A147" s="169"/>
      <c r="B147" s="169"/>
      <c r="C147" s="169"/>
      <c r="D147" s="169"/>
      <c r="E147" s="169"/>
      <c r="F147" s="169"/>
      <c r="G147" s="169"/>
      <c r="H147" s="169"/>
      <c r="I147" s="169"/>
      <c r="J147" s="169"/>
      <c r="K147" s="169"/>
      <c r="L147" s="169"/>
      <c r="M147" s="169"/>
    </row>
    <row r="148" spans="1:13" ht="15">
      <c r="A148" s="169"/>
      <c r="B148" s="169"/>
      <c r="C148" s="169"/>
      <c r="D148" s="169"/>
      <c r="E148" s="169"/>
      <c r="F148" s="169"/>
      <c r="G148" s="169"/>
      <c r="H148" s="169"/>
      <c r="I148" s="169"/>
      <c r="J148" s="169"/>
      <c r="K148" s="169"/>
      <c r="L148" s="169"/>
      <c r="M148" s="169"/>
    </row>
    <row r="149" spans="1:13" ht="15">
      <c r="A149" s="169"/>
      <c r="B149" s="169"/>
      <c r="C149" s="169"/>
      <c r="D149" s="169"/>
      <c r="E149" s="169"/>
      <c r="F149" s="169"/>
      <c r="G149" s="169"/>
      <c r="H149" s="169"/>
      <c r="I149" s="169"/>
      <c r="J149" s="169"/>
      <c r="K149" s="169"/>
      <c r="L149" s="169"/>
      <c r="M149" s="169"/>
    </row>
    <row r="150" spans="1:13" ht="15">
      <c r="A150" s="169"/>
      <c r="B150" s="169"/>
      <c r="C150" s="169"/>
      <c r="D150" s="169"/>
      <c r="E150" s="169"/>
      <c r="F150" s="169"/>
      <c r="G150" s="169"/>
      <c r="H150" s="169"/>
      <c r="I150" s="169"/>
      <c r="J150" s="169"/>
      <c r="K150" s="169"/>
      <c r="L150" s="169"/>
      <c r="M150" s="169"/>
    </row>
    <row r="151" spans="1:13" ht="15">
      <c r="A151" s="169"/>
      <c r="B151" s="169"/>
      <c r="C151" s="169"/>
      <c r="D151" s="169"/>
      <c r="E151" s="169"/>
      <c r="F151" s="169"/>
      <c r="G151" s="169"/>
      <c r="H151" s="169"/>
      <c r="I151" s="169"/>
      <c r="J151" s="169"/>
      <c r="K151" s="169"/>
      <c r="L151" s="169"/>
      <c r="M151" s="169"/>
    </row>
    <row r="152" spans="1:13" ht="15">
      <c r="A152" s="169"/>
      <c r="B152" s="169"/>
      <c r="C152" s="169"/>
      <c r="D152" s="169"/>
      <c r="E152" s="169"/>
      <c r="F152" s="169"/>
      <c r="G152" s="169"/>
      <c r="H152" s="169"/>
      <c r="I152" s="169"/>
      <c r="J152" s="169"/>
      <c r="K152" s="169"/>
      <c r="L152" s="169"/>
      <c r="M152" s="169"/>
    </row>
    <row r="153" spans="1:13" ht="15">
      <c r="A153" s="169"/>
      <c r="B153" s="169"/>
      <c r="C153" s="169"/>
      <c r="D153" s="169"/>
      <c r="E153" s="169"/>
      <c r="F153" s="169"/>
      <c r="G153" s="169"/>
      <c r="H153" s="169"/>
      <c r="I153" s="169"/>
      <c r="J153" s="169"/>
      <c r="K153" s="169"/>
      <c r="L153" s="169"/>
      <c r="M153" s="169"/>
    </row>
    <row r="154" spans="1:13" ht="15">
      <c r="A154" s="169"/>
      <c r="B154" s="169"/>
      <c r="C154" s="169"/>
      <c r="D154" s="169"/>
      <c r="E154" s="169"/>
      <c r="F154" s="169"/>
      <c r="G154" s="169"/>
      <c r="H154" s="169"/>
      <c r="I154" s="169"/>
      <c r="J154" s="169"/>
      <c r="K154" s="169"/>
      <c r="L154" s="169"/>
      <c r="M154" s="169"/>
    </row>
    <row r="155" spans="1:13" ht="15">
      <c r="A155" s="169"/>
      <c r="B155" s="169"/>
      <c r="C155" s="169"/>
      <c r="D155" s="169"/>
      <c r="E155" s="169"/>
      <c r="F155" s="169"/>
      <c r="G155" s="169"/>
      <c r="H155" s="169"/>
      <c r="I155" s="169"/>
      <c r="J155" s="169"/>
      <c r="K155" s="169"/>
      <c r="L155" s="169"/>
      <c r="M155" s="169"/>
    </row>
    <row r="156" spans="1:13" ht="15">
      <c r="A156" s="169"/>
      <c r="B156" s="169"/>
      <c r="C156" s="169"/>
      <c r="D156" s="169"/>
      <c r="E156" s="169"/>
      <c r="F156" s="169"/>
      <c r="G156" s="169"/>
      <c r="H156" s="169"/>
      <c r="I156" s="169"/>
      <c r="J156" s="169"/>
      <c r="K156" s="169"/>
      <c r="L156" s="169"/>
      <c r="M156" s="169"/>
    </row>
    <row r="157" spans="1:13" ht="15">
      <c r="A157" s="169"/>
      <c r="B157" s="169"/>
      <c r="C157" s="169"/>
      <c r="D157" s="169"/>
      <c r="E157" s="169"/>
      <c r="F157" s="169"/>
      <c r="G157" s="169"/>
      <c r="H157" s="169"/>
      <c r="I157" s="169"/>
      <c r="J157" s="169"/>
      <c r="K157" s="169"/>
      <c r="L157" s="169"/>
      <c r="M157" s="169"/>
    </row>
    <row r="158" spans="1:13" ht="15">
      <c r="A158" s="169"/>
      <c r="B158" s="169"/>
      <c r="C158" s="169"/>
      <c r="D158" s="169"/>
      <c r="E158" s="169"/>
      <c r="F158" s="169"/>
      <c r="G158" s="169"/>
      <c r="H158" s="169"/>
      <c r="I158" s="169"/>
      <c r="J158" s="169"/>
      <c r="K158" s="169"/>
      <c r="L158" s="169"/>
      <c r="M158" s="169"/>
    </row>
    <row r="159" spans="1:13" ht="15">
      <c r="A159" s="169"/>
      <c r="B159" s="169"/>
      <c r="C159" s="169"/>
      <c r="D159" s="169"/>
      <c r="E159" s="169"/>
      <c r="F159" s="169"/>
      <c r="G159" s="169"/>
      <c r="H159" s="169"/>
      <c r="I159" s="169"/>
      <c r="J159" s="169"/>
      <c r="K159" s="169"/>
      <c r="L159" s="169"/>
      <c r="M159" s="169"/>
    </row>
    <row r="160" spans="1:13" ht="15">
      <c r="A160" s="169"/>
      <c r="B160" s="169"/>
      <c r="C160" s="169"/>
      <c r="D160" s="169"/>
      <c r="E160" s="169"/>
      <c r="F160" s="169"/>
      <c r="G160" s="169"/>
      <c r="H160" s="169"/>
      <c r="I160" s="169"/>
      <c r="J160" s="169"/>
      <c r="K160" s="169"/>
      <c r="L160" s="169"/>
      <c r="M160" s="169"/>
    </row>
    <row r="161" spans="1:13" ht="15">
      <c r="A161" s="169"/>
      <c r="B161" s="169"/>
      <c r="C161" s="169"/>
      <c r="D161" s="169"/>
      <c r="E161" s="169"/>
      <c r="F161" s="169"/>
      <c r="G161" s="169"/>
      <c r="H161" s="169"/>
      <c r="I161" s="169"/>
      <c r="J161" s="169"/>
      <c r="K161" s="169"/>
      <c r="L161" s="169"/>
      <c r="M161" s="169"/>
    </row>
    <row r="162" spans="1:13" ht="15">
      <c r="A162" s="169"/>
      <c r="B162" s="169"/>
      <c r="C162" s="169"/>
      <c r="D162" s="169"/>
      <c r="E162" s="169"/>
      <c r="F162" s="169"/>
      <c r="G162" s="169"/>
      <c r="H162" s="169"/>
      <c r="I162" s="169"/>
      <c r="J162" s="169"/>
      <c r="K162" s="169"/>
      <c r="L162" s="169"/>
      <c r="M162" s="169"/>
    </row>
    <row r="163" spans="1:13" ht="15">
      <c r="A163" s="169"/>
      <c r="B163" s="169"/>
      <c r="C163" s="169"/>
      <c r="D163" s="169"/>
      <c r="E163" s="169"/>
      <c r="F163" s="169"/>
      <c r="G163" s="169"/>
      <c r="H163" s="169"/>
      <c r="I163" s="169"/>
      <c r="J163" s="169"/>
      <c r="K163" s="169"/>
      <c r="L163" s="169"/>
      <c r="M163" s="169"/>
    </row>
    <row r="164" spans="1:13" ht="15">
      <c r="A164" s="169"/>
      <c r="B164" s="169"/>
      <c r="C164" s="169"/>
      <c r="D164" s="169"/>
      <c r="E164" s="169"/>
      <c r="F164" s="169"/>
      <c r="G164" s="169"/>
      <c r="H164" s="169"/>
      <c r="I164" s="169"/>
      <c r="J164" s="169"/>
      <c r="K164" s="169"/>
      <c r="L164" s="169"/>
      <c r="M164" s="169"/>
    </row>
    <row r="165" spans="1:13" ht="15">
      <c r="A165" s="169"/>
      <c r="B165" s="169"/>
      <c r="C165" s="169"/>
      <c r="D165" s="169"/>
      <c r="E165" s="169"/>
      <c r="F165" s="169"/>
      <c r="G165" s="169"/>
      <c r="H165" s="169"/>
      <c r="I165" s="169"/>
      <c r="J165" s="169"/>
      <c r="K165" s="169"/>
      <c r="L165" s="169"/>
      <c r="M165" s="169"/>
    </row>
    <row r="166" spans="1:13" ht="15">
      <c r="A166" s="169"/>
      <c r="B166" s="169"/>
      <c r="C166" s="169"/>
      <c r="D166" s="169"/>
      <c r="E166" s="169"/>
      <c r="F166" s="169"/>
      <c r="G166" s="169"/>
      <c r="H166" s="169"/>
      <c r="I166" s="169"/>
      <c r="J166" s="169"/>
      <c r="K166" s="169"/>
      <c r="L166" s="169"/>
      <c r="M166" s="169"/>
    </row>
    <row r="167" spans="1:13" ht="15">
      <c r="A167" s="169"/>
      <c r="B167" s="169"/>
      <c r="C167" s="169"/>
      <c r="D167" s="169"/>
      <c r="E167" s="169"/>
      <c r="F167" s="169"/>
      <c r="G167" s="169"/>
      <c r="H167" s="169"/>
      <c r="I167" s="169"/>
      <c r="J167" s="169"/>
      <c r="K167" s="169"/>
      <c r="L167" s="169"/>
      <c r="M167" s="169"/>
    </row>
    <row r="168" spans="1:13" ht="15">
      <c r="A168" s="169"/>
      <c r="B168" s="169"/>
      <c r="C168" s="169"/>
      <c r="D168" s="169"/>
      <c r="E168" s="169"/>
      <c r="F168" s="169"/>
      <c r="G168" s="169"/>
      <c r="H168" s="169"/>
      <c r="I168" s="169"/>
      <c r="J168" s="169"/>
      <c r="K168" s="169"/>
      <c r="L168" s="169"/>
      <c r="M168" s="169"/>
    </row>
    <row r="169" spans="1:13" ht="15">
      <c r="A169" s="169"/>
      <c r="B169" s="169"/>
      <c r="C169" s="169"/>
      <c r="D169" s="169"/>
      <c r="E169" s="169"/>
      <c r="F169" s="169"/>
      <c r="G169" s="169"/>
      <c r="H169" s="169"/>
      <c r="I169" s="169"/>
      <c r="J169" s="169"/>
      <c r="K169" s="169"/>
      <c r="L169" s="169"/>
      <c r="M169" s="169"/>
    </row>
    <row r="170" spans="1:13" ht="15">
      <c r="A170" s="169"/>
      <c r="B170" s="169"/>
      <c r="C170" s="169"/>
      <c r="D170" s="169"/>
      <c r="E170" s="169"/>
      <c r="F170" s="169"/>
      <c r="G170" s="169"/>
      <c r="H170" s="169"/>
      <c r="I170" s="169"/>
      <c r="J170" s="169"/>
      <c r="K170" s="169"/>
      <c r="L170" s="169"/>
      <c r="M170" s="169"/>
    </row>
    <row r="171" spans="1:13" ht="15">
      <c r="A171" s="169"/>
      <c r="B171" s="169"/>
      <c r="C171" s="169"/>
      <c r="D171" s="169"/>
      <c r="E171" s="169"/>
      <c r="F171" s="169"/>
      <c r="G171" s="169"/>
      <c r="H171" s="169"/>
      <c r="I171" s="169"/>
      <c r="J171" s="169"/>
      <c r="K171" s="169"/>
      <c r="L171" s="169"/>
      <c r="M171" s="169"/>
    </row>
    <row r="172" spans="1:13" ht="15">
      <c r="A172" s="169"/>
      <c r="B172" s="169"/>
      <c r="C172" s="169"/>
      <c r="D172" s="169"/>
      <c r="E172" s="169"/>
      <c r="F172" s="169"/>
      <c r="G172" s="169"/>
      <c r="H172" s="169"/>
      <c r="I172" s="169"/>
      <c r="J172" s="169"/>
      <c r="K172" s="169"/>
      <c r="L172" s="169"/>
      <c r="M172" s="169"/>
    </row>
    <row r="173" spans="1:13" ht="15">
      <c r="A173" s="169"/>
      <c r="B173" s="169"/>
      <c r="C173" s="169"/>
      <c r="D173" s="169"/>
      <c r="E173" s="169"/>
      <c r="F173" s="169"/>
      <c r="G173" s="169"/>
      <c r="H173" s="169"/>
      <c r="I173" s="169"/>
      <c r="J173" s="169"/>
      <c r="K173" s="169"/>
      <c r="L173" s="169"/>
      <c r="M173" s="169"/>
    </row>
    <row r="174" spans="1:13" ht="15">
      <c r="A174" s="169"/>
      <c r="B174" s="169"/>
      <c r="C174" s="169"/>
      <c r="D174" s="169"/>
      <c r="E174" s="169"/>
      <c r="F174" s="169"/>
      <c r="G174" s="169"/>
      <c r="H174" s="169"/>
      <c r="I174" s="169"/>
      <c r="J174" s="169"/>
      <c r="K174" s="169"/>
      <c r="L174" s="169"/>
      <c r="M174" s="169"/>
    </row>
    <row r="175" spans="1:13" ht="15">
      <c r="A175" s="169"/>
      <c r="B175" s="169"/>
      <c r="C175" s="169"/>
      <c r="D175" s="169"/>
      <c r="E175" s="169"/>
      <c r="F175" s="169"/>
      <c r="G175" s="169"/>
      <c r="H175" s="169"/>
      <c r="I175" s="169"/>
      <c r="J175" s="169"/>
      <c r="K175" s="169"/>
      <c r="L175" s="169"/>
      <c r="M175" s="169"/>
    </row>
    <row r="176" spans="1:13" ht="15">
      <c r="A176" s="169"/>
      <c r="B176" s="169"/>
      <c r="C176" s="169"/>
      <c r="D176" s="169"/>
      <c r="E176" s="169"/>
      <c r="F176" s="169"/>
      <c r="G176" s="169"/>
      <c r="H176" s="169"/>
      <c r="I176" s="169"/>
      <c r="J176" s="169"/>
      <c r="K176" s="169"/>
      <c r="L176" s="169"/>
      <c r="M176" s="169"/>
    </row>
    <row r="177" spans="1:13" ht="15">
      <c r="A177" s="169"/>
      <c r="B177" s="169"/>
      <c r="C177" s="169"/>
      <c r="D177" s="169"/>
      <c r="E177" s="169"/>
      <c r="F177" s="169"/>
      <c r="G177" s="169"/>
      <c r="H177" s="169"/>
      <c r="I177" s="169"/>
      <c r="J177" s="169"/>
      <c r="K177" s="169"/>
      <c r="L177" s="169"/>
      <c r="M177" s="169"/>
    </row>
    <row r="178" spans="1:13" ht="15">
      <c r="A178" s="169"/>
      <c r="B178" s="169"/>
      <c r="C178" s="169"/>
      <c r="D178" s="169"/>
      <c r="E178" s="169"/>
      <c r="F178" s="169"/>
      <c r="G178" s="169"/>
      <c r="H178" s="169"/>
      <c r="I178" s="169"/>
      <c r="J178" s="169"/>
      <c r="K178" s="169"/>
      <c r="L178" s="169"/>
      <c r="M178" s="169"/>
    </row>
    <row r="179" spans="1:13" ht="15">
      <c r="A179" s="169"/>
      <c r="B179" s="169"/>
      <c r="C179" s="169"/>
      <c r="D179" s="169"/>
      <c r="E179" s="169"/>
      <c r="F179" s="169"/>
      <c r="G179" s="169"/>
      <c r="H179" s="169"/>
      <c r="I179" s="169"/>
      <c r="J179" s="169"/>
      <c r="K179" s="169"/>
      <c r="L179" s="169"/>
      <c r="M179" s="169"/>
    </row>
    <row r="180" spans="1:13" ht="15">
      <c r="A180" s="169"/>
      <c r="B180" s="169"/>
      <c r="C180" s="169"/>
      <c r="D180" s="169"/>
      <c r="E180" s="169"/>
      <c r="F180" s="169"/>
      <c r="G180" s="169"/>
      <c r="H180" s="169"/>
      <c r="I180" s="169"/>
      <c r="J180" s="169"/>
      <c r="K180" s="169"/>
      <c r="L180" s="169"/>
      <c r="M180" s="169"/>
    </row>
    <row r="181" spans="1:13" ht="15">
      <c r="A181" s="169"/>
      <c r="B181" s="169"/>
      <c r="C181" s="169"/>
      <c r="D181" s="169"/>
      <c r="E181" s="169"/>
      <c r="F181" s="169"/>
      <c r="G181" s="169"/>
      <c r="H181" s="169"/>
      <c r="I181" s="169"/>
      <c r="J181" s="169"/>
      <c r="K181" s="169"/>
      <c r="L181" s="169"/>
      <c r="M181" s="169"/>
    </row>
    <row r="182" spans="1:13" ht="15">
      <c r="A182" s="169"/>
      <c r="B182" s="169"/>
      <c r="C182" s="169"/>
      <c r="D182" s="169"/>
      <c r="E182" s="169"/>
      <c r="F182" s="169"/>
      <c r="G182" s="169"/>
      <c r="H182" s="169"/>
      <c r="I182" s="169"/>
      <c r="J182" s="169"/>
      <c r="K182" s="169"/>
      <c r="L182" s="169"/>
      <c r="M182" s="169"/>
    </row>
    <row r="183" spans="1:13" ht="15">
      <c r="A183" s="169"/>
      <c r="B183" s="169"/>
      <c r="C183" s="169"/>
      <c r="D183" s="169"/>
      <c r="E183" s="169"/>
      <c r="F183" s="169"/>
      <c r="G183" s="169"/>
      <c r="H183" s="169"/>
      <c r="I183" s="169"/>
      <c r="J183" s="169"/>
      <c r="K183" s="169"/>
      <c r="L183" s="169"/>
      <c r="M183" s="169"/>
    </row>
    <row r="184" spans="1:13" ht="15">
      <c r="A184" s="169"/>
      <c r="B184" s="169"/>
      <c r="C184" s="169"/>
      <c r="D184" s="169"/>
      <c r="E184" s="169"/>
      <c r="F184" s="169"/>
      <c r="G184" s="169"/>
      <c r="H184" s="169"/>
      <c r="I184" s="169"/>
      <c r="J184" s="169"/>
      <c r="K184" s="169"/>
      <c r="L184" s="169"/>
      <c r="M184" s="169"/>
    </row>
    <row r="185" spans="1:13" ht="15">
      <c r="A185" s="169"/>
      <c r="B185" s="169"/>
      <c r="C185" s="169"/>
      <c r="D185" s="169"/>
      <c r="E185" s="169"/>
      <c r="F185" s="169"/>
      <c r="G185" s="169"/>
      <c r="H185" s="169"/>
      <c r="I185" s="169"/>
      <c r="J185" s="169"/>
      <c r="K185" s="169"/>
      <c r="L185" s="169"/>
      <c r="M185" s="169"/>
    </row>
    <row r="186" spans="1:13" ht="15">
      <c r="A186" s="169"/>
      <c r="B186" s="169"/>
      <c r="C186" s="169"/>
      <c r="D186" s="169"/>
      <c r="E186" s="169"/>
      <c r="F186" s="169"/>
      <c r="G186" s="169"/>
      <c r="H186" s="169"/>
      <c r="I186" s="169"/>
      <c r="J186" s="169"/>
      <c r="K186" s="169"/>
      <c r="L186" s="169"/>
      <c r="M186" s="169"/>
    </row>
    <row r="187" spans="1:13" ht="15">
      <c r="A187" s="169"/>
      <c r="B187" s="169"/>
      <c r="C187" s="169"/>
      <c r="D187" s="169"/>
      <c r="E187" s="169"/>
      <c r="F187" s="169"/>
      <c r="G187" s="169"/>
      <c r="H187" s="169"/>
      <c r="I187" s="169"/>
      <c r="J187" s="169"/>
      <c r="K187" s="169"/>
      <c r="L187" s="169"/>
      <c r="M187" s="169"/>
    </row>
    <row r="188" spans="1:13" ht="15">
      <c r="A188" s="169"/>
      <c r="B188" s="169"/>
      <c r="C188" s="169"/>
      <c r="D188" s="169"/>
      <c r="E188" s="169"/>
      <c r="F188" s="169"/>
      <c r="G188" s="169"/>
      <c r="H188" s="169"/>
      <c r="I188" s="169"/>
      <c r="J188" s="169"/>
      <c r="K188" s="169"/>
      <c r="L188" s="169"/>
      <c r="M188" s="169"/>
    </row>
    <row r="189" spans="1:13" ht="15">
      <c r="A189" s="169"/>
      <c r="B189" s="169"/>
      <c r="C189" s="169"/>
      <c r="D189" s="169"/>
      <c r="E189" s="169"/>
      <c r="F189" s="169"/>
      <c r="G189" s="169"/>
      <c r="H189" s="169"/>
      <c r="I189" s="169"/>
      <c r="J189" s="169"/>
      <c r="K189" s="169"/>
      <c r="L189" s="169"/>
      <c r="M189" s="169"/>
    </row>
    <row r="190" spans="1:13" ht="15">
      <c r="A190" s="169"/>
      <c r="B190" s="169"/>
      <c r="C190" s="169"/>
      <c r="D190" s="169"/>
      <c r="E190" s="169"/>
      <c r="F190" s="169"/>
      <c r="G190" s="169"/>
      <c r="H190" s="169"/>
      <c r="I190" s="169"/>
      <c r="J190" s="169"/>
      <c r="K190" s="169"/>
      <c r="L190" s="169"/>
      <c r="M190" s="169"/>
    </row>
    <row r="191" spans="1:13" ht="15">
      <c r="A191" s="169"/>
      <c r="B191" s="169"/>
      <c r="C191" s="169"/>
      <c r="D191" s="169"/>
      <c r="E191" s="169"/>
      <c r="F191" s="169"/>
      <c r="G191" s="169"/>
      <c r="H191" s="169"/>
      <c r="I191" s="169"/>
      <c r="J191" s="169"/>
      <c r="K191" s="169"/>
      <c r="L191" s="169"/>
      <c r="M191" s="169"/>
    </row>
    <row r="192" spans="1:13" ht="15">
      <c r="A192" s="169"/>
      <c r="B192" s="169"/>
      <c r="C192" s="169"/>
      <c r="D192" s="169"/>
      <c r="E192" s="169"/>
      <c r="F192" s="169"/>
      <c r="G192" s="169"/>
      <c r="H192" s="169"/>
      <c r="I192" s="169"/>
      <c r="J192" s="169"/>
      <c r="K192" s="169"/>
      <c r="L192" s="169"/>
      <c r="M192" s="169"/>
    </row>
    <row r="193" spans="1:13" ht="15">
      <c r="A193" s="169"/>
      <c r="B193" s="169"/>
      <c r="C193" s="169"/>
      <c r="D193" s="169"/>
      <c r="E193" s="169"/>
      <c r="F193" s="169"/>
      <c r="G193" s="169"/>
      <c r="H193" s="169"/>
      <c r="I193" s="169"/>
      <c r="J193" s="169"/>
      <c r="K193" s="169"/>
      <c r="L193" s="169"/>
      <c r="M193" s="169"/>
    </row>
    <row r="194" spans="1:13" ht="15">
      <c r="A194" s="169"/>
      <c r="B194" s="169"/>
      <c r="C194" s="169"/>
      <c r="D194" s="169"/>
      <c r="E194" s="169"/>
      <c r="F194" s="169"/>
      <c r="G194" s="169"/>
      <c r="H194" s="169"/>
      <c r="I194" s="169"/>
      <c r="J194" s="169"/>
      <c r="K194" s="169"/>
      <c r="L194" s="169"/>
      <c r="M194" s="169"/>
    </row>
    <row r="195" spans="1:13" ht="15">
      <c r="A195" s="169"/>
      <c r="B195" s="169"/>
      <c r="C195" s="169"/>
      <c r="D195" s="169"/>
      <c r="E195" s="169"/>
      <c r="F195" s="169"/>
      <c r="G195" s="169"/>
      <c r="H195" s="169"/>
      <c r="I195" s="169"/>
      <c r="J195" s="169"/>
      <c r="K195" s="169"/>
      <c r="L195" s="169"/>
      <c r="M195" s="169"/>
    </row>
    <row r="196" spans="1:13" ht="15">
      <c r="A196" s="169"/>
      <c r="B196" s="169"/>
      <c r="C196" s="169"/>
      <c r="D196" s="169"/>
      <c r="E196" s="169"/>
      <c r="F196" s="169"/>
      <c r="G196" s="169"/>
      <c r="H196" s="169"/>
      <c r="I196" s="169"/>
      <c r="J196" s="169"/>
      <c r="K196" s="169"/>
      <c r="L196" s="169"/>
      <c r="M196" s="169"/>
    </row>
    <row r="197" spans="1:13" ht="15">
      <c r="A197" s="169"/>
      <c r="B197" s="169"/>
      <c r="C197" s="169"/>
      <c r="D197" s="169"/>
      <c r="E197" s="169"/>
      <c r="F197" s="169"/>
      <c r="G197" s="169"/>
      <c r="H197" s="169"/>
      <c r="I197" s="169"/>
      <c r="J197" s="169"/>
      <c r="K197" s="169"/>
      <c r="L197" s="169"/>
      <c r="M197" s="169"/>
    </row>
    <row r="198" spans="1:13" ht="15">
      <c r="A198" s="169"/>
      <c r="B198" s="169"/>
      <c r="C198" s="169"/>
      <c r="D198" s="169"/>
      <c r="E198" s="169"/>
      <c r="F198" s="169"/>
      <c r="G198" s="169"/>
      <c r="H198" s="169"/>
      <c r="I198" s="169"/>
      <c r="J198" s="169"/>
      <c r="K198" s="169"/>
      <c r="L198" s="169"/>
      <c r="M198" s="169"/>
    </row>
    <row r="199" spans="1:13" ht="15">
      <c r="A199" s="169"/>
      <c r="B199" s="169"/>
      <c r="C199" s="169"/>
      <c r="D199" s="169"/>
      <c r="E199" s="169"/>
      <c r="F199" s="169"/>
      <c r="G199" s="169"/>
      <c r="H199" s="169"/>
      <c r="I199" s="169"/>
      <c r="J199" s="169"/>
      <c r="K199" s="169"/>
      <c r="L199" s="169"/>
      <c r="M199" s="169"/>
    </row>
    <row r="200" spans="1:13" ht="15">
      <c r="A200" s="169"/>
      <c r="B200" s="169"/>
      <c r="C200" s="169"/>
      <c r="D200" s="169"/>
      <c r="E200" s="169"/>
      <c r="F200" s="169"/>
      <c r="G200" s="169"/>
      <c r="H200" s="169"/>
      <c r="I200" s="169"/>
      <c r="J200" s="169"/>
      <c r="K200" s="169"/>
      <c r="L200" s="169"/>
      <c r="M200" s="169"/>
    </row>
    <row r="201" spans="1:13" ht="15">
      <c r="A201" s="169"/>
      <c r="B201" s="169"/>
      <c r="C201" s="169"/>
      <c r="D201" s="169"/>
      <c r="E201" s="169"/>
      <c r="F201" s="169"/>
      <c r="G201" s="169"/>
      <c r="H201" s="169"/>
      <c r="I201" s="169"/>
      <c r="J201" s="169"/>
      <c r="K201" s="169"/>
      <c r="L201" s="169"/>
      <c r="M201" s="169"/>
    </row>
    <row r="202" spans="1:13" ht="15">
      <c r="A202" s="169"/>
      <c r="B202" s="169"/>
      <c r="C202" s="169"/>
      <c r="D202" s="169"/>
      <c r="E202" s="169"/>
      <c r="F202" s="169"/>
      <c r="G202" s="169"/>
      <c r="H202" s="169"/>
      <c r="I202" s="169"/>
      <c r="J202" s="169"/>
      <c r="K202" s="169"/>
      <c r="L202" s="169"/>
      <c r="M202" s="169"/>
    </row>
    <row r="203" spans="1:13" ht="15">
      <c r="A203" s="169"/>
      <c r="B203" s="169"/>
      <c r="C203" s="169"/>
      <c r="D203" s="169"/>
      <c r="E203" s="169"/>
      <c r="F203" s="169"/>
      <c r="G203" s="169"/>
      <c r="H203" s="169"/>
      <c r="I203" s="169"/>
      <c r="J203" s="169"/>
      <c r="K203" s="169"/>
      <c r="L203" s="169"/>
      <c r="M203" s="169"/>
    </row>
    <row r="204" spans="1:13" ht="15">
      <c r="A204" s="169"/>
      <c r="B204" s="169"/>
      <c r="C204" s="169"/>
      <c r="D204" s="169"/>
      <c r="E204" s="169"/>
      <c r="F204" s="169"/>
      <c r="G204" s="169"/>
      <c r="H204" s="169"/>
      <c r="I204" s="169"/>
      <c r="J204" s="169"/>
      <c r="K204" s="169"/>
      <c r="L204" s="169"/>
      <c r="M204" s="169"/>
    </row>
    <row r="205" spans="1:13" ht="15">
      <c r="A205" s="169"/>
      <c r="B205" s="169"/>
      <c r="C205" s="169"/>
      <c r="D205" s="169"/>
      <c r="E205" s="169"/>
      <c r="F205" s="169"/>
      <c r="G205" s="169"/>
      <c r="H205" s="169"/>
      <c r="I205" s="169"/>
      <c r="J205" s="169"/>
      <c r="K205" s="169"/>
      <c r="L205" s="169"/>
      <c r="M205" s="169"/>
    </row>
    <row r="206" spans="1:13" ht="15">
      <c r="A206" s="169"/>
      <c r="B206" s="169"/>
      <c r="C206" s="169"/>
      <c r="D206" s="169"/>
      <c r="E206" s="169"/>
      <c r="F206" s="169"/>
      <c r="G206" s="169"/>
      <c r="H206" s="169"/>
      <c r="I206" s="169"/>
      <c r="J206" s="169"/>
      <c r="K206" s="169"/>
      <c r="L206" s="169"/>
      <c r="M206" s="169"/>
    </row>
    <row r="207" spans="1:13" ht="15">
      <c r="A207" s="169"/>
      <c r="B207" s="169"/>
      <c r="C207" s="169"/>
      <c r="D207" s="169"/>
      <c r="E207" s="169"/>
      <c r="F207" s="169"/>
      <c r="G207" s="169"/>
      <c r="H207" s="169"/>
      <c r="I207" s="169"/>
      <c r="J207" s="169"/>
      <c r="K207" s="169"/>
      <c r="L207" s="169"/>
      <c r="M207" s="169"/>
    </row>
    <row r="208" spans="1:13" ht="15">
      <c r="A208" s="169"/>
      <c r="B208" s="169"/>
      <c r="C208" s="169"/>
      <c r="D208" s="169"/>
      <c r="E208" s="169"/>
      <c r="F208" s="169"/>
      <c r="G208" s="169"/>
      <c r="H208" s="169"/>
      <c r="I208" s="169"/>
      <c r="J208" s="169"/>
      <c r="K208" s="169"/>
      <c r="L208" s="169"/>
      <c r="M208" s="169"/>
    </row>
    <row r="209" spans="1:13" ht="15">
      <c r="A209" s="169"/>
      <c r="B209" s="169"/>
      <c r="C209" s="169"/>
      <c r="D209" s="169"/>
      <c r="E209" s="169"/>
      <c r="F209" s="169"/>
      <c r="G209" s="169"/>
      <c r="H209" s="169"/>
      <c r="I209" s="169"/>
      <c r="J209" s="169"/>
      <c r="K209" s="169"/>
      <c r="L209" s="169"/>
      <c r="M209" s="169"/>
    </row>
    <row r="210" spans="1:13" ht="15">
      <c r="A210" s="169"/>
      <c r="B210" s="169"/>
      <c r="C210" s="169"/>
      <c r="D210" s="169"/>
      <c r="E210" s="169"/>
      <c r="F210" s="169"/>
      <c r="G210" s="169"/>
      <c r="H210" s="169"/>
      <c r="I210" s="169"/>
      <c r="J210" s="169"/>
      <c r="K210" s="169"/>
      <c r="L210" s="169"/>
      <c r="M210" s="169"/>
    </row>
    <row r="211" spans="1:13" ht="15">
      <c r="A211" s="169"/>
      <c r="B211" s="169"/>
      <c r="C211" s="169"/>
      <c r="D211" s="169"/>
      <c r="E211" s="169"/>
      <c r="F211" s="169"/>
      <c r="G211" s="169"/>
      <c r="H211" s="169"/>
      <c r="I211" s="169"/>
      <c r="J211" s="169"/>
      <c r="K211" s="169"/>
      <c r="L211" s="169"/>
      <c r="M211" s="169"/>
    </row>
    <row r="212" spans="1:13" ht="15">
      <c r="A212" s="169"/>
      <c r="B212" s="169"/>
      <c r="C212" s="169"/>
      <c r="D212" s="169"/>
      <c r="E212" s="169"/>
      <c r="F212" s="169"/>
      <c r="G212" s="169"/>
      <c r="H212" s="169"/>
      <c r="I212" s="169"/>
      <c r="J212" s="169"/>
      <c r="K212" s="169"/>
      <c r="L212" s="169"/>
      <c r="M212" s="169"/>
    </row>
    <row r="213" spans="1:13" ht="15">
      <c r="A213" s="169"/>
      <c r="B213" s="169"/>
      <c r="C213" s="169"/>
      <c r="D213" s="169"/>
      <c r="E213" s="169"/>
      <c r="F213" s="169"/>
      <c r="G213" s="169"/>
      <c r="H213" s="169"/>
      <c r="I213" s="169"/>
      <c r="J213" s="169"/>
      <c r="K213" s="169"/>
      <c r="L213" s="169"/>
      <c r="M213" s="169"/>
    </row>
    <row r="214" spans="1:13" ht="15">
      <c r="A214" s="169"/>
      <c r="B214" s="169"/>
      <c r="C214" s="169"/>
      <c r="D214" s="169"/>
      <c r="E214" s="169"/>
      <c r="F214" s="169"/>
      <c r="G214" s="169"/>
      <c r="H214" s="169"/>
      <c r="I214" s="169"/>
      <c r="J214" s="169"/>
      <c r="K214" s="169"/>
      <c r="L214" s="169"/>
      <c r="M214" s="169"/>
    </row>
    <row r="215" spans="1:13" ht="15">
      <c r="A215" s="169"/>
      <c r="B215" s="169"/>
      <c r="C215" s="169"/>
      <c r="D215" s="169"/>
      <c r="E215" s="169"/>
      <c r="F215" s="169"/>
      <c r="G215" s="169"/>
      <c r="H215" s="169"/>
      <c r="I215" s="169"/>
      <c r="J215" s="169"/>
      <c r="K215" s="169"/>
      <c r="L215" s="169"/>
      <c r="M215" s="169"/>
    </row>
    <row r="216" spans="1:13" ht="15">
      <c r="A216" s="169"/>
      <c r="B216" s="169"/>
      <c r="C216" s="169"/>
      <c r="D216" s="169"/>
      <c r="E216" s="169"/>
      <c r="F216" s="169"/>
      <c r="G216" s="169"/>
      <c r="H216" s="169"/>
      <c r="I216" s="169"/>
      <c r="J216" s="169"/>
      <c r="K216" s="169"/>
      <c r="L216" s="169"/>
      <c r="M216" s="169"/>
    </row>
    <row r="217" spans="1:13" ht="15">
      <c r="A217" s="169"/>
      <c r="B217" s="169"/>
      <c r="C217" s="169"/>
      <c r="D217" s="169"/>
      <c r="E217" s="169"/>
      <c r="F217" s="169"/>
      <c r="G217" s="169"/>
      <c r="H217" s="169"/>
      <c r="I217" s="169"/>
      <c r="J217" s="169"/>
      <c r="K217" s="169"/>
      <c r="L217" s="169"/>
      <c r="M217" s="169"/>
    </row>
    <row r="218" spans="1:13" ht="15">
      <c r="A218" s="169"/>
      <c r="B218" s="169"/>
      <c r="C218" s="169"/>
      <c r="D218" s="169"/>
      <c r="E218" s="169"/>
      <c r="F218" s="169"/>
      <c r="G218" s="169"/>
      <c r="H218" s="169"/>
      <c r="I218" s="169"/>
      <c r="J218" s="169"/>
      <c r="K218" s="169"/>
      <c r="L218" s="169"/>
      <c r="M218" s="169"/>
    </row>
    <row r="219" spans="1:13" ht="15">
      <c r="A219" s="169"/>
      <c r="B219" s="169"/>
      <c r="C219" s="169"/>
      <c r="D219" s="169"/>
      <c r="E219" s="169"/>
      <c r="F219" s="169"/>
      <c r="G219" s="169"/>
      <c r="H219" s="169"/>
      <c r="I219" s="169"/>
      <c r="J219" s="169"/>
      <c r="K219" s="169"/>
      <c r="L219" s="169"/>
      <c r="M219" s="169"/>
    </row>
    <row r="220" spans="1:13" ht="15">
      <c r="A220" s="169"/>
      <c r="B220" s="169"/>
      <c r="C220" s="169"/>
      <c r="D220" s="169"/>
      <c r="E220" s="169"/>
      <c r="F220" s="169"/>
      <c r="G220" s="169"/>
      <c r="H220" s="169"/>
      <c r="I220" s="169"/>
      <c r="J220" s="169"/>
      <c r="K220" s="169"/>
      <c r="L220" s="169"/>
      <c r="M220" s="169"/>
    </row>
    <row r="221" spans="1:13" ht="15">
      <c r="A221" s="169"/>
      <c r="B221" s="169"/>
      <c r="C221" s="169"/>
      <c r="D221" s="169"/>
      <c r="E221" s="169"/>
      <c r="F221" s="169"/>
      <c r="G221" s="169"/>
      <c r="H221" s="169"/>
      <c r="I221" s="169"/>
      <c r="J221" s="169"/>
      <c r="K221" s="169"/>
      <c r="L221" s="169"/>
      <c r="M221" s="169"/>
    </row>
    <row r="222" spans="1:13" ht="15">
      <c r="A222" s="169"/>
      <c r="B222" s="169"/>
      <c r="C222" s="169"/>
      <c r="D222" s="169"/>
      <c r="E222" s="169"/>
      <c r="F222" s="169"/>
      <c r="G222" s="169"/>
      <c r="H222" s="169"/>
      <c r="I222" s="169"/>
      <c r="J222" s="169"/>
      <c r="K222" s="169"/>
      <c r="L222" s="169"/>
      <c r="M222" s="169"/>
    </row>
    <row r="223" spans="1:13" ht="15">
      <c r="A223" s="169"/>
      <c r="B223" s="169"/>
      <c r="C223" s="169"/>
      <c r="D223" s="169"/>
      <c r="E223" s="169"/>
      <c r="F223" s="169"/>
      <c r="G223" s="169"/>
      <c r="H223" s="169"/>
      <c r="I223" s="169"/>
      <c r="J223" s="169"/>
      <c r="K223" s="169"/>
      <c r="L223" s="169"/>
      <c r="M223" s="169"/>
    </row>
    <row r="224" spans="1:13" ht="15">
      <c r="A224" s="169"/>
      <c r="B224" s="169"/>
      <c r="C224" s="169"/>
      <c r="D224" s="169"/>
      <c r="E224" s="169"/>
      <c r="F224" s="169"/>
      <c r="G224" s="169"/>
      <c r="H224" s="169"/>
      <c r="I224" s="169"/>
      <c r="J224" s="169"/>
      <c r="K224" s="169"/>
      <c r="L224" s="169"/>
      <c r="M224" s="169"/>
    </row>
    <row r="225" spans="1:13" ht="15">
      <c r="A225" s="169"/>
      <c r="B225" s="169"/>
      <c r="C225" s="169"/>
      <c r="D225" s="169"/>
      <c r="E225" s="169"/>
      <c r="F225" s="169"/>
      <c r="G225" s="169"/>
      <c r="H225" s="169"/>
      <c r="I225" s="169"/>
      <c r="J225" s="169"/>
      <c r="K225" s="169"/>
      <c r="L225" s="169"/>
      <c r="M225" s="169"/>
    </row>
    <row r="226" spans="1:13" ht="15">
      <c r="A226" s="169"/>
      <c r="B226" s="169"/>
      <c r="C226" s="169"/>
      <c r="D226" s="169"/>
      <c r="E226" s="169"/>
      <c r="F226" s="169"/>
      <c r="G226" s="169"/>
      <c r="H226" s="169"/>
      <c r="I226" s="169"/>
      <c r="J226" s="169"/>
      <c r="K226" s="169"/>
      <c r="L226" s="169"/>
      <c r="M226" s="169"/>
    </row>
    <row r="227" spans="1:13" ht="15">
      <c r="A227" s="169"/>
      <c r="B227" s="169"/>
      <c r="C227" s="169"/>
      <c r="D227" s="169"/>
      <c r="E227" s="169"/>
      <c r="F227" s="169"/>
      <c r="G227" s="169"/>
      <c r="H227" s="169"/>
      <c r="I227" s="169"/>
      <c r="J227" s="169"/>
      <c r="K227" s="169"/>
      <c r="L227" s="169"/>
      <c r="M227" s="169"/>
    </row>
    <row r="228" spans="1:13" ht="15">
      <c r="A228" s="169"/>
      <c r="B228" s="169"/>
      <c r="C228" s="169"/>
      <c r="D228" s="169"/>
      <c r="E228" s="169"/>
      <c r="F228" s="169"/>
      <c r="G228" s="169"/>
      <c r="H228" s="169"/>
      <c r="I228" s="169"/>
      <c r="J228" s="169"/>
      <c r="K228" s="169"/>
      <c r="L228" s="169"/>
      <c r="M228" s="169"/>
    </row>
    <row r="229" spans="1:13" ht="15">
      <c r="A229" s="169"/>
      <c r="B229" s="169"/>
      <c r="C229" s="169"/>
      <c r="D229" s="169"/>
      <c r="E229" s="169"/>
      <c r="F229" s="169"/>
      <c r="G229" s="169"/>
      <c r="H229" s="169"/>
      <c r="I229" s="169"/>
      <c r="J229" s="169"/>
      <c r="K229" s="169"/>
      <c r="L229" s="169"/>
      <c r="M229" s="169"/>
    </row>
    <row r="230" spans="1:13" ht="15">
      <c r="A230" s="169"/>
      <c r="B230" s="169"/>
      <c r="C230" s="169"/>
      <c r="D230" s="169"/>
      <c r="E230" s="169"/>
      <c r="F230" s="169"/>
      <c r="G230" s="169"/>
      <c r="H230" s="169"/>
      <c r="I230" s="169"/>
      <c r="J230" s="169"/>
      <c r="K230" s="169"/>
      <c r="L230" s="169"/>
      <c r="M230" s="169"/>
    </row>
    <row r="231" spans="1:13" ht="15">
      <c r="A231" s="169"/>
      <c r="B231" s="169"/>
      <c r="C231" s="169"/>
      <c r="D231" s="169"/>
      <c r="E231" s="169"/>
      <c r="F231" s="169"/>
      <c r="G231" s="169"/>
      <c r="H231" s="169"/>
      <c r="I231" s="169"/>
      <c r="J231" s="169"/>
      <c r="K231" s="169"/>
      <c r="L231" s="169"/>
      <c r="M231" s="169"/>
    </row>
    <row r="232" spans="1:13" ht="15">
      <c r="A232" s="169"/>
      <c r="B232" s="169"/>
      <c r="C232" s="169"/>
      <c r="D232" s="169"/>
      <c r="E232" s="169"/>
      <c r="F232" s="169"/>
      <c r="G232" s="169"/>
      <c r="H232" s="169"/>
      <c r="I232" s="169"/>
      <c r="J232" s="169"/>
      <c r="K232" s="169"/>
      <c r="L232" s="169"/>
      <c r="M232" s="169"/>
    </row>
    <row r="233" spans="1:13" ht="15">
      <c r="A233" s="169"/>
      <c r="B233" s="169"/>
      <c r="C233" s="169"/>
      <c r="D233" s="169"/>
      <c r="E233" s="169"/>
      <c r="F233" s="169"/>
      <c r="G233" s="169"/>
      <c r="H233" s="169"/>
      <c r="I233" s="169"/>
      <c r="J233" s="169"/>
      <c r="K233" s="169"/>
      <c r="L233" s="169"/>
      <c r="M233" s="169"/>
    </row>
    <row r="234" spans="1:13" ht="15">
      <c r="A234" s="169"/>
      <c r="B234" s="169"/>
      <c r="C234" s="169"/>
      <c r="D234" s="169"/>
      <c r="E234" s="169"/>
      <c r="F234" s="169"/>
      <c r="G234" s="169"/>
      <c r="H234" s="169"/>
      <c r="I234" s="169"/>
      <c r="J234" s="169"/>
      <c r="K234" s="169"/>
      <c r="L234" s="169"/>
      <c r="M234" s="169"/>
    </row>
    <row r="235" spans="1:13" ht="15">
      <c r="A235" s="169"/>
      <c r="B235" s="169"/>
      <c r="C235" s="169"/>
      <c r="D235" s="169"/>
      <c r="E235" s="169"/>
      <c r="F235" s="169"/>
      <c r="G235" s="169"/>
      <c r="H235" s="169"/>
      <c r="I235" s="169"/>
      <c r="J235" s="169"/>
      <c r="K235" s="169"/>
      <c r="L235" s="169"/>
      <c r="M235" s="169"/>
    </row>
    <row r="236" spans="1:13" ht="15">
      <c r="A236" s="169"/>
      <c r="B236" s="169"/>
      <c r="C236" s="169"/>
      <c r="D236" s="169"/>
      <c r="E236" s="169"/>
      <c r="F236" s="169"/>
      <c r="G236" s="169"/>
      <c r="H236" s="169"/>
      <c r="I236" s="169"/>
      <c r="J236" s="169"/>
      <c r="K236" s="169"/>
      <c r="L236" s="169"/>
      <c r="M236" s="169"/>
    </row>
    <row r="237" spans="1:13" ht="15">
      <c r="A237" s="169"/>
      <c r="B237" s="169"/>
      <c r="C237" s="169"/>
      <c r="D237" s="169"/>
      <c r="E237" s="169"/>
      <c r="F237" s="169"/>
      <c r="G237" s="169"/>
      <c r="H237" s="169"/>
      <c r="I237" s="169"/>
      <c r="J237" s="169"/>
      <c r="K237" s="169"/>
      <c r="L237" s="169"/>
      <c r="M237" s="169"/>
    </row>
    <row r="238" spans="1:13" ht="15">
      <c r="A238" s="169"/>
      <c r="B238" s="169"/>
      <c r="C238" s="169"/>
      <c r="D238" s="169"/>
      <c r="E238" s="169"/>
      <c r="F238" s="169"/>
      <c r="G238" s="169"/>
      <c r="H238" s="169"/>
      <c r="I238" s="169"/>
      <c r="J238" s="169"/>
      <c r="K238" s="169"/>
      <c r="L238" s="169"/>
      <c r="M238" s="169"/>
    </row>
    <row r="239" spans="1:13" ht="15">
      <c r="A239" s="169"/>
      <c r="B239" s="169"/>
      <c r="C239" s="169"/>
      <c r="D239" s="169"/>
      <c r="E239" s="169"/>
      <c r="F239" s="169"/>
      <c r="G239" s="169"/>
      <c r="H239" s="169"/>
      <c r="I239" s="169"/>
      <c r="J239" s="169"/>
      <c r="K239" s="169"/>
      <c r="L239" s="169"/>
      <c r="M239" s="169"/>
    </row>
    <row r="240" spans="1:13" ht="15">
      <c r="A240" s="169"/>
      <c r="B240" s="169"/>
      <c r="C240" s="169"/>
      <c r="D240" s="169"/>
      <c r="E240" s="169"/>
      <c r="F240" s="169"/>
      <c r="G240" s="169"/>
      <c r="H240" s="169"/>
      <c r="I240" s="169"/>
      <c r="J240" s="169"/>
      <c r="K240" s="169"/>
      <c r="L240" s="169"/>
      <c r="M240" s="169"/>
    </row>
    <row r="241" spans="1:13" ht="15">
      <c r="A241" s="169"/>
      <c r="B241" s="169"/>
      <c r="C241" s="169"/>
      <c r="D241" s="169"/>
      <c r="E241" s="169"/>
      <c r="F241" s="169"/>
      <c r="G241" s="169"/>
      <c r="H241" s="169"/>
      <c r="I241" s="169"/>
      <c r="J241" s="169"/>
      <c r="K241" s="169"/>
      <c r="L241" s="169"/>
      <c r="M241" s="169"/>
    </row>
    <row r="242" spans="1:13" ht="15">
      <c r="A242" s="169"/>
      <c r="B242" s="169"/>
      <c r="C242" s="169"/>
      <c r="D242" s="169"/>
      <c r="E242" s="169"/>
      <c r="F242" s="169"/>
      <c r="G242" s="169"/>
      <c r="H242" s="169"/>
      <c r="I242" s="169"/>
      <c r="J242" s="169"/>
      <c r="K242" s="169"/>
      <c r="L242" s="169"/>
      <c r="M242" s="169"/>
    </row>
    <row r="243" spans="1:13" ht="15">
      <c r="A243" s="169"/>
      <c r="B243" s="169"/>
      <c r="C243" s="169"/>
      <c r="D243" s="169"/>
      <c r="E243" s="169"/>
      <c r="F243" s="169"/>
      <c r="G243" s="169"/>
      <c r="H243" s="169"/>
      <c r="I243" s="169"/>
      <c r="J243" s="169"/>
      <c r="K243" s="169"/>
      <c r="L243" s="169"/>
      <c r="M243" s="169"/>
    </row>
    <row r="244" spans="1:13" ht="15">
      <c r="A244" s="169"/>
      <c r="B244" s="169"/>
      <c r="C244" s="169"/>
      <c r="D244" s="169"/>
      <c r="E244" s="169"/>
      <c r="F244" s="169"/>
      <c r="G244" s="169"/>
      <c r="H244" s="169"/>
      <c r="I244" s="169"/>
      <c r="J244" s="169"/>
      <c r="K244" s="169"/>
      <c r="L244" s="169"/>
      <c r="M244" s="169"/>
    </row>
    <row r="245" spans="1:13" ht="15">
      <c r="A245" s="169"/>
      <c r="B245" s="169"/>
      <c r="C245" s="169"/>
      <c r="D245" s="169"/>
      <c r="E245" s="169"/>
      <c r="F245" s="169"/>
      <c r="G245" s="169"/>
      <c r="H245" s="169"/>
      <c r="I245" s="169"/>
      <c r="J245" s="169"/>
      <c r="K245" s="169"/>
      <c r="L245" s="169"/>
      <c r="M245" s="169"/>
    </row>
    <row r="246" spans="1:13" ht="15">
      <c r="A246" s="169"/>
      <c r="B246" s="169"/>
      <c r="C246" s="169"/>
      <c r="D246" s="169"/>
      <c r="E246" s="169"/>
      <c r="F246" s="169"/>
      <c r="G246" s="169"/>
      <c r="H246" s="169"/>
      <c r="I246" s="169"/>
      <c r="J246" s="169"/>
      <c r="K246" s="169"/>
      <c r="L246" s="169"/>
      <c r="M246" s="169"/>
    </row>
    <row r="247" spans="1:13" ht="15">
      <c r="A247" s="169"/>
      <c r="B247" s="169"/>
      <c r="C247" s="169"/>
      <c r="D247" s="169"/>
      <c r="E247" s="169"/>
      <c r="F247" s="169"/>
      <c r="G247" s="169"/>
      <c r="H247" s="169"/>
      <c r="I247" s="169"/>
      <c r="J247" s="169"/>
      <c r="K247" s="169"/>
      <c r="L247" s="169"/>
      <c r="M247" s="169"/>
    </row>
    <row r="248" spans="1:13" ht="15">
      <c r="A248" s="169"/>
      <c r="B248" s="169"/>
      <c r="C248" s="169"/>
      <c r="D248" s="169"/>
      <c r="E248" s="169"/>
      <c r="F248" s="169"/>
      <c r="G248" s="169"/>
      <c r="H248" s="169"/>
      <c r="I248" s="169"/>
      <c r="J248" s="169"/>
      <c r="K248" s="169"/>
      <c r="L248" s="169"/>
      <c r="M248" s="169"/>
    </row>
    <row r="249" spans="1:13" ht="15">
      <c r="A249" s="169"/>
      <c r="B249" s="169"/>
      <c r="C249" s="169"/>
      <c r="D249" s="169"/>
      <c r="E249" s="169"/>
      <c r="F249" s="169"/>
      <c r="G249" s="169"/>
      <c r="H249" s="169"/>
      <c r="I249" s="169"/>
      <c r="J249" s="169"/>
      <c r="K249" s="169"/>
      <c r="L249" s="169"/>
      <c r="M249" s="169"/>
    </row>
    <row r="250" spans="1:13" ht="15">
      <c r="A250" s="169"/>
      <c r="B250" s="169"/>
      <c r="C250" s="169"/>
      <c r="D250" s="169"/>
      <c r="E250" s="169"/>
      <c r="F250" s="169"/>
      <c r="G250" s="169"/>
      <c r="H250" s="169"/>
      <c r="I250" s="169"/>
      <c r="J250" s="169"/>
      <c r="K250" s="169"/>
      <c r="L250" s="169"/>
      <c r="M250" s="169"/>
    </row>
    <row r="251" spans="1:13" ht="15">
      <c r="A251" s="169"/>
      <c r="B251" s="169"/>
      <c r="C251" s="169"/>
      <c r="D251" s="169"/>
      <c r="E251" s="169"/>
      <c r="F251" s="169"/>
      <c r="G251" s="169"/>
      <c r="H251" s="169"/>
      <c r="I251" s="169"/>
      <c r="J251" s="169"/>
      <c r="K251" s="169"/>
      <c r="L251" s="169"/>
      <c r="M251" s="169"/>
    </row>
    <row r="252" spans="1:13" ht="15">
      <c r="A252" s="169"/>
      <c r="B252" s="169"/>
      <c r="C252" s="169"/>
      <c r="D252" s="169"/>
      <c r="E252" s="169"/>
      <c r="F252" s="169"/>
      <c r="G252" s="169"/>
      <c r="H252" s="169"/>
      <c r="I252" s="169"/>
      <c r="J252" s="169"/>
      <c r="K252" s="169"/>
      <c r="L252" s="169"/>
      <c r="M252" s="169"/>
    </row>
    <row r="253" spans="1:13" ht="15">
      <c r="A253" s="169"/>
      <c r="B253" s="169"/>
      <c r="C253" s="169"/>
      <c r="D253" s="169"/>
      <c r="E253" s="169"/>
      <c r="F253" s="169"/>
      <c r="G253" s="169"/>
      <c r="H253" s="169"/>
      <c r="I253" s="169"/>
      <c r="J253" s="169"/>
      <c r="K253" s="169"/>
      <c r="L253" s="169"/>
      <c r="M253" s="169"/>
    </row>
    <row r="254" spans="1:13" ht="15">
      <c r="A254" s="169"/>
      <c r="B254" s="169"/>
      <c r="C254" s="169"/>
      <c r="D254" s="169"/>
      <c r="E254" s="169"/>
      <c r="F254" s="169"/>
      <c r="G254" s="169"/>
      <c r="H254" s="169"/>
      <c r="I254" s="169"/>
      <c r="J254" s="169"/>
      <c r="K254" s="169"/>
      <c r="L254" s="169"/>
      <c r="M254" s="169"/>
    </row>
    <row r="255" spans="1:13" ht="15">
      <c r="A255" s="169"/>
      <c r="B255" s="169"/>
      <c r="C255" s="169"/>
      <c r="D255" s="169"/>
      <c r="E255" s="169"/>
      <c r="F255" s="169"/>
      <c r="G255" s="169"/>
      <c r="H255" s="169"/>
      <c r="I255" s="169"/>
      <c r="J255" s="169"/>
      <c r="K255" s="169"/>
      <c r="L255" s="169"/>
      <c r="M255" s="169"/>
    </row>
    <row r="256" spans="1:13" ht="15">
      <c r="A256" s="169"/>
      <c r="B256" s="169"/>
      <c r="C256" s="169"/>
      <c r="D256" s="169"/>
      <c r="E256" s="169"/>
      <c r="F256" s="169"/>
      <c r="G256" s="169"/>
      <c r="H256" s="169"/>
      <c r="I256" s="169"/>
      <c r="J256" s="169"/>
      <c r="K256" s="169"/>
      <c r="L256" s="169"/>
      <c r="M256" s="169"/>
    </row>
    <row r="257" spans="1:13" ht="15">
      <c r="A257" s="169"/>
      <c r="B257" s="169"/>
      <c r="C257" s="169"/>
      <c r="D257" s="169"/>
      <c r="E257" s="169"/>
      <c r="F257" s="169"/>
      <c r="G257" s="169"/>
      <c r="H257" s="169"/>
      <c r="I257" s="169"/>
      <c r="J257" s="169"/>
      <c r="K257" s="169"/>
      <c r="L257" s="169"/>
      <c r="M257" s="169"/>
    </row>
    <row r="258" spans="1:13" ht="15">
      <c r="A258" s="169"/>
      <c r="B258" s="169"/>
      <c r="C258" s="169"/>
      <c r="D258" s="169"/>
      <c r="E258" s="169"/>
      <c r="F258" s="169"/>
      <c r="G258" s="169"/>
      <c r="H258" s="169"/>
      <c r="I258" s="169"/>
      <c r="J258" s="169"/>
      <c r="K258" s="169"/>
      <c r="L258" s="169"/>
      <c r="M258" s="169"/>
    </row>
    <row r="259" spans="1:13" ht="15">
      <c r="A259" s="169"/>
      <c r="B259" s="169"/>
      <c r="C259" s="169"/>
      <c r="D259" s="169"/>
      <c r="E259" s="169"/>
      <c r="F259" s="169"/>
      <c r="G259" s="169"/>
      <c r="H259" s="169"/>
      <c r="I259" s="169"/>
      <c r="J259" s="169"/>
      <c r="K259" s="169"/>
      <c r="L259" s="169"/>
      <c r="M259" s="169"/>
    </row>
    <row r="260" spans="1:13" ht="15">
      <c r="A260" s="169"/>
      <c r="B260" s="169"/>
      <c r="C260" s="169"/>
      <c r="D260" s="169"/>
      <c r="E260" s="169"/>
      <c r="F260" s="169"/>
      <c r="G260" s="169"/>
      <c r="H260" s="169"/>
      <c r="I260" s="169"/>
      <c r="J260" s="169"/>
      <c r="K260" s="169"/>
      <c r="L260" s="169"/>
      <c r="M260" s="169"/>
    </row>
    <row r="261" spans="1:13" ht="15">
      <c r="A261" s="169"/>
      <c r="B261" s="169"/>
      <c r="C261" s="169"/>
      <c r="D261" s="169"/>
      <c r="E261" s="169"/>
      <c r="F261" s="169"/>
      <c r="G261" s="169"/>
      <c r="H261" s="169"/>
      <c r="I261" s="169"/>
      <c r="J261" s="169"/>
      <c r="K261" s="169"/>
      <c r="L261" s="169"/>
      <c r="M261" s="169"/>
    </row>
    <row r="262" spans="1:13" ht="15">
      <c r="A262" s="169"/>
      <c r="B262" s="169"/>
      <c r="C262" s="169"/>
      <c r="D262" s="169"/>
      <c r="E262" s="169"/>
      <c r="F262" s="169"/>
      <c r="G262" s="169"/>
      <c r="H262" s="169"/>
      <c r="I262" s="169"/>
      <c r="J262" s="169"/>
      <c r="K262" s="169"/>
      <c r="L262" s="169"/>
      <c r="M262" s="169"/>
    </row>
    <row r="263" spans="1:13" ht="15">
      <c r="A263" s="169"/>
      <c r="B263" s="169"/>
      <c r="C263" s="169"/>
      <c r="D263" s="169"/>
      <c r="E263" s="169"/>
      <c r="F263" s="169"/>
      <c r="G263" s="169"/>
      <c r="H263" s="169"/>
      <c r="I263" s="169"/>
      <c r="J263" s="169"/>
      <c r="K263" s="169"/>
      <c r="L263" s="169"/>
      <c r="M263" s="169"/>
    </row>
    <row r="264" spans="1:13" ht="15">
      <c r="A264" s="169"/>
      <c r="B264" s="169"/>
      <c r="C264" s="169"/>
      <c r="D264" s="169"/>
      <c r="E264" s="169"/>
      <c r="F264" s="169"/>
      <c r="G264" s="169"/>
      <c r="H264" s="169"/>
      <c r="I264" s="169"/>
      <c r="J264" s="169"/>
      <c r="K264" s="169"/>
      <c r="L264" s="169"/>
      <c r="M264" s="169"/>
    </row>
    <row r="265" spans="1:13" ht="15">
      <c r="A265" s="169"/>
      <c r="B265" s="169"/>
      <c r="C265" s="169"/>
      <c r="D265" s="169"/>
      <c r="E265" s="169"/>
      <c r="F265" s="169"/>
      <c r="G265" s="169"/>
      <c r="H265" s="169"/>
      <c r="I265" s="169"/>
      <c r="J265" s="169"/>
      <c r="K265" s="169"/>
      <c r="L265" s="169"/>
      <c r="M265" s="169"/>
    </row>
    <row r="266" spans="1:13" ht="15">
      <c r="A266" s="169"/>
      <c r="B266" s="169"/>
      <c r="C266" s="169"/>
      <c r="D266" s="169"/>
      <c r="E266" s="169"/>
      <c r="F266" s="169"/>
      <c r="G266" s="169"/>
      <c r="H266" s="169"/>
      <c r="I266" s="169"/>
      <c r="J266" s="169"/>
      <c r="K266" s="169"/>
      <c r="L266" s="169"/>
      <c r="M266" s="169"/>
    </row>
    <row r="267" spans="1:13" ht="15">
      <c r="A267" s="169"/>
      <c r="B267" s="169"/>
      <c r="C267" s="169"/>
      <c r="D267" s="169"/>
      <c r="E267" s="169"/>
      <c r="F267" s="169"/>
      <c r="G267" s="169"/>
      <c r="H267" s="169"/>
      <c r="I267" s="169"/>
      <c r="J267" s="169"/>
      <c r="K267" s="169"/>
      <c r="L267" s="169"/>
      <c r="M267" s="169"/>
    </row>
    <row r="268" spans="1:13" ht="15">
      <c r="A268" s="169"/>
      <c r="B268" s="169"/>
      <c r="C268" s="169"/>
      <c r="D268" s="169"/>
      <c r="E268" s="169"/>
      <c r="F268" s="169"/>
      <c r="G268" s="169"/>
      <c r="H268" s="169"/>
      <c r="I268" s="169"/>
      <c r="J268" s="169"/>
      <c r="K268" s="169"/>
      <c r="L268" s="169"/>
      <c r="M268" s="169"/>
    </row>
    <row r="269" spans="1:13" ht="15">
      <c r="A269" s="169"/>
      <c r="B269" s="169"/>
      <c r="C269" s="169"/>
      <c r="D269" s="169"/>
      <c r="E269" s="169"/>
      <c r="F269" s="169"/>
      <c r="G269" s="169"/>
      <c r="H269" s="169"/>
      <c r="I269" s="169"/>
      <c r="J269" s="169"/>
      <c r="K269" s="169"/>
      <c r="L269" s="169"/>
      <c r="M269" s="169"/>
    </row>
    <row r="270" spans="1:13" ht="15">
      <c r="A270" s="169"/>
      <c r="B270" s="169"/>
      <c r="C270" s="169"/>
      <c r="D270" s="169"/>
      <c r="E270" s="169"/>
      <c r="F270" s="169"/>
      <c r="G270" s="169"/>
      <c r="H270" s="169"/>
      <c r="I270" s="169"/>
      <c r="J270" s="169"/>
      <c r="K270" s="169"/>
      <c r="L270" s="169"/>
      <c r="M270" s="169"/>
    </row>
    <row r="271" spans="1:13" ht="15">
      <c r="A271" s="169"/>
      <c r="B271" s="169"/>
      <c r="C271" s="169"/>
      <c r="D271" s="169"/>
      <c r="E271" s="169"/>
      <c r="F271" s="169"/>
      <c r="G271" s="169"/>
      <c r="H271" s="169"/>
      <c r="I271" s="169"/>
      <c r="J271" s="169"/>
      <c r="K271" s="169"/>
      <c r="L271" s="169"/>
      <c r="M271" s="169"/>
    </row>
    <row r="272" spans="1:13" ht="15">
      <c r="A272" s="169"/>
      <c r="B272" s="169"/>
      <c r="C272" s="169"/>
      <c r="D272" s="169"/>
      <c r="E272" s="169"/>
      <c r="F272" s="169"/>
      <c r="G272" s="169"/>
      <c r="H272" s="169"/>
      <c r="I272" s="169"/>
      <c r="J272" s="169"/>
      <c r="K272" s="169"/>
      <c r="L272" s="169"/>
      <c r="M272" s="169"/>
    </row>
    <row r="273" spans="1:13" ht="15">
      <c r="A273" s="169"/>
      <c r="B273" s="169"/>
      <c r="C273" s="169"/>
      <c r="D273" s="169"/>
      <c r="E273" s="169"/>
      <c r="F273" s="169"/>
      <c r="G273" s="169"/>
      <c r="H273" s="169"/>
      <c r="I273" s="169"/>
      <c r="J273" s="169"/>
      <c r="K273" s="169"/>
      <c r="L273" s="169"/>
      <c r="M273" s="169"/>
    </row>
    <row r="274" spans="1:13" ht="15">
      <c r="A274" s="169"/>
      <c r="B274" s="169"/>
      <c r="C274" s="169"/>
      <c r="D274" s="169"/>
      <c r="E274" s="169"/>
      <c r="F274" s="169"/>
      <c r="G274" s="169"/>
      <c r="H274" s="169"/>
      <c r="I274" s="169"/>
      <c r="J274" s="169"/>
      <c r="K274" s="169"/>
      <c r="L274" s="169"/>
      <c r="M274" s="169"/>
    </row>
    <row r="275" spans="1:13" ht="15">
      <c r="A275" s="169"/>
      <c r="B275" s="169"/>
      <c r="C275" s="169"/>
      <c r="D275" s="169"/>
      <c r="E275" s="169"/>
      <c r="F275" s="169"/>
      <c r="G275" s="169"/>
      <c r="H275" s="169"/>
      <c r="I275" s="169"/>
      <c r="J275" s="169"/>
      <c r="K275" s="169"/>
      <c r="L275" s="169"/>
      <c r="M275" s="169"/>
    </row>
    <row r="276" spans="1:13" ht="15">
      <c r="A276" s="169"/>
      <c r="B276" s="169"/>
      <c r="C276" s="169"/>
      <c r="D276" s="169"/>
      <c r="E276" s="169"/>
      <c r="F276" s="169"/>
      <c r="G276" s="169"/>
      <c r="H276" s="169"/>
      <c r="I276" s="169"/>
      <c r="J276" s="169"/>
      <c r="K276" s="169"/>
      <c r="L276" s="169"/>
      <c r="M276" s="169"/>
    </row>
    <row r="277" spans="1:13" ht="15">
      <c r="A277" s="169"/>
      <c r="B277" s="169"/>
      <c r="C277" s="169"/>
      <c r="D277" s="169"/>
      <c r="E277" s="169"/>
      <c r="F277" s="169"/>
      <c r="G277" s="169"/>
      <c r="H277" s="169"/>
      <c r="I277" s="169"/>
      <c r="J277" s="169"/>
      <c r="K277" s="169"/>
      <c r="L277" s="169"/>
      <c r="M277" s="169"/>
    </row>
    <row r="278" spans="1:13" ht="15">
      <c r="A278" s="169"/>
      <c r="B278" s="169"/>
      <c r="C278" s="169"/>
      <c r="D278" s="169"/>
      <c r="E278" s="169"/>
      <c r="F278" s="169"/>
      <c r="G278" s="169"/>
      <c r="H278" s="169"/>
      <c r="I278" s="169"/>
      <c r="J278" s="169"/>
      <c r="K278" s="169"/>
      <c r="L278" s="169"/>
      <c r="M278" s="169"/>
    </row>
    <row r="279" spans="1:13" ht="15">
      <c r="A279" s="169"/>
      <c r="B279" s="169"/>
      <c r="C279" s="169"/>
      <c r="D279" s="169"/>
      <c r="E279" s="169"/>
      <c r="F279" s="169"/>
      <c r="G279" s="169"/>
      <c r="H279" s="169"/>
      <c r="I279" s="169"/>
      <c r="J279" s="169"/>
      <c r="K279" s="169"/>
      <c r="L279" s="169"/>
      <c r="M279" s="169"/>
    </row>
    <row r="280" spans="1:13" ht="15">
      <c r="A280" s="169"/>
      <c r="B280" s="169"/>
      <c r="C280" s="169"/>
      <c r="D280" s="169"/>
      <c r="E280" s="169"/>
      <c r="F280" s="169"/>
      <c r="G280" s="169"/>
      <c r="H280" s="169"/>
      <c r="I280" s="169"/>
      <c r="J280" s="169"/>
      <c r="K280" s="169"/>
      <c r="L280" s="169"/>
      <c r="M280" s="169"/>
    </row>
    <row r="281" spans="1:13" ht="15">
      <c r="A281" s="169"/>
      <c r="B281" s="169"/>
      <c r="C281" s="169"/>
      <c r="D281" s="169"/>
      <c r="E281" s="169"/>
      <c r="F281" s="169"/>
      <c r="G281" s="169"/>
      <c r="H281" s="169"/>
      <c r="I281" s="169"/>
      <c r="J281" s="169"/>
      <c r="K281" s="169"/>
      <c r="L281" s="169"/>
      <c r="M281" s="169"/>
    </row>
    <row r="282" spans="1:13" ht="15">
      <c r="A282" s="169"/>
      <c r="B282" s="169"/>
      <c r="C282" s="169"/>
      <c r="D282" s="169"/>
      <c r="E282" s="169"/>
      <c r="F282" s="169"/>
      <c r="G282" s="169"/>
      <c r="H282" s="169"/>
      <c r="I282" s="169"/>
      <c r="J282" s="169"/>
      <c r="K282" s="169"/>
      <c r="L282" s="169"/>
      <c r="M282" s="169"/>
    </row>
    <row r="283" spans="1:13" ht="15">
      <c r="A283" s="169"/>
      <c r="B283" s="169"/>
      <c r="C283" s="169"/>
      <c r="D283" s="169"/>
      <c r="E283" s="169"/>
      <c r="F283" s="169"/>
      <c r="G283" s="169"/>
      <c r="H283" s="169"/>
      <c r="I283" s="169"/>
      <c r="J283" s="169"/>
      <c r="K283" s="169"/>
      <c r="L283" s="169"/>
      <c r="M283" s="169"/>
    </row>
    <row r="284" spans="1:13" ht="15">
      <c r="A284" s="169"/>
      <c r="B284" s="169"/>
      <c r="C284" s="169"/>
      <c r="D284" s="169"/>
      <c r="E284" s="169"/>
      <c r="F284" s="169"/>
      <c r="G284" s="169"/>
      <c r="H284" s="169"/>
      <c r="I284" s="169"/>
      <c r="J284" s="169"/>
      <c r="K284" s="169"/>
      <c r="L284" s="169"/>
      <c r="M284" s="169"/>
    </row>
    <row r="285" spans="1:13" ht="15">
      <c r="A285" s="169"/>
      <c r="B285" s="169"/>
      <c r="C285" s="169"/>
      <c r="D285" s="169"/>
      <c r="E285" s="169"/>
      <c r="F285" s="169"/>
      <c r="G285" s="169"/>
      <c r="H285" s="169"/>
      <c r="I285" s="169"/>
      <c r="J285" s="169"/>
      <c r="K285" s="169"/>
      <c r="L285" s="169"/>
      <c r="M285" s="169"/>
    </row>
    <row r="286" spans="1:13" ht="15">
      <c r="A286" s="169"/>
      <c r="B286" s="169"/>
      <c r="C286" s="169"/>
      <c r="D286" s="169"/>
      <c r="E286" s="169"/>
      <c r="F286" s="169"/>
      <c r="G286" s="169"/>
      <c r="H286" s="169"/>
      <c r="I286" s="169"/>
      <c r="J286" s="169"/>
      <c r="K286" s="169"/>
      <c r="L286" s="169"/>
      <c r="M286" s="169"/>
    </row>
    <row r="287" spans="1:13" ht="15">
      <c r="A287" s="169"/>
      <c r="B287" s="169"/>
      <c r="C287" s="169"/>
      <c r="D287" s="169"/>
      <c r="E287" s="169"/>
      <c r="F287" s="169"/>
      <c r="G287" s="169"/>
      <c r="H287" s="169"/>
      <c r="I287" s="169"/>
      <c r="J287" s="169"/>
      <c r="K287" s="169"/>
      <c r="L287" s="169"/>
      <c r="M287" s="169"/>
    </row>
    <row r="288" spans="1:13" ht="15">
      <c r="A288" s="169"/>
      <c r="B288" s="169"/>
      <c r="C288" s="169"/>
      <c r="D288" s="169"/>
      <c r="E288" s="169"/>
      <c r="F288" s="169"/>
      <c r="G288" s="169"/>
      <c r="H288" s="169"/>
      <c r="I288" s="169"/>
      <c r="J288" s="169"/>
      <c r="K288" s="169"/>
      <c r="L288" s="169"/>
      <c r="M288" s="169"/>
    </row>
    <row r="289" spans="1:13" ht="15">
      <c r="A289" s="169"/>
      <c r="B289" s="169"/>
      <c r="C289" s="169"/>
      <c r="D289" s="169"/>
      <c r="E289" s="169"/>
      <c r="F289" s="169"/>
      <c r="G289" s="169"/>
      <c r="H289" s="169"/>
      <c r="I289" s="169"/>
      <c r="J289" s="169"/>
      <c r="K289" s="169"/>
      <c r="L289" s="169"/>
      <c r="M289" s="169"/>
    </row>
    <row r="290" spans="1:13" ht="15">
      <c r="A290" s="169"/>
      <c r="B290" s="169"/>
      <c r="C290" s="169"/>
      <c r="D290" s="169"/>
      <c r="E290" s="169"/>
      <c r="F290" s="169"/>
      <c r="G290" s="169"/>
      <c r="H290" s="169"/>
      <c r="I290" s="169"/>
      <c r="J290" s="169"/>
      <c r="K290" s="169"/>
      <c r="L290" s="169"/>
      <c r="M290" s="169"/>
    </row>
    <row r="291" spans="1:13" ht="15">
      <c r="A291" s="169"/>
      <c r="B291" s="169"/>
      <c r="C291" s="169"/>
      <c r="D291" s="169"/>
      <c r="E291" s="169"/>
      <c r="F291" s="169"/>
      <c r="G291" s="169"/>
      <c r="H291" s="169"/>
      <c r="I291" s="169"/>
      <c r="J291" s="169"/>
      <c r="K291" s="169"/>
      <c r="L291" s="169"/>
      <c r="M291" s="169"/>
    </row>
    <row r="292" spans="1:13" ht="15">
      <c r="A292" s="169"/>
      <c r="B292" s="169"/>
      <c r="C292" s="169"/>
      <c r="D292" s="169"/>
      <c r="E292" s="169"/>
      <c r="F292" s="169"/>
      <c r="G292" s="169"/>
      <c r="H292" s="169"/>
      <c r="I292" s="169"/>
      <c r="J292" s="169"/>
      <c r="K292" s="169"/>
      <c r="L292" s="169"/>
      <c r="M292" s="169"/>
    </row>
    <row r="293" spans="1:13" ht="15">
      <c r="A293" s="169"/>
      <c r="B293" s="169"/>
      <c r="C293" s="169"/>
      <c r="D293" s="169"/>
      <c r="E293" s="169"/>
      <c r="F293" s="169"/>
      <c r="G293" s="169"/>
      <c r="H293" s="169"/>
      <c r="I293" s="169"/>
      <c r="J293" s="169"/>
      <c r="K293" s="169"/>
      <c r="L293" s="169"/>
      <c r="M293" s="169"/>
    </row>
    <row r="294" spans="1:13" ht="15">
      <c r="A294" s="169"/>
      <c r="B294" s="169"/>
      <c r="C294" s="169"/>
      <c r="D294" s="169"/>
      <c r="E294" s="169"/>
      <c r="F294" s="169"/>
      <c r="G294" s="169"/>
      <c r="H294" s="169"/>
      <c r="I294" s="169"/>
      <c r="J294" s="169"/>
      <c r="K294" s="169"/>
      <c r="L294" s="169"/>
      <c r="M294" s="169"/>
    </row>
    <row r="295" spans="1:13" ht="15">
      <c r="A295" s="169"/>
      <c r="B295" s="169"/>
      <c r="C295" s="169"/>
      <c r="D295" s="169"/>
      <c r="E295" s="169"/>
      <c r="F295" s="169"/>
      <c r="G295" s="169"/>
      <c r="H295" s="169"/>
      <c r="I295" s="169"/>
      <c r="J295" s="169"/>
      <c r="K295" s="169"/>
      <c r="L295" s="169"/>
      <c r="M295" s="169"/>
    </row>
    <row r="296" spans="1:13" ht="15">
      <c r="A296" s="169"/>
      <c r="B296" s="169"/>
      <c r="C296" s="169"/>
      <c r="D296" s="169"/>
      <c r="E296" s="169"/>
      <c r="F296" s="169"/>
      <c r="G296" s="169"/>
      <c r="H296" s="169"/>
      <c r="I296" s="169"/>
      <c r="J296" s="169"/>
      <c r="K296" s="169"/>
      <c r="L296" s="169"/>
      <c r="M296" s="169"/>
    </row>
    <row r="297" spans="1:13" ht="15">
      <c r="A297" s="169"/>
      <c r="B297" s="169"/>
      <c r="C297" s="169"/>
      <c r="D297" s="169"/>
      <c r="E297" s="169"/>
      <c r="F297" s="169"/>
      <c r="G297" s="169"/>
      <c r="H297" s="169"/>
      <c r="I297" s="169"/>
      <c r="J297" s="169"/>
      <c r="K297" s="169"/>
      <c r="L297" s="169"/>
      <c r="M297" s="169"/>
    </row>
    <row r="298" spans="1:13" ht="15">
      <c r="A298" s="169"/>
      <c r="B298" s="169"/>
      <c r="C298" s="169"/>
      <c r="D298" s="169"/>
      <c r="E298" s="169"/>
      <c r="F298" s="169"/>
      <c r="G298" s="169"/>
      <c r="H298" s="169"/>
      <c r="I298" s="169"/>
      <c r="J298" s="169"/>
      <c r="K298" s="169"/>
      <c r="L298" s="169"/>
      <c r="M298" s="169"/>
    </row>
    <row r="299" spans="1:13" ht="15">
      <c r="A299" s="169"/>
      <c r="B299" s="169"/>
      <c r="C299" s="169"/>
      <c r="D299" s="169"/>
      <c r="E299" s="169"/>
      <c r="F299" s="169"/>
      <c r="G299" s="169"/>
      <c r="H299" s="169"/>
      <c r="I299" s="169"/>
      <c r="J299" s="169"/>
      <c r="K299" s="169"/>
      <c r="L299" s="169"/>
      <c r="M299" s="169"/>
    </row>
    <row r="300" spans="1:13" ht="15">
      <c r="A300" s="169"/>
      <c r="B300" s="169"/>
      <c r="C300" s="169"/>
      <c r="D300" s="169"/>
      <c r="E300" s="169"/>
      <c r="F300" s="169"/>
      <c r="G300" s="169"/>
      <c r="H300" s="169"/>
      <c r="I300" s="169"/>
      <c r="J300" s="169"/>
      <c r="K300" s="169"/>
      <c r="L300" s="169"/>
      <c r="M300" s="169"/>
    </row>
    <row r="301" spans="1:13" ht="15">
      <c r="A301" s="169"/>
      <c r="B301" s="169"/>
      <c r="C301" s="169"/>
      <c r="D301" s="169"/>
      <c r="E301" s="169"/>
      <c r="F301" s="169"/>
      <c r="G301" s="169"/>
      <c r="H301" s="169"/>
      <c r="I301" s="169"/>
      <c r="J301" s="169"/>
      <c r="K301" s="169"/>
      <c r="L301" s="169"/>
      <c r="M301" s="169"/>
    </row>
    <row r="302" spans="1:13" ht="15">
      <c r="A302" s="169"/>
      <c r="B302" s="169"/>
      <c r="C302" s="169"/>
      <c r="D302" s="169"/>
      <c r="E302" s="169"/>
      <c r="F302" s="169"/>
      <c r="G302" s="169"/>
      <c r="H302" s="169"/>
      <c r="I302" s="169"/>
      <c r="J302" s="169"/>
      <c r="K302" s="169"/>
      <c r="L302" s="169"/>
      <c r="M302" s="169"/>
    </row>
    <row r="303" spans="1:13" ht="15">
      <c r="A303" s="169"/>
      <c r="B303" s="169"/>
      <c r="C303" s="169"/>
      <c r="D303" s="169"/>
      <c r="E303" s="169"/>
      <c r="F303" s="169"/>
      <c r="G303" s="169"/>
      <c r="H303" s="169"/>
      <c r="I303" s="169"/>
      <c r="J303" s="169"/>
      <c r="K303" s="169"/>
      <c r="L303" s="169"/>
      <c r="M303" s="169"/>
    </row>
    <row r="304" spans="1:13" ht="15">
      <c r="A304" s="169"/>
      <c r="B304" s="169"/>
      <c r="C304" s="169"/>
      <c r="D304" s="169"/>
      <c r="E304" s="169"/>
      <c r="F304" s="169"/>
      <c r="G304" s="169"/>
      <c r="H304" s="169"/>
      <c r="I304" s="169"/>
      <c r="J304" s="169"/>
      <c r="K304" s="169"/>
      <c r="L304" s="169"/>
      <c r="M304" s="169"/>
    </row>
    <row r="305" spans="1:13" ht="15">
      <c r="A305" s="169"/>
      <c r="B305" s="169"/>
      <c r="C305" s="169"/>
      <c r="D305" s="169"/>
      <c r="E305" s="169"/>
      <c r="F305" s="169"/>
      <c r="G305" s="169"/>
      <c r="H305" s="169"/>
      <c r="I305" s="169"/>
      <c r="J305" s="169"/>
      <c r="K305" s="169"/>
      <c r="L305" s="169"/>
      <c r="M305" s="169"/>
    </row>
    <row r="306" spans="1:13" ht="15">
      <c r="A306" s="169"/>
      <c r="B306" s="169"/>
      <c r="C306" s="169"/>
      <c r="D306" s="169"/>
      <c r="E306" s="169"/>
      <c r="F306" s="169"/>
      <c r="G306" s="169"/>
      <c r="H306" s="169"/>
      <c r="I306" s="169"/>
      <c r="J306" s="169"/>
      <c r="K306" s="169"/>
      <c r="L306" s="169"/>
      <c r="M306" s="169"/>
    </row>
    <row r="307" spans="1:13" ht="15">
      <c r="A307" s="169"/>
      <c r="B307" s="169"/>
      <c r="C307" s="169"/>
      <c r="D307" s="169"/>
      <c r="E307" s="169"/>
      <c r="F307" s="169"/>
      <c r="G307" s="169"/>
      <c r="H307" s="169"/>
      <c r="I307" s="169"/>
      <c r="J307" s="169"/>
      <c r="K307" s="169"/>
      <c r="L307" s="169"/>
      <c r="M307" s="169"/>
    </row>
    <row r="308" spans="1:13" ht="15">
      <c r="A308" s="169"/>
      <c r="B308" s="169"/>
      <c r="C308" s="169"/>
      <c r="D308" s="169"/>
      <c r="E308" s="169"/>
      <c r="F308" s="169"/>
      <c r="G308" s="169"/>
      <c r="H308" s="169"/>
      <c r="I308" s="169"/>
      <c r="J308" s="169"/>
      <c r="K308" s="169"/>
      <c r="L308" s="169"/>
      <c r="M308" s="169"/>
    </row>
    <row r="309" spans="1:13" ht="15">
      <c r="A309" s="169"/>
      <c r="B309" s="169"/>
      <c r="C309" s="169"/>
      <c r="D309" s="169"/>
      <c r="E309" s="169"/>
      <c r="F309" s="169"/>
      <c r="G309" s="169"/>
      <c r="H309" s="169"/>
      <c r="I309" s="169"/>
      <c r="J309" s="169"/>
      <c r="K309" s="169"/>
      <c r="L309" s="169"/>
      <c r="M309" s="169"/>
    </row>
    <row r="310" spans="1:13" ht="15">
      <c r="A310" s="169"/>
      <c r="B310" s="169"/>
      <c r="C310" s="169"/>
      <c r="D310" s="169"/>
      <c r="E310" s="169"/>
      <c r="F310" s="169"/>
      <c r="G310" s="169"/>
      <c r="H310" s="169"/>
      <c r="I310" s="169"/>
      <c r="J310" s="169"/>
      <c r="K310" s="169"/>
      <c r="L310" s="169"/>
      <c r="M310" s="169"/>
    </row>
    <row r="311" spans="1:13" ht="15">
      <c r="A311" s="169"/>
      <c r="B311" s="169"/>
      <c r="C311" s="169"/>
      <c r="D311" s="169"/>
      <c r="E311" s="169"/>
      <c r="F311" s="169"/>
      <c r="G311" s="169"/>
      <c r="H311" s="169"/>
      <c r="I311" s="169"/>
      <c r="J311" s="169"/>
      <c r="K311" s="169"/>
      <c r="L311" s="169"/>
      <c r="M311" s="169"/>
    </row>
    <row r="312" spans="1:13" ht="15">
      <c r="A312" s="169"/>
      <c r="B312" s="169"/>
      <c r="C312" s="169"/>
      <c r="D312" s="169"/>
      <c r="E312" s="169"/>
      <c r="F312" s="169"/>
      <c r="G312" s="169"/>
      <c r="H312" s="169"/>
      <c r="I312" s="169"/>
      <c r="J312" s="169"/>
      <c r="K312" s="169"/>
      <c r="L312" s="169"/>
      <c r="M312" s="169"/>
    </row>
    <row r="313" spans="1:13" ht="15">
      <c r="A313" s="169"/>
      <c r="B313" s="169"/>
      <c r="C313" s="169"/>
      <c r="D313" s="169"/>
      <c r="E313" s="169"/>
      <c r="F313" s="169"/>
      <c r="G313" s="169"/>
      <c r="H313" s="169"/>
      <c r="I313" s="169"/>
      <c r="J313" s="169"/>
      <c r="K313" s="169"/>
      <c r="L313" s="169"/>
      <c r="M313" s="169"/>
    </row>
    <row r="314" spans="1:13" ht="15">
      <c r="A314" s="169"/>
      <c r="B314" s="169"/>
      <c r="C314" s="169"/>
      <c r="D314" s="169"/>
      <c r="E314" s="169"/>
      <c r="F314" s="169"/>
      <c r="G314" s="169"/>
      <c r="H314" s="169"/>
      <c r="I314" s="169"/>
      <c r="J314" s="169"/>
      <c r="K314" s="169"/>
      <c r="L314" s="169"/>
      <c r="M314" s="169"/>
    </row>
    <row r="315" spans="1:13" ht="15">
      <c r="A315" s="169"/>
      <c r="B315" s="169"/>
      <c r="C315" s="169"/>
      <c r="D315" s="169"/>
      <c r="E315" s="169"/>
      <c r="F315" s="169"/>
      <c r="G315" s="169"/>
      <c r="H315" s="169"/>
      <c r="I315" s="169"/>
      <c r="J315" s="169"/>
      <c r="K315" s="169"/>
      <c r="L315" s="169"/>
      <c r="M315" s="169"/>
    </row>
    <row r="316" spans="1:13" ht="15">
      <c r="A316" s="169"/>
      <c r="B316" s="169"/>
      <c r="C316" s="169"/>
      <c r="D316" s="169"/>
      <c r="E316" s="169"/>
      <c r="F316" s="169"/>
      <c r="G316" s="169"/>
      <c r="H316" s="169"/>
      <c r="I316" s="169"/>
      <c r="J316" s="169"/>
      <c r="K316" s="169"/>
      <c r="L316" s="169"/>
      <c r="M316" s="169"/>
    </row>
    <row r="317" spans="1:13" ht="15">
      <c r="A317" s="169"/>
      <c r="B317" s="169"/>
      <c r="C317" s="169"/>
      <c r="D317" s="169"/>
      <c r="E317" s="169"/>
      <c r="F317" s="169"/>
      <c r="G317" s="169"/>
      <c r="H317" s="169"/>
      <c r="I317" s="169"/>
      <c r="J317" s="169"/>
      <c r="K317" s="169"/>
      <c r="L317" s="169"/>
      <c r="M317" s="169"/>
    </row>
    <row r="318" spans="1:13" ht="15">
      <c r="A318" s="169"/>
      <c r="B318" s="169"/>
      <c r="C318" s="169"/>
      <c r="D318" s="169"/>
      <c r="E318" s="169"/>
      <c r="F318" s="169"/>
      <c r="G318" s="169"/>
      <c r="H318" s="169"/>
      <c r="I318" s="169"/>
      <c r="J318" s="169"/>
      <c r="K318" s="169"/>
      <c r="L318" s="169"/>
      <c r="M318" s="169"/>
    </row>
    <row r="319" spans="1:13" ht="15">
      <c r="A319" s="169"/>
      <c r="B319" s="169"/>
      <c r="C319" s="169"/>
      <c r="D319" s="169"/>
      <c r="E319" s="169"/>
      <c r="F319" s="169"/>
      <c r="G319" s="169"/>
      <c r="H319" s="169"/>
      <c r="I319" s="169"/>
      <c r="J319" s="169"/>
      <c r="K319" s="169"/>
      <c r="L319" s="169"/>
      <c r="M319" s="169"/>
    </row>
    <row r="320" spans="1:13" ht="15">
      <c r="A320" s="169"/>
      <c r="B320" s="169"/>
      <c r="C320" s="169"/>
      <c r="D320" s="169"/>
      <c r="E320" s="169"/>
      <c r="F320" s="169"/>
      <c r="G320" s="169"/>
      <c r="H320" s="169"/>
      <c r="I320" s="169"/>
      <c r="J320" s="169"/>
      <c r="K320" s="169"/>
      <c r="L320" s="169"/>
      <c r="M320" s="169"/>
    </row>
    <row r="321" spans="1:13" ht="15">
      <c r="A321" s="169"/>
      <c r="B321" s="169"/>
      <c r="C321" s="169"/>
      <c r="D321" s="169"/>
      <c r="E321" s="169"/>
      <c r="F321" s="169"/>
      <c r="G321" s="169"/>
      <c r="H321" s="169"/>
      <c r="I321" s="169"/>
      <c r="J321" s="169"/>
      <c r="K321" s="169"/>
      <c r="L321" s="169"/>
      <c r="M321" s="169"/>
    </row>
    <row r="322" spans="1:13" ht="15">
      <c r="A322" s="169"/>
      <c r="B322" s="169"/>
      <c r="C322" s="169"/>
      <c r="D322" s="169"/>
      <c r="E322" s="169"/>
      <c r="F322" s="169"/>
      <c r="G322" s="169"/>
      <c r="H322" s="169"/>
      <c r="I322" s="169"/>
      <c r="J322" s="169"/>
      <c r="K322" s="169"/>
      <c r="L322" s="169"/>
      <c r="M322" s="169"/>
    </row>
    <row r="323" spans="1:13" ht="15">
      <c r="A323" s="169"/>
      <c r="B323" s="169"/>
      <c r="C323" s="169"/>
      <c r="D323" s="169"/>
      <c r="E323" s="169"/>
      <c r="F323" s="169"/>
      <c r="G323" s="169"/>
      <c r="H323" s="169"/>
      <c r="I323" s="169"/>
      <c r="J323" s="169"/>
      <c r="K323" s="169"/>
      <c r="L323" s="169"/>
      <c r="M323" s="169"/>
    </row>
    <row r="324" spans="1:13" ht="15">
      <c r="A324" s="169"/>
      <c r="B324" s="169"/>
      <c r="C324" s="169"/>
      <c r="D324" s="169"/>
      <c r="E324" s="169"/>
      <c r="F324" s="169"/>
      <c r="G324" s="169"/>
      <c r="H324" s="169"/>
      <c r="I324" s="169"/>
      <c r="J324" s="169"/>
      <c r="K324" s="169"/>
      <c r="L324" s="169"/>
      <c r="M324" s="169"/>
    </row>
    <row r="325" spans="1:13" ht="15">
      <c r="A325" s="169"/>
      <c r="B325" s="169"/>
      <c r="C325" s="169"/>
      <c r="D325" s="169"/>
      <c r="E325" s="169"/>
      <c r="F325" s="169"/>
      <c r="G325" s="169"/>
      <c r="H325" s="169"/>
      <c r="I325" s="169"/>
      <c r="J325" s="169"/>
      <c r="K325" s="169"/>
      <c r="L325" s="169"/>
      <c r="M325" s="169"/>
    </row>
    <row r="326" spans="1:13" ht="15">
      <c r="A326" s="169"/>
      <c r="B326" s="169"/>
      <c r="C326" s="169"/>
      <c r="D326" s="169"/>
      <c r="E326" s="169"/>
      <c r="F326" s="169"/>
      <c r="G326" s="169"/>
      <c r="H326" s="169"/>
      <c r="I326" s="169"/>
      <c r="J326" s="169"/>
      <c r="K326" s="169"/>
      <c r="L326" s="169"/>
      <c r="M326" s="169"/>
    </row>
    <row r="327" spans="1:13" ht="15">
      <c r="A327" s="169"/>
      <c r="B327" s="169"/>
      <c r="C327" s="169"/>
      <c r="D327" s="169"/>
      <c r="E327" s="169"/>
      <c r="F327" s="169"/>
      <c r="G327" s="169"/>
      <c r="H327" s="169"/>
      <c r="I327" s="169"/>
      <c r="J327" s="169"/>
      <c r="K327" s="169"/>
      <c r="L327" s="169"/>
      <c r="M327" s="169"/>
    </row>
    <row r="328" spans="1:13" ht="15">
      <c r="A328" s="169"/>
      <c r="B328" s="169"/>
      <c r="C328" s="169"/>
      <c r="D328" s="169"/>
      <c r="E328" s="169"/>
      <c r="F328" s="169"/>
      <c r="G328" s="169"/>
      <c r="H328" s="169"/>
      <c r="I328" s="169"/>
      <c r="J328" s="169"/>
      <c r="K328" s="169"/>
      <c r="L328" s="169"/>
      <c r="M328" s="169"/>
    </row>
    <row r="329" spans="1:13" ht="15">
      <c r="A329" s="169"/>
      <c r="B329" s="169"/>
      <c r="C329" s="169"/>
      <c r="D329" s="169"/>
      <c r="E329" s="169"/>
      <c r="F329" s="169"/>
      <c r="G329" s="169"/>
      <c r="H329" s="169"/>
      <c r="I329" s="169"/>
      <c r="J329" s="169"/>
      <c r="K329" s="169"/>
      <c r="L329" s="169"/>
      <c r="M329" s="169"/>
    </row>
    <row r="330" spans="1:13" ht="15">
      <c r="A330" s="169"/>
      <c r="B330" s="169"/>
      <c r="C330" s="169"/>
      <c r="D330" s="169"/>
      <c r="E330" s="169"/>
      <c r="F330" s="169"/>
      <c r="G330" s="169"/>
      <c r="H330" s="169"/>
      <c r="I330" s="169"/>
      <c r="J330" s="169"/>
      <c r="K330" s="169"/>
      <c r="L330" s="169"/>
      <c r="M330" s="169"/>
    </row>
    <row r="331" spans="1:13" ht="15">
      <c r="A331" s="169"/>
      <c r="B331" s="169"/>
      <c r="C331" s="169"/>
      <c r="D331" s="169"/>
      <c r="E331" s="169"/>
      <c r="F331" s="169"/>
      <c r="G331" s="169"/>
      <c r="H331" s="169"/>
      <c r="I331" s="169"/>
      <c r="J331" s="169"/>
      <c r="K331" s="169"/>
      <c r="L331" s="169"/>
      <c r="M331" s="169"/>
    </row>
    <row r="332" spans="1:13" ht="15">
      <c r="A332" s="169"/>
      <c r="B332" s="169"/>
      <c r="C332" s="169"/>
      <c r="D332" s="169"/>
      <c r="E332" s="169"/>
      <c r="F332" s="169"/>
      <c r="G332" s="169"/>
      <c r="H332" s="169"/>
      <c r="I332" s="169"/>
      <c r="J332" s="169"/>
      <c r="K332" s="169"/>
      <c r="L332" s="169"/>
      <c r="M332" s="169"/>
    </row>
    <row r="333" spans="1:13" ht="15">
      <c r="A333" s="169"/>
      <c r="B333" s="169"/>
      <c r="C333" s="169"/>
      <c r="D333" s="169"/>
      <c r="E333" s="169"/>
      <c r="F333" s="169"/>
      <c r="G333" s="169"/>
      <c r="H333" s="169"/>
      <c r="I333" s="169"/>
      <c r="J333" s="169"/>
      <c r="K333" s="169"/>
      <c r="L333" s="169"/>
      <c r="M333" s="169"/>
    </row>
    <row r="334" spans="1:13" ht="15">
      <c r="A334" s="169"/>
      <c r="B334" s="169"/>
      <c r="C334" s="169"/>
      <c r="D334" s="169"/>
      <c r="E334" s="169"/>
      <c r="F334" s="169"/>
      <c r="G334" s="169"/>
      <c r="H334" s="169"/>
      <c r="I334" s="169"/>
      <c r="J334" s="169"/>
      <c r="K334" s="169"/>
      <c r="L334" s="169"/>
      <c r="M334" s="169"/>
    </row>
    <row r="335" spans="1:13" ht="15">
      <c r="A335" s="169"/>
      <c r="B335" s="169"/>
      <c r="C335" s="169"/>
      <c r="D335" s="169"/>
      <c r="E335" s="169"/>
      <c r="F335" s="169"/>
      <c r="G335" s="169"/>
      <c r="H335" s="169"/>
      <c r="I335" s="169"/>
      <c r="J335" s="169"/>
      <c r="K335" s="169"/>
      <c r="L335" s="169"/>
      <c r="M335" s="169"/>
    </row>
    <row r="336" spans="1:13" ht="15">
      <c r="A336" s="169"/>
      <c r="B336" s="169"/>
      <c r="C336" s="169"/>
      <c r="D336" s="169"/>
      <c r="E336" s="169"/>
      <c r="F336" s="169"/>
      <c r="G336" s="169"/>
      <c r="H336" s="169"/>
      <c r="I336" s="169"/>
      <c r="J336" s="169"/>
      <c r="K336" s="169"/>
      <c r="L336" s="169"/>
      <c r="M336" s="169"/>
    </row>
    <row r="337" spans="1:13" ht="15">
      <c r="A337" s="169"/>
      <c r="B337" s="169"/>
      <c r="C337" s="169"/>
      <c r="D337" s="169"/>
      <c r="E337" s="169"/>
      <c r="F337" s="169"/>
      <c r="G337" s="169"/>
      <c r="H337" s="169"/>
      <c r="I337" s="169"/>
      <c r="J337" s="169"/>
      <c r="K337" s="169"/>
      <c r="L337" s="169"/>
      <c r="M337" s="169"/>
    </row>
    <row r="338" spans="1:13" ht="15">
      <c r="A338" s="169"/>
      <c r="B338" s="169"/>
      <c r="C338" s="169"/>
      <c r="D338" s="169"/>
      <c r="E338" s="169"/>
      <c r="F338" s="169"/>
      <c r="G338" s="169"/>
      <c r="H338" s="169"/>
      <c r="I338" s="169"/>
      <c r="J338" s="169"/>
      <c r="K338" s="169"/>
      <c r="L338" s="169"/>
      <c r="M338" s="169"/>
    </row>
    <row r="339" spans="1:13" ht="15">
      <c r="A339" s="169"/>
      <c r="B339" s="169"/>
      <c r="C339" s="169"/>
      <c r="D339" s="169"/>
      <c r="E339" s="169"/>
      <c r="F339" s="169"/>
      <c r="G339" s="169"/>
      <c r="H339" s="169"/>
      <c r="I339" s="169"/>
      <c r="J339" s="169"/>
      <c r="K339" s="169"/>
      <c r="L339" s="169"/>
      <c r="M339" s="169"/>
    </row>
    <row r="340" spans="1:13" ht="15">
      <c r="A340" s="169"/>
      <c r="B340" s="169"/>
      <c r="C340" s="169"/>
      <c r="D340" s="169"/>
      <c r="E340" s="169"/>
      <c r="F340" s="169"/>
      <c r="G340" s="169"/>
      <c r="H340" s="169"/>
      <c r="I340" s="169"/>
      <c r="J340" s="169"/>
      <c r="K340" s="169"/>
      <c r="L340" s="169"/>
      <c r="M340" s="169"/>
    </row>
    <row r="341" spans="1:13" ht="15">
      <c r="A341" s="169"/>
      <c r="B341" s="169"/>
      <c r="C341" s="169"/>
      <c r="D341" s="169"/>
      <c r="E341" s="169"/>
      <c r="F341" s="169"/>
      <c r="G341" s="169"/>
      <c r="H341" s="169"/>
      <c r="I341" s="169"/>
      <c r="J341" s="169"/>
      <c r="K341" s="169"/>
      <c r="L341" s="169"/>
      <c r="M341" s="169"/>
    </row>
    <row r="342" spans="1:13" ht="15">
      <c r="A342" s="169"/>
      <c r="B342" s="169"/>
      <c r="C342" s="169"/>
      <c r="D342" s="169"/>
      <c r="E342" s="169"/>
      <c r="F342" s="169"/>
      <c r="G342" s="169"/>
      <c r="H342" s="169"/>
      <c r="I342" s="169"/>
      <c r="J342" s="169"/>
      <c r="K342" s="169"/>
      <c r="L342" s="169"/>
      <c r="M342" s="169"/>
    </row>
    <row r="343" spans="1:13" ht="15">
      <c r="A343" s="169"/>
      <c r="B343" s="169"/>
      <c r="C343" s="169"/>
      <c r="D343" s="169"/>
      <c r="E343" s="169"/>
      <c r="F343" s="169"/>
      <c r="G343" s="169"/>
      <c r="H343" s="169"/>
      <c r="I343" s="169"/>
      <c r="J343" s="169"/>
      <c r="K343" s="169"/>
      <c r="L343" s="169"/>
      <c r="M343" s="169"/>
    </row>
    <row r="344" spans="1:13" ht="15">
      <c r="A344" s="169"/>
      <c r="B344" s="169"/>
      <c r="C344" s="169"/>
      <c r="D344" s="169"/>
      <c r="E344" s="169"/>
      <c r="F344" s="169"/>
      <c r="G344" s="169"/>
      <c r="H344" s="169"/>
      <c r="I344" s="169"/>
      <c r="J344" s="169"/>
      <c r="K344" s="169"/>
      <c r="L344" s="169"/>
      <c r="M344" s="169"/>
    </row>
    <row r="345" spans="1:13" ht="15">
      <c r="A345" s="169"/>
      <c r="B345" s="169"/>
      <c r="C345" s="169"/>
      <c r="D345" s="169"/>
      <c r="E345" s="169"/>
      <c r="F345" s="169"/>
      <c r="G345" s="169"/>
      <c r="H345" s="169"/>
      <c r="I345" s="169"/>
      <c r="J345" s="169"/>
      <c r="K345" s="169"/>
      <c r="L345" s="169"/>
      <c r="M345" s="169"/>
    </row>
    <row r="346" spans="1:13" ht="15">
      <c r="A346" s="169"/>
      <c r="B346" s="169"/>
      <c r="C346" s="169"/>
      <c r="D346" s="169"/>
      <c r="E346" s="169"/>
      <c r="F346" s="169"/>
      <c r="G346" s="169"/>
      <c r="H346" s="169"/>
      <c r="I346" s="169"/>
      <c r="J346" s="169"/>
      <c r="K346" s="169"/>
      <c r="L346" s="169"/>
      <c r="M346" s="169"/>
    </row>
    <row r="347" spans="1:13" ht="15">
      <c r="A347" s="169"/>
      <c r="B347" s="169"/>
      <c r="C347" s="169"/>
      <c r="D347" s="169"/>
      <c r="E347" s="169"/>
      <c r="F347" s="169"/>
      <c r="G347" s="169"/>
      <c r="H347" s="169"/>
      <c r="I347" s="169"/>
      <c r="J347" s="169"/>
      <c r="K347" s="169"/>
      <c r="L347" s="169"/>
      <c r="M347" s="169"/>
    </row>
    <row r="348" spans="1:13" ht="15">
      <c r="A348" s="169"/>
      <c r="B348" s="169"/>
      <c r="C348" s="169"/>
      <c r="D348" s="169"/>
      <c r="E348" s="169"/>
      <c r="F348" s="169"/>
      <c r="G348" s="169"/>
      <c r="H348" s="169"/>
      <c r="I348" s="169"/>
      <c r="J348" s="169"/>
      <c r="K348" s="169"/>
      <c r="L348" s="169"/>
      <c r="M348" s="169"/>
    </row>
    <row r="349" spans="1:13" ht="15">
      <c r="A349" s="169"/>
      <c r="B349" s="169"/>
      <c r="C349" s="169"/>
      <c r="D349" s="169"/>
      <c r="E349" s="169"/>
      <c r="F349" s="169"/>
      <c r="G349" s="169"/>
      <c r="H349" s="169"/>
      <c r="I349" s="169"/>
      <c r="J349" s="169"/>
      <c r="K349" s="169"/>
      <c r="L349" s="169"/>
      <c r="M349" s="169"/>
    </row>
    <row r="350" spans="1:13" ht="15">
      <c r="A350" s="169"/>
      <c r="B350" s="169"/>
      <c r="C350" s="169"/>
      <c r="D350" s="169"/>
      <c r="E350" s="169"/>
      <c r="F350" s="169"/>
      <c r="G350" s="169"/>
      <c r="H350" s="169"/>
      <c r="I350" s="169"/>
      <c r="J350" s="169"/>
      <c r="K350" s="169"/>
      <c r="L350" s="169"/>
      <c r="M350" s="169"/>
    </row>
    <row r="351" spans="1:13" ht="15">
      <c r="A351" s="169"/>
      <c r="K351" s="169"/>
      <c r="L351" s="169"/>
      <c r="M351" s="169"/>
    </row>
  </sheetData>
  <mergeCells count="2">
    <mergeCell ref="B7:N7"/>
    <mergeCell ref="B8:N8"/>
  </mergeCells>
  <printOptions horizontalCentered="1"/>
  <pageMargins left="0.98425196850393704" right="0.51181102362204722" top="0.74803149606299213" bottom="0.23622047244094491" header="0" footer="0"/>
  <pageSetup scale="55" orientation="landscape" r:id="rId1"/>
  <headerFooter alignWithMargins="0"/>
  <ignoredErrors>
    <ignoredError sqref="E24:M24" 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8717f32f-3354-4d88-be23-dbe669d82483">
      <Terms xmlns="http://schemas.microsoft.com/office/infopath/2007/PartnerControls"/>
    </lcf76f155ced4ddcb4097134ff3c332f>
    <TaxCatchAll xmlns="9909a1fe-d543-41d5-a7bd-5a24856ec748"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5A64E8F6005AB04CA145165DCE5B4740" ma:contentTypeVersion="11" ma:contentTypeDescription="Create a new document." ma:contentTypeScope="" ma:versionID="46045b13edf55793620be3a60ae0d156">
  <xsd:schema xmlns:xsd="http://www.w3.org/2001/XMLSchema" xmlns:xs="http://www.w3.org/2001/XMLSchema" xmlns:p="http://schemas.microsoft.com/office/2006/metadata/properties" xmlns:ns2="8717f32f-3354-4d88-be23-dbe669d82483" xmlns:ns3="9909a1fe-d543-41d5-a7bd-5a24856ec748" targetNamespace="http://schemas.microsoft.com/office/2006/metadata/properties" ma:root="true" ma:fieldsID="7607191f5b5bdabc4f14e5dae91bfb7d" ns2:_="" ns3:_="">
    <xsd:import namespace="8717f32f-3354-4d88-be23-dbe669d82483"/>
    <xsd:import namespace="9909a1fe-d543-41d5-a7bd-5a24856ec74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717f32f-3354-4d88-be23-dbe669d8248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99835351-e7e6-449a-a226-ed0f36744def"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909a1fe-d543-41d5-a7bd-5a24856ec74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c8ad76bb-071d-4cee-8557-0b0a240fd8f7}" ma:internalName="TaxCatchAll" ma:showField="CatchAllData" ma:web="9909a1fe-d543-41d5-a7bd-5a24856ec74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70B1902-C0EC-48F4-B550-1E27F81C36B6}">
  <ds:schemaRefs>
    <ds:schemaRef ds:uri="http://purl.org/dc/dcmitype/"/>
    <ds:schemaRef ds:uri="8717f32f-3354-4d88-be23-dbe669d82483"/>
    <ds:schemaRef ds:uri="http://purl.org/dc/elements/1.1/"/>
    <ds:schemaRef ds:uri="http://schemas.microsoft.com/office/2006/metadata/properties"/>
    <ds:schemaRef ds:uri="9909a1fe-d543-41d5-a7bd-5a24856ec748"/>
    <ds:schemaRef ds:uri="http://schemas.microsoft.com/office/infopath/2007/PartnerControls"/>
    <ds:schemaRef ds:uri="http://schemas.microsoft.com/office/2006/documentManagement/types"/>
    <ds:schemaRef ds:uri="http://purl.org/dc/terms/"/>
    <ds:schemaRef ds:uri="http://schemas.openxmlformats.org/package/2006/metadata/core-properties"/>
    <ds:schemaRef ds:uri="http://www.w3.org/XML/1998/namespace"/>
  </ds:schemaRefs>
</ds:datastoreItem>
</file>

<file path=customXml/itemProps2.xml><?xml version="1.0" encoding="utf-8"?>
<ds:datastoreItem xmlns:ds="http://schemas.openxmlformats.org/officeDocument/2006/customXml" ds:itemID="{0EA5B6FD-38E5-4C39-BA88-2E097A8D0822}">
  <ds:schemaRefs>
    <ds:schemaRef ds:uri="http://schemas.microsoft.com/sharepoint/v3/contenttype/forms"/>
  </ds:schemaRefs>
</ds:datastoreItem>
</file>

<file path=customXml/itemProps3.xml><?xml version="1.0" encoding="utf-8"?>
<ds:datastoreItem xmlns:ds="http://schemas.openxmlformats.org/officeDocument/2006/customXml" ds:itemID="{BDC44ADF-FA73-464A-A4D8-EB5A5761E8B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717f32f-3354-4d88-be23-dbe669d82483"/>
    <ds:schemaRef ds:uri="9909a1fe-d543-41d5-a7bd-5a24856ec74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15</vt:i4>
      </vt:variant>
    </vt:vector>
  </HeadingPairs>
  <TitlesOfParts>
    <vt:vector size="30" baseType="lpstr">
      <vt:lpstr>G1-1-1_Table 1</vt:lpstr>
      <vt:lpstr>G1-1-2_Table 1</vt:lpstr>
      <vt:lpstr>G2-1-1_Table 1</vt:lpstr>
      <vt:lpstr>G2-1-2_Table 1a</vt:lpstr>
      <vt:lpstr>G2-1-2_Table 1b</vt:lpstr>
      <vt:lpstr>G2-2-1_Table 1</vt:lpstr>
      <vt:lpstr>G2-2-1_Table 2</vt:lpstr>
      <vt:lpstr>G2-2-1_Table 3a</vt:lpstr>
      <vt:lpstr>G2-2-1_Table 3b</vt:lpstr>
      <vt:lpstr>G2-2-1_Table 4</vt:lpstr>
      <vt:lpstr>G2-2-1_Table 5</vt:lpstr>
      <vt:lpstr>G2-2-1_Table 6a</vt:lpstr>
      <vt:lpstr>G2-2-1_Table 6b</vt:lpstr>
      <vt:lpstr>G2-2-1_Table 7</vt:lpstr>
      <vt:lpstr>G2-2-1_Table 8</vt:lpstr>
      <vt:lpstr>'G1-1-1_Table 1'!Print_Area</vt:lpstr>
      <vt:lpstr>'G1-1-2_Table 1'!Print_Area</vt:lpstr>
      <vt:lpstr>'G2-1-1_Table 1'!Print_Area</vt:lpstr>
      <vt:lpstr>'G2-1-2_Table 1a'!Print_Area</vt:lpstr>
      <vt:lpstr>'G2-1-2_Table 1b'!Print_Area</vt:lpstr>
      <vt:lpstr>'G2-2-1_Table 1'!Print_Area</vt:lpstr>
      <vt:lpstr>'G2-2-1_Table 2'!Print_Area</vt:lpstr>
      <vt:lpstr>'G2-2-1_Table 3a'!Print_Area</vt:lpstr>
      <vt:lpstr>'G2-2-1_Table 3b'!Print_Area</vt:lpstr>
      <vt:lpstr>'G2-2-1_Table 4'!Print_Area</vt:lpstr>
      <vt:lpstr>'G2-2-1_Table 5'!Print_Area</vt:lpstr>
      <vt:lpstr>'G2-2-1_Table 6a'!Print_Area</vt:lpstr>
      <vt:lpstr>'G2-2-1_Table 6b'!Print_Area</vt:lpstr>
      <vt:lpstr>'G2-2-1_Table 7'!Print_Area</vt:lpstr>
      <vt:lpstr>'G2-2-1_Table 8'!Print_Area</vt:lpstr>
    </vt:vector>
  </TitlesOfParts>
  <Manager/>
  <Company>Ontario Power Generation</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G_Other Revs_Hydro_Template</dc:title>
  <dc:subject/>
  <dc:creator>585004</dc:creator>
  <cp:keywords/>
  <dc:description/>
  <cp:lastModifiedBy>Ian McLeod</cp:lastModifiedBy>
  <cp:revision/>
  <dcterms:created xsi:type="dcterms:W3CDTF">2005-10-06T18:39:26Z</dcterms:created>
  <dcterms:modified xsi:type="dcterms:W3CDTF">2025-12-15T21:40:16Z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0x0101005A64E8F6005AB04CA145165DCE5B4740</vt:lpwstr>
  </property>
  <property fmtid="{D5CDD505-2E9C-101B-9397-08002B2CF9AE}" pid="3" name="MSIP_Label_fc8383d6-8835-4200-a4fc-1770f5e9c0ac_Enabled">
    <vt:lpwstr>True</vt:lpwstr>
  </property>
  <property fmtid="{D5CDD505-2E9C-101B-9397-08002B2CF9AE}" pid="4" name="MSIP_Label_fc8383d6-8835-4200-a4fc-1770f5e9c0ac_SiteId">
    <vt:lpwstr>962f21cf-93ea-449f-99bf-402e2b2987b2</vt:lpwstr>
  </property>
  <property fmtid="{D5CDD505-2E9C-101B-9397-08002B2CF9AE}" pid="5" name="MSIP_Label_fc8383d6-8835-4200-a4fc-1770f5e9c0ac_Owner">
    <vt:lpwstr>matthew.kirk@opg.com</vt:lpwstr>
  </property>
  <property fmtid="{D5CDD505-2E9C-101B-9397-08002B2CF9AE}" pid="6" name="MSIP_Label_fc8383d6-8835-4200-a4fc-1770f5e9c0ac_SetDate">
    <vt:lpwstr>2019-02-13T15:44:15.4410182Z</vt:lpwstr>
  </property>
  <property fmtid="{D5CDD505-2E9C-101B-9397-08002B2CF9AE}" pid="7" name="MSIP_Label_fc8383d6-8835-4200-a4fc-1770f5e9c0ac_Name">
    <vt:lpwstr>General</vt:lpwstr>
  </property>
  <property fmtid="{D5CDD505-2E9C-101B-9397-08002B2CF9AE}" pid="8" name="MSIP_Label_fc8383d6-8835-4200-a4fc-1770f5e9c0ac_Application">
    <vt:lpwstr>Microsoft Azure Information Protection</vt:lpwstr>
  </property>
  <property fmtid="{D5CDD505-2E9C-101B-9397-08002B2CF9AE}" pid="9" name="MSIP_Label_fc8383d6-8835-4200-a4fc-1770f5e9c0ac_Extended_MSFT_Method">
    <vt:lpwstr>Automatic</vt:lpwstr>
  </property>
  <property fmtid="{D5CDD505-2E9C-101B-9397-08002B2CF9AE}" pid="10" name="Sensitivity">
    <vt:lpwstr>General</vt:lpwstr>
  </property>
  <property fmtid="{D5CDD505-2E9C-101B-9397-08002B2CF9AE}" pid="11" name="Order">
    <vt:r8>2100</vt:r8>
  </property>
  <property fmtid="{D5CDD505-2E9C-101B-9397-08002B2CF9AE}" pid="12" name="xd_Signature">
    <vt:bool>false</vt:bool>
  </property>
  <property fmtid="{D5CDD505-2E9C-101B-9397-08002B2CF9AE}" pid="13" name="xd_ProgID">
    <vt:lpwstr/>
  </property>
  <property fmtid="{D5CDD505-2E9C-101B-9397-08002B2CF9AE}" pid="14" name="ComplianceAssetId">
    <vt:lpwstr/>
  </property>
  <property fmtid="{D5CDD505-2E9C-101B-9397-08002B2CF9AE}" pid="15" name="TemplateUrl">
    <vt:lpwstr/>
  </property>
  <property fmtid="{D5CDD505-2E9C-101B-9397-08002B2CF9AE}" pid="16" name="_ExtendedDescription">
    <vt:lpwstr/>
  </property>
  <property fmtid="{D5CDD505-2E9C-101B-9397-08002B2CF9AE}" pid="17" name="TriggerFlowInfo">
    <vt:lpwstr/>
  </property>
  <property fmtid="{D5CDD505-2E9C-101B-9397-08002B2CF9AE}" pid="18" name="MediaServiceImageTags">
    <vt:lpwstr/>
  </property>
</Properties>
</file>