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elexiconenergy.sharepoint.com/sites/EarlyRebasingApplication-ExhibitsWorkingDrafts/Shared Documents/Exhibits (Working Drafts)/Exhibit 1/"/>
    </mc:Choice>
  </mc:AlternateContent>
  <xr:revisionPtr revIDLastSave="190" documentId="13_ncr:1_{3066E669-0E6F-4911-84CF-CFEB59DEFE66}" xr6:coauthVersionLast="47" xr6:coauthVersionMax="47" xr10:uidLastSave="{8F5E84AA-628A-40FB-91CF-61BE8BE3D1A2}"/>
  <bookViews>
    <workbookView xWindow="-120" yWindow="-120" windowWidth="29040" windowHeight="15720" xr2:uid="{6052FBA6-2C0C-4169-AE64-6E0BA1CB8C3C}"/>
  </bookViews>
  <sheets>
    <sheet name="App.2-G SQI" sheetId="1" r:id="rId1"/>
  </sheets>
  <definedNames>
    <definedName name="_Parse_Out" hidden="1">#REF!</definedName>
    <definedName name="ApprovedYr">#REF!</definedName>
    <definedName name="AS2DocOpenMode" hidden="1">"AS2DocumentEdit"</definedName>
    <definedName name="BI_LDCLIST">#REF!</definedName>
    <definedName name="Bridge_Year">#REF!</definedName>
    <definedName name="BridgeYear">#REF!</definedName>
    <definedName name="Cash">#REF!</definedName>
    <definedName name="contactf">#REF!</definedName>
    <definedName name="CRLF">#REF!</definedName>
    <definedName name="CustomerAdministration">#REF!</definedName>
    <definedName name="EBNUMBER">#REF!</definedName>
    <definedName name="Fixed_Charges">#REF!</definedName>
    <definedName name="histdate">#REF!</definedName>
    <definedName name="Incr2000">#REF!</definedName>
    <definedName name="Last_Rebasing_Year">#REF!</definedName>
    <definedName name="LDC_LIST">#REF!</definedName>
    <definedName name="LDCNAMES">#REF!</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#REF!</definedName>
    <definedName name="RATE_CLASSES">#REF!</definedName>
    <definedName name="ratedescription">#REF!</definedName>
    <definedName name="RebaseYear">#REF!</definedName>
    <definedName name="RebaseYear_1">#REF!</definedName>
    <definedName name="RenameBridge">#REF!</definedName>
    <definedName name="RenameRebase">#REF!</definedName>
    <definedName name="RenameTest">#REF!</definedName>
    <definedName name="RMpilsVer">#REF!</definedName>
    <definedName name="RMversion">#REF!</definedName>
    <definedName name="SALBENF">#REF!</definedName>
    <definedName name="salreg">#REF!</definedName>
    <definedName name="SALREGF">#REF!</definedName>
    <definedName name="TableName">"Dummy"</definedName>
    <definedName name="TEMPA">#REF!</definedName>
    <definedName name="Test_Year">#REF!</definedName>
    <definedName name="TestYear">#REF!</definedName>
    <definedName name="TestYr">#REF!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nits1">#REF!</definedName>
    <definedName name="Units2">#REF!</definedName>
    <definedName name="Utility">#REF!</definedName>
    <definedName name="utitliy1">#REF!</definedName>
    <definedName name="valuevx">42.314159</definedName>
    <definedName name="WAGBENF">#REF!</definedName>
    <definedName name="wagdob">#REF!</definedName>
    <definedName name="wagdobf">#REF!</definedName>
    <definedName name="wagreg">#REF!</definedName>
    <definedName name="wagreg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H29" i="1"/>
  <c r="G29" i="1" l="1"/>
  <c r="G16" i="1"/>
  <c r="L16" i="1" s="1"/>
  <c r="I29" i="1"/>
  <c r="I16" i="1"/>
  <c r="J29" i="1"/>
  <c r="J16" i="1"/>
  <c r="O16" i="1" s="1"/>
  <c r="K29" i="1"/>
  <c r="K16" i="1"/>
  <c r="P16" i="1" s="1"/>
  <c r="U16" i="1" s="1"/>
  <c r="T16" i="1"/>
  <c r="F21" i="1"/>
  <c r="N16" i="1"/>
  <c r="Q16" i="1"/>
  <c r="H16" i="1"/>
  <c r="K22" i="1" l="1"/>
  <c r="M16" i="1"/>
  <c r="K21" i="1"/>
  <c r="S16" i="1"/>
  <c r="R16" i="1" l="1"/>
  <c r="P22" i="1"/>
  <c r="P21" i="1"/>
  <c r="U21" i="1" l="1"/>
  <c r="U22" i="1"/>
</calcChain>
</file>

<file path=xl/sharedStrings.xml><?xml version="1.0" encoding="utf-8"?>
<sst xmlns="http://schemas.openxmlformats.org/spreadsheetml/2006/main" count="41" uniqueCount="39">
  <si>
    <t>File Number:</t>
  </si>
  <si>
    <t>Exhibit:</t>
  </si>
  <si>
    <t>Tab:</t>
  </si>
  <si>
    <t>Schedule:</t>
  </si>
  <si>
    <t>Page:</t>
  </si>
  <si>
    <t>Show RRR data</t>
  </si>
  <si>
    <t>Yes</t>
  </si>
  <si>
    <t>Date:</t>
  </si>
  <si>
    <t>Appendix 2-G</t>
  </si>
  <si>
    <t>Service Reliability and Quality Indicators</t>
  </si>
  <si>
    <t>Service Reliability</t>
  </si>
  <si>
    <t>Index</t>
  </si>
  <si>
    <r>
      <rPr>
        <b/>
        <sz val="10"/>
        <color rgb="FFFF0000"/>
        <rFont val="Arial"/>
        <family val="2"/>
      </rPr>
      <t>Excluding</t>
    </r>
    <r>
      <rPr>
        <b/>
        <sz val="10"/>
        <rFont val="Arial"/>
        <family val="2"/>
      </rPr>
      <t xml:space="preserve"> Loss of Supply and Major Event Days</t>
    </r>
  </si>
  <si>
    <r>
      <rPr>
        <b/>
        <sz val="10"/>
        <color theme="3"/>
        <rFont val="Arial"/>
        <family val="2"/>
      </rPr>
      <t>Including</t>
    </r>
    <r>
      <rPr>
        <b/>
        <sz val="10"/>
        <rFont val="Arial"/>
        <family val="2"/>
      </rPr>
      <t xml:space="preserve"> Major Event Days, </t>
    </r>
    <r>
      <rPr>
        <b/>
        <sz val="10"/>
        <color rgb="FFFF0000"/>
        <rFont val="Arial"/>
        <family val="2"/>
      </rPr>
      <t>Excluding</t>
    </r>
    <r>
      <rPr>
        <b/>
        <sz val="10"/>
        <rFont val="Arial"/>
        <family val="2"/>
      </rPr>
      <t xml:space="preserve"> Loss of Supply</t>
    </r>
  </si>
  <si>
    <r>
      <rPr>
        <b/>
        <sz val="10"/>
        <color theme="3"/>
        <rFont val="Arial"/>
        <family val="2"/>
      </rPr>
      <t>Including</t>
    </r>
    <r>
      <rPr>
        <b/>
        <sz val="10"/>
        <rFont val="Arial"/>
        <family val="2"/>
      </rPr>
      <t xml:space="preserve"> Loss of Supply, </t>
    </r>
    <r>
      <rPr>
        <b/>
        <sz val="10"/>
        <color rgb="FFFF0000"/>
        <rFont val="Arial"/>
        <family val="2"/>
      </rPr>
      <t>Excluding</t>
    </r>
    <r>
      <rPr>
        <b/>
        <sz val="10"/>
        <rFont val="Arial"/>
        <family val="2"/>
      </rPr>
      <t xml:space="preserve"> Major Event Days</t>
    </r>
  </si>
  <si>
    <r>
      <rPr>
        <b/>
        <sz val="10"/>
        <color theme="3"/>
        <rFont val="Arial"/>
        <family val="2"/>
      </rPr>
      <t>Including</t>
    </r>
    <r>
      <rPr>
        <b/>
        <sz val="10"/>
        <rFont val="Arial"/>
        <family val="2"/>
      </rPr>
      <t xml:space="preserve"> Loss of Supply and Major Event Days</t>
    </r>
  </si>
  <si>
    <t xml:space="preserve">SAIDI </t>
  </si>
  <si>
    <t>SAIFI</t>
  </si>
  <si>
    <t>5 Year Historical Average</t>
  </si>
  <si>
    <t>SAIDI = System Average Interruption Duration Index</t>
  </si>
  <si>
    <t xml:space="preserve">SAIFI = System Average Interruption Frequency Index </t>
  </si>
  <si>
    <t>Service Quality</t>
  </si>
  <si>
    <t>Indicator</t>
  </si>
  <si>
    <t>OEB Minimum Standard</t>
  </si>
  <si>
    <t>Low Voltage Connections</t>
  </si>
  <si>
    <t>High Voltage Connections</t>
  </si>
  <si>
    <t>Telephone Accessibility</t>
  </si>
  <si>
    <t>Appointments Met</t>
  </si>
  <si>
    <t>Written Response to Enquires</t>
  </si>
  <si>
    <t>Emergency Urban Response</t>
  </si>
  <si>
    <t>Emergency Rural Response</t>
  </si>
  <si>
    <t>N/A</t>
  </si>
  <si>
    <t>Telephone Call Abandon Rate</t>
  </si>
  <si>
    <t>Appointment Scheduling</t>
  </si>
  <si>
    <t>Rescheduling a Missed Appointment</t>
  </si>
  <si>
    <t>Reconnection Performance Standard</t>
  </si>
  <si>
    <t>New Micro-embedded Generation Facilities Connected</t>
  </si>
  <si>
    <t>Billing Accuracy</t>
  </si>
  <si>
    <t>EB-2025-0312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</si>
</sst>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0"/>
      <name val="Arial"/>
    </font>
    <font>
      <sz val="11"/>
      <color theme="1"/>
      <name val="Calibri"/>
      <family val="2"/>
      <scheme val="minor"/>
    </font>
    <font>
      <b/>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theme="1"/>
      <name val="Arial"/>
      <family val="2"/>
    </font>
    <font>
      <sz val="11"/>
      <color theme="1"/>
      <name val="Arial"/>
      <family val="2"/>
    </font>
    <font>
      <sz val="11"/>
      <color indexed="8"/>
      <name val="Arial"/>
      <family val="2"/>
    </font>
    <font>
      <b/>
      <sz val="14"/>
      <name val="Arial"/>
      <family val="2"/>
    </font>
    <font>
      <b/>
      <sz val="12"/>
      <name val="Arial"/>
      <family val="2"/>
    </font>
    <font>
      <b/>
      <sz val="11"/>
      <name val="Arial"/>
      <family val="2"/>
    </font>
    <font>
      <b/>
      <sz val="10"/>
      <color rgb="FFFF0000"/>
      <name val="Arial"/>
      <family val="2"/>
    </font>
    <font>
      <b/>
      <sz val="10"/>
      <color theme="3"/>
      <name val="Arial"/>
      <family val="2"/>
    </font>
    <font>
      <sz val="9"/>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lightUp">
        <bgColor auto="1"/>
      </patternFill>
    </fill>
    <fill>
      <patternFill patternType="solid">
        <fgColor rgb="FFEBF1DE"/>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theme="0"/>
      </bottom>
      <diagonal/>
    </border>
  </borders>
  <cellStyleXfs count="7">
    <xf numFmtId="0" fontId="0" fillId="0" borderId="0"/>
    <xf numFmtId="9" fontId="3" fillId="0" borderId="0" applyFont="0" applyFill="0" applyBorder="0" applyAlignment="0" applyProtection="0"/>
    <xf numFmtId="0" fontId="3" fillId="0" borderId="0"/>
    <xf numFmtId="0" fontId="4" fillId="0" borderId="0"/>
    <xf numFmtId="0" fontId="1" fillId="0" borderId="0"/>
    <xf numFmtId="0" fontId="1" fillId="0" borderId="0"/>
    <xf numFmtId="0" fontId="3" fillId="0" borderId="0"/>
  </cellStyleXfs>
  <cellXfs count="88">
    <xf numFmtId="0" fontId="0" fillId="0" borderId="0" xfId="0"/>
    <xf numFmtId="0" fontId="3" fillId="0" borderId="0" xfId="2" applyProtection="1">
      <protection locked="0"/>
    </xf>
    <xf numFmtId="0" fontId="4" fillId="0" borderId="0" xfId="3" applyProtection="1">
      <protection locked="0"/>
    </xf>
    <xf numFmtId="0" fontId="5" fillId="0" borderId="0" xfId="0" applyFont="1" applyProtection="1">
      <protection locked="0"/>
    </xf>
    <xf numFmtId="0" fontId="7" fillId="0" borderId="0" xfId="0" applyFont="1"/>
    <xf numFmtId="0" fontId="6" fillId="0" borderId="0" xfId="0" applyFont="1" applyAlignment="1" applyProtection="1">
      <alignment horizontal="right" vertical="top"/>
      <protection locked="0"/>
    </xf>
    <xf numFmtId="0" fontId="8" fillId="3" borderId="1" xfId="0" applyFont="1" applyFill="1" applyBorder="1" applyProtection="1">
      <protection locked="0"/>
    </xf>
    <xf numFmtId="0" fontId="9" fillId="0" borderId="0" xfId="3" applyFont="1" applyProtection="1">
      <protection locked="0"/>
    </xf>
    <xf numFmtId="0" fontId="1" fillId="0" borderId="0" xfId="5" applyProtection="1">
      <protection locked="0"/>
    </xf>
    <xf numFmtId="0" fontId="12" fillId="0" borderId="12" xfId="4" applyFont="1" applyBorder="1" applyAlignment="1">
      <alignment horizontal="center" vertical="center"/>
    </xf>
    <xf numFmtId="0" fontId="12" fillId="0" borderId="13" xfId="4" applyFont="1" applyBorder="1" applyAlignment="1">
      <alignment horizontal="center" vertical="center"/>
    </xf>
    <xf numFmtId="0" fontId="12" fillId="0" borderId="13" xfId="6" applyFont="1" applyBorder="1" applyAlignment="1">
      <alignment horizontal="center"/>
    </xf>
    <xf numFmtId="0" fontId="12" fillId="0" borderId="14" xfId="6" applyFont="1" applyBorder="1" applyAlignment="1">
      <alignment horizontal="center"/>
    </xf>
    <xf numFmtId="0" fontId="12" fillId="0" borderId="15" xfId="4" applyFont="1" applyBorder="1" applyAlignment="1">
      <alignment horizontal="center" vertical="center"/>
    </xf>
    <xf numFmtId="0" fontId="12" fillId="0" borderId="16" xfId="4" applyFont="1" applyBorder="1" applyAlignment="1">
      <alignment horizontal="center" vertical="center"/>
    </xf>
    <xf numFmtId="0" fontId="12" fillId="0" borderId="16" xfId="6" applyFont="1" applyBorder="1" applyAlignment="1">
      <alignment horizontal="center"/>
    </xf>
    <xf numFmtId="0" fontId="12" fillId="0" borderId="17" xfId="6" applyFont="1" applyBorder="1" applyAlignment="1">
      <alignment horizontal="center"/>
    </xf>
    <xf numFmtId="0" fontId="12" fillId="0" borderId="16" xfId="4" applyFont="1" applyBorder="1" applyProtection="1">
      <protection locked="0"/>
    </xf>
    <xf numFmtId="2" fontId="3" fillId="4" borderId="15" xfId="4" applyNumberFormat="1" applyFont="1" applyFill="1" applyBorder="1" applyAlignment="1">
      <alignment horizontal="center"/>
    </xf>
    <xf numFmtId="2" fontId="3" fillId="2" borderId="15" xfId="4" applyNumberFormat="1" applyFont="1" applyFill="1" applyBorder="1" applyAlignment="1">
      <alignment horizontal="center"/>
    </xf>
    <xf numFmtId="0" fontId="1" fillId="0" borderId="7" xfId="5" applyBorder="1" applyProtection="1">
      <protection locked="0"/>
    </xf>
    <xf numFmtId="0" fontId="12" fillId="0" borderId="18" xfId="4" applyFont="1" applyBorder="1" applyProtection="1">
      <protection locked="0"/>
    </xf>
    <xf numFmtId="2" fontId="3" fillId="2" borderId="19" xfId="4" applyNumberFormat="1" applyFont="1" applyFill="1" applyBorder="1" applyAlignment="1">
      <alignment horizontal="center"/>
    </xf>
    <xf numFmtId="0" fontId="0" fillId="0" borderId="0" xfId="0" applyProtection="1">
      <protection locked="0"/>
    </xf>
    <xf numFmtId="0" fontId="8" fillId="0" borderId="0" xfId="5" applyFont="1" applyProtection="1">
      <protection locked="0"/>
    </xf>
    <xf numFmtId="0" fontId="12" fillId="0" borderId="10" xfId="4" applyFont="1" applyBorder="1" applyProtection="1">
      <protection locked="0"/>
    </xf>
    <xf numFmtId="164" fontId="1" fillId="0" borderId="20" xfId="4" applyNumberFormat="1" applyBorder="1"/>
    <xf numFmtId="164" fontId="1" fillId="0" borderId="12" xfId="4" applyNumberFormat="1" applyBorder="1"/>
    <xf numFmtId="0" fontId="12" fillId="0" borderId="22" xfId="4" applyFont="1" applyBorder="1" applyProtection="1">
      <protection locked="0"/>
    </xf>
    <xf numFmtId="164" fontId="1" fillId="0" borderId="11" xfId="4" applyNumberFormat="1" applyBorder="1"/>
    <xf numFmtId="0" fontId="15" fillId="0" borderId="0" xfId="4" applyFont="1" applyAlignment="1" applyProtection="1">
      <alignment horizontal="left"/>
      <protection locked="0"/>
    </xf>
    <xf numFmtId="0" fontId="12" fillId="0" borderId="2" xfId="4" applyFont="1" applyBorder="1" applyAlignment="1">
      <alignment horizontal="center" vertical="center"/>
    </xf>
    <xf numFmtId="0" fontId="12" fillId="0" borderId="2" xfId="6" applyFont="1" applyBorder="1" applyAlignment="1">
      <alignment horizontal="center" vertical="center"/>
    </xf>
    <xf numFmtId="0" fontId="12" fillId="0" borderId="5" xfId="6" applyFont="1" applyBorder="1" applyAlignment="1">
      <alignment horizontal="center" vertical="center"/>
    </xf>
    <xf numFmtId="10" fontId="1" fillId="6" borderId="13" xfId="1" applyNumberFormat="1" applyFont="1" applyFill="1" applyBorder="1" applyAlignment="1" applyProtection="1">
      <alignment horizontal="center" vertical="center"/>
      <protection locked="0"/>
    </xf>
    <xf numFmtId="10" fontId="1" fillId="6" borderId="19" xfId="1" applyNumberFormat="1" applyFont="1" applyFill="1" applyBorder="1" applyAlignment="1" applyProtection="1">
      <alignment horizontal="center" vertical="center"/>
      <protection locked="0"/>
    </xf>
    <xf numFmtId="10" fontId="1" fillId="6" borderId="18" xfId="1" applyNumberFormat="1" applyFont="1" applyFill="1" applyBorder="1" applyAlignment="1" applyProtection="1">
      <alignment horizontal="center" vertical="center"/>
      <protection locked="0"/>
    </xf>
    <xf numFmtId="0" fontId="1" fillId="0" borderId="4" xfId="5" applyBorder="1" applyProtection="1">
      <protection locked="0"/>
    </xf>
    <xf numFmtId="10" fontId="1" fillId="0" borderId="29" xfId="1" applyNumberFormat="1" applyFont="1" applyFill="1" applyBorder="1" applyAlignment="1" applyProtection="1">
      <alignment horizontal="center" vertical="center"/>
    </xf>
    <xf numFmtId="10" fontId="1" fillId="0" borderId="34" xfId="1" applyNumberFormat="1" applyFont="1" applyFill="1" applyBorder="1" applyAlignment="1" applyProtection="1">
      <alignment horizontal="center" vertical="center"/>
    </xf>
    <xf numFmtId="10" fontId="1" fillId="0" borderId="19" xfId="1" applyNumberFormat="1" applyFont="1" applyFill="1" applyBorder="1" applyAlignment="1" applyProtection="1">
      <alignment horizontal="center" vertical="center"/>
    </xf>
    <xf numFmtId="10" fontId="1" fillId="0" borderId="39" xfId="1" applyNumberFormat="1" applyFont="1" applyFill="1" applyBorder="1" applyAlignment="1" applyProtection="1">
      <alignment horizontal="center" vertical="center"/>
    </xf>
    <xf numFmtId="10" fontId="1" fillId="0" borderId="18" xfId="1" applyNumberFormat="1" applyFont="1" applyFill="1" applyBorder="1" applyAlignment="1" applyProtection="1">
      <alignment horizontal="center" vertical="center"/>
    </xf>
    <xf numFmtId="10" fontId="1" fillId="0" borderId="34" xfId="1" quotePrefix="1" applyNumberFormat="1" applyFont="1" applyFill="1" applyBorder="1" applyAlignment="1" applyProtection="1">
      <alignment horizontal="center" vertical="center"/>
    </xf>
    <xf numFmtId="0" fontId="6" fillId="2" borderId="0" xfId="0" applyFont="1" applyFill="1" applyAlignment="1" applyProtection="1">
      <alignment horizontal="left" vertical="top"/>
      <protection locked="0"/>
    </xf>
    <xf numFmtId="0" fontId="6" fillId="0" borderId="0" xfId="0" applyFont="1" applyAlignment="1">
      <alignment horizontal="right" vertical="top"/>
    </xf>
    <xf numFmtId="0" fontId="6" fillId="6" borderId="40" xfId="2" applyFont="1" applyFill="1" applyBorder="1" applyAlignment="1" applyProtection="1">
      <alignment horizontal="right" vertical="top"/>
      <protection locked="0"/>
    </xf>
    <xf numFmtId="165" fontId="1" fillId="0" borderId="38" xfId="5" applyNumberFormat="1" applyBorder="1" applyAlignment="1" applyProtection="1">
      <alignment horizontal="center" vertical="center"/>
      <protection locked="0"/>
    </xf>
    <xf numFmtId="165" fontId="1" fillId="0" borderId="36" xfId="5" applyNumberFormat="1" applyBorder="1" applyAlignment="1" applyProtection="1">
      <alignment horizontal="center" vertical="center"/>
      <protection locked="0"/>
    </xf>
    <xf numFmtId="0" fontId="2" fillId="0" borderId="35" xfId="5" applyFont="1" applyBorder="1" applyAlignment="1" applyProtection="1">
      <alignment horizontal="left" vertical="center"/>
      <protection locked="0"/>
    </xf>
    <xf numFmtId="0" fontId="2" fillId="0" borderId="36" xfId="5" applyFont="1" applyBorder="1" applyAlignment="1" applyProtection="1">
      <alignment horizontal="left" vertical="center"/>
      <protection locked="0"/>
    </xf>
    <xf numFmtId="0" fontId="2" fillId="0" borderId="37" xfId="5" applyFont="1" applyBorder="1" applyAlignment="1" applyProtection="1">
      <alignment horizontal="left" vertical="center"/>
      <protection locked="0"/>
    </xf>
    <xf numFmtId="0" fontId="10" fillId="0" borderId="0" xfId="2" applyFont="1" applyAlignment="1" applyProtection="1">
      <alignment horizontal="center"/>
      <protection locked="0"/>
    </xf>
    <xf numFmtId="0" fontId="11" fillId="0" borderId="0" xfId="2" applyFont="1" applyAlignment="1" applyProtection="1">
      <alignment horizontal="center"/>
      <protection locked="0"/>
    </xf>
    <xf numFmtId="0" fontId="12" fillId="0" borderId="2" xfId="4" applyFont="1" applyBorder="1" applyAlignment="1" applyProtection="1">
      <alignment horizontal="center" vertical="center"/>
      <protection locked="0"/>
    </xf>
    <xf numFmtId="0" fontId="12" fillId="0" borderId="6" xfId="4" applyFont="1" applyBorder="1" applyAlignment="1" applyProtection="1">
      <alignment horizontal="center" vertical="center"/>
      <protection locked="0"/>
    </xf>
    <xf numFmtId="0" fontId="12" fillId="0" borderId="11" xfId="4" applyFont="1" applyBorder="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4" xfId="4" applyFont="1" applyBorder="1" applyAlignment="1" applyProtection="1">
      <alignment horizontal="center" vertical="center"/>
      <protection locked="0"/>
    </xf>
    <xf numFmtId="0" fontId="5" fillId="0" borderId="7" xfId="4" applyFont="1" applyBorder="1" applyAlignment="1" applyProtection="1">
      <alignment horizontal="center" vertical="center"/>
      <protection locked="0"/>
    </xf>
    <xf numFmtId="0" fontId="5" fillId="0" borderId="0" xfId="4" applyFont="1" applyAlignment="1" applyProtection="1">
      <alignment horizontal="center" vertical="center"/>
      <protection locked="0"/>
    </xf>
    <xf numFmtId="0" fontId="5" fillId="0" borderId="5"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9" xfId="4" applyFont="1" applyBorder="1" applyAlignment="1" applyProtection="1">
      <alignment horizontal="center" vertical="center"/>
      <protection locked="0"/>
    </xf>
    <xf numFmtId="0" fontId="5" fillId="0" borderId="10" xfId="4" applyFont="1" applyBorder="1" applyAlignment="1" applyProtection="1">
      <alignment horizontal="center" vertical="center"/>
      <protection locked="0"/>
    </xf>
    <xf numFmtId="0" fontId="1" fillId="5" borderId="22" xfId="4" applyFill="1" applyBorder="1" applyAlignment="1" applyProtection="1">
      <alignment horizontal="center"/>
      <protection locked="0"/>
    </xf>
    <xf numFmtId="0" fontId="1" fillId="5" borderId="12" xfId="4" applyFill="1" applyBorder="1" applyAlignment="1" applyProtection="1">
      <alignment horizontal="center"/>
      <protection locked="0"/>
    </xf>
    <xf numFmtId="0" fontId="15" fillId="0" borderId="0" xfId="4" applyFont="1" applyAlignment="1" applyProtection="1">
      <alignment horizontal="left"/>
      <protection locked="0"/>
    </xf>
    <xf numFmtId="0" fontId="2" fillId="0" borderId="9" xfId="0" applyFont="1" applyBorder="1" applyAlignment="1" applyProtection="1">
      <alignment horizontal="center"/>
      <protection locked="0"/>
    </xf>
    <xf numFmtId="0" fontId="1" fillId="5" borderId="11" xfId="4" applyFill="1" applyBorder="1" applyAlignment="1" applyProtection="1">
      <alignment horizontal="center"/>
      <protection locked="0"/>
    </xf>
    <xf numFmtId="0" fontId="1" fillId="5" borderId="10" xfId="4" applyFill="1" applyBorder="1" applyAlignment="1" applyProtection="1">
      <alignment horizontal="center"/>
      <protection locked="0"/>
    </xf>
    <xf numFmtId="0" fontId="1" fillId="5" borderId="21" xfId="4" applyFill="1" applyBorder="1" applyAlignment="1" applyProtection="1">
      <alignment horizontal="center"/>
      <protection locked="0"/>
    </xf>
    <xf numFmtId="0" fontId="2" fillId="0" borderId="30" xfId="5" applyFont="1" applyBorder="1" applyAlignment="1" applyProtection="1">
      <alignment horizontal="left" vertical="center"/>
      <protection locked="0"/>
    </xf>
    <xf numFmtId="0" fontId="2" fillId="0" borderId="31" xfId="5" applyFont="1" applyBorder="1" applyAlignment="1" applyProtection="1">
      <alignment horizontal="left" vertical="center"/>
      <protection locked="0"/>
    </xf>
    <xf numFmtId="0" fontId="2" fillId="0" borderId="32" xfId="5" applyFont="1" applyBorder="1" applyAlignment="1" applyProtection="1">
      <alignment horizontal="left" vertical="center"/>
      <protection locked="0"/>
    </xf>
    <xf numFmtId="165" fontId="1" fillId="0" borderId="33" xfId="5" applyNumberFormat="1" applyBorder="1" applyAlignment="1" applyProtection="1">
      <alignment horizontal="center" vertical="center"/>
      <protection locked="0"/>
    </xf>
    <xf numFmtId="165" fontId="1" fillId="0" borderId="31" xfId="5" applyNumberFormat="1" applyBorder="1" applyAlignment="1" applyProtection="1">
      <alignment horizontal="center" vertical="center"/>
      <protection locked="0"/>
    </xf>
    <xf numFmtId="0" fontId="12" fillId="0" borderId="23" xfId="4" applyFont="1" applyBorder="1" applyAlignment="1" applyProtection="1">
      <alignment horizontal="left" vertical="center" wrapText="1"/>
      <protection locked="0"/>
    </xf>
    <xf numFmtId="0" fontId="12" fillId="0" borderId="24" xfId="4" applyFont="1" applyBorder="1" applyAlignment="1" applyProtection="1">
      <alignment horizontal="left" vertical="center" wrapText="1"/>
      <protection locked="0"/>
    </xf>
    <xf numFmtId="0" fontId="12" fillId="0" borderId="22" xfId="4" applyFont="1" applyBorder="1" applyAlignment="1" applyProtection="1">
      <alignment horizontal="left" vertical="center" wrapText="1"/>
      <protection locked="0"/>
    </xf>
    <xf numFmtId="0" fontId="12" fillId="0" borderId="23" xfId="4" applyFont="1" applyBorder="1" applyAlignment="1" applyProtection="1">
      <alignment horizontal="center" vertical="center" wrapText="1"/>
      <protection locked="0"/>
    </xf>
    <xf numFmtId="0" fontId="12" fillId="0" borderId="22" xfId="4" applyFont="1" applyBorder="1" applyAlignment="1" applyProtection="1">
      <alignment horizontal="center" vertical="center" wrapText="1"/>
      <protection locked="0"/>
    </xf>
    <xf numFmtId="0" fontId="2" fillId="0" borderId="25" xfId="5" applyFont="1" applyBorder="1" applyAlignment="1" applyProtection="1">
      <alignment horizontal="left" vertical="center"/>
      <protection locked="0"/>
    </xf>
    <xf numFmtId="0" fontId="2" fillId="0" borderId="26" xfId="5" applyFont="1" applyBorder="1" applyAlignment="1" applyProtection="1">
      <alignment horizontal="left" vertical="center"/>
      <protection locked="0"/>
    </xf>
    <xf numFmtId="0" fontId="2" fillId="0" borderId="27" xfId="5" applyFont="1" applyBorder="1" applyAlignment="1" applyProtection="1">
      <alignment horizontal="left" vertical="center"/>
      <protection locked="0"/>
    </xf>
    <xf numFmtId="165" fontId="1" fillId="0" borderId="28" xfId="5" applyNumberFormat="1" applyBorder="1" applyAlignment="1" applyProtection="1">
      <alignment horizontal="center" vertical="center"/>
      <protection locked="0"/>
    </xf>
    <xf numFmtId="165" fontId="1" fillId="0" borderId="26" xfId="5" applyNumberFormat="1" applyBorder="1" applyAlignment="1" applyProtection="1">
      <alignment horizontal="center" vertical="center"/>
      <protection locked="0"/>
    </xf>
    <xf numFmtId="14" fontId="6" fillId="2" borderId="0" xfId="0" applyNumberFormat="1" applyFont="1" applyFill="1" applyAlignment="1" applyProtection="1">
      <alignment horizontal="left" vertical="top"/>
      <protection locked="0"/>
    </xf>
  </cellXfs>
  <cellStyles count="7">
    <cellStyle name="Normal" xfId="0" builtinId="0"/>
    <cellStyle name="Normal 2" xfId="2" xr:uid="{B9C9A351-DAA4-4493-91B3-657A7359717C}"/>
    <cellStyle name="Normal 4" xfId="5" xr:uid="{30BC0EB8-CC07-4032-AFA9-28F6E9651923}"/>
    <cellStyle name="Normal 5" xfId="4" xr:uid="{B25FEA22-3C65-4B00-B847-382D03245374}"/>
    <cellStyle name="Normal_PPE Deferral Account Schedule for 2013 MIFRS CoS applications (2)" xfId="3" xr:uid="{53E1795A-4F43-41E5-B3CA-9C8311E657D1}"/>
    <cellStyle name="Normal_Service Quality" xfId="6" xr:uid="{EF61561F-C42A-414C-8FA8-3545740B29B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5FDA6-89B0-40D6-9196-DE7E0009BB0E}">
  <sheetPr codeName="Sheet59">
    <tabColor rgb="FF00B0F0"/>
    <pageSetUpPr fitToPage="1"/>
  </sheetPr>
  <dimension ref="A1:V43"/>
  <sheetViews>
    <sheetView showGridLines="0" showZeros="0" tabSelected="1" zoomScaleNormal="100" workbookViewId="0">
      <selection activeCell="A20" sqref="A20:P20"/>
    </sheetView>
  </sheetViews>
  <sheetFormatPr defaultColWidth="8.5703125" defaultRowHeight="15" x14ac:dyDescent="0.25"/>
  <cols>
    <col min="1" max="1" width="9.5703125" style="8" customWidth="1"/>
    <col min="2" max="3" width="10.5703125" style="8" customWidth="1"/>
    <col min="4" max="4" width="19.7109375" style="8" customWidth="1"/>
    <col min="5" max="6" width="10.5703125" style="8" customWidth="1"/>
    <col min="7" max="7" width="10" style="8" bestFit="1" customWidth="1"/>
    <col min="8" max="11" width="10.5703125" style="8" bestFit="1" customWidth="1"/>
    <col min="12" max="12" width="9.5703125" style="8" bestFit="1" customWidth="1"/>
    <col min="13" max="13" width="12.5703125" style="8" bestFit="1" customWidth="1"/>
    <col min="14" max="16" width="10.5703125" style="8" bestFit="1" customWidth="1"/>
    <col min="17" max="19" width="8.5703125" style="8"/>
    <col min="20" max="20" width="9" style="8" bestFit="1" customWidth="1"/>
    <col min="21" max="21" width="10.5703125" style="8" customWidth="1"/>
    <col min="22" max="16384" width="8.5703125" style="8"/>
  </cols>
  <sheetData>
    <row r="1" spans="1:21" s="2" customFormat="1" x14ac:dyDescent="0.25">
      <c r="A1" s="1"/>
      <c r="B1" s="1"/>
      <c r="C1" s="1"/>
      <c r="D1" s="1"/>
      <c r="E1" s="1"/>
      <c r="F1" s="1"/>
      <c r="G1" s="1"/>
      <c r="H1" s="1"/>
      <c r="I1" s="1"/>
      <c r="J1" s="1"/>
      <c r="K1" s="1"/>
      <c r="S1" s="3" t="s">
        <v>0</v>
      </c>
      <c r="T1" s="45"/>
      <c r="U1" s="45" t="s">
        <v>38</v>
      </c>
    </row>
    <row r="2" spans="1:21" s="2" customFormat="1" x14ac:dyDescent="0.25">
      <c r="A2" s="1"/>
      <c r="B2" s="1"/>
      <c r="C2" s="1"/>
      <c r="D2" s="1"/>
      <c r="E2" s="1"/>
      <c r="F2" s="1"/>
      <c r="G2" s="1"/>
      <c r="H2" s="1"/>
      <c r="I2" s="1"/>
      <c r="J2" s="1"/>
      <c r="K2" s="1"/>
      <c r="S2" s="3" t="s">
        <v>1</v>
      </c>
      <c r="T2" s="46"/>
      <c r="U2" s="46">
        <v>1</v>
      </c>
    </row>
    <row r="3" spans="1:21" s="2" customFormat="1" x14ac:dyDescent="0.25">
      <c r="A3" s="1"/>
      <c r="B3" s="1"/>
      <c r="C3" s="1"/>
      <c r="D3" s="1"/>
      <c r="E3" s="1"/>
      <c r="F3" s="1"/>
      <c r="G3" s="1"/>
      <c r="H3" s="1"/>
      <c r="I3" s="1"/>
      <c r="J3" s="1"/>
      <c r="K3" s="1"/>
      <c r="S3" s="3" t="s">
        <v>2</v>
      </c>
      <c r="T3" s="46"/>
      <c r="U3" s="46">
        <v>6</v>
      </c>
    </row>
    <row r="4" spans="1:21" s="2" customFormat="1" x14ac:dyDescent="0.25">
      <c r="A4" s="1"/>
      <c r="B4" s="1"/>
      <c r="C4" s="1"/>
      <c r="D4" s="1"/>
      <c r="E4" s="1"/>
      <c r="F4" s="1"/>
      <c r="G4" s="1"/>
      <c r="H4" s="1"/>
      <c r="I4" s="1"/>
      <c r="J4" s="1"/>
      <c r="K4" s="1"/>
      <c r="S4" s="3" t="s">
        <v>3</v>
      </c>
      <c r="T4" s="46"/>
      <c r="U4" s="46">
        <v>2</v>
      </c>
    </row>
    <row r="5" spans="1:21" s="2" customFormat="1" x14ac:dyDescent="0.25">
      <c r="A5" s="1"/>
      <c r="B5" s="1"/>
      <c r="C5" s="1"/>
      <c r="D5" s="1"/>
      <c r="E5" s="1"/>
      <c r="F5" s="1"/>
      <c r="G5" s="1"/>
      <c r="H5" s="1"/>
      <c r="I5" s="1"/>
      <c r="J5" s="1"/>
      <c r="K5" s="1"/>
      <c r="S5" s="3" t="s">
        <v>4</v>
      </c>
      <c r="T5" s="44"/>
      <c r="U5" s="44"/>
    </row>
    <row r="6" spans="1:21" s="2" customFormat="1" x14ac:dyDescent="0.25">
      <c r="A6" s="4" t="s">
        <v>5</v>
      </c>
      <c r="B6" s="1"/>
      <c r="C6" s="1"/>
      <c r="D6" s="1"/>
      <c r="E6" s="1"/>
      <c r="F6" s="1"/>
      <c r="G6" s="1"/>
      <c r="H6" s="1"/>
      <c r="I6" s="1"/>
      <c r="J6" s="1"/>
      <c r="K6" s="1"/>
      <c r="S6" s="3"/>
      <c r="T6" s="5"/>
    </row>
    <row r="7" spans="1:21" s="2" customFormat="1" x14ac:dyDescent="0.25">
      <c r="A7" s="6" t="s">
        <v>6</v>
      </c>
      <c r="B7" s="1"/>
      <c r="C7" s="1"/>
      <c r="D7" s="1"/>
      <c r="E7" s="1"/>
      <c r="F7" s="1"/>
      <c r="G7" s="1"/>
      <c r="H7" s="1"/>
      <c r="I7" s="1"/>
      <c r="J7" s="1"/>
      <c r="K7" s="1"/>
      <c r="S7" s="3" t="s">
        <v>7</v>
      </c>
      <c r="U7" s="87">
        <v>46010</v>
      </c>
    </row>
    <row r="8" spans="1:21" s="2" customFormat="1" x14ac:dyDescent="0.25">
      <c r="A8" s="1"/>
      <c r="B8" s="1"/>
      <c r="C8" s="1"/>
      <c r="D8" s="1"/>
      <c r="E8" s="1"/>
      <c r="F8" s="1"/>
      <c r="G8" s="1"/>
      <c r="H8" s="1"/>
      <c r="I8" s="1"/>
      <c r="J8" s="7"/>
      <c r="K8" s="7"/>
      <c r="L8" s="7"/>
      <c r="M8" s="7"/>
      <c r="N8" s="7"/>
      <c r="O8" s="7"/>
    </row>
    <row r="9" spans="1:21" s="2" customFormat="1" ht="18" x14ac:dyDescent="0.25">
      <c r="A9" s="52" t="s">
        <v>8</v>
      </c>
      <c r="B9" s="52"/>
      <c r="C9" s="52"/>
      <c r="D9" s="52"/>
      <c r="E9" s="52"/>
      <c r="F9" s="52"/>
      <c r="G9" s="52"/>
      <c r="H9" s="52"/>
      <c r="I9" s="52"/>
      <c r="J9" s="52"/>
      <c r="K9" s="52"/>
      <c r="L9" s="52"/>
      <c r="M9" s="52"/>
      <c r="N9" s="52"/>
      <c r="O9" s="52"/>
      <c r="P9" s="52"/>
    </row>
    <row r="10" spans="1:21" s="2" customFormat="1" ht="18" x14ac:dyDescent="0.25">
      <c r="A10" s="52" t="s">
        <v>9</v>
      </c>
      <c r="B10" s="52"/>
      <c r="C10" s="52"/>
      <c r="D10" s="52"/>
      <c r="E10" s="52"/>
      <c r="F10" s="52"/>
      <c r="G10" s="52"/>
      <c r="H10" s="52"/>
      <c r="I10" s="52"/>
      <c r="J10" s="52"/>
      <c r="K10" s="52"/>
      <c r="L10" s="52"/>
      <c r="M10" s="52"/>
      <c r="N10" s="52"/>
      <c r="O10" s="52"/>
      <c r="P10" s="52"/>
    </row>
    <row r="11" spans="1:21" s="2" customFormat="1" ht="8.1" customHeight="1" x14ac:dyDescent="0.25">
      <c r="A11" s="52"/>
      <c r="B11" s="52"/>
      <c r="C11" s="52"/>
      <c r="D11" s="52"/>
      <c r="E11" s="52"/>
      <c r="F11" s="52"/>
      <c r="G11" s="52"/>
      <c r="H11" s="52"/>
      <c r="I11" s="52"/>
      <c r="J11" s="52"/>
      <c r="K11" s="52"/>
      <c r="L11" s="52"/>
      <c r="M11" s="52"/>
      <c r="N11" s="52"/>
      <c r="O11" s="52"/>
      <c r="P11" s="52"/>
    </row>
    <row r="12" spans="1:21" s="2" customFormat="1" ht="15.75" x14ac:dyDescent="0.25">
      <c r="A12" s="53" t="s">
        <v>10</v>
      </c>
      <c r="B12" s="53"/>
      <c r="C12" s="53"/>
      <c r="D12" s="53"/>
      <c r="E12" s="53"/>
      <c r="F12" s="53"/>
      <c r="G12" s="53"/>
      <c r="H12" s="53"/>
      <c r="I12" s="53"/>
      <c r="J12" s="53"/>
      <c r="K12" s="53"/>
      <c r="L12" s="53"/>
      <c r="M12" s="53"/>
      <c r="N12" s="53"/>
      <c r="O12" s="53"/>
      <c r="P12" s="53"/>
    </row>
    <row r="13" spans="1:21" s="2" customFormat="1" ht="8.1" customHeight="1" thickBot="1" x14ac:dyDescent="0.3"/>
    <row r="14" spans="1:21" x14ac:dyDescent="0.25">
      <c r="A14" s="54" t="s">
        <v>11</v>
      </c>
      <c r="B14" s="57" t="s">
        <v>12</v>
      </c>
      <c r="C14" s="58"/>
      <c r="D14" s="58"/>
      <c r="E14" s="58"/>
      <c r="F14" s="58"/>
      <c r="G14" s="57" t="s">
        <v>13</v>
      </c>
      <c r="H14" s="58"/>
      <c r="I14" s="58"/>
      <c r="J14" s="58"/>
      <c r="K14" s="61"/>
      <c r="L14" s="57" t="s">
        <v>14</v>
      </c>
      <c r="M14" s="58"/>
      <c r="N14" s="58"/>
      <c r="O14" s="58"/>
      <c r="P14" s="61"/>
      <c r="Q14" s="57" t="s">
        <v>15</v>
      </c>
      <c r="R14" s="58"/>
      <c r="S14" s="58"/>
      <c r="T14" s="58"/>
      <c r="U14" s="61"/>
    </row>
    <row r="15" spans="1:21" ht="15.75" thickBot="1" x14ac:dyDescent="0.3">
      <c r="A15" s="55"/>
      <c r="B15" s="59"/>
      <c r="C15" s="60"/>
      <c r="D15" s="60"/>
      <c r="E15" s="60"/>
      <c r="F15" s="60"/>
      <c r="G15" s="62"/>
      <c r="H15" s="63"/>
      <c r="I15" s="63"/>
      <c r="J15" s="63"/>
      <c r="K15" s="64"/>
      <c r="L15" s="62"/>
      <c r="M15" s="63"/>
      <c r="N15" s="63"/>
      <c r="O15" s="63"/>
      <c r="P15" s="64"/>
      <c r="Q15" s="62"/>
      <c r="R15" s="63"/>
      <c r="S15" s="63"/>
      <c r="T15" s="63"/>
      <c r="U15" s="64"/>
    </row>
    <row r="16" spans="1:21" ht="15.75" thickBot="1" x14ac:dyDescent="0.3">
      <c r="A16" s="56"/>
      <c r="B16" s="9">
        <v>2020</v>
      </c>
      <c r="C16" s="10">
        <v>2021</v>
      </c>
      <c r="D16" s="11">
        <v>2022</v>
      </c>
      <c r="E16" s="11">
        <v>2023</v>
      </c>
      <c r="F16" s="12">
        <v>2024</v>
      </c>
      <c r="G16" s="13">
        <f t="shared" ref="G16:P16" si="0">B16</f>
        <v>2020</v>
      </c>
      <c r="H16" s="14">
        <f t="shared" si="0"/>
        <v>2021</v>
      </c>
      <c r="I16" s="15">
        <f t="shared" si="0"/>
        <v>2022</v>
      </c>
      <c r="J16" s="15">
        <f t="shared" si="0"/>
        <v>2023</v>
      </c>
      <c r="K16" s="16">
        <f t="shared" si="0"/>
        <v>2024</v>
      </c>
      <c r="L16" s="13">
        <f t="shared" si="0"/>
        <v>2020</v>
      </c>
      <c r="M16" s="14">
        <f t="shared" si="0"/>
        <v>2021</v>
      </c>
      <c r="N16" s="15">
        <f t="shared" si="0"/>
        <v>2022</v>
      </c>
      <c r="O16" s="15">
        <f t="shared" si="0"/>
        <v>2023</v>
      </c>
      <c r="P16" s="16">
        <f t="shared" si="0"/>
        <v>2024</v>
      </c>
      <c r="Q16" s="13">
        <f>L16</f>
        <v>2020</v>
      </c>
      <c r="R16" s="14">
        <f>M16</f>
        <v>2021</v>
      </c>
      <c r="S16" s="15">
        <f>N16</f>
        <v>2022</v>
      </c>
      <c r="T16" s="15">
        <f>O16</f>
        <v>2023</v>
      </c>
      <c r="U16" s="11">
        <f>P16</f>
        <v>2024</v>
      </c>
    </row>
    <row r="17" spans="1:22" x14ac:dyDescent="0.25">
      <c r="A17" s="17" t="s">
        <v>16</v>
      </c>
      <c r="B17" s="18">
        <v>1.37</v>
      </c>
      <c r="C17" s="18">
        <v>1.17</v>
      </c>
      <c r="D17" s="18">
        <v>1.71</v>
      </c>
      <c r="E17" s="18">
        <v>1.37</v>
      </c>
      <c r="F17" s="19">
        <v>1.71</v>
      </c>
      <c r="G17" s="18">
        <v>2.2200000000000002</v>
      </c>
      <c r="H17" s="18">
        <v>1.58</v>
      </c>
      <c r="I17" s="18">
        <v>20.82</v>
      </c>
      <c r="J17" s="18">
        <v>1.6</v>
      </c>
      <c r="K17" s="19">
        <v>2.94</v>
      </c>
      <c r="L17" s="18">
        <v>1.97</v>
      </c>
      <c r="M17" s="18">
        <v>1.42</v>
      </c>
      <c r="N17" s="18">
        <v>2.5499999999999998</v>
      </c>
      <c r="O17" s="18">
        <v>1.92</v>
      </c>
      <c r="P17" s="19">
        <v>2.1</v>
      </c>
      <c r="Q17" s="18">
        <v>3.33</v>
      </c>
      <c r="R17" s="18">
        <v>2.16</v>
      </c>
      <c r="S17" s="18">
        <v>22.65</v>
      </c>
      <c r="T17" s="18">
        <v>2.15</v>
      </c>
      <c r="U17" s="19">
        <v>3.78</v>
      </c>
      <c r="V17" s="20"/>
    </row>
    <row r="18" spans="1:22" ht="15.75" thickBot="1" x14ac:dyDescent="0.3">
      <c r="A18" s="21" t="s">
        <v>17</v>
      </c>
      <c r="B18" s="18">
        <v>1.01</v>
      </c>
      <c r="C18" s="18">
        <v>1.1200000000000001</v>
      </c>
      <c r="D18" s="18">
        <v>1.19</v>
      </c>
      <c r="E18" s="18">
        <v>0.97</v>
      </c>
      <c r="F18" s="19">
        <v>1.1599999999999999</v>
      </c>
      <c r="G18" s="18">
        <v>1.17</v>
      </c>
      <c r="H18" s="18">
        <v>1.26</v>
      </c>
      <c r="I18" s="18">
        <v>2.2200000000000002</v>
      </c>
      <c r="J18" s="18">
        <v>1.04</v>
      </c>
      <c r="K18" s="19">
        <v>1.18</v>
      </c>
      <c r="L18" s="18">
        <v>1.42</v>
      </c>
      <c r="M18" s="18">
        <v>1.52</v>
      </c>
      <c r="N18" s="18">
        <v>1.69</v>
      </c>
      <c r="O18" s="18">
        <v>1.37</v>
      </c>
      <c r="P18" s="19">
        <v>1.62</v>
      </c>
      <c r="Q18" s="18">
        <v>1.74</v>
      </c>
      <c r="R18" s="18">
        <v>1.92</v>
      </c>
      <c r="S18" s="18">
        <v>2.9</v>
      </c>
      <c r="T18" s="18">
        <v>1.45</v>
      </c>
      <c r="U18" s="22">
        <v>1.67</v>
      </c>
    </row>
    <row r="19" spans="1:22" x14ac:dyDescent="0.25">
      <c r="A19" s="23"/>
      <c r="B19" s="23"/>
      <c r="C19" s="23"/>
      <c r="D19" s="23"/>
      <c r="E19" s="23"/>
      <c r="F19" s="23"/>
      <c r="G19" s="23"/>
      <c r="H19" s="23"/>
      <c r="I19" s="23"/>
      <c r="J19" s="23"/>
      <c r="K19" s="23"/>
      <c r="L19" s="24"/>
      <c r="M19" s="24"/>
      <c r="N19" s="24"/>
      <c r="O19" s="24"/>
    </row>
    <row r="20" spans="1:22" ht="15.75" thickBot="1" x14ac:dyDescent="0.3">
      <c r="A20" s="68" t="s">
        <v>18</v>
      </c>
      <c r="B20" s="68"/>
      <c r="C20" s="68"/>
      <c r="D20" s="68"/>
      <c r="E20" s="68"/>
      <c r="F20" s="68"/>
      <c r="G20" s="68"/>
      <c r="H20" s="68"/>
      <c r="I20" s="68"/>
      <c r="J20" s="68"/>
      <c r="K20" s="68"/>
      <c r="L20" s="68"/>
      <c r="M20" s="68"/>
      <c r="N20" s="68"/>
      <c r="O20" s="68"/>
      <c r="P20" s="68"/>
    </row>
    <row r="21" spans="1:22" ht="15.75" thickBot="1" x14ac:dyDescent="0.3">
      <c r="A21" s="25" t="s">
        <v>16</v>
      </c>
      <c r="B21" s="69"/>
      <c r="C21" s="69"/>
      <c r="D21" s="69"/>
      <c r="E21" s="69"/>
      <c r="F21" s="26">
        <f>IF(ISERROR(AVERAGE(B17:F17)), "", AVERAGE(B17:F17))</f>
        <v>1.466</v>
      </c>
      <c r="G21" s="70"/>
      <c r="H21" s="69"/>
      <c r="I21" s="69"/>
      <c r="J21" s="69"/>
      <c r="K21" s="26">
        <f>IF(ISERROR(AVERAGE(G17:K17)), "", AVERAGE(G17:K17))</f>
        <v>5.8320000000000007</v>
      </c>
      <c r="L21" s="70"/>
      <c r="M21" s="69"/>
      <c r="N21" s="69"/>
      <c r="O21" s="69"/>
      <c r="P21" s="26">
        <f>IF(ISERROR(AVERAGE(L17:P17)), "", AVERAGE(L17:P17))</f>
        <v>1.9919999999999998</v>
      </c>
      <c r="Q21" s="71"/>
      <c r="R21" s="66"/>
      <c r="S21" s="66"/>
      <c r="T21" s="66"/>
      <c r="U21" s="27">
        <f>IF(ISERROR(AVERAGE(Q17:U17)), "", AVERAGE(Q17:U17))</f>
        <v>6.8140000000000001</v>
      </c>
    </row>
    <row r="22" spans="1:22" ht="15.75" thickBot="1" x14ac:dyDescent="0.3">
      <c r="A22" s="28" t="s">
        <v>17</v>
      </c>
      <c r="B22" s="66"/>
      <c r="C22" s="66"/>
      <c r="D22" s="66"/>
      <c r="E22" s="66"/>
      <c r="F22" s="26">
        <f>IF(ISERROR(AVERAGE(B18:F18)), "", AVERAGE(B18:F18))</f>
        <v>1.0900000000000001</v>
      </c>
      <c r="G22" s="65"/>
      <c r="H22" s="66"/>
      <c r="I22" s="66"/>
      <c r="J22" s="66"/>
      <c r="K22" s="26">
        <f>IF(ISERROR(AVERAGE(G18:K18)), "", AVERAGE(G18:K18))</f>
        <v>1.3740000000000001</v>
      </c>
      <c r="L22" s="65"/>
      <c r="M22" s="66"/>
      <c r="N22" s="66"/>
      <c r="O22" s="66"/>
      <c r="P22" s="26">
        <f>IF(ISERROR(AVERAGE(L18:P18)), "", AVERAGE(L18:P18))</f>
        <v>1.524</v>
      </c>
      <c r="Q22" s="65"/>
      <c r="R22" s="66"/>
      <c r="S22" s="66"/>
      <c r="T22" s="66"/>
      <c r="U22" s="29">
        <f>IF(ISERROR(AVERAGE(Q18:U18)), "", AVERAGE(Q18:U18))</f>
        <v>1.9359999999999999</v>
      </c>
    </row>
    <row r="23" spans="1:22" x14ac:dyDescent="0.25">
      <c r="A23" s="23"/>
      <c r="B23" s="23"/>
      <c r="C23" s="23"/>
      <c r="D23" s="23"/>
      <c r="E23" s="23"/>
      <c r="F23" s="23"/>
      <c r="G23" s="23"/>
      <c r="H23" s="23"/>
      <c r="I23" s="23"/>
      <c r="J23" s="23"/>
      <c r="K23" s="23"/>
    </row>
    <row r="24" spans="1:22" x14ac:dyDescent="0.25">
      <c r="A24" s="67" t="s">
        <v>19</v>
      </c>
      <c r="B24" s="67"/>
      <c r="C24" s="67"/>
      <c r="D24" s="67"/>
      <c r="E24" s="67"/>
      <c r="F24" s="67"/>
      <c r="G24" s="67"/>
      <c r="H24" s="67"/>
      <c r="I24" s="67"/>
      <c r="J24" s="67"/>
      <c r="K24" s="67"/>
    </row>
    <row r="25" spans="1:22" x14ac:dyDescent="0.25">
      <c r="A25" s="67" t="s">
        <v>20</v>
      </c>
      <c r="B25" s="67"/>
      <c r="C25" s="67"/>
      <c r="D25" s="67"/>
      <c r="E25" s="67"/>
      <c r="F25" s="67"/>
      <c r="G25" s="67"/>
      <c r="H25" s="67"/>
      <c r="I25" s="67"/>
      <c r="J25" s="67"/>
      <c r="K25" s="67"/>
    </row>
    <row r="26" spans="1:22" x14ac:dyDescent="0.25">
      <c r="A26" s="30"/>
      <c r="B26" s="30"/>
      <c r="C26" s="30"/>
      <c r="D26" s="30"/>
      <c r="E26" s="30"/>
      <c r="F26" s="30"/>
      <c r="G26" s="30"/>
      <c r="H26" s="30"/>
      <c r="I26" s="30"/>
      <c r="J26" s="30"/>
      <c r="K26" s="30"/>
    </row>
    <row r="27" spans="1:22" ht="15.75" x14ac:dyDescent="0.25">
      <c r="A27" s="53" t="s">
        <v>21</v>
      </c>
      <c r="B27" s="53"/>
      <c r="C27" s="53"/>
      <c r="D27" s="53"/>
      <c r="E27" s="53"/>
      <c r="F27" s="53"/>
      <c r="G27" s="53"/>
      <c r="H27" s="53"/>
      <c r="I27" s="53"/>
      <c r="J27" s="53"/>
      <c r="K27" s="53"/>
    </row>
    <row r="28" spans="1:22" ht="15.75" thickBot="1" x14ac:dyDescent="0.3"/>
    <row r="29" spans="1:22" ht="29.1" customHeight="1" thickBot="1" x14ac:dyDescent="0.3">
      <c r="A29" s="77" t="s">
        <v>22</v>
      </c>
      <c r="B29" s="78"/>
      <c r="C29" s="78"/>
      <c r="D29" s="79"/>
      <c r="E29" s="80" t="s">
        <v>23</v>
      </c>
      <c r="F29" s="81"/>
      <c r="G29" s="31">
        <f>B16</f>
        <v>2020</v>
      </c>
      <c r="H29" s="31">
        <f>C16</f>
        <v>2021</v>
      </c>
      <c r="I29" s="31">
        <f>D16</f>
        <v>2022</v>
      </c>
      <c r="J29" s="32">
        <f>E16</f>
        <v>2023</v>
      </c>
      <c r="K29" s="33">
        <f>F16</f>
        <v>2024</v>
      </c>
    </row>
    <row r="30" spans="1:22" ht="20.25" customHeight="1" x14ac:dyDescent="0.25">
      <c r="A30" s="82" t="s">
        <v>24</v>
      </c>
      <c r="B30" s="83"/>
      <c r="C30" s="83"/>
      <c r="D30" s="84"/>
      <c r="E30" s="85">
        <v>0.9</v>
      </c>
      <c r="F30" s="86"/>
      <c r="G30" s="38">
        <v>0.93740000000000001</v>
      </c>
      <c r="H30" s="38">
        <v>0.9597</v>
      </c>
      <c r="I30" s="38">
        <v>0.96940000000000004</v>
      </c>
      <c r="J30" s="38">
        <v>0.98570000000000002</v>
      </c>
      <c r="K30" s="34">
        <v>0.98770000000000002</v>
      </c>
    </row>
    <row r="31" spans="1:22" ht="20.25" customHeight="1" x14ac:dyDescent="0.25">
      <c r="A31" s="72" t="s">
        <v>25</v>
      </c>
      <c r="B31" s="73"/>
      <c r="C31" s="73"/>
      <c r="D31" s="74"/>
      <c r="E31" s="75">
        <v>0.9</v>
      </c>
      <c r="F31" s="76"/>
      <c r="G31" s="39">
        <v>1</v>
      </c>
      <c r="H31" s="39">
        <v>1</v>
      </c>
      <c r="I31" s="39">
        <v>1</v>
      </c>
      <c r="J31" s="40">
        <v>1</v>
      </c>
      <c r="K31" s="35">
        <v>1</v>
      </c>
    </row>
    <row r="32" spans="1:22" ht="20.25" customHeight="1" x14ac:dyDescent="0.25">
      <c r="A32" s="72" t="s">
        <v>26</v>
      </c>
      <c r="B32" s="73"/>
      <c r="C32" s="73"/>
      <c r="D32" s="74"/>
      <c r="E32" s="75">
        <v>0.65</v>
      </c>
      <c r="F32" s="76"/>
      <c r="G32" s="39">
        <v>0.61890000000000001</v>
      </c>
      <c r="H32" s="39">
        <v>0.75990000000000002</v>
      </c>
      <c r="I32" s="39">
        <v>0.76060000000000005</v>
      </c>
      <c r="J32" s="40">
        <v>0.72350000000000003</v>
      </c>
      <c r="K32" s="35">
        <v>0.75900000000000001</v>
      </c>
    </row>
    <row r="33" spans="1:11" ht="20.25" customHeight="1" x14ac:dyDescent="0.25">
      <c r="A33" s="72" t="s">
        <v>27</v>
      </c>
      <c r="B33" s="73"/>
      <c r="C33" s="73"/>
      <c r="D33" s="74"/>
      <c r="E33" s="75">
        <v>0.9</v>
      </c>
      <c r="F33" s="76"/>
      <c r="G33" s="39">
        <v>0.98799999999999999</v>
      </c>
      <c r="H33" s="39">
        <v>0.99960000000000004</v>
      </c>
      <c r="I33" s="39">
        <v>0.98009999999999997</v>
      </c>
      <c r="J33" s="40">
        <v>0.99119999999999997</v>
      </c>
      <c r="K33" s="35">
        <v>0.99450000000000005</v>
      </c>
    </row>
    <row r="34" spans="1:11" ht="20.25" customHeight="1" x14ac:dyDescent="0.25">
      <c r="A34" s="72" t="s">
        <v>28</v>
      </c>
      <c r="B34" s="73"/>
      <c r="C34" s="73"/>
      <c r="D34" s="74"/>
      <c r="E34" s="75">
        <v>0.8</v>
      </c>
      <c r="F34" s="76"/>
      <c r="G34" s="39">
        <v>0.97330000000000005</v>
      </c>
      <c r="H34" s="39">
        <v>0.99</v>
      </c>
      <c r="I34" s="39">
        <v>0.996</v>
      </c>
      <c r="J34" s="40">
        <v>0.97929999999999995</v>
      </c>
      <c r="K34" s="35">
        <v>0.98819999999999997</v>
      </c>
    </row>
    <row r="35" spans="1:11" ht="20.25" customHeight="1" x14ac:dyDescent="0.25">
      <c r="A35" s="72" t="s">
        <v>29</v>
      </c>
      <c r="B35" s="73"/>
      <c r="C35" s="73"/>
      <c r="D35" s="74"/>
      <c r="E35" s="75">
        <v>0.8</v>
      </c>
      <c r="F35" s="76"/>
      <c r="G35" s="39">
        <v>1</v>
      </c>
      <c r="H35" s="39">
        <v>1</v>
      </c>
      <c r="I35" s="39">
        <v>1</v>
      </c>
      <c r="J35" s="40">
        <v>0.81730000000000003</v>
      </c>
      <c r="K35" s="35">
        <v>0.93020000000000003</v>
      </c>
    </row>
    <row r="36" spans="1:11" ht="20.25" customHeight="1" x14ac:dyDescent="0.25">
      <c r="A36" s="72" t="s">
        <v>30</v>
      </c>
      <c r="B36" s="73"/>
      <c r="C36" s="73"/>
      <c r="D36" s="74"/>
      <c r="E36" s="75">
        <v>0.8</v>
      </c>
      <c r="F36" s="76"/>
      <c r="G36" s="39">
        <v>1</v>
      </c>
      <c r="H36" s="39">
        <v>1</v>
      </c>
      <c r="I36" s="43" t="s">
        <v>31</v>
      </c>
      <c r="J36" s="40">
        <v>0.89470000000000005</v>
      </c>
      <c r="K36" s="35">
        <v>0.91180000000000005</v>
      </c>
    </row>
    <row r="37" spans="1:11" ht="20.25" customHeight="1" x14ac:dyDescent="0.25">
      <c r="A37" s="72" t="s">
        <v>32</v>
      </c>
      <c r="B37" s="73"/>
      <c r="C37" s="73"/>
      <c r="D37" s="74"/>
      <c r="E37" s="75">
        <v>0.1</v>
      </c>
      <c r="F37" s="76"/>
      <c r="G37" s="39">
        <v>4.8500000000000001E-2</v>
      </c>
      <c r="H37" s="39">
        <v>2.1100000000000001E-2</v>
      </c>
      <c r="I37" s="39">
        <v>2.63E-2</v>
      </c>
      <c r="J37" s="40">
        <v>4.0399999999999998E-2</v>
      </c>
      <c r="K37" s="35">
        <v>3.32E-2</v>
      </c>
    </row>
    <row r="38" spans="1:11" ht="20.25" customHeight="1" x14ac:dyDescent="0.25">
      <c r="A38" s="72" t="s">
        <v>33</v>
      </c>
      <c r="B38" s="73"/>
      <c r="C38" s="73"/>
      <c r="D38" s="74"/>
      <c r="E38" s="75">
        <v>0.9</v>
      </c>
      <c r="F38" s="76"/>
      <c r="G38" s="39">
        <v>0.91069999999999995</v>
      </c>
      <c r="H38" s="39">
        <v>0.99860000000000004</v>
      </c>
      <c r="I38" s="39">
        <v>0.9829</v>
      </c>
      <c r="J38" s="40">
        <v>0.99280000000000002</v>
      </c>
      <c r="K38" s="35">
        <v>0.99670000000000003</v>
      </c>
    </row>
    <row r="39" spans="1:11" ht="20.25" customHeight="1" x14ac:dyDescent="0.25">
      <c r="A39" s="72" t="s">
        <v>34</v>
      </c>
      <c r="B39" s="73"/>
      <c r="C39" s="73"/>
      <c r="D39" s="74"/>
      <c r="E39" s="75">
        <v>1</v>
      </c>
      <c r="F39" s="76"/>
      <c r="G39" s="39">
        <v>0.99880000000000002</v>
      </c>
      <c r="H39" s="39">
        <v>0.75</v>
      </c>
      <c r="I39" s="39">
        <v>0.95179999999999998</v>
      </c>
      <c r="J39" s="40">
        <v>1</v>
      </c>
      <c r="K39" s="35">
        <v>1</v>
      </c>
    </row>
    <row r="40" spans="1:11" ht="20.25" customHeight="1" x14ac:dyDescent="0.25">
      <c r="A40" s="49" t="s">
        <v>35</v>
      </c>
      <c r="B40" s="50"/>
      <c r="C40" s="50"/>
      <c r="D40" s="51"/>
      <c r="E40" s="47">
        <v>0.85</v>
      </c>
      <c r="F40" s="48"/>
      <c r="G40" s="41">
        <v>1</v>
      </c>
      <c r="H40" s="41">
        <v>1</v>
      </c>
      <c r="I40" s="41">
        <v>1</v>
      </c>
      <c r="J40" s="42">
        <v>1</v>
      </c>
      <c r="K40" s="36">
        <v>1</v>
      </c>
    </row>
    <row r="41" spans="1:11" ht="20.25" customHeight="1" x14ac:dyDescent="0.25">
      <c r="A41" s="49" t="s">
        <v>36</v>
      </c>
      <c r="B41" s="50"/>
      <c r="C41" s="50"/>
      <c r="D41" s="51"/>
      <c r="E41" s="47">
        <v>0.9</v>
      </c>
      <c r="F41" s="48"/>
      <c r="G41" s="41">
        <v>1</v>
      </c>
      <c r="H41" s="41">
        <v>1</v>
      </c>
      <c r="I41" s="41">
        <v>1</v>
      </c>
      <c r="J41" s="42">
        <v>1</v>
      </c>
      <c r="K41" s="36">
        <v>1</v>
      </c>
    </row>
    <row r="42" spans="1:11" ht="20.25" customHeight="1" x14ac:dyDescent="0.25">
      <c r="A42" s="49" t="s">
        <v>37</v>
      </c>
      <c r="B42" s="50"/>
      <c r="C42" s="50"/>
      <c r="D42" s="51"/>
      <c r="E42" s="47">
        <v>0.98</v>
      </c>
      <c r="F42" s="48"/>
      <c r="G42" s="41">
        <v>0.996</v>
      </c>
      <c r="H42" s="41">
        <v>0.99750000000000005</v>
      </c>
      <c r="I42" s="41">
        <v>0.99819999999999998</v>
      </c>
      <c r="J42" s="42">
        <v>0.99870000000000003</v>
      </c>
      <c r="K42" s="36">
        <v>0.99909999999999999</v>
      </c>
    </row>
    <row r="43" spans="1:11" x14ac:dyDescent="0.25">
      <c r="K43" s="37"/>
    </row>
  </sheetData>
  <mergeCells count="49">
    <mergeCell ref="A39:D39"/>
    <mergeCell ref="E39:F39"/>
    <mergeCell ref="A40:D40"/>
    <mergeCell ref="E40:F40"/>
    <mergeCell ref="A36:D36"/>
    <mergeCell ref="E36:F36"/>
    <mergeCell ref="A37:D37"/>
    <mergeCell ref="E37:F37"/>
    <mergeCell ref="A38:D38"/>
    <mergeCell ref="E38:F38"/>
    <mergeCell ref="A33:D33"/>
    <mergeCell ref="E33:F33"/>
    <mergeCell ref="A34:D34"/>
    <mergeCell ref="E34:F34"/>
    <mergeCell ref="A35:D35"/>
    <mergeCell ref="E35:F35"/>
    <mergeCell ref="E29:F29"/>
    <mergeCell ref="A30:D30"/>
    <mergeCell ref="E30:F30"/>
    <mergeCell ref="A32:D32"/>
    <mergeCell ref="E32:F32"/>
    <mergeCell ref="Q22:T22"/>
    <mergeCell ref="A24:K24"/>
    <mergeCell ref="A25:K25"/>
    <mergeCell ref="Q14:U15"/>
    <mergeCell ref="A20:P20"/>
    <mergeCell ref="B21:E21"/>
    <mergeCell ref="G21:J21"/>
    <mergeCell ref="L21:O21"/>
    <mergeCell ref="Q21:T21"/>
    <mergeCell ref="B22:E22"/>
    <mergeCell ref="G22:J22"/>
    <mergeCell ref="L22:O22"/>
    <mergeCell ref="E41:F41"/>
    <mergeCell ref="A41:D41"/>
    <mergeCell ref="A42:D42"/>
    <mergeCell ref="E42:F42"/>
    <mergeCell ref="A9:P9"/>
    <mergeCell ref="A10:P10"/>
    <mergeCell ref="A11:P11"/>
    <mergeCell ref="A12:P12"/>
    <mergeCell ref="A14:A16"/>
    <mergeCell ref="B14:F15"/>
    <mergeCell ref="G14:K15"/>
    <mergeCell ref="L14:P15"/>
    <mergeCell ref="A31:D31"/>
    <mergeCell ref="E31:F31"/>
    <mergeCell ref="A27:K27"/>
    <mergeCell ref="A29:D29"/>
  </mergeCells>
  <dataValidations count="2">
    <dataValidation type="list" allowBlank="1" showInputMessage="1" showErrorMessage="1" sqref="A7" xr:uid="{570E08AC-F101-4182-A629-5FB23CE2883D}">
      <formula1>"Yes,No"</formula1>
    </dataValidation>
    <dataValidation allowBlank="1" showInputMessage="1" showErrorMessage="1" promptTitle="Date Format" prompt="E.g:  &quot;August 1, 2011&quot;" sqref="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6E889FED-B030-4B0D-8C63-7746FA0DEA67}"/>
  </dataValidations>
  <pageMargins left="0.7" right="0.7" top="0.75" bottom="0.75" header="0.3" footer="0.3"/>
  <pageSetup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eadPen xmlns="1ebb5cdf-5803-4e55-8f90-2858ffc370dd">
      <UserInfo>
        <DisplayName/>
        <AccountId xsi:nil="true"/>
        <AccountType/>
      </UserInfo>
    </LeadPen>
    <lcf76f155ced4ddcb4097134ff3c332f xmlns="1ebb5cdf-5803-4e55-8f90-2858ffc370dd">
      <Terms xmlns="http://schemas.microsoft.com/office/infopath/2007/PartnerControls"/>
    </lcf76f155ced4ddcb4097134ff3c332f>
    <Strategic xmlns="1ebb5cdf-5803-4e55-8f90-2858ffc370dd">false</Strategic>
    <DRP_x0028_Elexicon_x0029_ xmlns="1ebb5cdf-5803-4e55-8f90-2858ffc370dd">
      <UserInfo>
        <DisplayName>cperrin@elexiconenergy.com</DisplayName>
        <AccountId>11</AccountId>
        <AccountType/>
      </UserInfo>
      <UserInfo>
        <DisplayName>mromano-lim@elexiconenergy.com</DisplayName>
        <AccountId>8</AccountId>
        <AccountType/>
      </UserInfo>
    </DRP_x0028_Elexicon_x0029_>
    <Status xmlns="1ebb5cdf-5803-4e55-8f90-2858ffc370dd">Ready to be Filed</Status>
    <Witness xmlns="1ebb5cdf-5803-4e55-8f90-2858ffc370dd">
      <Value>Stephen Vetsis</Value>
    </Witnes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56B24BA03CC41807CCB77DED0D7D2" ma:contentTypeVersion="16" ma:contentTypeDescription="Create a new document." ma:contentTypeScope="" ma:versionID="b23234d36ada9a2c0e58a3c2dd89d137">
  <xsd:schema xmlns:xsd="http://www.w3.org/2001/XMLSchema" xmlns:xs="http://www.w3.org/2001/XMLSchema" xmlns:p="http://schemas.microsoft.com/office/2006/metadata/properties" xmlns:ns2="1ebb5cdf-5803-4e55-8f90-2858ffc370dd" targetNamespace="http://schemas.microsoft.com/office/2006/metadata/properties" ma:root="true" ma:fieldsID="ae6c52689359815722308d5d16eaa639" ns2:_="">
    <xsd:import namespace="1ebb5cdf-5803-4e55-8f90-2858ffc370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rategic" minOccurs="0"/>
                <xsd:element ref="ns2:LeadPen" minOccurs="0"/>
                <xsd:element ref="ns2:DRP_x0028_Elexicon_x0029_" minOccurs="0"/>
                <xsd:element ref="ns2:Status" minOccurs="0"/>
                <xsd:element ref="ns2:MediaServiceDateTaken" minOccurs="0"/>
                <xsd:element ref="ns2:lcf76f155ced4ddcb4097134ff3c332f" minOccurs="0"/>
                <xsd:element ref="ns2:MediaServiceGenerationTime" minOccurs="0"/>
                <xsd:element ref="ns2:MediaServiceEventHashCode" minOccurs="0"/>
                <xsd:element ref="ns2:Witne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b5cdf-5803-4e55-8f90-2858ffc37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rategic" ma:index="12" nillable="true" ma:displayName="Strategic" ma:default="0" ma:format="Dropdown" ma:internalName="Strategic">
      <xsd:simpleType>
        <xsd:restriction base="dms:Boolean"/>
      </xsd:simpleType>
    </xsd:element>
    <xsd:element name="LeadPen" ma:index="13" nillable="true" ma:displayName="Lead Pen" ma:format="Dropdown" ma:list="UserInfo" ma:SharePointGroup="0" ma:internalName="LeadP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P_x0028_Elexicon_x0029_" ma:index="14" nillable="true" ma:displayName="DRP (Elexicon)" ma:format="Dropdown" ma:list="UserInfo" ma:SharePointGroup="0" ma:internalName="DRP_x0028_Elexicon_x0029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5" nillable="true" ma:displayName="Status" ma:format="Dropdown" ma:internalName="Status">
      <xsd:simpleType>
        <xsd:union memberTypes="dms:Text">
          <xsd:simpleType>
            <xsd:restriction base="dms:Choice">
              <xsd:enumeration value="Not Started"/>
              <xsd:enumeration value="First Draft in-progress"/>
              <xsd:enumeration value="Revised Draft in-progress"/>
              <xsd:enumeration value="with Torys"/>
              <xsd:enumeration value="Ready for Witness Review"/>
              <xsd:enumeration value="Needs revisions/inputs"/>
              <xsd:enumeration value="Signed-off by Witness"/>
              <xsd:enumeration value="Formatting in Progress"/>
              <xsd:enumeration value="Ready for Final Regulatory Review"/>
              <xsd:enumeration value="Ready to be Filed"/>
              <xsd:enumeration value="Ready for PDFing"/>
            </xsd:restriction>
          </xsd:simpleType>
        </xsd:un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a22a3d-408e-4f18-9ceb-0cfc2189b2ab"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Witness" ma:index="21" nillable="true" ma:displayName="Witness" ma:format="Dropdown" ma:internalName="Witness">
      <xsd:complexType>
        <xsd:complexContent>
          <xsd:extension base="dms:MultiChoiceFillIn">
            <xsd:sequence>
              <xsd:element name="Value" maxOccurs="unbounded" minOccurs="0" nillable="true">
                <xsd:simpleType>
                  <xsd:union memberTypes="dms:Text">
                    <xsd:simpleType>
                      <xsd:restriction base="dms:Choice">
                        <xsd:enumeration value="Cynthia Chan"/>
                        <xsd:enumeration value="Stephen Vetsis"/>
                        <xsd:enumeration value="Kriston Romano"/>
                        <xsd:enumeration value="Lincoln Frost-Hunt"/>
                        <xsd:enumeration value="Sam Sadeghi"/>
                        <xsd:enumeration value="Brad Walker"/>
                        <xsd:enumeration value="Stephen Sheehy"/>
                        <xsd:enumeration value="Munish Multani"/>
                        <xsd:enumeration value="Zubair Islam"/>
                        <xsd:enumeration value="Andrew Blair (PA)"/>
                      </xsd:restriction>
                    </xsd:simpleType>
                  </xsd:union>
                </xsd:simpleType>
              </xsd:element>
            </xsd:sequence>
          </xsd:extension>
        </xsd:complexContent>
      </xsd:complex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A71ED8-46C9-418B-9FE2-9A32C36A650C}">
  <ds:schemaRefs>
    <ds:schemaRef ds:uri="http://schemas.microsoft.com/sharepoint/v3/contenttype/forms"/>
  </ds:schemaRefs>
</ds:datastoreItem>
</file>

<file path=customXml/itemProps2.xml><?xml version="1.0" encoding="utf-8"?>
<ds:datastoreItem xmlns:ds="http://schemas.openxmlformats.org/officeDocument/2006/customXml" ds:itemID="{0A878EDF-012A-40D4-8D92-F2AE523F7141}">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1ebb5cdf-5803-4e55-8f90-2858ffc370dd"/>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98D26911-A364-480D-847A-F64D14245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bb5cdf-5803-4e55-8f90-2858ffc370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App.2-G SQI</vt:lpstr>
    </vt:vector>
  </TitlesOfParts>
  <Manager/>
  <Company>Elexicon Energy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Perrin</dc:creator>
  <cp:keywords/>
  <dc:description/>
  <cp:lastModifiedBy>Susan Kim</cp:lastModifiedBy>
  <cp:revision/>
  <dcterms:created xsi:type="dcterms:W3CDTF">2025-08-26T12:13:19Z</dcterms:created>
  <dcterms:modified xsi:type="dcterms:W3CDTF">2025-12-15T02:48:17Z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0x0101007C856B24BA03CC41807CCB77DED0D7D2</vt:lpwstr>
  </property>
  <property fmtid="{D5CDD505-2E9C-101B-9397-08002B2CF9AE}" pid="3" name="MediaServiceImageTags">
    <vt:lpwstr/>
  </property>
</Properties>
</file>