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mc:AlternateContent xmlns:mc="http://schemas.openxmlformats.org/markup-compatibility/2006">
    <mc:Choice Requires="x15">
      <x15ac:absPath xmlns:x15ac="http://schemas.microsoft.com/office/spreadsheetml/2010/11/ac" url="Z:\Rate Applications\11 - CPUC (Chapleau)\2026 Annual Update\Dist\"/>
    </mc:Choice>
  </mc:AlternateContent>
  <xr:revisionPtr revIDLastSave="0" documentId="13_ncr:1_{3FA05FC7-D34C-4EAE-91A8-FC6D103B8572}" xr6:coauthVersionLast="47" xr6:coauthVersionMax="47" xr10:uidLastSave="{00000000-0000-0000-0000-000000000000}"/>
  <bookViews>
    <workbookView xWindow="45" yWindow="-16320" windowWidth="29040" windowHeight="15720" xr2:uid="{578C5F34-A6C2-40C0-A9C4-CE69A6BD19E0}"/>
  </bookViews>
  <sheets>
    <sheet name="2. Continuity Schedule "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p">#REF!</definedName>
    <definedName name="\s">#REF!</definedName>
    <definedName name="____________N4">#REF!</definedName>
    <definedName name="____________N6">#REF!</definedName>
    <definedName name="____________SUM3">#REF!</definedName>
    <definedName name="___________SUM2">#REF!</definedName>
    <definedName name="__________SUM1">#N/A</definedName>
    <definedName name="_________N4">'[1]Revenue Forecast_Chg'!#REF!</definedName>
    <definedName name="_________N6">'[1]Revenue Forecast_Old'!#REF!</definedName>
    <definedName name="_________SUM1">#N/A</definedName>
    <definedName name="_________SUM2">#REF!</definedName>
    <definedName name="_________SUM3">[2]OPEB!$A$1:$G$45</definedName>
    <definedName name="________N4">'[1]Revenue Forecast_Chg'!#REF!</definedName>
    <definedName name="________N6">'[1]Revenue Forecast_Old'!#REF!</definedName>
    <definedName name="________SUM1">#N/A</definedName>
    <definedName name="________SUM2">#REF!</definedName>
    <definedName name="________SUM3">[2]OPEB!$A$1:$G$45</definedName>
    <definedName name="_______N4">#REF!</definedName>
    <definedName name="_______N6">#REF!</definedName>
    <definedName name="_______SUM1">#N/A</definedName>
    <definedName name="_______SUM2">#REF!</definedName>
    <definedName name="_______SUM3">[3]OPEB!$A$1:$G$45</definedName>
    <definedName name="______N4">#REF!</definedName>
    <definedName name="______N6">#REF!</definedName>
    <definedName name="______PT1">#REF!</definedName>
    <definedName name="______SUM1">#N/A</definedName>
    <definedName name="______SUM2">#REF!</definedName>
    <definedName name="______SUM3">#REF!</definedName>
    <definedName name="_____N4">#REF!</definedName>
    <definedName name="_____N6">#REF!</definedName>
    <definedName name="_____PT1">#REF!</definedName>
    <definedName name="_____PT2">#REF!</definedName>
    <definedName name="_____SUM1">#N/A</definedName>
    <definedName name="_____SUM2">#REF!</definedName>
    <definedName name="_____SUM3">#REF!</definedName>
    <definedName name="____N4">#REF!</definedName>
    <definedName name="____N6">#REF!</definedName>
    <definedName name="____PT1">#REF!</definedName>
    <definedName name="____PT2">#REF!</definedName>
    <definedName name="____PT3">#REF!</definedName>
    <definedName name="____SUM1">#N/A</definedName>
    <definedName name="____SUM2">#REF!</definedName>
    <definedName name="____SUM3">#REF!</definedName>
    <definedName name="___N4">#REF!</definedName>
    <definedName name="___N6">#REF!</definedName>
    <definedName name="___PT1">#REF!</definedName>
    <definedName name="___PT2">#REF!</definedName>
    <definedName name="___PT3">#REF!</definedName>
    <definedName name="___Reg210">#REF!</definedName>
    <definedName name="___SUM1">#N/A</definedName>
    <definedName name="___SUM2">#REF!</definedName>
    <definedName name="___SUM3">#REF!</definedName>
    <definedName name="__123Graph_A" hidden="1">#REF!</definedName>
    <definedName name="__123Graph_C" hidden="1">#REF!</definedName>
    <definedName name="__123Graph_D" hidden="1">#REF!</definedName>
    <definedName name="__FDS_HYPERLINK_TOGGLE_STATE__">"ON"</definedName>
    <definedName name="__LYN1">#REF!</definedName>
    <definedName name="__N4">#REF!</definedName>
    <definedName name="__N6">#REF!</definedName>
    <definedName name="__PT1">#REF!</definedName>
    <definedName name="__PT2">#REF!</definedName>
    <definedName name="__PT3">#REF!</definedName>
    <definedName name="__Reg210">#REF!</definedName>
    <definedName name="__SUM1">#N/A</definedName>
    <definedName name="__SUM2">#REF!</definedName>
    <definedName name="__SUM3">#REF!</definedName>
    <definedName name="_1_PMO">#REF!</definedName>
    <definedName name="_10_Head_end_Systems">#REF!</definedName>
    <definedName name="_11_Integration">#REF!</definedName>
    <definedName name="_12_Billing___Customer_Care">#REF!</definedName>
    <definedName name="_1SkillT">#REF!</definedName>
    <definedName name="_1st__250_KWH">#REF!</definedName>
    <definedName name="_2_Meter_Installation___Field_Services">#REF!</definedName>
    <definedName name="_2004_BUDGET">#REF!</definedName>
    <definedName name="_3_Network_Engineering___Implementation">#REF!</definedName>
    <definedName name="_5_Contact_Centre">#REF!</definedName>
    <definedName name="_6_Settlements">#REF!</definedName>
    <definedName name="_7_Legacy_Systems">#REF!</definedName>
    <definedName name="_8_Business_Process_Design">#REF!</definedName>
    <definedName name="_9_Infrastructure">#REF!</definedName>
    <definedName name="_bdm.40C3E29564914AC9A1449A8843FD3FCE.edm" hidden="1">#REF!</definedName>
    <definedName name="_bdm.823F3B3017984F5E9DA061ED83E4FCDD.edm" hidden="1">#REF!</definedName>
    <definedName name="_bdm.8F75408B241441CD9B71555373B79C05.edm" hidden="1">#REF!</definedName>
    <definedName name="_bdm.941933514BA141D4A5F9ADDE69A8EE5B.edm" hidden="1">#REF!</definedName>
    <definedName name="_bdm.E0ED6B041CFB449286A2DE50099204F7.edm" hidden="1">#REF!</definedName>
    <definedName name="_Category">#REF!</definedName>
    <definedName name="_CPI2">#REF!</definedName>
    <definedName name="_CPI3">#REF!</definedName>
    <definedName name="_CPI4">#REF!</definedName>
    <definedName name="_Currency">#REF!</definedName>
    <definedName name="_Fill" hidden="1">#REF!</definedName>
    <definedName name="_xlnm._FilterDatabase" hidden="1">#REF!</definedName>
    <definedName name="_Jurisdiction">#REF!</definedName>
    <definedName name="_Key1" hidden="1">#REF!</definedName>
    <definedName name="_Key2" hidden="1">#REF!</definedName>
    <definedName name="_LYN1">#REF!</definedName>
    <definedName name="_MAN10">#N/A</definedName>
    <definedName name="_MAN11">#N/A</definedName>
    <definedName name="_MAN12">#N/A</definedName>
    <definedName name="_MAN13">#N/A</definedName>
    <definedName name="_MAN2">#N/A</definedName>
    <definedName name="_MAN3">#N/A</definedName>
    <definedName name="_MAN4">#N/A</definedName>
    <definedName name="_MAN5">#N/A</definedName>
    <definedName name="_MAN6">#N/A</definedName>
    <definedName name="_MAN7">#N/A</definedName>
    <definedName name="_MAN8">#N/A</definedName>
    <definedName name="_MAN9">#N/A</definedName>
    <definedName name="_N4">#REF!</definedName>
    <definedName name="_N6">#REF!</definedName>
    <definedName name="_Order1">0</definedName>
    <definedName name="_Order2" hidden="1">255</definedName>
    <definedName name="_PG10">#N/A</definedName>
    <definedName name="_PG11">#N/A</definedName>
    <definedName name="_PG12">#N/A</definedName>
    <definedName name="_PG2">#N/A</definedName>
    <definedName name="_PG3">#N/A</definedName>
    <definedName name="_PG4">#N/A</definedName>
    <definedName name="_PG5">#N/A</definedName>
    <definedName name="_PG6">#N/A</definedName>
    <definedName name="_PG7">#N/A</definedName>
    <definedName name="_PG8">#N/A</definedName>
    <definedName name="_PG9">#N/A</definedName>
    <definedName name="_PT1">#REF!</definedName>
    <definedName name="_PT2">#REF!</definedName>
    <definedName name="_PT3">#REF!</definedName>
    <definedName name="_Reg210">#REF!</definedName>
    <definedName name="_Regression_Int">1</definedName>
    <definedName name="_Sort" hidden="1">#REF!</definedName>
    <definedName name="_SUM1">#N/A</definedName>
    <definedName name="_SUM2">#REF!</definedName>
    <definedName name="_SUM3">#REF!</definedName>
    <definedName name="_Table2_In1" hidden="1">#REF!</definedName>
    <definedName name="_Table2_In2" hidden="1">#REF!</definedName>
    <definedName name="_Table2_Out" hidden="1">#REF!</definedName>
    <definedName name="a">#REF!</definedName>
    <definedName name="aa">#REF!</definedName>
    <definedName name="aaa">#REF!</definedName>
    <definedName name="aaaaaa">#REF!</definedName>
    <definedName name="ACBAL">#REF!</definedName>
    <definedName name="Acc_Dep_CA">#REF!</definedName>
    <definedName name="Acc_Dep_MJR_Minor_NORMAL_Special_RET_CA">#REF!</definedName>
    <definedName name="AccDep_Distribution">#REF!</definedName>
    <definedName name="AccDep_Intangibles_Distribution">#REF!</definedName>
    <definedName name="ACCDEP1SL">#REF!</definedName>
    <definedName name="ACCDEP2SUSP">#REF!</definedName>
    <definedName name="ACCDEP3TIMING">#REF!</definedName>
    <definedName name="ACCDEP4SL">#REF!</definedName>
    <definedName name="ACCDEP5SUSP">#REF!</definedName>
    <definedName name="ACCDEP6TIMING">#REF!</definedName>
    <definedName name="ACCDEPINTANGPMYTD">#REF!</definedName>
    <definedName name="ACCDEPINTANGPMYTD_TARGET">#REF!</definedName>
    <definedName name="ACCDEPINTG1SL">#REF!</definedName>
    <definedName name="ACCDEPINTG2OTHER">#REF!</definedName>
    <definedName name="ACCDEPINTG3SL">#REF!</definedName>
    <definedName name="ACCDEPINTG4OTHER">#REF!</definedName>
    <definedName name="ACCDEPPMYTD">#REF!</definedName>
    <definedName name="ACCDEPPMYTD_TARGET">#REF!</definedName>
    <definedName name="accessories">#REF!</definedName>
    <definedName name="Account">#REF!</definedName>
    <definedName name="AccountDescription">#REF!</definedName>
    <definedName name="AccountKey">#REF!</definedName>
    <definedName name="Accounts">#REF!</definedName>
    <definedName name="accrange">#REF!</definedName>
    <definedName name="acct_name">#REF!</definedName>
    <definedName name="acct_num">#REF!</definedName>
    <definedName name="ACCT_TABLE">#REF!</definedName>
    <definedName name="accum_depr">#REF!</definedName>
    <definedName name="Accural_by_Customer_Class">#REF!</definedName>
    <definedName name="ACQ.COST">#REF!</definedName>
    <definedName name="act_2008">#REF!</definedName>
    <definedName name="act_2009">#REF!</definedName>
    <definedName name="ActCumOU">#REF!</definedName>
    <definedName name="ActDirect">#REF!</definedName>
    <definedName name="ActDirectApr">#REF!</definedName>
    <definedName name="ActDirectAug">#REF!</definedName>
    <definedName name="ActDirectDec">#REF!</definedName>
    <definedName name="ActDirectFeb">#REF!</definedName>
    <definedName name="ActDirectJan">#REF!</definedName>
    <definedName name="ActDirectJuly">#REF!</definedName>
    <definedName name="ActDirectJune">#REF!</definedName>
    <definedName name="ActDirectMar">#REF!</definedName>
    <definedName name="ActDirectMay">#REF!</definedName>
    <definedName name="ActDirectNov">#REF!</definedName>
    <definedName name="ActDirectOct">#REF!</definedName>
    <definedName name="ActDirectSept">#REF!</definedName>
    <definedName name="ActELDC">#REF!</definedName>
    <definedName name="ActELDCApr">#REF!</definedName>
    <definedName name="ActELDCAug">#REF!</definedName>
    <definedName name="ActELDCDec">#REF!</definedName>
    <definedName name="ActELDCFeb">#REF!</definedName>
    <definedName name="ActELDCJan">#REF!</definedName>
    <definedName name="ActELDCJuly">#REF!</definedName>
    <definedName name="ActELDCJune">#REF!</definedName>
    <definedName name="ActELDCMar">#REF!</definedName>
    <definedName name="ActELDCMay">#REF!</definedName>
    <definedName name="ActELDCNov">#REF!</definedName>
    <definedName name="ActELDCOct">#REF!</definedName>
    <definedName name="ActELDCSept">#REF!</definedName>
    <definedName name="Action">#REF!</definedName>
    <definedName name="ActiveGLI_Cumactualtotal">#REF!</definedName>
    <definedName name="ActiveGLI_Cumpayment">#REF!</definedName>
    <definedName name="ActiveOrgs">#REF!</definedName>
    <definedName name="ActOMEU">#REF!</definedName>
    <definedName name="ActOMEUApr">#REF!</definedName>
    <definedName name="ActOMEUAug">#REF!</definedName>
    <definedName name="ActOMEUDec">#REF!</definedName>
    <definedName name="ActOMEUFeb">#REF!</definedName>
    <definedName name="ActOMEUJan">#REF!</definedName>
    <definedName name="ActOMEUJuly">#REF!</definedName>
    <definedName name="ActOMEUJune">#REF!</definedName>
    <definedName name="ActOMEUMar">#REF!</definedName>
    <definedName name="ActOMEUMay">#REF!</definedName>
    <definedName name="ActOMEUNov">#REF!</definedName>
    <definedName name="ActOMEUOct">#REF!</definedName>
    <definedName name="ActOMEUSept">#REF!</definedName>
    <definedName name="ActRetail">#REF!</definedName>
    <definedName name="ActRetailApr">#REF!</definedName>
    <definedName name="ActRetailAug">#REF!</definedName>
    <definedName name="ActRetailDec">#REF!</definedName>
    <definedName name="ActRetailFeb">#REF!</definedName>
    <definedName name="ActRetailJan">#REF!</definedName>
    <definedName name="ActRetailJuly">#REF!</definedName>
    <definedName name="ActRetailJune">#REF!</definedName>
    <definedName name="ActRetailMar">#REF!</definedName>
    <definedName name="ActRetailMay">#REF!</definedName>
    <definedName name="ActRetailNov">#REF!</definedName>
    <definedName name="ActRetailOct">#REF!</definedName>
    <definedName name="ActRetailSept">#REF!</definedName>
    <definedName name="ActRetJan">#REF!</definedName>
    <definedName name="ActTXLDC">#REF!</definedName>
    <definedName name="ActTXLDCApr">#REF!</definedName>
    <definedName name="ActTXLDCAug">#REF!</definedName>
    <definedName name="ActTXLDCDec">#REF!</definedName>
    <definedName name="ActTXLDCFeb">#REF!</definedName>
    <definedName name="ActTXLDCJan">#REF!</definedName>
    <definedName name="ActTXLDCJuly">#REF!</definedName>
    <definedName name="ActTXLDCJune">#REF!</definedName>
    <definedName name="ActTXLDCMar">#REF!</definedName>
    <definedName name="ActTXLDCMay">#REF!</definedName>
    <definedName name="ActTXLDCNov">#REF!</definedName>
    <definedName name="ActTXLDCOct">#REF!</definedName>
    <definedName name="ActTXLDCSept">#REF!</definedName>
    <definedName name="ActTXMEU">#REF!</definedName>
    <definedName name="ActTXMEUApr">#REF!</definedName>
    <definedName name="ActTXMEUAug">#REF!</definedName>
    <definedName name="ActTXMEUDec">#REF!</definedName>
    <definedName name="ActTXMEUFeb">#REF!</definedName>
    <definedName name="ActTXMEUJan">#REF!</definedName>
    <definedName name="ActTXMEUJuly">#REF!</definedName>
    <definedName name="ActTXMEUJune">#REF!</definedName>
    <definedName name="ActTXMEUMar">#REF!</definedName>
    <definedName name="ActTXMEUMay">#REF!</definedName>
    <definedName name="ActTXMEUNov">#REF!</definedName>
    <definedName name="ActTXMEUOct">#REF!</definedName>
    <definedName name="ActTXMEUSept">#REF!</definedName>
    <definedName name="Actual">#REF!</definedName>
    <definedName name="Actual_Aug">#REF!</definedName>
    <definedName name="Actual_Jul">#REF!</definedName>
    <definedName name="Actual_Jun">#REF!</definedName>
    <definedName name="Actual_May">#REF!</definedName>
    <definedName name="Actual_Points">#REF!</definedName>
    <definedName name="Actual_units">#REF!</definedName>
    <definedName name="Actual_Vs_Budget_Aug">#REF!</definedName>
    <definedName name="Actual_Vs_Budget_Jul">#REF!</definedName>
    <definedName name="Actual_Vs_Budget_Jun">#REF!</definedName>
    <definedName name="Actual_Vs_Budget_May">#REF!</definedName>
    <definedName name="ActualOH">#REF!</definedName>
    <definedName name="Actuals">#REF!</definedName>
    <definedName name="ActualYears">#REF!</definedName>
    <definedName name="adapters">#REF!</definedName>
    <definedName name="adfadsfe">#REF!</definedName>
    <definedName name="adfasdfsdfsd">#REF!</definedName>
    <definedName name="adjust">#REF!</definedName>
    <definedName name="afds">#REF!</definedName>
    <definedName name="Age">#REF!</definedName>
    <definedName name="AHEMC_03">#REF!</definedName>
    <definedName name="AHEMC_04">#REF!</definedName>
    <definedName name="AHEMC_05">#REF!</definedName>
    <definedName name="AHEMC_06">#REF!</definedName>
    <definedName name="AHEMC_07">#REF!</definedName>
    <definedName name="AHEMC_08">#REF!</definedName>
    <definedName name="AHEMC_09">#REF!</definedName>
    <definedName name="AHEMO_03">#REF!</definedName>
    <definedName name="AHEMO_04">#REF!</definedName>
    <definedName name="AHEMO_05">#REF!</definedName>
    <definedName name="AHEMO_06">#REF!</definedName>
    <definedName name="AHEMO_07">#REF!</definedName>
    <definedName name="AHEMO_08">#REF!</definedName>
    <definedName name="AHEMO_09">#REF!</definedName>
    <definedName name="ALL">#REF!</definedName>
    <definedName name="ALL_Feb">#REF!</definedName>
    <definedName name="ALL_Jan">#REF!</definedName>
    <definedName name="AllFeb">#REF!</definedName>
    <definedName name="Alloc0">#REF!</definedName>
    <definedName name="AllocAssets0">#REF!</definedName>
    <definedName name="AllocAssetsNames">#REF!</definedName>
    <definedName name="AllocNames">#REF!</definedName>
    <definedName name="ALLX">#N/A</definedName>
    <definedName name="am">#REF!</definedName>
    <definedName name="AM_ACDEPN_CONT_SCHED">#REF!</definedName>
    <definedName name="am_cost_cont_sched">#REF!</definedName>
    <definedName name="am_cost_cont_sched_TXDX">#REF!</definedName>
    <definedName name="Amounts">#REF!</definedName>
    <definedName name="ANALYSIS_TYPES">#REF!</definedName>
    <definedName name="ANEP_LOOKUP">#REF!</definedName>
    <definedName name="Angela_Suh___METS1_2">#REF!</definedName>
    <definedName name="AOS_Serv_Cat">#REF!</definedName>
    <definedName name="APN">#REF!</definedName>
    <definedName name="ApprovedYears">#REF!</definedName>
    <definedName name="APR">#REF!</definedName>
    <definedName name="area1enr">#REF!</definedName>
    <definedName name="area2enr">#REF!</definedName>
    <definedName name="area3enr">#REF!</definedName>
    <definedName name="area4enr">#REF!</definedName>
    <definedName name="area5enr">#REF!</definedName>
    <definedName name="area6enr">#REF!</definedName>
    <definedName name="ARP">#REF!</definedName>
    <definedName name="ARPAc">#REF!</definedName>
    <definedName name="as">#REF!</definedName>
    <definedName name="AS2DocOpenMode">"AS2DocumentEdit"</definedName>
    <definedName name="ASD">#REF!</definedName>
    <definedName name="asdfadfsdfsdfassdfdsf">#REF!</definedName>
    <definedName name="ASOFDATE">#REF!</definedName>
    <definedName name="ass_liab">#REF!</definedName>
    <definedName name="Asset_Accouting_Exit_Conv_2007">#REF!</definedName>
    <definedName name="ASSETS">#REF!</definedName>
    <definedName name="ASSETSJAN09">#REF!</definedName>
    <definedName name="Assumptions_2002">#REF!</definedName>
    <definedName name="Assumptions_2003">#REF!</definedName>
    <definedName name="AUG">#REF!</definedName>
    <definedName name="aug05data">#REF!</definedName>
    <definedName name="AUTO">#N/A</definedName>
    <definedName name="AUTO10">#N/A</definedName>
    <definedName name="AUTO11">#N/A</definedName>
    <definedName name="AUTO12">#N/A</definedName>
    <definedName name="AUTO13">#N/A</definedName>
    <definedName name="AUTO2">#N/A</definedName>
    <definedName name="AUTO3">#N/A</definedName>
    <definedName name="AUTO4">#N/A</definedName>
    <definedName name="AUTO5">#N/A</definedName>
    <definedName name="AUTO6">#N/A</definedName>
    <definedName name="AUTO7">#N/A</definedName>
    <definedName name="AUTO8">#N/A</definedName>
    <definedName name="AUTO9">#N/A</definedName>
    <definedName name="AvailHours">#REF!</definedName>
    <definedName name="AvgSeverance">#REF!</definedName>
    <definedName name="b">#REF!,#REF!</definedName>
    <definedName name="B2MAsOf">#REF!</definedName>
    <definedName name="B2MTrending">#REF!</definedName>
    <definedName name="Backlog_Rollup">#REF!</definedName>
    <definedName name="Backlog_Spread">#REF!</definedName>
    <definedName name="balance">#REF!</definedName>
    <definedName name="Base">#REF!</definedName>
    <definedName name="baseyr">#REF!</definedName>
    <definedName name="baseyr1">#REF!</definedName>
    <definedName name="bbbb">#REF!</definedName>
    <definedName name="bbbbb">#REF!</definedName>
    <definedName name="BCol">#REF!</definedName>
    <definedName name="BEGIN">#N/A</definedName>
    <definedName name="BFORM">#N/A</definedName>
    <definedName name="BI_LDCLIST">#REF!</definedName>
    <definedName name="BLPH1" hidden="1">#REF!</definedName>
    <definedName name="bmhgjgjg">#REF!</definedName>
    <definedName name="Box_1">#REF!</definedName>
    <definedName name="Box_11">#REF!</definedName>
    <definedName name="Box_12">#REF!</definedName>
    <definedName name="Box_13">#REF!</definedName>
    <definedName name="Box_2">#REF!</definedName>
    <definedName name="Box_23">#REF!</definedName>
    <definedName name="Box_3">#REF!</definedName>
    <definedName name="Box_4">#REF!</definedName>
    <definedName name="Box_5">#REF!</definedName>
    <definedName name="Box11or12kwh">#REF!</definedName>
    <definedName name="Box1or2kwh">#REF!</definedName>
    <definedName name="Box23kwh">#REF!</definedName>
    <definedName name="Box3or4kwh">#REF!</definedName>
    <definedName name="BOY">#REF!</definedName>
    <definedName name="BPAGE">"1"</definedName>
    <definedName name="BPE_CUM_N">#REF!</definedName>
    <definedName name="BPE_Red_Ratio_Yr1">#REF!</definedName>
    <definedName name="BPE_Red_Ratio_Yr2">#REF!</definedName>
    <definedName name="BPE_Red_Ratio_Yr3">#REF!</definedName>
    <definedName name="BPE_Red_Ratio_Yr4">#REF!</definedName>
    <definedName name="BPE_Red_Ratio_Yr5">#REF!</definedName>
    <definedName name="BPE_Red_Ratio_Yr6">#REF!</definedName>
    <definedName name="BPE_Red_Ratio_Yr7">#REF!</definedName>
    <definedName name="BPO_s">#REF!</definedName>
    <definedName name="BRAMPTON_GLBAL_LOOKUP">#REF!</definedName>
    <definedName name="BridgeYear">#REF!</definedName>
    <definedName name="BRow">#REF!</definedName>
    <definedName name="BTable">#REF!</definedName>
    <definedName name="bu">#REF!</definedName>
    <definedName name="bu200dept">#REF!</definedName>
    <definedName name="BU300_GL_ACCOUNTS">#REF!</definedName>
    <definedName name="BU300_GL_CATEGORY">#REF!</definedName>
    <definedName name="BudCumOU">#REF!</definedName>
    <definedName name="budget" hidden="1">{#N/A,#N/A,FALSE,"Aging Summary";#N/A,#N/A,FALSE,"Ratio Analysis";#N/A,#N/A,FALSE,"Test 120 Day Accts";#N/A,#N/A,FALSE,"Tickmarks"}</definedName>
    <definedName name="Budget_Inflation">#REF!</definedName>
    <definedName name="Budget_Points">#REF!</definedName>
    <definedName name="Budget_units">#REF!</definedName>
    <definedName name="BudgetCLA">#REF!</definedName>
    <definedName name="BudgetRefTaxes">#REF!</definedName>
    <definedName name="budgetrev">#REF!</definedName>
    <definedName name="BudRev">#REF!</definedName>
    <definedName name="Bus_Proc_and_Qlty_Assurance">#REF!</definedName>
    <definedName name="Buses">#REF!</definedName>
    <definedName name="BUSINESS_UNIT">#REF!,#REF!</definedName>
    <definedName name="BUV">#REF!</definedName>
    <definedName name="bvnvnv">#REF!</definedName>
    <definedName name="CAD">#REF!</definedName>
    <definedName name="capex_inserv_print">#REF!</definedName>
    <definedName name="capex_lookup">#REF!</definedName>
    <definedName name="CAPEX_OPA_ADJ">#REF!</definedName>
    <definedName name="Capex_QAP_Distribution">#REF!</definedName>
    <definedName name="Capex_Quarter_check">#REF!</definedName>
    <definedName name="CapitalizedPensionOPEB">#REF!</definedName>
    <definedName name="CarryingChargeyear">[4]CarryingCharges!$Q$149:$Q$156</definedName>
    <definedName name="Case">#REF!</definedName>
    <definedName name="CaseSelect">#REF!</definedName>
    <definedName name="cate">#REF!</definedName>
    <definedName name="Categ">#REF!</definedName>
    <definedName name="Categories">#REF!</definedName>
    <definedName name="Category">#REF!</definedName>
    <definedName name="CC">#REF!</definedName>
    <definedName name="cccc">#REF!</definedName>
    <definedName name="ccccc">#REF!</definedName>
    <definedName name="CCRefund_zrn_zro">#REF!</definedName>
    <definedName name="cd">#REF!</definedName>
    <definedName name="CGA">#REF!</definedName>
    <definedName name="CGAS">#REF!</definedName>
    <definedName name="CGE">#REF!</definedName>
    <definedName name="CGEY_Inflation">#REF!</definedName>
    <definedName name="CGSPL">#N/A</definedName>
    <definedName name="CGSPLA">#N/A</definedName>
    <definedName name="Chart_Data">#REF!</definedName>
    <definedName name="check">#REF!</definedName>
    <definedName name="checks_bal_fa_grp">#REF!</definedName>
    <definedName name="CIP">#REF!</definedName>
    <definedName name="CIP_CA">#REF!</definedName>
    <definedName name="CIP_CONTROL_CLSFY">#REF!</definedName>
    <definedName name="CIP_LTD_GLBAL">#REF!</definedName>
    <definedName name="CIP_OPA_ADJ">#REF!</definedName>
    <definedName name="CIP_OTHER_LOOKUP">#REF!</definedName>
    <definedName name="CIP_SUSP_CLSFY">#REF!</definedName>
    <definedName name="CIPPMYTD_TARGET">#REF!</definedName>
    <definedName name="CIQWBGuid">"099de4d7-8cd5-44af-9805-857947de0081"</definedName>
    <definedName name="CircBrk">#REF!</definedName>
    <definedName name="CL">#REF!</definedName>
    <definedName name="class">#REF!</definedName>
    <definedName name="Cmonths">#REF!</definedName>
    <definedName name="CMYTDDATA">#REF!</definedName>
    <definedName name="CN">#REF!</definedName>
    <definedName name="cntl_mgr">#REF!</definedName>
    <definedName name="code_lookup">#REF!</definedName>
    <definedName name="COLA_1">#REF!</definedName>
    <definedName name="COLA_2">#REF!</definedName>
    <definedName name="COLA_5.1">#REF!</definedName>
    <definedName name="COLA_Actual">#REF!</definedName>
    <definedName name="COLA2.1">#REF!</definedName>
    <definedName name="colActv">#REF!</definedName>
    <definedName name="colActv0">#REF!</definedName>
    <definedName name="colActvYr1">#REF!</definedName>
    <definedName name="colD1">#REF!</definedName>
    <definedName name="colDept">#REF!</definedName>
    <definedName name="colDriver">#REF!</definedName>
    <definedName name="colPctSvc">#REF!</definedName>
    <definedName name="colSvc">#REF!</definedName>
    <definedName name="colType">#REF!</definedName>
    <definedName name="Company">"Hydro One Brampton Networks"</definedName>
    <definedName name="companyId">#REF!</definedName>
    <definedName name="Cons_CapEx">#REF!</definedName>
    <definedName name="Consolidated">#REF!</definedName>
    <definedName name="cont_sched_fa_grp">#REF!</definedName>
    <definedName name="contactf">#REF!</definedName>
    <definedName name="ContingencyIn">#REF!</definedName>
    <definedName name="CONTINUITY">#REF!</definedName>
    <definedName name="COS_RES_CUSTOMERS">#REF!</definedName>
    <definedName name="COS_RES_KWH">#REF!</definedName>
    <definedName name="COSTINTG1SL">#REF!</definedName>
    <definedName name="COSTINTG2OTHER">#REF!</definedName>
    <definedName name="COSTINTG3SL">#REF!</definedName>
    <definedName name="COSTINTG4OTHER">#REF!</definedName>
    <definedName name="COSTMENU">#N/A</definedName>
    <definedName name="Costs_Distribution">#REF!</definedName>
    <definedName name="COSTS_PMYTD">#REF!</definedName>
    <definedName name="COSTS_PMYTD_TARGET">#REF!</definedName>
    <definedName name="COSTS1SL">#REF!</definedName>
    <definedName name="COSTS2SUSP">#REF!</definedName>
    <definedName name="COSTS3TIMING">#REF!</definedName>
    <definedName name="COSTS4SL">#REF!</definedName>
    <definedName name="COSTS5SUSP">#REF!</definedName>
    <definedName name="COSTS6TIMING">#REF!</definedName>
    <definedName name="COSTSINTANGPMYTD">#REF!</definedName>
    <definedName name="COSTSINTANGPMYTD_TARGET">#REF!</definedName>
    <definedName name="CPAGE">"37"</definedName>
    <definedName name="CPI_02">#REF!</definedName>
    <definedName name="CPI_03">#REF!</definedName>
    <definedName name="CPI_04">#REF!</definedName>
    <definedName name="CPI_05">#REF!</definedName>
    <definedName name="CPI_06">#REF!</definedName>
    <definedName name="CPI_07">#REF!</definedName>
    <definedName name="CPI_08">#REF!</definedName>
    <definedName name="CPI_09">#REF!</definedName>
    <definedName name="CPNMB">"1"</definedName>
    <definedName name="crit_01">#REF!</definedName>
    <definedName name="_xlnm.Criteria">#REF!</definedName>
    <definedName name="CritSystems">#REF!</definedName>
    <definedName name="CRStatus">#REF!</definedName>
    <definedName name="CRStatusOld">#REF!</definedName>
    <definedName name="CS_Allocation_Cat">#REF!</definedName>
    <definedName name="CS_Deprn_Class">#REF!</definedName>
    <definedName name="CS_FV_Final">#REF!</definedName>
    <definedName name="CS_RCN_Final">#REF!</definedName>
    <definedName name="CS_weightedage">#REF!</definedName>
    <definedName name="CTIM2">"122801"</definedName>
    <definedName name="cur_bal">#REF!</definedName>
    <definedName name="Cur_mth_trans">#REF!</definedName>
    <definedName name="cur_mth_transactions">#REF!</definedName>
    <definedName name="Current_1">#REF!</definedName>
    <definedName name="Current_2">#REF!</definedName>
    <definedName name="Current_3">#REF!</definedName>
    <definedName name="Current_Yr_LTD">#REF!</definedName>
    <definedName name="Cust3a">#REF!</definedName>
    <definedName name="CustomerAdministration">#REF!</definedName>
    <definedName name="cxl_lookup">#REF!</definedName>
    <definedName name="CXL_XCC_LOOKUP">#REF!</definedName>
    <definedName name="cy">#REF!</definedName>
    <definedName name="CY_TB">#REF!</definedName>
    <definedName name="CYCurrTaxStartRow">#REF!</definedName>
    <definedName name="CYData">#REF!</definedName>
    <definedName name="CYDefTaxStartRow">#REF!</definedName>
    <definedName name="CYTB">#REF!</definedName>
    <definedName name="d">#REF!</definedName>
    <definedName name="d027returntotop">#REF!</definedName>
    <definedName name="d027z1">#REF!</definedName>
    <definedName name="d027z2">#REF!</definedName>
    <definedName name="d027z3a">#REF!</definedName>
    <definedName name="d027z3b">#REF!</definedName>
    <definedName name="d027z4">#REF!</definedName>
    <definedName name="d027z5">#REF!</definedName>
    <definedName name="d027z6">#REF!</definedName>
    <definedName name="d027z7">#REF!</definedName>
    <definedName name="d043returntotop">#REF!</definedName>
    <definedName name="d043zone1">#REF!</definedName>
    <definedName name="d043zone2">#REF!</definedName>
    <definedName name="d043zone3a">#REF!</definedName>
    <definedName name="d043zone3b">#REF!</definedName>
    <definedName name="d043zone4">#REF!</definedName>
    <definedName name="d043zone5">#REF!</definedName>
    <definedName name="d043zone6">#REF!</definedName>
    <definedName name="d043zone7">#REF!</definedName>
    <definedName name="d044returntotop">#REF!</definedName>
    <definedName name="d044upreturntotop">#REF!</definedName>
    <definedName name="d044zone1">#REF!</definedName>
    <definedName name="d044zone2">#REF!</definedName>
    <definedName name="d044zone3a">#REF!</definedName>
    <definedName name="d044zone3b">#REF!</definedName>
    <definedName name="d044zone4">#REF!</definedName>
    <definedName name="d044zone5">#REF!</definedName>
    <definedName name="d044zone6">#REF!</definedName>
    <definedName name="d044zone7">#REF!</definedName>
    <definedName name="D045returntotop">#REF!</definedName>
    <definedName name="d045zone1">#REF!</definedName>
    <definedName name="d045zone2">#REF!</definedName>
    <definedName name="d045zone3a">#REF!</definedName>
    <definedName name="d045zone3b">#REF!</definedName>
    <definedName name="d045zone4">#REF!</definedName>
    <definedName name="d045zone5">#REF!</definedName>
    <definedName name="d045zone6">#REF!</definedName>
    <definedName name="d045zone7">#REF!</definedName>
    <definedName name="d046returntotop">#REF!</definedName>
    <definedName name="d046zone1">#REF!</definedName>
    <definedName name="d046zone2">#REF!</definedName>
    <definedName name="d046zone3a">#REF!</definedName>
    <definedName name="d046zone3b">#REF!</definedName>
    <definedName name="d046zone4">#REF!</definedName>
    <definedName name="d046zone5">#REF!</definedName>
    <definedName name="d046zone6">#REF!</definedName>
    <definedName name="d046zone7">#REF!</definedName>
    <definedName name="D046zone8">#REF!</definedName>
    <definedName name="d047zon8">#REF!</definedName>
    <definedName name="d070returntotop">#REF!</definedName>
    <definedName name="d070zone1">#REF!</definedName>
    <definedName name="d070zone2">#REF!</definedName>
    <definedName name="d070zone3a">#REF!</definedName>
    <definedName name="d070zone3b">#REF!</definedName>
    <definedName name="d070zone4">#REF!</definedName>
    <definedName name="d070zone5">#REF!</definedName>
    <definedName name="d070zone6">#REF!</definedName>
    <definedName name="d070zone7">#REF!</definedName>
    <definedName name="d093returntotop">#REF!</definedName>
    <definedName name="d093zone1">#REF!</definedName>
    <definedName name="d093zone2">#REF!</definedName>
    <definedName name="d093zone3a">#REF!</definedName>
    <definedName name="d093zone3b">#REF!</definedName>
    <definedName name="d093zone4">#REF!</definedName>
    <definedName name="d093zone5">#REF!</definedName>
    <definedName name="d093zone6">#REF!</definedName>
    <definedName name="d093zone7">#REF!</definedName>
    <definedName name="d27zone1">#REF!</definedName>
    <definedName name="d27zone2">#REF!</definedName>
    <definedName name="d27zone3">#REF!</definedName>
    <definedName name="d27zone3a">#REF!</definedName>
    <definedName name="d27zone4">#REF!</definedName>
    <definedName name="d27zone5">#REF!</definedName>
    <definedName name="d27zone6">#REF!</definedName>
    <definedName name="d27zone7">#REF!</definedName>
    <definedName name="d433one8">#REF!</definedName>
    <definedName name="d43returntotop">#REF!</definedName>
    <definedName name="d43zone1">#REF!</definedName>
    <definedName name="d43zone2">#REF!</definedName>
    <definedName name="d43zone3a">#REF!</definedName>
    <definedName name="d43zone3b">#REF!</definedName>
    <definedName name="d43zone4">#REF!</definedName>
    <definedName name="d43zone5">#REF!</definedName>
    <definedName name="d43zone6">#REF!</definedName>
    <definedName name="d43zone7">#REF!</definedName>
    <definedName name="d43zone8">#REF!</definedName>
    <definedName name="d44zone1">#REF!</definedName>
    <definedName name="d44zone2">#REF!</definedName>
    <definedName name="d44zone3a">#REF!</definedName>
    <definedName name="d44zone3b">#REF!</definedName>
    <definedName name="d44zone4">#REF!</definedName>
    <definedName name="d44zone5">#REF!</definedName>
    <definedName name="d44zone6">#REF!</definedName>
    <definedName name="d44zone7">#REF!</definedName>
    <definedName name="dad">#REF!</definedName>
    <definedName name="dasdfeeferfer">#REF!,#REF!,#REF!,#REF!,#REF!</definedName>
    <definedName name="DASH">""</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5">#REF!</definedName>
    <definedName name="DATA6">#REF!</definedName>
    <definedName name="DATA7">#REF!</definedName>
    <definedName name="DATA8">#REF!</definedName>
    <definedName name="DATA9">#REF!</definedName>
    <definedName name="_xlnm.Database">#REF!</definedName>
    <definedName name="DataChoice">#REF!</definedName>
    <definedName name="DataTable">OFFSET(#REF!,0,0,COUNTA(#REF!),35)</definedName>
    <definedName name="datazero">#REF!</definedName>
    <definedName name="date">#REF!</definedName>
    <definedName name="DATEINC">#REF!</definedName>
    <definedName name="DateTable">#REF!</definedName>
    <definedName name="DC_L">#REF!</definedName>
    <definedName name="DCCommon">#REF!</definedName>
    <definedName name="DCDevelopment">#REF!</definedName>
    <definedName name="DCOperating">#REF!</definedName>
    <definedName name="DCSustainment">#REF!</definedName>
    <definedName name="DD">"07"</definedName>
    <definedName name="ddd">#REF!</definedName>
    <definedName name="dddd">#REF!</definedName>
    <definedName name="ddddd">39969.400462963</definedName>
    <definedName name="de">0.00154386574286036</definedName>
    <definedName name="dealview">#REF!</definedName>
    <definedName name="dealview1">#REF!</definedName>
    <definedName name="Debt_Financing">#REF!</definedName>
    <definedName name="debt_ratedBBB" hidden="1">{#N/A,#N/A,FALSE,"Aging Summary";#N/A,#N/A,FALSE,"Ratio Analysis";#N/A,#N/A,FALSE,"Test 120 Day Accts";#N/A,#N/A,FALSE,"Tickmarks"}</definedName>
    <definedName name="DEC">#REF!</definedName>
    <definedName name="Dec_02_Actual">#REF!</definedName>
    <definedName name="DECASSETS">#REF!</definedName>
    <definedName name="DECLIAB">#REF!</definedName>
    <definedName name="Dental_Esc_02">#REF!</definedName>
    <definedName name="Dental_Esc_03">#REF!</definedName>
    <definedName name="Dental_Esc_04">#REF!</definedName>
    <definedName name="Dental_Esc_05">#REF!</definedName>
    <definedName name="Dental_Esc_06">#REF!</definedName>
    <definedName name="Dental_Esc_07">#REF!</definedName>
    <definedName name="Dental_Esc_08">#REF!</definedName>
    <definedName name="Dental_Esc_09">#REF!</definedName>
    <definedName name="Dental_Esc_Rate">#REF!</definedName>
    <definedName name="DeptID">#REF!</definedName>
    <definedName name="Desc">#REF!</definedName>
    <definedName name="Descr">#REF!</definedName>
    <definedName name="dfdf">#REF!</definedName>
    <definedName name="dfdfdf">#REF!</definedName>
    <definedName name="dfe">37350.4474895833</definedName>
    <definedName name="dferererer">#REF!</definedName>
    <definedName name="dfjkldsk">#REF!</definedName>
    <definedName name="DirectLoad">#REF!</definedName>
    <definedName name="Director_Provincial_Lines">#REF!</definedName>
    <definedName name="DirectRate">#REF!</definedName>
    <definedName name="DisallowA">#REF!</definedName>
    <definedName name="DisallowR">#REF!</definedName>
    <definedName name="Disc_Rate">#REF!</definedName>
    <definedName name="DistRates">[4]Rates!$A$40:$L$51</definedName>
    <definedName name="DistRatesTable">[4]Rates!$B$7:$C$18</definedName>
    <definedName name="dkfopw">#REF!</definedName>
    <definedName name="DM_F">#REF!</definedName>
    <definedName name="DM_L">#REF!</definedName>
    <definedName name="DMCommon">#REF!</definedName>
    <definedName name="DMCustomer">#REF!</definedName>
    <definedName name="DMDevelopment">#REF!</definedName>
    <definedName name="DME_BeforeCloseCompleted">"False"</definedName>
    <definedName name="DMOperating">#REF!</definedName>
    <definedName name="DMSustainment">#REF!</definedName>
    <definedName name="DollarFormat">#REF!</definedName>
    <definedName name="DollarFormat_Area">#REF!</definedName>
    <definedName name="download">#REF!</definedName>
    <definedName name="DRC">#REF!</definedName>
    <definedName name="Driver_owners">#REF!</definedName>
    <definedName name="drop_zone">#REF!</definedName>
    <definedName name="dsa">"V920"</definedName>
    <definedName name="DVNAM">"QSYSPRT"</definedName>
    <definedName name="DVTYP">"PRINTER"</definedName>
    <definedName name="DxActualDep">#REF!</definedName>
    <definedName name="DxAsOf">#REF!</definedName>
    <definedName name="DxBase">#REF!</definedName>
    <definedName name="DxBudgetDep">#REF!</definedName>
    <definedName name="DxCriteria">#REF!</definedName>
    <definedName name="DxDepAccs">#REF!</definedName>
    <definedName name="DXDepr99">#REF!</definedName>
    <definedName name="DxMonthly">#REF!</definedName>
    <definedName name="DxOp">#REF!</definedName>
    <definedName name="DxRateBase">#REF!</definedName>
    <definedName name="DxTime">#REF!</definedName>
    <definedName name="DxTrending">#REF!</definedName>
    <definedName name="e">#REF!</definedName>
    <definedName name="EBNUMBER">#REF!</definedName>
    <definedName name="EBTAdjStartRow">#REF!</definedName>
    <definedName name="ed">#REF!</definedName>
    <definedName name="edbor">#REF!</definedName>
    <definedName name="ee">#REF!</definedName>
    <definedName name="eee">#REF!</definedName>
    <definedName name="eeeeee">#REF!</definedName>
    <definedName name="EFT">#REF!</definedName>
    <definedName name="eLDC_1505">#REF!</definedName>
    <definedName name="ELDCLoad">#REF!</definedName>
    <definedName name="ELDCRate">#REF!</definedName>
    <definedName name="EmpClass">#REF!</definedName>
    <definedName name="Energy_Source__OPA">#REF!</definedName>
    <definedName name="eng">#REF!</definedName>
    <definedName name="EngName">#REF!</definedName>
    <definedName name="Entegrus_SA">#REF!</definedName>
    <definedName name="EPAGE">"1"</definedName>
    <definedName name="EPMWorkbookOptions_1" hidden="1">"eSwAAB+LCAAAAAAABADsvQdgHEmWJSYvbcp7f0r1StfgdKEIgGATJNiQQBDswYjN5pLsHWlHIymrKoHKZVZlXWYWQMztnbz33nvvvffee++997o7nU4n99//P1xmZAFs9s5K2smeIYCqyB8/fnwfPyIe/x7vFmV6mddNUS0/+2h3vPNRmi+n1axYXnz20bo939799KPf4+g3Th5/t6rfTqrq7Zerlpo2Kb23bB69a4rPPpq37erR3btXV1fj"</definedName>
    <definedName name="EPMWorkbookOptions_2" hidden="1">"q3vjqr64u7ezs3v39/7i+evpPF9k28WyabPlNP/IvjW7+a2PqNc0fXxSLZf5FH2+qU7WdZ0v258s8iv+Mvj6adZm+il9/iJb5NKb7anNF6t1XXBXXzV5/bLOz3OCN83HhNBHR7//s5df/P5PXp68+O7uzu//PX1ptS5/8ODTnd3x/HpWV9UyH0+rxaOD/fs7d5tsdXeymt79/u//vW//Pk9ffbn7+598+eL1l89//5evTl/Sh4RaU5XFLAN2"</definedName>
    <definedName name="EPMWorkbookOptions_3" hidden="1">"9Pd5Vjb59x/fBWoO0ePVqiymmUfUWyNsYIRQvI+VDkcBJh0EhIqOsOndwa++Xcxm+fJpsciXDaM73NSh2gRtqNXreXVlYZxUZVUftfU6f3w38sWmV3kUkTd7o9MXiQht/q59ll1WddESXjwf8nLvu1u8/6yom9ZDIP59B5DFcphAt23lt/tqWfyidc4jPz45+fKrF28e3419uQmGUJzk/f7O7r2DXQ9AbC743S/rWV4f7Ty+K79EoTerMrt+"</definedName>
    <definedName name="EPMWorkbookOptions_4" hidden="1">"WVervG6vj3bvf3r/PJ+cb9//dLa/vb93/nD74H6eb+9k+d7+bPJg/8HkHnoO34oAfp417eu8JNHPZ1/kiwlpsEizkCmjDaiJvO+R6XtKxO+Pv/fy+NXpizff3qVf3+zoQzLce2UA9LeLvM7q6fzaNU1JZz5aFuVnH4F3PuoIkfduZAJv9+7ju5sH/fjubajnMcDPHrN+9fTsze//5tXx2fOvz7A7O/sHOzu359fd/x/yq6NjyLNnL15+9eb/"</definedName>
    <definedName name="EPMWorkbookOptions_5" hidden="1">"6/z6jVPl+Pnz35+/PHv6I9p0aPPku7//Vy+ff3n8/3nK/L9Hy5189YrIe/L7fG0Vd+/e/fv7+/u3V3F776Hisvzh5OHD/Yfbs8nk3vb+/d2D7cn5g2w7+3R2b/Lw3v29vfPZ/wtUnCEisSj97/nJ/9fZ85uhw8mP5DRsdqtWA3JKKvDszdeX0k8f7O4cHDy4vZTeew8p/f+IIyIk7Ftb/vzs9PX/15n1m6TL6S4lPH7/vd3/z8cTPwtE2dv7"</definedName>
    <definedName name="EPMWorkbookOptions_6" hidden="1">"EVE8ojx8SEShf35ElB5RDv4/T5T/9xjAZ8+//O7XNn8Uh3/66b177xGI7///z/6BgiGbPvv9T55/+SMW9ZvdqtUAi569eHP66uTLr8+l753evP//Py5VInZSRb//my/fHD//Eav6zW7VaoBVX598+fL0h8ion74Ho/5/JOhnEoZs+vr3f/Hli9P/r3PpN0iQb3/5I5kNmt2q1YDMvjn74ocpsg9+rkX2mxdZUDBk0L2d3U/H/7+wLd8wTXZ2"</definedName>
    <definedName name="EPMWorkbookOptions_7" hidden="1">"f0SQkCA/b6P+IYLc+xFBPILsj3cO/r9OkP/32LqfPH31+uzLFz9Ec3fwHubu/yOhlBJRVmOOT9589f99K/f/Hg794vT49VevTl//EFn04f//WNRQUXj093nzoxXD92oUYBNv9Pju8WpVFtOsJTj28+BT05ygVcslIU6fPc3ajD/2P3xTdQf/+FV+XufN/Mvll6t8eXSelU3++G74Ibc7KfOsBtAvl6+zy9y07H7Mbb9b1W8nVfWW2LJlMprW"</definedName>
    <definedName name="EPMWorkbookOptions_8" hidden="1">"/S/C9lcznbXHZ81PZnWRTcr8i7y+cBB6n//GiQP75Uqo8f8EAAD//5rWt0x5LAAA"</definedName>
    <definedName name="EPS">#REF!</definedName>
    <definedName name="Escalation_Status">#REF!</definedName>
    <definedName name="escape">#REF!</definedName>
    <definedName name="ESPCAhours">2080</definedName>
    <definedName name="ESPCAot">5.4655%</definedName>
    <definedName name="est">#REF!</definedName>
    <definedName name="ETR">#REF!</definedName>
    <definedName name="ETS_Taxable">#REF!</definedName>
    <definedName name="etswork0405">#REF!</definedName>
    <definedName name="etswork0408">#REF!</definedName>
    <definedName name="etswork0408b">#REF!</definedName>
    <definedName name="etswork0408c">#REF!</definedName>
    <definedName name="etsworkAll">#REF!</definedName>
    <definedName name="ev.Initialized" hidden="1">FALSE</definedName>
    <definedName name="EV__EVCOM_OPTIONS__">8</definedName>
    <definedName name="EV__EXPOPTIONS__">1</definedName>
    <definedName name="EV__LASTREFTIME__">"(GMT-05:00)2/26/2013 12:15:31 AM"</definedName>
    <definedName name="EV__MAXEXPCOLS__">200</definedName>
    <definedName name="EV__MAXEXPROWS__">20000</definedName>
    <definedName name="EV__MEMORYCVW__">0</definedName>
    <definedName name="EV__WBEVMODE__">0</definedName>
    <definedName name="EV__WBREFOPTIONS__">134217732</definedName>
    <definedName name="EV__WBVERSION__">0</definedName>
    <definedName name="EV__WSINFO__">"BPC"</definedName>
    <definedName name="Event_Label">OFFSET(#REF!,1,0,COUNT(#REF!),1)</definedName>
    <definedName name="Event_Label_Series">OFFSET(#REF!,1,0,COUNT(#REF!),1)</definedName>
    <definedName name="Event_Series">OFFSET(#REF!,1,0,COUNT(#REF!),1)</definedName>
    <definedName name="exclude">#REF!</definedName>
    <definedName name="f">#REF!</definedName>
    <definedName name="FA_AccDep_Reconciliations_CA">#REF!</definedName>
    <definedName name="FA_CA">#REF!</definedName>
    <definedName name="FA_CURRENT_YEAR">#REF!</definedName>
    <definedName name="FA_GL_lookup">#REF!</definedName>
    <definedName name="FA_MJR_Minor_NORMAL_Special_RET_CA">#REF!</definedName>
    <definedName name="FA_PRIOR_YEAR">#REF!</definedName>
    <definedName name="FA_PSOFT_AM_ACCDEPN">#REF!</definedName>
    <definedName name="FA2a_lookup">#REF!</definedName>
    <definedName name="FA2c_lookup">#REF!</definedName>
    <definedName name="FA2c1_GLBAL_LOOKUP">#REF!</definedName>
    <definedName name="FA2d_accdep_lookup">#REF!</definedName>
    <definedName name="FA2d_COST_lookup">#REF!</definedName>
    <definedName name="FA2d_lookup">#REF!</definedName>
    <definedName name="FA2e_lookup">#REF!</definedName>
    <definedName name="factor">#REF!</definedName>
    <definedName name="FAR_Allocation_Cat">#REF!</definedName>
    <definedName name="FAR_Cap_Cost">#REF!</definedName>
    <definedName name="FAR_CRN_RCN">#REF!</definedName>
    <definedName name="FAR_DT_Deprn_Code">#REF!</definedName>
    <definedName name="FAR_FV_Final">#REF!</definedName>
    <definedName name="FAR_FV_Final_USD">#REF!</definedName>
    <definedName name="FAR_FV_Pre_Obs">#REF!</definedName>
    <definedName name="FAR_Location">#REF!</definedName>
    <definedName name="FAR_NBV">#REF!</definedName>
    <definedName name="FAR_PER_CLIENT_CODE">#REF!</definedName>
    <definedName name="FAR_RCN_Final">#REF!</definedName>
    <definedName name="FAR_Trended_CRN">#REF!</definedName>
    <definedName name="FAR_Trended_FV_Final">#REF!</definedName>
    <definedName name="FAR_Weighted_RUL">#REF!</definedName>
    <definedName name="FAR_weightedage">#REF!</definedName>
    <definedName name="FDMbudget">#REF!</definedName>
    <definedName name="Feb">#REF!</definedName>
    <definedName name="feb_lookup">#REF!</definedName>
    <definedName name="FebActRetail">#REF!</definedName>
    <definedName name="ff">#REF!</definedName>
    <definedName name="fff">#REF!</definedName>
    <definedName name="ffff">#REF!</definedName>
    <definedName name="Field_Administrative_Services">#REF!</definedName>
    <definedName name="Field_Meter_Services_Manager">#REF!</definedName>
    <definedName name="Fields">#REF!</definedName>
    <definedName name="figures">#REF!</definedName>
    <definedName name="Final_Budget_Print">#REF!</definedName>
    <definedName name="financials">#REF!</definedName>
    <definedName name="first">#REF!</definedName>
    <definedName name="First_Page">#REF!</definedName>
    <definedName name="firstTimeRunReport">0</definedName>
    <definedName name="FiscalYR">#REF!</definedName>
    <definedName name="FITA_Data">#REF!</definedName>
    <definedName name="FITA_LOAD">#REF!</definedName>
    <definedName name="fixed_assets">#REF!</definedName>
    <definedName name="FLAG">#N/A</definedName>
    <definedName name="FLAG1">#N/A</definedName>
    <definedName name="FLAG2">#N/A</definedName>
    <definedName name="FLAG3">#N/A</definedName>
    <definedName name="FLAG5">#N/A</definedName>
    <definedName name="FLAG6">#N/A</definedName>
    <definedName name="FMTYP">"SP1"</definedName>
    <definedName name="Footer">#REF!</definedName>
    <definedName name="ForCumOU">#REF!</definedName>
    <definedName name="fore_2009">#REF!</definedName>
    <definedName name="fore_2010">#REF!</definedName>
    <definedName name="Forecast">#REF!</definedName>
    <definedName name="Forecast_ECS">#REF!</definedName>
    <definedName name="Forecast_Points">#REF!</definedName>
    <definedName name="Forecast_Units">#REF!</definedName>
    <definedName name="forecast_wholesale_lineplus">#REF!</definedName>
    <definedName name="forecast_wholesale_network">#REF!</definedName>
    <definedName name="Forestry_Director">#REF!</definedName>
    <definedName name="Forestry_Operations_Eastern">#REF!</definedName>
    <definedName name="Forestry_Operations_Northern">#REF!</definedName>
    <definedName name="Forestry_Operations_Southern">#REF!</definedName>
    <definedName name="Forestry_Technicians">#REF!</definedName>
    <definedName name="FORMB">#N/A</definedName>
    <definedName name="Formulas">#REF!</definedName>
    <definedName name="ForYEOU">#REF!</definedName>
    <definedName name="Fringe_Rate">#REF!</definedName>
    <definedName name="Fringes">#REF!</definedName>
    <definedName name="FSSubTeams">#REF!</definedName>
    <definedName name="FVRate0">#REF!</definedName>
    <definedName name="FVRate1">#REF!</definedName>
    <definedName name="FVRate2">#REF!</definedName>
    <definedName name="FVRate3">#REF!</definedName>
    <definedName name="FVRate4">#REF!</definedName>
    <definedName name="FXF">#REF!</definedName>
    <definedName name="FY4nv">#REF!</definedName>
    <definedName name="g">#REF!</definedName>
    <definedName name="G1LD">#REF!</definedName>
    <definedName name="G1LDCBR">#REF!</definedName>
    <definedName name="ga_peak_dem_amt">'[5]Sch 09 - GA-PEAK'!$C$37</definedName>
    <definedName name="ga_peak_total">'[6]Sch 09 - GA-PEAK'!$C$36</definedName>
    <definedName name="GAP">#N/A</definedName>
    <definedName name="GARate">#REF!</definedName>
    <definedName name="GATOT">#N/A</definedName>
    <definedName name="GENADM">#N/A</definedName>
    <definedName name="GENADM2">#N/A</definedName>
    <definedName name="GeneralLedgerA">#REF!</definedName>
    <definedName name="GeneralLedgerC">#REF!</definedName>
    <definedName name="GeneralLedgerR">#REF!</definedName>
    <definedName name="ggg">#REF!</definedName>
    <definedName name="gggg">#REF!</definedName>
    <definedName name="GL">#REF!</definedName>
    <definedName name="GL_412010">#REF!</definedName>
    <definedName name="GL_412011">#REF!</definedName>
    <definedName name="GL_412018">#REF!</definedName>
    <definedName name="GL_412019">#REF!</definedName>
    <definedName name="GL_ACCDEPN_LOOKUP">#REF!</definedName>
    <definedName name="gl_acdepn_susp">#REF!</definedName>
    <definedName name="GL_bal">#REF!</definedName>
    <definedName name="GL_BAL_ALLBU_LOOKUP">#REF!</definedName>
    <definedName name="GL_Bal_summary">#REF!</definedName>
    <definedName name="GL_CAPEX_LOOKUP">#REF!</definedName>
    <definedName name="GL_COLUMN_NBR">#REF!</definedName>
    <definedName name="GL_cost_susp">#REF!</definedName>
    <definedName name="GL_Prior_Year">#REF!</definedName>
    <definedName name="gl_summary">'[7]4.  GL Summary'!$B$43:$S$84</definedName>
    <definedName name="gl_tb_lookup">#REF!</definedName>
    <definedName name="gl_txdx_amort_bal">#REF!</definedName>
    <definedName name="GL_TXDX_BAL">#REF!</definedName>
    <definedName name="glbal">#REF!</definedName>
    <definedName name="glbal_accdep">#REF!</definedName>
    <definedName name="glbal_cip">#REF!</definedName>
    <definedName name="glbal_fixedassets">#REF!</definedName>
    <definedName name="GLBAL_LOOKUP">#REF!</definedName>
    <definedName name="Goodwill">#REF!</definedName>
    <definedName name="GPSUM">#N/A</definedName>
    <definedName name="Grade_Levels">#REF!</definedName>
    <definedName name="Group">#REF!</definedName>
    <definedName name="Group1Desposing">#REF!</definedName>
    <definedName name="GSITable">#REF!</definedName>
    <definedName name="h">#REF!</definedName>
    <definedName name="H1_consol">#REF!</definedName>
    <definedName name="H1_dx">#REF!</definedName>
    <definedName name="H1_networks">#REF!</definedName>
    <definedName name="H1_other">#REF!</definedName>
    <definedName name="H1_tx">#REF!</definedName>
    <definedName name="HEADER1">"WORK ORDER ANALYSIS DETAIL  GAAP"</definedName>
    <definedName name="HEADER2">"2294"</definedName>
    <definedName name="HEADER3">"START DATE: JAN 2012     END DATE: FEB 2012"</definedName>
    <definedName name="HEADER4">""</definedName>
    <definedName name="HEADING">#N/A</definedName>
    <definedName name="Heads">#REF!</definedName>
    <definedName name="Health_Esc_02">#REF!</definedName>
    <definedName name="Health_Esc_03">#REF!</definedName>
    <definedName name="Health_Esc_04">#REF!</definedName>
    <definedName name="Health_Esc_05">#REF!</definedName>
    <definedName name="Health_Esc_06">#REF!</definedName>
    <definedName name="Health_Esc_07">#REF!</definedName>
    <definedName name="Health_Esc_08">#REF!</definedName>
    <definedName name="Health_esc_09">#REF!</definedName>
    <definedName name="Health_Esc_Rate">#REF!</definedName>
    <definedName name="HH">"12"</definedName>
    <definedName name="hhh">#REF!</definedName>
    <definedName name="hhhh">#REF!</definedName>
    <definedName name="histdate">#REF!</definedName>
    <definedName name="hn.ExtDb" hidden="1">FALSE</definedName>
    <definedName name="hn.ModelType" hidden="1">"DEAL"</definedName>
    <definedName name="hn.ModelVersion" hidden="1">1</definedName>
    <definedName name="hn.NoUpload" hidden="1">0</definedName>
    <definedName name="HOB_Reg_Assets">#REF!</definedName>
    <definedName name="HOI_HONI_">#REF!</definedName>
    <definedName name="HOI_HONI_Prior_Year">#REF!</definedName>
    <definedName name="HOLIDAYS">#N/A</definedName>
    <definedName name="HON_1505">#REF!</definedName>
    <definedName name="HONI_Budget_By_Investment">#REF!</definedName>
    <definedName name="Hours">#REF!</definedName>
    <definedName name="HTCSwitch">#REF!</definedName>
    <definedName name="HTML_CodePage" hidden="1">1252</definedName>
    <definedName name="HTML_Control" hidden="1">{"'2003 05 15'!$W$11:$AI$18","'2003 05 15'!$A$1:$V$30"}</definedName>
    <definedName name="HTML_Control_BIT">{"'2003 05 15'!$W$11:$AI$18","'2003 05 15'!$A$1:$V$30"}</definedName>
    <definedName name="HTML_Description" hidden="1">""</definedName>
    <definedName name="HTML_Email" hidden="1">""</definedName>
    <definedName name="HTML_Header" hidden="1">"2003 05 15"</definedName>
    <definedName name="HTML_LastUpdate" hidden="1">"5/15/2003"</definedName>
    <definedName name="HTML_LineAfter" hidden="1">FALSE</definedName>
    <definedName name="HTML_LineBefore" hidden="1">FALSE</definedName>
    <definedName name="HTML_Name" hidden="1">"Dave Sloan"</definedName>
    <definedName name="HTML_OBDlg2" hidden="1">TRUE</definedName>
    <definedName name="HTML_OBDlg4" hidden="1">TRUE</definedName>
    <definedName name="HTML_OS" hidden="1">0</definedName>
    <definedName name="HTML_PathFile" hidden="1">"N:\Time _ Cost Allocation\2003 03 AM Time Allocation\Results\MyHTML.htm"</definedName>
    <definedName name="HTML_Title" hidden="1">"2003 05 15 to Ian"</definedName>
    <definedName name="Huh?" hidden="1">{"'2003 05 15'!$W$11:$AI$18","'2003 05 15'!$A$1:$V$30"}</definedName>
    <definedName name="Huh?_BIT">{"'2003 05 15'!$W$11:$AI$18","'2003 05 15'!$A$1:$V$30"}</definedName>
    <definedName name="Hydro_One">#REF!</definedName>
    <definedName name="Hydro_One_Brampton_Inc.">#REF!</definedName>
    <definedName name="Hydro_One_Remote_Communities_Inc.">#REF!</definedName>
    <definedName name="Hydro_One_Telecom_Inc.">#REF!</definedName>
    <definedName name="HydroOne_SA">#REF!</definedName>
    <definedName name="i">#REF!</definedName>
    <definedName name="IFRSTB">#REF!</definedName>
    <definedName name="ii">#REF!</definedName>
    <definedName name="iii">#REF!</definedName>
    <definedName name="iiiiii">#REF!</definedName>
    <definedName name="Imported">#REF!</definedName>
    <definedName name="IN_SERVICE_ADDS">#REF!</definedName>
    <definedName name="IncluDR3?">#REF!</definedName>
    <definedName name="Incr2000">#REF!</definedName>
    <definedName name="InergiTitle">#REF!</definedName>
    <definedName name="Inflation">#REF!</definedName>
    <definedName name="Input">#REF!</definedName>
    <definedName name="INSERV_LOOKUP">#REF!</definedName>
    <definedName name="inservice_lookup">#REF!</definedName>
    <definedName name="INSTALL">#N/A</definedName>
    <definedName name="Intangible_Costs_Distribution">#REF!</definedName>
    <definedName name="Intangible_pid_segment">#REF!</definedName>
    <definedName name="IPATH">"I:\Compleo\Compleo IDF"</definedName>
    <definedName name="IQ_ADDIN" hidden="1">"AUTO"</definedName>
    <definedName name="IQ_AVG_PRICE_TARGET">"c82"</definedName>
    <definedName name="IQ_BALANCE_GOODS_APR_FC_UNUSED_UNUSED_UNUSED">"c8353"</definedName>
    <definedName name="IQ_BALANCE_GOODS_APR_UNUSED_UNUSED_UNUSED">"c7473"</definedName>
    <definedName name="IQ_BALANCE_GOODS_FC_UNUSED_UNUSED_UNUSED">"c7693"</definedName>
    <definedName name="IQ_BALANCE_GOODS_POP_FC_UNUSED_UNUSED_UNUSED">"c7913"</definedName>
    <definedName name="IQ_BALANCE_GOODS_POP_UNUSED_UNUSED_UNUSED">"c7033"</definedName>
    <definedName name="IQ_BALANCE_GOODS_UNUSED_UNUSED_UNUSED">"c6813"</definedName>
    <definedName name="IQ_BALANCE_GOODS_YOY_FC_UNUSED_UNUSED_UNUSED">"c8133"</definedName>
    <definedName name="IQ_BALANCE_GOODS_YOY_UNUSED_UNUSED_UNUSED">"c7253"</definedName>
    <definedName name="IQ_BALANCE_SERV_APR_FC_UNUSED_UNUSED_UNUSED">"c8355"</definedName>
    <definedName name="IQ_BALANCE_SERV_APR_UNUSED_UNUSED_UNUSED">"c7475"</definedName>
    <definedName name="IQ_BALANCE_SERV_FC_UNUSED_UNUSED_UNUSED">"c7695"</definedName>
    <definedName name="IQ_BALANCE_SERV_POP_FC_UNUSED_UNUSED_UNUSED">"c7915"</definedName>
    <definedName name="IQ_BALANCE_SERV_POP_UNUSED_UNUSED_UNUSED">"c7035"</definedName>
    <definedName name="IQ_BALANCE_SERV_UNUSED_UNUSED_UNUSED">"c6815"</definedName>
    <definedName name="IQ_BALANCE_SERV_YOY_FC_UNUSED_UNUSED_UNUSED">"c8135"</definedName>
    <definedName name="IQ_BALANCE_SERV_YOY_UNUSED_UNUSED_UNUSED">"c7255"</definedName>
    <definedName name="IQ_BALANCE_TRADE_APR_FC_UNUSED_UNUSED_UNUSED">"c8357"</definedName>
    <definedName name="IQ_BALANCE_TRADE_APR_UNUSED_UNUSED_UNUSED">"c7477"</definedName>
    <definedName name="IQ_BALANCE_TRADE_FC_UNUSED_UNUSED_UNUSED">"c7697"</definedName>
    <definedName name="IQ_BALANCE_TRADE_POP_FC_UNUSED_UNUSED_UNUSED">"c7917"</definedName>
    <definedName name="IQ_BALANCE_TRADE_POP_UNUSED_UNUSED_UNUSED">"c7037"</definedName>
    <definedName name="IQ_BALANCE_TRADE_UNUSED_UNUSED_UNUSED">"c6817"</definedName>
    <definedName name="IQ_BALANCE_TRADE_YOY_FC_UNUSED_UNUSED_UNUSED">"c8137"</definedName>
    <definedName name="IQ_BALANCE_TRADE_YOY_UNUSED_UNUSED_UNUSED">"c7257"</definedName>
    <definedName name="IQ_BUDGET_BALANCE_APR_FC_UNUSED_UNUSED_UNUSED">"c8359"</definedName>
    <definedName name="IQ_BUDGET_BALANCE_APR_UNUSED_UNUSED_UNUSED">"c7479"</definedName>
    <definedName name="IQ_BUDGET_BALANCE_FC_UNUSED_UNUSED_UNUSED">"c7699"</definedName>
    <definedName name="IQ_BUDGET_BALANCE_POP_FC_UNUSED_UNUSED_UNUSED">"c7919"</definedName>
    <definedName name="IQ_BUDGET_BALANCE_POP_UNUSED_UNUSED_UNUSED">"c7039"</definedName>
    <definedName name="IQ_BUDGET_BALANCE_UNUSED_UNUSED_UNUSED">"c6819"</definedName>
    <definedName name="IQ_BUDGET_BALANCE_YOY_FC_UNUSED_UNUSED_UNUSED">"c8139"</definedName>
    <definedName name="IQ_BUDGET_BALANCE_YOY_UNUSED_UNUSED_UNUSED">"c7259"</definedName>
    <definedName name="IQ_BUDGET_RECEIPTS_APR_FC_UNUSED_UNUSED_UNUSED">"c8361"</definedName>
    <definedName name="IQ_BUDGET_RECEIPTS_APR_UNUSED_UNUSED_UNUSED">"c7481"</definedName>
    <definedName name="IQ_BUDGET_RECEIPTS_FC_UNUSED_UNUSED_UNUSED">"c7701"</definedName>
    <definedName name="IQ_BUDGET_RECEIPTS_POP_FC_UNUSED_UNUSED_UNUSED">"c7921"</definedName>
    <definedName name="IQ_BUDGET_RECEIPTS_POP_UNUSED_UNUSED_UNUSED">"c7041"</definedName>
    <definedName name="IQ_BUDGET_RECEIPTS_UNUSED_UNUSED_UNUSED">"c6821"</definedName>
    <definedName name="IQ_BUDGET_RECEIPTS_YOY_FC_UNUSED_UNUSED_UNUSED">"c8141"</definedName>
    <definedName name="IQ_BUDGET_RECEIPTS_YOY_UNUSED_UNUSED_UNUSED">"c7261"</definedName>
    <definedName name="IQ_CH" hidden="1">110000</definedName>
    <definedName name="IQ_CHANGE_INVENT_REAL_APR_FC_UNUSED_UNUSED_UNUSED">"c8500"</definedName>
    <definedName name="IQ_CHANGE_INVENT_REAL_APR_UNUSED_UNUSED_UNUSED">"c7620"</definedName>
    <definedName name="IQ_CHANGE_INVENT_REAL_FC_UNUSED_UNUSED_UNUSED">"c7840"</definedName>
    <definedName name="IQ_CHANGE_INVENT_REAL_POP_FC_UNUSED_UNUSED_UNUSED">"c8060"</definedName>
    <definedName name="IQ_CHANGE_INVENT_REAL_POP_UNUSED_UNUSED_UNUSED">"c7180"</definedName>
    <definedName name="IQ_CHANGE_INVENT_REAL_UNUSED_UNUSED_UNUSED">"c6960"</definedName>
    <definedName name="IQ_CHANGE_INVENT_REAL_YOY_FC_UNUSED_UNUSED_UNUSED">"c8280"</definedName>
    <definedName name="IQ_CHANGE_INVENT_REAL_YOY_UNUSED_UNUSED_UNUSED">"c7400"</definedName>
    <definedName name="IQ_CONTRACTS_OTHER_COMMODITIES_EQUITIES._FDIC">"c6522"</definedName>
    <definedName name="IQ_CONV_RATE">"c2192"</definedName>
    <definedName name="IQ_CORP_GOODS_PRICE_INDEX_APR_FC_UNUSED_UNUSED_UNUSED">"c8381"</definedName>
    <definedName name="IQ_CORP_GOODS_PRICE_INDEX_APR_UNUSED_UNUSED_UNUSED">"c7501"</definedName>
    <definedName name="IQ_CORP_GOODS_PRICE_INDEX_FC_UNUSED_UNUSED_UNUSED">"c7721"</definedName>
    <definedName name="IQ_CORP_GOODS_PRICE_INDEX_POP_FC_UNUSED_UNUSED_UNUSED">"c7941"</definedName>
    <definedName name="IQ_CORP_GOODS_PRICE_INDEX_POP_UNUSED_UNUSED_UNUSED">"c7061"</definedName>
    <definedName name="IQ_CORP_GOODS_PRICE_INDEX_UNUSED_UNUSED_UNUSED">"c6841"</definedName>
    <definedName name="IQ_CORP_GOODS_PRICE_INDEX_YOY_FC_UNUSED_UNUSED_UNUSED">"c8161"</definedName>
    <definedName name="IQ_CORP_GOODS_PRICE_INDEX_YOY_UNUSED_UNUSED_UNUSED">"c7281"</definedName>
    <definedName name="IQ_CQ" hidden="1">5000</definedName>
    <definedName name="IQ_CURR_ACCT_BALANCE_APR_FC_UNUSED_UNUSED_UNUSED">"c8387"</definedName>
    <definedName name="IQ_CURR_ACCT_BALANCE_APR_UNUSED_UNUSED_UNUSED">"c7507"</definedName>
    <definedName name="IQ_CURR_ACCT_BALANCE_FC_UNUSED_UNUSED_UNUSED">"c7727"</definedName>
    <definedName name="IQ_CURR_ACCT_BALANCE_POP_FC_UNUSED_UNUSED_UNUSED">"c7947"</definedName>
    <definedName name="IQ_CURR_ACCT_BALANCE_POP_UNUSED_UNUSED_UNUSED">"c7067"</definedName>
    <definedName name="IQ_CURR_ACCT_BALANCE_UNUSED_UNUSED_UNUSED">"c6847"</definedName>
    <definedName name="IQ_CURR_ACCT_BALANCE_YOY_FC_UNUSED_UNUSED_UNUSED">"c8167"</definedName>
    <definedName name="IQ_CURR_ACCT_BALANCE_YOY_UNUSED_UNUSED_UNUSED">"c7287"</definedName>
    <definedName name="IQ_CY" hidden="1">10000</definedName>
    <definedName name="IQ_DAILY" hidden="1">500000</definedName>
    <definedName name="IQ_DNTM" hidden="1">700000</definedName>
    <definedName name="IQ_ECO_METRIC_6825_UNUSED_UNUSED_UNUSED">"c6825"</definedName>
    <definedName name="IQ_ECO_METRIC_6839_UNUSED_UNUSED_UNUSED">"c6839"</definedName>
    <definedName name="IQ_ECO_METRIC_6896_UNUSED_UNUSED_UNUSED">"c6896"</definedName>
    <definedName name="IQ_ECO_METRIC_6897_UNUSED_UNUSED_UNUSED">"c6897"</definedName>
    <definedName name="IQ_ECO_METRIC_6988_UNUSED_UNUSED_UNUSED">"c6988"</definedName>
    <definedName name="IQ_ECO_METRIC_7045_UNUSED_UNUSED_UNUSED">"c7045"</definedName>
    <definedName name="IQ_ECO_METRIC_7059_UNUSED_UNUSED_UNUSED">"c7059"</definedName>
    <definedName name="IQ_ECO_METRIC_7116_UNUSED_UNUSED_UNUSED">"c7116"</definedName>
    <definedName name="IQ_ECO_METRIC_7117_UNUSED_UNUSED_UNUSED">"c7117"</definedName>
    <definedName name="IQ_ECO_METRIC_7208_UNUSED_UNUSED_UNUSED">"c7208"</definedName>
    <definedName name="IQ_ECO_METRIC_7265_UNUSED_UNUSED_UNUSED">"c7265"</definedName>
    <definedName name="IQ_ECO_METRIC_7279_UNUSED_UNUSED_UNUSED">"c7279"</definedName>
    <definedName name="IQ_ECO_METRIC_7336_UNUSED_UNUSED_UNUSED">"c7336"</definedName>
    <definedName name="IQ_ECO_METRIC_7337_UNUSED_UNUSED_UNUSED">"c7337"</definedName>
    <definedName name="IQ_ECO_METRIC_7428_UNUSED_UNUSED_UNUSED">"c7428"</definedName>
    <definedName name="IQ_ECO_METRIC_7556_UNUSED_UNUSED_UNUSED">"c7556"</definedName>
    <definedName name="IQ_ECO_METRIC_7557_UNUSED_UNUSED_UNUSED">"c7557"</definedName>
    <definedName name="IQ_ECO_METRIC_7648_UNUSED_UNUSED_UNUSED">"c7648"</definedName>
    <definedName name="IQ_ECO_METRIC_7705_UNUSED_UNUSED_UNUSED">"c7705"</definedName>
    <definedName name="IQ_ECO_METRIC_7719_UNUSED_UNUSED_UNUSED">"c7719"</definedName>
    <definedName name="IQ_ECO_METRIC_7776_UNUSED_UNUSED_UNUSED">"c7776"</definedName>
    <definedName name="IQ_ECO_METRIC_7777_UNUSED_UNUSED_UNUSED">"c7777"</definedName>
    <definedName name="IQ_ECO_METRIC_7868_UNUSED_UNUSED_UNUSED">"c7868"</definedName>
    <definedName name="IQ_ECO_METRIC_7925_UNUSED_UNUSED_UNUSED">"c7925"</definedName>
    <definedName name="IQ_ECO_METRIC_7939_UNUSED_UNUSED_UNUSED">"c7939"</definedName>
    <definedName name="IQ_ECO_METRIC_7996_UNUSED_UNUSED_UNUSED">"c7996"</definedName>
    <definedName name="IQ_ECO_METRIC_7997_UNUSED_UNUSED_UNUSED">"c7997"</definedName>
    <definedName name="IQ_ECO_METRIC_8088_UNUSED_UNUSED_UNUSED">"c8088"</definedName>
    <definedName name="IQ_ECO_METRIC_8145_UNUSED_UNUSED_UNUSED">"c8145"</definedName>
    <definedName name="IQ_ECO_METRIC_8159_UNUSED_UNUSED_UNUSED">"c8159"</definedName>
    <definedName name="IQ_ECO_METRIC_8216_UNUSED_UNUSED_UNUSED">"c8216"</definedName>
    <definedName name="IQ_ECO_METRIC_8217_UNUSED_UNUSED_UNUSED">"c8217"</definedName>
    <definedName name="IQ_ECO_METRIC_8308_UNUSED_UNUSED_UNUSED">"c8308"</definedName>
    <definedName name="IQ_ECO_METRIC_8436_UNUSED_UNUSED_UNUSED">"c8436"</definedName>
    <definedName name="IQ_ECO_METRIC_8437_UNUSED_UNUSED_UNUSED">"c8437"</definedName>
    <definedName name="IQ_ECO_METRIC_8528_UNUSED_UNUSED_UNUSED">"c8528"</definedName>
    <definedName name="IQ_EST_EPS_SURPRISE">"c1635"</definedName>
    <definedName name="IQ_EXPENSE_CODE_" hidden="1">"0"</definedName>
    <definedName name="IQ_EXPORTS_APR_FC_UNUSED_UNUSED_UNUSED">"c8401"</definedName>
    <definedName name="IQ_EXPORTS_APR_UNUSED_UNUSED_UNUSED">"c7521"</definedName>
    <definedName name="IQ_EXPORTS_FC_UNUSED_UNUSED_UNUSED">"c7741"</definedName>
    <definedName name="IQ_EXPORTS_GOODS_REAL_SAAR_APR_FC_UNUSED_UNUSED_UNUSED">"c8512"</definedName>
    <definedName name="IQ_EXPORTS_GOODS_REAL_SAAR_APR_UNUSED_UNUSED_UNUSED">"c7632"</definedName>
    <definedName name="IQ_EXPORTS_GOODS_REAL_SAAR_FC_UNUSED_UNUSED_UNUSED">"c7852"</definedName>
    <definedName name="IQ_EXPORTS_GOODS_REAL_SAAR_POP_FC_UNUSED_UNUSED_UNUSED">"c8072"</definedName>
    <definedName name="IQ_EXPORTS_GOODS_REAL_SAAR_POP_UNUSED_UNUSED_UNUSED">"c7192"</definedName>
    <definedName name="IQ_EXPORTS_GOODS_REAL_SAAR_UNUSED_UNUSED_UNUSED">"c6972"</definedName>
    <definedName name="IQ_EXPORTS_GOODS_REAL_SAAR_YOY_FC_UNUSED_UNUSED_UNUSED">"c8292"</definedName>
    <definedName name="IQ_EXPORTS_GOODS_REAL_SAAR_YOY_UNUSED_UNUSED_UNUSED">"c7412"</definedName>
    <definedName name="IQ_EXPORTS_POP_FC_UNUSED_UNUSED_UNUSED">"c7961"</definedName>
    <definedName name="IQ_EXPORTS_POP_UNUSED_UNUSED_UNUSED">"c7081"</definedName>
    <definedName name="IQ_EXPORTS_SERVICES_REAL_SAAR_APR_FC_UNUSED_UNUSED_UNUSED">"c8516"</definedName>
    <definedName name="IQ_EXPORTS_SERVICES_REAL_SAAR_APR_UNUSED_UNUSED_UNUSED">"c7636"</definedName>
    <definedName name="IQ_EXPORTS_SERVICES_REAL_SAAR_FC_UNUSED_UNUSED_UNUSED">"c7856"</definedName>
    <definedName name="IQ_EXPORTS_SERVICES_REAL_SAAR_POP_FC_UNUSED_UNUSED_UNUSED">"c8076"</definedName>
    <definedName name="IQ_EXPORTS_SERVICES_REAL_SAAR_POP_UNUSED_UNUSED_UNUSED">"c7196"</definedName>
    <definedName name="IQ_EXPORTS_SERVICES_REAL_SAAR_UNUSED_UNUSED_UNUSED">"c6976"</definedName>
    <definedName name="IQ_EXPORTS_SERVICES_REAL_SAAR_YOY_FC_UNUSED_UNUSED_UNUSED">"c8296"</definedName>
    <definedName name="IQ_EXPORTS_SERVICES_REAL_SAAR_YOY_UNUSED_UNUSED_UNUSED">"c7416"</definedName>
    <definedName name="IQ_EXPORTS_UNUSED_UNUSED_UNUSED">"c6861"</definedName>
    <definedName name="IQ_EXPORTS_YOY_FC_UNUSED_UNUSED_UNUSED">"c8181"</definedName>
    <definedName name="IQ_EXPORTS_YOY_UNUSED_UNUSED_UNUSED">"c7301"</definedName>
    <definedName name="IQ_FH" hidden="1">100000</definedName>
    <definedName name="IQ_FIXED_INVEST_APR_FC_UNUSED_UNUSED_UNUSED">"c8410"</definedName>
    <definedName name="IQ_FIXED_INVEST_APR_UNUSED_UNUSED_UNUSED">"c7530"</definedName>
    <definedName name="IQ_FIXED_INVEST_FC_UNUSED_UNUSED_UNUSED">"c7750"</definedName>
    <definedName name="IQ_FIXED_INVEST_POP_FC_UNUSED_UNUSED_UNUSED">"c7970"</definedName>
    <definedName name="IQ_FIXED_INVEST_POP_UNUSED_UNUSED_UNUSED">"c7090"</definedName>
    <definedName name="IQ_FIXED_INVEST_REAL_APR_FC_UNUSED_UNUSED_UNUSED">"c8518"</definedName>
    <definedName name="IQ_FIXED_INVEST_REAL_APR_UNUSED_UNUSED_UNUSED">"c7638"</definedName>
    <definedName name="IQ_FIXED_INVEST_REAL_FC_UNUSED_UNUSED_UNUSED">"c7858"</definedName>
    <definedName name="IQ_FIXED_INVEST_REAL_POP_FC_UNUSED_UNUSED_UNUSED">"c8078"</definedName>
    <definedName name="IQ_FIXED_INVEST_REAL_POP_UNUSED_UNUSED_UNUSED">"c7198"</definedName>
    <definedName name="IQ_FIXED_INVEST_REAL_UNUSED_UNUSED_UNUSED">"c6978"</definedName>
    <definedName name="IQ_FIXED_INVEST_REAL_YOY_FC_UNUSED_UNUSED_UNUSED">"c8298"</definedName>
    <definedName name="IQ_FIXED_INVEST_REAL_YOY_UNUSED_UNUSED_UNUSED">"c7418"</definedName>
    <definedName name="IQ_FIXED_INVEST_UNUSED_UNUSED_UNUSED">"c6870"</definedName>
    <definedName name="IQ_FIXED_INVEST_YOY_FC_UNUSED_UNUSED_UNUSED">"c8190"</definedName>
    <definedName name="IQ_FIXED_INVEST_YOY_UNUSED_UNUSED_UNUSED">"c7310"</definedName>
    <definedName name="IQ_FOREIGN_BRANCHES_U.S._BANKS_LOANS_FDIC">"c6438"</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HOUSING_COMPLETIONS_SINGLE_FAM_APR_FC_UNUSED_UNUSED_UNUSED">"c8422"</definedName>
    <definedName name="IQ_HOUSING_COMPLETIONS_SINGLE_FAM_APR_UNUSED_UNUSED_UNUSED">"c7542"</definedName>
    <definedName name="IQ_HOUSING_COMPLETIONS_SINGLE_FAM_FC_UNUSED_UNUSED_UNUSED">"c7762"</definedName>
    <definedName name="IQ_HOUSING_COMPLETIONS_SINGLE_FAM_POP_FC_UNUSED_UNUSED_UNUSED">"c7982"</definedName>
    <definedName name="IQ_HOUSING_COMPLETIONS_SINGLE_FAM_POP_UNUSED_UNUSED_UNUSED">"c7102"</definedName>
    <definedName name="IQ_HOUSING_COMPLETIONS_SINGLE_FAM_UNUSED_UNUSED_UNUSED">"c6882"</definedName>
    <definedName name="IQ_HOUSING_COMPLETIONS_SINGLE_FAM_YOY_FC_UNUSED_UNUSED_UNUSED">"c8202"</definedName>
    <definedName name="IQ_HOUSING_COMPLETIONS_SINGLE_FAM_YOY_UNUSED_UNUSED_UNUSED">"c7322"</definedName>
    <definedName name="IQ_IMPORTS_GOODS_REAL_SAAR_APR_FC_UNUSED_UNUSED_UNUSED">"c8523"</definedName>
    <definedName name="IQ_IMPORTS_GOODS_REAL_SAAR_APR_UNUSED_UNUSED_UNUSED">"c7643"</definedName>
    <definedName name="IQ_IMPORTS_GOODS_REAL_SAAR_FC_UNUSED_UNUSED_UNUSED">"c7863"</definedName>
    <definedName name="IQ_IMPORTS_GOODS_REAL_SAAR_POP_FC_UNUSED_UNUSED_UNUSED">"c8083"</definedName>
    <definedName name="IQ_IMPORTS_GOODS_REAL_SAAR_POP_UNUSED_UNUSED_UNUSED">"c7203"</definedName>
    <definedName name="IQ_IMPORTS_GOODS_REAL_SAAR_UNUSED_UNUSED_UNUSED">"c6983"</definedName>
    <definedName name="IQ_IMPORTS_GOODS_REAL_SAAR_YOY_FC_UNUSED_UNUSED_UNUSED">"c8303"</definedName>
    <definedName name="IQ_IMPORTS_GOODS_REAL_SAAR_YOY_UNUSED_UNUSED_UNUSED">"c7423"</definedName>
    <definedName name="IQ_IMPORTS_GOODS_SERVICES_APR_FC_UNUSED_UNUSED_UNUSED">"c8429"</definedName>
    <definedName name="IQ_IMPORTS_GOODS_SERVICES_APR_UNUSED_UNUSED_UNUSED">"c7549"</definedName>
    <definedName name="IQ_IMPORTS_GOODS_SERVICES_FC_UNUSED_UNUSED_UNUSED">"c7769"</definedName>
    <definedName name="IQ_IMPORTS_GOODS_SERVICES_POP_FC_UNUSED_UNUSED_UNUSED">"c7989"</definedName>
    <definedName name="IQ_IMPORTS_GOODS_SERVICES_POP_UNUSED_UNUSED_UNUSED">"c7109"</definedName>
    <definedName name="IQ_IMPORTS_GOODS_SERVICES_REAL_SAAR_APR_FC_UNUSED_UNUSED_UNUSED">"c8524"</definedName>
    <definedName name="IQ_IMPORTS_GOODS_SERVICES_REAL_SAAR_APR_UNUSED_UNUSED_UNUSED">"c7644"</definedName>
    <definedName name="IQ_IMPORTS_GOODS_SERVICES_REAL_SAAR_FC_UNUSED_UNUSED_UNUSED">"c7864"</definedName>
    <definedName name="IQ_IMPORTS_GOODS_SERVICES_REAL_SAAR_POP_FC_UNUSED_UNUSED_UNUSED">"c8084"</definedName>
    <definedName name="IQ_IMPORTS_GOODS_SERVICES_REAL_SAAR_POP_UNUSED_UNUSED_UNUSED">"c7204"</definedName>
    <definedName name="IQ_IMPORTS_GOODS_SERVICES_REAL_SAAR_UNUSED_UNUSED_UNUSED">"c6984"</definedName>
    <definedName name="IQ_IMPORTS_GOODS_SERVICES_REAL_SAAR_YOY_FC_UNUSED_UNUSED_UNUSED">"c8304"</definedName>
    <definedName name="IQ_IMPORTS_GOODS_SERVICES_REAL_SAAR_YOY_UNUSED_UNUSED_UNUSED">"c7424"</definedName>
    <definedName name="IQ_IMPORTS_GOODS_SERVICES_UNUSED_UNUSED_UNUSED">"c6889"</definedName>
    <definedName name="IQ_IMPORTS_GOODS_SERVICES_YOY_FC_UNUSED_UNUSED_UNUSED">"c8209"</definedName>
    <definedName name="IQ_IMPORTS_GOODS_SERVICES_YOY_UNUSED_UNUSED_UNUSED">"c7329"</definedName>
    <definedName name="IQ_ISM_SERVICES_APR_FC_UNUSED_UNUSED_UNUSED">"c8443"</definedName>
    <definedName name="IQ_ISM_SERVICES_APR_UNUSED_UNUSED_UNUSED">"c7563"</definedName>
    <definedName name="IQ_ISM_SERVICES_FC_UNUSED_UNUSED_UNUSED">"c7783"</definedName>
    <definedName name="IQ_ISM_SERVICES_POP_FC_UNUSED_UNUSED_UNUSED">"c8003"</definedName>
    <definedName name="IQ_ISM_SERVICES_POP_UNUSED_UNUSED_UNUSED">"c7123"</definedName>
    <definedName name="IQ_ISM_SERVICES_UNUSED_UNUSED_UNUSED">"c6903"</definedName>
    <definedName name="IQ_ISM_SERVICES_YOY_FC_UNUSED_UNUSED_UNUSED">"c8223"</definedName>
    <definedName name="IQ_ISM_SERVICES_YOY_UNUSED_UNUSED_UNUSED">"c7343"</definedName>
    <definedName name="IQ_LATESTK" hidden="1">1000</definedName>
    <definedName name="IQ_LATESTQ" hidden="1">500</definedName>
    <definedName name="IQ_LTM" hidden="1">2000</definedName>
    <definedName name="IQ_LTMMONTH" hidden="1">120000</definedName>
    <definedName name="IQ_MEDIAN_NEW_HOME_SALES_APR_FC_UNUSED_UNUSED_UNUSED">"c8460"</definedName>
    <definedName name="IQ_MEDIAN_NEW_HOME_SALES_APR_UNUSED_UNUSED_UNUSED">"c7580"</definedName>
    <definedName name="IQ_MEDIAN_NEW_HOME_SALES_FC_UNUSED_UNUSED_UNUSED">"c7800"</definedName>
    <definedName name="IQ_MEDIAN_NEW_HOME_SALES_POP_FC_UNUSED_UNUSED_UNUSED">"c8020"</definedName>
    <definedName name="IQ_MEDIAN_NEW_HOME_SALES_POP_UNUSED_UNUSED_UNUSED">"c7140"</definedName>
    <definedName name="IQ_MEDIAN_NEW_HOME_SALES_UNUSED_UNUSED_UNUSED">"c6920"</definedName>
    <definedName name="IQ_MEDIAN_NEW_HOME_SALES_YOY_FC_UNUSED_UNUSED_UNUSED">"c8240"</definedName>
    <definedName name="IQ_MEDIAN_NEW_HOME_SALES_YOY_UNUSED_UNUSED_UNUSED">"c7360"</definedName>
    <definedName name="IQ_MONTH" hidden="1">15000</definedName>
    <definedName name="IQ_MTD" hidden="1">800000</definedName>
    <definedName name="IQ_NAMES_REVISION_DATE_" hidden="1">40821.6202662037</definedName>
    <definedName name="IQ_NAMES_REVISION_DATE__1">42298.8973032407</definedName>
    <definedName name="IQ_NAV_ACT_OR_EST">"c2225"</definedName>
    <definedName name="IQ_NONRES_FIXED_INVEST_PRIV_APR_FC_UNUSED_UNUSED_UNUSED">"c8468"</definedName>
    <definedName name="IQ_NONRES_FIXED_INVEST_PRIV_APR_UNUSED_UNUSED_UNUSED">"c7588"</definedName>
    <definedName name="IQ_NONRES_FIXED_INVEST_PRIV_FC_UNUSED_UNUSED_UNUSED">"c7808"</definedName>
    <definedName name="IQ_NONRES_FIXED_INVEST_PRIV_POP_FC_UNUSED_UNUSED_UNUSED">"c8028"</definedName>
    <definedName name="IQ_NONRES_FIXED_INVEST_PRIV_POP_UNUSED_UNUSED_UNUSED">"c7148"</definedName>
    <definedName name="IQ_NONRES_FIXED_INVEST_PRIV_UNUSED_UNUSED_UNUSED">"c6928"</definedName>
    <definedName name="IQ_NONRES_FIXED_INVEST_PRIV_YOY_FC_UNUSED_UNUSED_UNUSED">"c8248"</definedName>
    <definedName name="IQ_NONRES_FIXED_INVEST_PRIV_YOY_UNUSED_UNUSED_UNUSED">"c7368"</definedName>
    <definedName name="IQ_NTM" hidden="1">6000</definedName>
    <definedName name="IQ_OG_TOTAL_OIL_PRODUCTON">"c2059"</definedName>
    <definedName name="IQ_OPENED55" hidden="1">1</definedName>
    <definedName name="IQ_PERCENT_CHANGE_EST_FFO_12MONTHS">"c1828"</definedName>
    <definedName name="IQ_PERCENT_CHANGE_EST_FFO_18MONTHS">"c1829"</definedName>
    <definedName name="IQ_PERCENT_CHANGE_EST_FFO_3MONTHS">"c1825"</definedName>
    <definedName name="IQ_PERCENT_CHANGE_EST_FFO_6MONTHS">"c1826"</definedName>
    <definedName name="IQ_PERCENT_CHANGE_EST_FFO_9MONTHS">"c1827"</definedName>
    <definedName name="IQ_PERCENT_CHANGE_EST_FFO_DAY">"c1822"</definedName>
    <definedName name="IQ_PERCENT_CHANGE_EST_FFO_MONTH">"c1824"</definedName>
    <definedName name="IQ_PERCENT_CHANGE_EST_FFO_WEEK">"c1823"</definedName>
    <definedName name="IQ_PRIVATE_CONST_TOTAL_APR_FC_UNUSED_UNUSED_UNUSED">"c8559"</definedName>
    <definedName name="IQ_PRIVATE_CONST_TOTAL_APR_UNUSED_UNUSED_UNUSED">"c7679"</definedName>
    <definedName name="IQ_PRIVATE_CONST_TOTAL_FC_UNUSED_UNUSED_UNUSED">"c7899"</definedName>
    <definedName name="IQ_PRIVATE_CONST_TOTAL_POP_FC_UNUSED_UNUSED_UNUSED">"c8119"</definedName>
    <definedName name="IQ_PRIVATE_CONST_TOTAL_POP_UNUSED_UNUSED_UNUSED">"c7239"</definedName>
    <definedName name="IQ_PRIVATE_CONST_TOTAL_UNUSED_UNUSED_UNUSED">"c7019"</definedName>
    <definedName name="IQ_PRIVATE_CONST_TOTAL_YOY_FC_UNUSED_UNUSED_UNUSED">"c8339"</definedName>
    <definedName name="IQ_PRIVATE_CONST_TOTAL_YOY_UNUSED_UNUSED_UNUSED">"c7459"</definedName>
    <definedName name="IQ_PRIVATE_RES_CONST_REAL_APR_FC_UNUSED_UNUSED_UNUSED">"c8535"</definedName>
    <definedName name="IQ_PRIVATE_RES_CONST_REAL_APR_UNUSED_UNUSED_UNUSED">"c7655"</definedName>
    <definedName name="IQ_PRIVATE_RES_CONST_REAL_FC_UNUSED_UNUSED_UNUSED">"c7875"</definedName>
    <definedName name="IQ_PRIVATE_RES_CONST_REAL_POP_FC_UNUSED_UNUSED_UNUSED">"c8095"</definedName>
    <definedName name="IQ_PRIVATE_RES_CONST_REAL_POP_UNUSED_UNUSED_UNUSED">"c7215"</definedName>
    <definedName name="IQ_PRIVATE_RES_CONST_REAL_UNUSED_UNUSED_UNUSED">"c6995"</definedName>
    <definedName name="IQ_PRIVATE_RES_CONST_REAL_YOY_FC_UNUSED_UNUSED_UNUSED">"c8315"</definedName>
    <definedName name="IQ_PRIVATE_RES_CONST_REAL_YOY_UNUSED_UNUSED_UNUSED">"c7435"</definedName>
    <definedName name="IQ_PURCHASES_EQUIP_NONRES_SAAR_APR_FC_UNUSED_UNUSED_UNUSED">"c8491"</definedName>
    <definedName name="IQ_PURCHASES_EQUIP_NONRES_SAAR_APR_UNUSED_UNUSED_UNUSED">"c7611"</definedName>
    <definedName name="IQ_PURCHASES_EQUIP_NONRES_SAAR_FC_UNUSED_UNUSED_UNUSED">"c7831"</definedName>
    <definedName name="IQ_PURCHASES_EQUIP_NONRES_SAAR_POP_FC_UNUSED_UNUSED_UNUSED">"c8051"</definedName>
    <definedName name="IQ_PURCHASES_EQUIP_NONRES_SAAR_POP_UNUSED_UNUSED_UNUSED">"c7171"</definedName>
    <definedName name="IQ_PURCHASES_EQUIP_NONRES_SAAR_UNUSED_UNUSED_UNUSED">"c6951"</definedName>
    <definedName name="IQ_PURCHASES_EQUIP_NONRES_SAAR_YOY_FC_UNUSED_UNUSED_UNUSED">"c8271"</definedName>
    <definedName name="IQ_PURCHASES_EQUIP_NONRES_SAAR_YOY_UNUSED_UNUSED_UNUSED">"c7391"</definedName>
    <definedName name="IQ_QTD" hidden="1">750000</definedName>
    <definedName name="IQ_RES_CONST_REAL_APR_FC_UNUSED_UNUSED_UNUSED">"c8536"</definedName>
    <definedName name="IQ_RES_CONST_REAL_APR_UNUSED_UNUSED_UNUSED">"c7656"</definedName>
    <definedName name="IQ_RES_CONST_REAL_FC_UNUSED_UNUSED_UNUSED">"c7876"</definedName>
    <definedName name="IQ_RES_CONST_REAL_POP_FC_UNUSED_UNUSED_UNUSED">"c8096"</definedName>
    <definedName name="IQ_RES_CONST_REAL_POP_UNUSED_UNUSED_UNUSED">"c7216"</definedName>
    <definedName name="IQ_RES_CONST_REAL_SAAR_APR_FC_UNUSED_UNUSED_UNUSED">"c8537"</definedName>
    <definedName name="IQ_RES_CONST_REAL_SAAR_APR_UNUSED_UNUSED_UNUSED">"c7657"</definedName>
    <definedName name="IQ_RES_CONST_REAL_SAAR_FC_UNUSED_UNUSED_UNUSED">"c7877"</definedName>
    <definedName name="IQ_RES_CONST_REAL_SAAR_POP_FC_UNUSED_UNUSED_UNUSED">"c8097"</definedName>
    <definedName name="IQ_RES_CONST_REAL_SAAR_POP_UNUSED_UNUSED_UNUSED">"c7217"</definedName>
    <definedName name="IQ_RES_CONST_REAL_SAAR_UNUSED_UNUSED_UNUSED">"c6997"</definedName>
    <definedName name="IQ_RES_CONST_REAL_SAAR_YOY_FC_UNUSED_UNUSED_UNUSED">"c8317"</definedName>
    <definedName name="IQ_RES_CONST_REAL_SAAR_YOY_UNUSED_UNUSED_UNUSED">"c7437"</definedName>
    <definedName name="IQ_RES_CONST_REAL_UNUSED_UNUSED_UNUSED">"c6996"</definedName>
    <definedName name="IQ_RES_CONST_REAL_YOY_FC_UNUSED_UNUSED_UNUSED">"c8316"</definedName>
    <definedName name="IQ_RES_CONST_REAL_YOY_UNUSED_UNUSED_UNUSED">"c7436"</definedName>
    <definedName name="IQ_RES_CONST_SAAR_APR_FC_UNUSED_UNUSED_UNUSED">"c8540"</definedName>
    <definedName name="IQ_RES_CONST_SAAR_APR_UNUSED_UNUSED_UNUSED">"c7660"</definedName>
    <definedName name="IQ_RES_CONST_SAAR_FC_UNUSED_UNUSED_UNUSED">"c7880"</definedName>
    <definedName name="IQ_RES_CONST_SAAR_POP_FC_UNUSED_UNUSED_UNUSED">"c8100"</definedName>
    <definedName name="IQ_RES_CONST_SAAR_POP_UNUSED_UNUSED_UNUSED">"c7220"</definedName>
    <definedName name="IQ_RES_CONST_SAAR_UNUSED_UNUSED_UNUSED">"c7000"</definedName>
    <definedName name="IQ_RES_CONST_SAAR_YOY_FC_UNUSED_UNUSED_UNUSED">"c8320"</definedName>
    <definedName name="IQ_RES_CONST_SAAR_YOY_UNUSED_UNUSED_UNUSED">"c7440"</definedName>
    <definedName name="IQ_SHAREOUTSTANDING">"c1347"</definedName>
    <definedName name="IQ_TODAY" hidden="1">0</definedName>
    <definedName name="IQ_TOTAL_PENSION_OBLIGATION">"c1292"</definedName>
    <definedName name="IQ_WEEK" hidden="1">50000</definedName>
    <definedName name="IQ_YTD" hidden="1">3000</definedName>
    <definedName name="IQ_YTDMONTH" hidden="1">130000</definedName>
    <definedName name="IQRA12">"$A$13:$A$272"</definedName>
    <definedName name="IQRA279">"$A$280:$A$539"</definedName>
    <definedName name="IQRAC12">"$AC$13"</definedName>
    <definedName name="IQRAC279">"$AC$280:$AC$539"</definedName>
    <definedName name="IQRAF12">"$AF$13"</definedName>
    <definedName name="IQRAF279">"$AF$280:$AF$339"</definedName>
    <definedName name="IQRAJ12">"$AJ$13"</definedName>
    <definedName name="IQRAJ279">"$AJ$280:$AJ$539"</definedName>
    <definedName name="IQRAM12">"$AM$13"</definedName>
    <definedName name="IQRAM279">"$AM$280:$AM$339"</definedName>
    <definedName name="IQRAQ12">"$AQ$13"</definedName>
    <definedName name="IQRAQ279">"$AQ$280:$AQ$539"</definedName>
    <definedName name="IQRAT12">"$AT$13"</definedName>
    <definedName name="IQRAT279">"$AT$280:$AT$339"</definedName>
    <definedName name="IQRAX12">"$AX$13"</definedName>
    <definedName name="IQRAX279">"$AX$280:$AX$539"</definedName>
    <definedName name="IQRBA12">"$BA$13"</definedName>
    <definedName name="IQRBA279">"$BA$280:$BA$339"</definedName>
    <definedName name="IQRBE12">"$BE$13"</definedName>
    <definedName name="IQRBE279">"$BE$280:$BE$539"</definedName>
    <definedName name="IQRBH12">"$BH$13"</definedName>
    <definedName name="IQRBH279">"$BH$280:$BH$339"</definedName>
    <definedName name="IQRBL12">"$BL$13"</definedName>
    <definedName name="IQRBL279">"$BL$280:$BL$539"</definedName>
    <definedName name="IQRBO12">"$BO$13"</definedName>
    <definedName name="IQRBO279">"$BO$280:$BO$339"</definedName>
    <definedName name="IQRBS11">"$BS$12:$BS$272"</definedName>
    <definedName name="IQRBS12">"$BS$13"</definedName>
    <definedName name="IQRBS279">"$BS$280:$BS$539"</definedName>
    <definedName name="IQRBV12">"$BV$13"</definedName>
    <definedName name="IQRBV279">"$BV$280:$BV$339"</definedName>
    <definedName name="IQRBZ12">"$BZ$13"</definedName>
    <definedName name="IQRBZ279">"$BZ$280:$BZ$539"</definedName>
    <definedName name="IQRCC12">"$CC$13"</definedName>
    <definedName name="IQRCC279">"$CC$280:$CC$339"</definedName>
    <definedName name="IQRCG12">"$CG$13"</definedName>
    <definedName name="IQRCG279">"$CG$280:$CG$539"</definedName>
    <definedName name="IQRCJ12">"$CJ$13"</definedName>
    <definedName name="IQRCJ279">"$CJ$280:$CJ$339"</definedName>
    <definedName name="IQRCN12">"$CN$13"</definedName>
    <definedName name="IQRCN279">"$CN$280:$CN$539"</definedName>
    <definedName name="IQRCQ12">"$CQ$13"</definedName>
    <definedName name="IQRCQ279">"$CQ$280:$CQ$339"</definedName>
    <definedName name="IQRCU12">"$CU$13"</definedName>
    <definedName name="IQRCU279">"$CU$280:$CU$539"</definedName>
    <definedName name="IQRCX12">"$CX$13"</definedName>
    <definedName name="IQRCX279">"$CX$280:$CX$339"</definedName>
    <definedName name="IQRD12">"$D$13:$D$71"</definedName>
    <definedName name="IQRD279">"$D$280:$D$339"</definedName>
    <definedName name="IQRH12">"$H$13"</definedName>
    <definedName name="IQRH279">"$H$280:$H$539"</definedName>
    <definedName name="IQRK12">"$K$13"</definedName>
    <definedName name="IQRK279">"$K$280:$K$339"</definedName>
    <definedName name="IQRO12">"$O$13"</definedName>
    <definedName name="IQRO279">"$O$280:$O$539"</definedName>
    <definedName name="IQRR12">"$R$13"</definedName>
    <definedName name="IQRR279">"$R$280:$R$339"</definedName>
    <definedName name="IQRV12">"$V$13"</definedName>
    <definedName name="IQRV279">"$V$280:$V$539"</definedName>
    <definedName name="IQRY12">"$Y$13"</definedName>
    <definedName name="IQRY279">"$Y$280:$Y$339"</definedName>
    <definedName name="IsColHidden" hidden="1">FALSE</definedName>
    <definedName name="IsLTMColHidden" hidden="1">FALSE</definedName>
    <definedName name="j">#REF!</definedName>
    <definedName name="JAN">#REF!</definedName>
    <definedName name="Jan_03_Estimate_p1">#REF!</definedName>
    <definedName name="Jan_03_Estimate_p2">#REF!</definedName>
    <definedName name="Jan_03_p3">#REF!</definedName>
    <definedName name="Jan_03_p4">#REF!</definedName>
    <definedName name="JBNAM">"WOANALYSIS"</definedName>
    <definedName name="JBNMB">"935083"</definedName>
    <definedName name="jj">#REF!</definedName>
    <definedName name="jjj">#REF!</definedName>
    <definedName name="jjjj">#REF!</definedName>
    <definedName name="jtemp">#REF!</definedName>
    <definedName name="JUL">#REF!</definedName>
    <definedName name="JUN">#REF!</definedName>
    <definedName name="June_02">#REF!</definedName>
    <definedName name="June_MEUs_Embedded_Variance">'[8]Jun-02 p2'!$A$51:$E$53</definedName>
    <definedName name="June_Retail_Variance">'[8]Jun-02 p2'!$A$9:$IV$50</definedName>
    <definedName name="k">#REF!</definedName>
    <definedName name="kk">#REF!</definedName>
    <definedName name="kkk">#REF!</definedName>
    <definedName name="kkkk">#REF!</definedName>
    <definedName name="l">#REF!</definedName>
    <definedName name="Labour_Esc_02">#REF!</definedName>
    <definedName name="Labour_Esc_03">#REF!</definedName>
    <definedName name="Labour_Esc_04">#REF!</definedName>
    <definedName name="Labour_Esc_05">#REF!</definedName>
    <definedName name="Labour_Esc_06">#REF!</definedName>
    <definedName name="Labour_Esc_07">#REF!</definedName>
    <definedName name="Labour_Esc_08">#REF!</definedName>
    <definedName name="Labour_Esc_09">#REF!</definedName>
    <definedName name="Lakeland_SA">#REF!</definedName>
    <definedName name="Language">#REF!</definedName>
    <definedName name="LAST">#N/A</definedName>
    <definedName name="Last_Year">#REF!</definedName>
    <definedName name="LDC">#REF!</definedName>
    <definedName name="LDCkWh">#REF!</definedName>
    <definedName name="LDCkWh2">#REF!</definedName>
    <definedName name="LDCkWh3">#REF!</definedName>
    <definedName name="LDCList">OFFSET(#REF!,0,0,COUNTA(#REF!),1)</definedName>
    <definedName name="LDCLoads">#REF!</definedName>
    <definedName name="LDCRates">#REF!</definedName>
    <definedName name="LDCRates2">#REF!</definedName>
    <definedName name="LEDGER">#REF!</definedName>
    <definedName name="LegalEntity">OFFSET(#REF!,0,0,1,COUNTA(#REF!,0)-2)</definedName>
    <definedName name="LegalEntityRR">OFFSET(#REF!,0,0,1,COUNTA(#REF!,0))</definedName>
    <definedName name="LegalEntityTAR">OFFSET(#REF!,0,0,1,COUNTA(#REF!,0))</definedName>
    <definedName name="LegalEntityTaxableIncome">OFFSET(#REF!,0,0,1,COUNTA(#REF!,0))</definedName>
    <definedName name="Lei">'[9]Revenue Forecast_Old'!#REF!</definedName>
    <definedName name="Levels">#REF!</definedName>
    <definedName name="Leveraged_Discount_Rate">#REF!</definedName>
    <definedName name="LIAB">#REF!</definedName>
    <definedName name="LIABJAN09">#REF!</definedName>
    <definedName name="LIMIT">#REF!</definedName>
    <definedName name="Lines_Technical_Services">#REF!</definedName>
    <definedName name="Lines_Zone_1">#REF!</definedName>
    <definedName name="Lines_Zone_2">#REF!</definedName>
    <definedName name="Lines_Zone_3A">#REF!</definedName>
    <definedName name="Lines_Zone_3B">#REF!</definedName>
    <definedName name="Lines_Zone_4">#REF!</definedName>
    <definedName name="Lines_Zone_5">#REF!</definedName>
    <definedName name="Lines_Zone_6">#REF!</definedName>
    <definedName name="Lines_Zone_7">#REF!</definedName>
    <definedName name="Lines_Zone_8">#REF!</definedName>
    <definedName name="Links_Page">#REF!</definedName>
    <definedName name="listdata">#REF!</definedName>
    <definedName name="ListOffset">1</definedName>
    <definedName name="ListOfLDC">OFFSET([10]List!$A$1,0,0,COUNTA([10]List!$A:$A),1)</definedName>
    <definedName name="ll">#REF!</definedName>
    <definedName name="llll">#REF!</definedName>
    <definedName name="LNPG1">#N/A</definedName>
    <definedName name="LNPG10">#N/A</definedName>
    <definedName name="LNPG11">#N/A</definedName>
    <definedName name="LNPG12">#N/A</definedName>
    <definedName name="LNPG13">#N/A</definedName>
    <definedName name="LNPG2">#N/A</definedName>
    <definedName name="LoadForecast">#REF!</definedName>
    <definedName name="Loads">#REF!</definedName>
    <definedName name="LOB">#REF!</definedName>
    <definedName name="Location">#REF!</definedName>
    <definedName name="LOOKUP">#REF!</definedName>
    <definedName name="lookup_1110190">#REF!</definedName>
    <definedName name="lookup_bu">#REF!</definedName>
    <definedName name="lookup_class">#REF!</definedName>
    <definedName name="lookup_table">#REF!</definedName>
    <definedName name="LOOPM">#N/A</definedName>
    <definedName name="LOOPX">#N/A</definedName>
    <definedName name="LossFactors">#REF!</definedName>
    <definedName name="LPK">#REF!</definedName>
    <definedName name="LTD_Data">#REF!</definedName>
    <definedName name="LU">#REF!</definedName>
    <definedName name="LUP">#REF!</definedName>
    <definedName name="LUP_Subset">#REF!</definedName>
    <definedName name="LYN">#REF!</definedName>
    <definedName name="MACRO">#REF!</definedName>
    <definedName name="MACROS">#REF!</definedName>
    <definedName name="MAJOR_CONT_AM_LOOKUP">#REF!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nual">#REF!</definedName>
    <definedName name="Manual_Prior_Year">#REF!</definedName>
    <definedName name="mapcss">#REF!</definedName>
    <definedName name="mapdss">#REF!</definedName>
    <definedName name="mapping">#REF!</definedName>
    <definedName name="MAR">#REF!</definedName>
    <definedName name="march">#REF!</definedName>
    <definedName name="MARCOS">#REF!</definedName>
    <definedName name="mast">#REF!</definedName>
    <definedName name="mat_beg_bud">#REF!</definedName>
    <definedName name="mat_end_bud">#REF!</definedName>
    <definedName name="mat12ACT">#REF!</definedName>
    <definedName name="MATBUD">#REF!</definedName>
    <definedName name="Match">#REF!</definedName>
    <definedName name="Match_All_Data">#REF!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x_Mat">#REF!</definedName>
    <definedName name="MAY">#REF!</definedName>
    <definedName name="May_02">#REF!</definedName>
    <definedName name="May_2010">#REF!</definedName>
    <definedName name="MBRR">#REF!</definedName>
    <definedName name="meter_costs">#REF!</definedName>
    <definedName name="meter_installation_costs_by_type">#REF!</definedName>
    <definedName name="Meter_Readers_Zone_1">#REF!</definedName>
    <definedName name="Meter_Readers_Zone_2">#REF!</definedName>
    <definedName name="Meter_Readers_Zone_3">#REF!</definedName>
    <definedName name="Meter_Readers_Zone_4">#REF!</definedName>
    <definedName name="Meter_Readers_Zone_5">#REF!</definedName>
    <definedName name="Meter_Readers_Zone_6">#REF!</definedName>
    <definedName name="Meter_Readers_Zone_7">#REF!</definedName>
    <definedName name="Meter_Reading_Hiring_Hall">#REF!</definedName>
    <definedName name="meter_targets_by_program">#REF!</definedName>
    <definedName name="METS1_2___Rebate_Effective_Dates">#REF!</definedName>
    <definedName name="MEULoads">#REF!</definedName>
    <definedName name="MEUR">#REF!</definedName>
    <definedName name="MEURates">#REF!</definedName>
    <definedName name="MEURTXLoad">#REF!</definedName>
    <definedName name="MEURTXRate">#REF!</definedName>
    <definedName name="MEWarning">0</definedName>
    <definedName name="MFA_ADDS">#REF!</definedName>
    <definedName name="MFA_BU_CATG_LOOKUP">#REF!</definedName>
    <definedName name="MFA_Feed">#REF!</definedName>
    <definedName name="mgr">#REF!</definedName>
    <definedName name="MidPeak">#REF!</definedName>
    <definedName name="mil">#REF!</definedName>
    <definedName name="million">#REF!</definedName>
    <definedName name="milner" hidden="1">{#N/A,#N/A,FALSE,"Aging Summary";#N/A,#N/A,FALSE,"Ratio Analysis";#N/A,#N/A,FALSE,"Test 120 Day Accts";#N/A,#N/A,FALSE,"Tickmarks"}</definedName>
    <definedName name="MIN">"28"</definedName>
    <definedName name="MINOR_CONT_AM_LOOKUP">#REF!</definedName>
    <definedName name="misc1">#REF!</definedName>
    <definedName name="misc2">#REF!</definedName>
    <definedName name="misc3">#REF!</definedName>
    <definedName name="misc4">#REF!</definedName>
    <definedName name="misc5">#REF!</definedName>
    <definedName name="misc6">#REF!</definedName>
    <definedName name="MktVal">#REF!</definedName>
    <definedName name="mmm">#REF!</definedName>
    <definedName name="mmmm">#REF!</definedName>
    <definedName name="mmmmm">#REF!</definedName>
    <definedName name="Model_Accounts">#REF!</definedName>
    <definedName name="Monica">#REF!</definedName>
    <definedName name="Month">#REF!</definedName>
    <definedName name="Month_Flag">#REF!</definedName>
    <definedName name="Month_identifier">#REF!</definedName>
    <definedName name="Month_Prior">#REF!</definedName>
    <definedName name="MonthDates">#REF!</definedName>
    <definedName name="MONTHS">#REF!</definedName>
    <definedName name="mrr">#REF!</definedName>
    <definedName name="MSRates">#REF!</definedName>
    <definedName name="mwd">#REF!</definedName>
    <definedName name="mwdbor">#REF!</definedName>
    <definedName name="name">#REF!</definedName>
    <definedName name="NameTar">#REF!</definedName>
    <definedName name="NBV">#REF!</definedName>
    <definedName name="NBV_In_Scope">#REF!</definedName>
    <definedName name="NCV_IOWA_CURVE">#REF!</definedName>
    <definedName name="NCV_R2_OFFSET">#REF!</definedName>
    <definedName name="NCV_R3_OFFSET">#REF!</definedName>
    <definedName name="NCV_Round_Table">#REF!</definedName>
    <definedName name="NCV_RUL_Table">#REF!</definedName>
    <definedName name="nd_costs_other">#REF!</definedName>
    <definedName name="nd_hardware_costs">#REF!</definedName>
    <definedName name="nd_resource_costs">#REF!</definedName>
    <definedName name="NELDC_kWhs">#REF!</definedName>
    <definedName name="new">#REF!</definedName>
    <definedName name="New_Rate_Order_Effective_Date">#REF!</definedName>
    <definedName name="NewPensionBPERatio">#REF!</definedName>
    <definedName name="nmbmbm">"V2002-03-29"</definedName>
    <definedName name="nnbbmb">#REF!,#REF!,#REF!,#REF!</definedName>
    <definedName name="NNELDCkWhs">#REF!</definedName>
    <definedName name="nnnn">#REF!</definedName>
    <definedName name="nnnnn">#REF!</definedName>
    <definedName name="NON_Pensioners_ABO">#REF!</definedName>
    <definedName name="Non_Pensioners_PBO">#REF!</definedName>
    <definedName name="NonPayment">#REF!</definedName>
    <definedName name="nonzero">#REF!</definedName>
    <definedName name="NOPREC">#N/A</definedName>
    <definedName name="NoteStartRow">#REF!</definedName>
    <definedName name="NOV">#REF!</definedName>
    <definedName name="NOVASSETS">#REF!</definedName>
    <definedName name="NOVLIAB">#REF!</definedName>
    <definedName name="NPV">#REF!</definedName>
    <definedName name="NR_RPY_CI_HOI_02">#REF!</definedName>
    <definedName name="NR_RPY_CI_HOI_03">#REF!</definedName>
    <definedName name="NR_RPY_CI_HOI_04">#REF!</definedName>
    <definedName name="NR_RPY_CI_HOI_05">#REF!</definedName>
    <definedName name="NR_RPY_CI_HOI_06">#REF!</definedName>
    <definedName name="NR_RPY_CI_HOI_07">#REF!</definedName>
    <definedName name="NR_RPY_CI_HOI_08">#REF!</definedName>
    <definedName name="NR_RPY_CI_HOI_09">#REF!</definedName>
    <definedName name="NR_RPY_CI_Mkt_02">#REF!</definedName>
    <definedName name="NR_RPY_CI_Mkt_03">#REF!</definedName>
    <definedName name="NR_RPY_CI_Ntw_02">#REF!</definedName>
    <definedName name="NR_RPY_CI_Ntw_03">#REF!</definedName>
    <definedName name="NR_RPY_CI_Ntw_04">#REF!</definedName>
    <definedName name="NR_RPY_CI_Ntw_05">#REF!</definedName>
    <definedName name="NR_RPY_CI_Ntw_06">#REF!</definedName>
    <definedName name="NR_RPY_CI_Ntw_07">#REF!</definedName>
    <definedName name="NR_RPY_CI_Ntw_08">#REF!</definedName>
    <definedName name="NR_RPY_CI_Ntw_09">#REF!</definedName>
    <definedName name="NR_RPY_CI_OHE_02">#REF!</definedName>
    <definedName name="NR_RPY_CI_OHE_03">#REF!</definedName>
    <definedName name="NR_RPY_CI_OHE_04">#REF!</definedName>
    <definedName name="NR_RPY_CI_OHE_05">#REF!</definedName>
    <definedName name="NR_RPY_CI_OHE_06">#REF!</definedName>
    <definedName name="NR_RPY_CI_OHE_07">#REF!</definedName>
    <definedName name="NR_RPY_CI_OHE_08">#REF!</definedName>
    <definedName name="NR_RPY_CI_RC_02">#REF!</definedName>
    <definedName name="NR_RPY_CI_RC_03">#REF!</definedName>
    <definedName name="NR_RPY_CI_RC_04">#REF!</definedName>
    <definedName name="NR_RPY_CI_RC_05">#REF!</definedName>
    <definedName name="NR_RPY_CI_RC_06">#REF!</definedName>
    <definedName name="NR_RPY_CI_RC_07">#REF!</definedName>
    <definedName name="NR_RPY_CI_RC_08">#REF!</definedName>
    <definedName name="NR_RPY_CI_RC_09">#REF!</definedName>
    <definedName name="NR_RPY_CI_Tel_02">#REF!</definedName>
    <definedName name="NR_RPY_CI_Tel_03">#REF!</definedName>
    <definedName name="NR_RPY_CI_Tel_04">#REF!</definedName>
    <definedName name="NR_RPY_CI_Tel_05">#REF!</definedName>
    <definedName name="NR_RPY_CI_Tel_06">#REF!</definedName>
    <definedName name="NR_RPY_CI_Tel_07">#REF!</definedName>
    <definedName name="NR_RPY_CI_Tel_08">#REF!</definedName>
    <definedName name="NR_RPY_CI_Tel_09">#REF!</definedName>
    <definedName name="NRPAsOf">#REF!</definedName>
    <definedName name="NRPTrending">#REF!</definedName>
    <definedName name="NT">#REF!</definedName>
    <definedName name="NvsAnswerCol">"[Drill1]JRNLLAYOUT!$A$4:$A$79"</definedName>
    <definedName name="NvsASD">"V1999-12-29"</definedName>
    <definedName name="NvsAutoDrillOk">"VN"</definedName>
    <definedName name="NvsDateToNumber">"Y"</definedName>
    <definedName name="NvsElapsedTime">0.000695023147272877</definedName>
    <definedName name="NvsEndTime">36951.4243821759</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"%,X,RZF..OHnplode,CZF.."</definedName>
    <definedName name="NvsPanelEffdt">"V1901-01-01"</definedName>
    <definedName name="NvsPanelSetid">"VSHARE"</definedName>
    <definedName name="NvsParentRef">#REF!</definedName>
    <definedName name="NvsReqBU">"V900"</definedName>
    <definedName name="NvsReqBUOnly">"VN"</definedName>
    <definedName name="NvsTransLed">"VN"</definedName>
    <definedName name="NvsTreeASD">"V1999-12-29"</definedName>
    <definedName name="NvsValTbl.ACCOUNT">"GL_ACCOUNT_TBL"</definedName>
    <definedName name="NvsValTbl.ACTIVITY_ID">"PROJ_ACTIVITY"</definedName>
    <definedName name="NvsValTbl.ANALYSIS_TYPE">"PROJ_ANTYPE_FS"</definedName>
    <definedName name="NvsValTbl.BUSINESS_UNIT">"BUS_UNIT_TBL_GL"</definedName>
    <definedName name="NvsValTbl.CATEGORY">"CATEGORY_TBL"</definedName>
    <definedName name="NvsValTbl.CURRENCY_CD">"CURRENCY_CD_TBL"</definedName>
    <definedName name="NvsValTbl.DEPTID">"DEPARTMENT_TBL"</definedName>
    <definedName name="NvsValTbl.OH_WORK_PROG">"OH_NVPROGRAM_VW"</definedName>
    <definedName name="NvsValTbl.PROJECT_ID">"OH_P300_TREE_VW"</definedName>
    <definedName name="NvsValTbl.PROJECT_TYPE">"PROJ_TYPE_TBL"</definedName>
    <definedName name="NvsValTbl.RESOURCE_TYPE">"PROJ_RES_TYPE"</definedName>
    <definedName name="NvsValTbl.STATISTICS_CODE">"STAT_TBL"</definedName>
    <definedName name="NvsValTbl.UNIT_OF_MEASURE">"UNITS_TBL"</definedName>
    <definedName name="o">#REF!</definedName>
    <definedName name="OCT">#REF!</definedName>
    <definedName name="OCTASSETS">#REF!</definedName>
    <definedName name="OCTLIAB">#REF!</definedName>
    <definedName name="October">#REF!</definedName>
    <definedName name="OEB">'[11]Input - Rates'!$C$3</definedName>
    <definedName name="OffPeak">#REF!</definedName>
    <definedName name="OFFSTAFFX">#N/A</definedName>
    <definedName name="OFPRDB01.OFPROD">#REF!</definedName>
    <definedName name="OH">#REF!</definedName>
    <definedName name="oh_wo">#REF!</definedName>
    <definedName name="OHSC_GC_S_BOARD_OF_DIRECTORS">#REF!</definedName>
    <definedName name="Old_Print_Area_A">#REF!</definedName>
    <definedName name="OLOL">#REF!</definedName>
    <definedName name="OMA">#REF!</definedName>
    <definedName name="OnPeak">#REF!</definedName>
    <definedName name="ont_total_MW">'[6]Sch 09 - GA-PEAK'!$C$37</definedName>
    <definedName name="oo">#REF!</definedName>
    <definedName name="ooo">#REF!</definedName>
    <definedName name="oooooo">#REF!</definedName>
    <definedName name="OPRB_Cum_Plan">#REF!</definedName>
    <definedName name="OPRB_Plan">#REF!</definedName>
    <definedName name="OPSUM">#N/A</definedName>
    <definedName name="OQLIB">"QUSRSYS"</definedName>
    <definedName name="OQNAM">"COMPLEO"</definedName>
    <definedName name="Order">#REF!</definedName>
    <definedName name="OrgTable">#REF!</definedName>
    <definedName name="origin_1d">#REF!</definedName>
    <definedName name="origin_id">#REF!</definedName>
    <definedName name="OT">#REF!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ers">#REF!</definedName>
    <definedName name="OTHMENU">#N/A</definedName>
    <definedName name="othNYbud">#REF!</definedName>
    <definedName name="othPYACT">#REF!</definedName>
    <definedName name="OTHSTART">#REF!</definedName>
    <definedName name="overhead">#REF!</definedName>
    <definedName name="p">#REF!</definedName>
    <definedName name="Page_Count">#REF!</definedName>
    <definedName name="PAGE1">#REF!</definedName>
    <definedName name="PAGE10">#N/A</definedName>
    <definedName name="PAGE11">#N/A</definedName>
    <definedName name="PAGE12">#N/A</definedName>
    <definedName name="PAGE13">#N/A</definedName>
    <definedName name="PAGE2">#N/A</definedName>
    <definedName name="PAGE3">#N/A</definedName>
    <definedName name="PAGE4">#N/A</definedName>
    <definedName name="PAGE5">#N/A</definedName>
    <definedName name="PAGE6">#N/A</definedName>
    <definedName name="PAGE7">#N/A</definedName>
    <definedName name="PAGE8">#N/A</definedName>
    <definedName name="PAGE9">#N/A</definedName>
    <definedName name="PAGEW">"132"</definedName>
    <definedName name="PAOrgs">#REF!</definedName>
    <definedName name="PARAM1">#N/A</definedName>
    <definedName name="PAT" hidden="1">#REF!</definedName>
    <definedName name="PATQ" hidden="1">#REF!</definedName>
    <definedName name="PC">#REF!</definedName>
    <definedName name="PC_CAP_PROJ_LTD_LOOKUP">#REF!</definedName>
    <definedName name="PC_Prior_Year">#REF!</definedName>
    <definedName name="PCDAT">"3/7/2012"</definedName>
    <definedName name="PCDAY">"07"</definedName>
    <definedName name="PCDT2">"20120307"</definedName>
    <definedName name="PCMON">"03"</definedName>
    <definedName name="PCTIM">"12:28:39 PM"</definedName>
    <definedName name="PCYEA">"2012"</definedName>
    <definedName name="PDStartRow">#REF!</definedName>
    <definedName name="PensionOPEBrate">#REF!</definedName>
    <definedName name="PER">#REF!</definedName>
    <definedName name="Percent_Area">#REF!,#REF!,#REF!,#REF!</definedName>
    <definedName name="pid_check">#REF!</definedName>
    <definedName name="PipeLine___CGA_Spread">#REF!</definedName>
    <definedName name="PipeLine___Hagler_Spread">#REF!</definedName>
    <definedName name="pivot">#REF!</definedName>
    <definedName name="pivot_110190">#REF!</definedName>
    <definedName name="pivot_174090">#REF!</definedName>
    <definedName name="PIVOT3_Green">{"'2003 05 15'!$W$11:$AI$18","'2003 05 15'!$A$1:$V$30"}</definedName>
    <definedName name="PLCGS">#N/A</definedName>
    <definedName name="PNL">#REF!</definedName>
    <definedName name="popoiuo">"V900"</definedName>
    <definedName name="pp">#REF!</definedName>
    <definedName name="PPI_factor_table">#REF!</definedName>
    <definedName name="ppp">#REF!</definedName>
    <definedName name="pppppp">#REF!</definedName>
    <definedName name="Price">OFFSET(#REF!,1,0,COUNT(#REF!),1)</definedName>
    <definedName name="_xlnm.Print_Area">#REF!</definedName>
    <definedName name="Print_Area_MI">#REF!</definedName>
    <definedName name="Print_Area2">#REF!</definedName>
    <definedName name="PRINT_BDCOMMSEC">#REF!</definedName>
    <definedName name="Print_Budget">#REF!</definedName>
    <definedName name="Print_Budget_PNL">#REF!</definedName>
    <definedName name="PRINT_DIRECTORATE">#REF!</definedName>
    <definedName name="print_end">#REF!</definedName>
    <definedName name="Print_EO_Consolid">#REF!</definedName>
    <definedName name="PRINT_EXEC.SUPP.">#REF!</definedName>
    <definedName name="Print_Fcst">#REF!</definedName>
    <definedName name="PRINT_LEGAL">#REF!</definedName>
    <definedName name="Print_List">#REF!</definedName>
    <definedName name="PRINT_OPTIONS">#REF!</definedName>
    <definedName name="Print_Preview">#REF!</definedName>
    <definedName name="PRINT_RECORDS">#REF!</definedName>
    <definedName name="PRINT_SEC_EXCL_CA">#REF!</definedName>
    <definedName name="PRINT_SECURITY">#REF!</definedName>
    <definedName name="PRINT_SUMMARIZED_WORKSHEET">#REF!</definedName>
    <definedName name="PRINT_SUMMARY">#REF!</definedName>
    <definedName name="Print_VPs_Monthlyflows">#REF!</definedName>
    <definedName name="PRINTMENU">#N/A</definedName>
    <definedName name="PRIOR">" 5"</definedName>
    <definedName name="prior_mth">'[12]SAP Analysis May 16'!$B$8</definedName>
    <definedName name="processor_lookup">'[13]2.0 processor lookup '!$A:$D</definedName>
    <definedName name="Proj">#REF!</definedName>
    <definedName name="PROJECT_ID">#REF!</definedName>
    <definedName name="projectinfo0409">#REF!</definedName>
    <definedName name="projectinfo0502">#REF!</definedName>
    <definedName name="projectinfo0502a">#REF!</definedName>
    <definedName name="ProjectName">#REF!</definedName>
    <definedName name="ProjectPhase">#REF!</definedName>
    <definedName name="Projects">#REF!</definedName>
    <definedName name="ProjectStartDate">#REF!</definedName>
    <definedName name="ProrationBase">#REF!</definedName>
    <definedName name="Prudential_2002">#REF!</definedName>
    <definedName name="Prudential_2003">#REF!</definedName>
    <definedName name="PT_CCCE">#REF!,#REF!</definedName>
    <definedName name="PV_Rate">#REF!</definedName>
    <definedName name="PVModel_Rates_8.5percent">#REF!</definedName>
    <definedName name="PYCurrTaxStartRow">#REF!</definedName>
    <definedName name="PYData">#REF!</definedName>
    <definedName name="PYDefTaxStartRow">#REF!</definedName>
    <definedName name="PYInput">#REF!</definedName>
    <definedName name="PYTB">#REF!</definedName>
    <definedName name="q">#REF!</definedName>
    <definedName name="q1bpe">#REF!</definedName>
    <definedName name="q51_PC_354_Compare_with_AR_Flat_File_Credit_only">#REF!</definedName>
    <definedName name="QAP_EXTRACT_CA">#REF!</definedName>
    <definedName name="qq">#REF!</definedName>
    <definedName name="qqq">#REF!</definedName>
    <definedName name="qqqq">#REF!</definedName>
    <definedName name="qqqqqq">#REF!</definedName>
    <definedName name="Query1">#REF!</definedName>
    <definedName name="Query3">#REF!</definedName>
    <definedName name="R_GL_AD_N">#REF!</definedName>
    <definedName name="R_GL_AD_R">#REF!</definedName>
    <definedName name="R_GL_AD_S">#REF!</definedName>
    <definedName name="R_GL_COST_ACCT_TYPE">#REF!</definedName>
    <definedName name="Range_name__gl_accdepn_lookup_txdx">"1.'SUPPORT 6A - LEDGER BAL CONTROL'!$I$1:$P$55"</definedName>
    <definedName name="Range_name__Subledger_bal_by_bu___a9_to_f33">#REF!</definedName>
    <definedName name="RATE_CLASSES">#REF!</definedName>
    <definedName name="ratebase">#REF!</definedName>
    <definedName name="ratedescription">#REF!</definedName>
    <definedName name="RateLookup">#REF!</definedName>
    <definedName name="RateRecStartRow">#REF!</definedName>
    <definedName name="RatesScenarios">#REF!</definedName>
    <definedName name="rawdata">#REF!</definedName>
    <definedName name="RBN">#REF!</definedName>
    <definedName name="RBU">#REF!</definedName>
    <definedName name="rDeptCode">#REF!</definedName>
    <definedName name="rDeptYrly">#REF!</definedName>
    <definedName name="re">#REF!</definedName>
    <definedName name="RebaseYear">#REF!</definedName>
    <definedName name="Recalculation_Flag">#REF!</definedName>
    <definedName name="RecdTbl">#REF!</definedName>
    <definedName name="RECNOP">#N/A</definedName>
    <definedName name="RECRUITING">#N/A</definedName>
    <definedName name="REFLAG">#N/A</definedName>
    <definedName name="reg_act">#REF!</definedName>
    <definedName name="reg_bud">#REF!</definedName>
    <definedName name="Reg_Interest_Data_Input">#REF!</definedName>
    <definedName name="Reg_Summary">#REF!</definedName>
    <definedName name="regasset">#REF!</definedName>
    <definedName name="RegAssLiab">#REF!</definedName>
    <definedName name="region1">#REF!</definedName>
    <definedName name="regionx">#REF!</definedName>
    <definedName name="REGRateRecStartRow">#REF!</definedName>
    <definedName name="REGTaxCreditStartRow">#REF!</definedName>
    <definedName name="REGTDStartRow">#REF!</definedName>
    <definedName name="REPORT_DATA">#REF!</definedName>
    <definedName name="Report_Date">#REF!</definedName>
    <definedName name="Report_Month">#REF!</definedName>
    <definedName name="Reporting_Month_Accomp">#REF!</definedName>
    <definedName name="REPORTMENU">#N/A</definedName>
    <definedName name="RES_CAT">#REF!</definedName>
    <definedName name="RES_SUB_CAT">#REF!</definedName>
    <definedName name="RES_TYPE">#REF!</definedName>
    <definedName name="ResourceTypes">#REF!</definedName>
    <definedName name="ResultsData">#REF!</definedName>
    <definedName name="resultsyear">'[4]2011 OPA final results'!$B$4</definedName>
    <definedName name="Resultsyears">'[4]LRAMVA Register'!$O$118:$O$122</definedName>
    <definedName name="resultyear">'[4]2015 IESO final results'!$B$4</definedName>
    <definedName name="Retailers_1505">#REF!</definedName>
    <definedName name="RetailRates">#REF!</definedName>
    <definedName name="Return_to_Index">#REF!</definedName>
    <definedName name="REVERSAL_VAL">#REF!</definedName>
    <definedName name="Revised_PV_Rates">#REF!</definedName>
    <definedName name="rfff">#REF!</definedName>
    <definedName name="rFunc">#REF!</definedName>
    <definedName name="rfwejojkr">#REF!</definedName>
    <definedName name="rg">#REF!</definedName>
    <definedName name="rGroup">#REF!</definedName>
    <definedName name="rGroupCode">#REF!</definedName>
    <definedName name="RID">#REF!</definedName>
    <definedName name="rIndex">#REF!</definedName>
    <definedName name="RMDepr">#REF!</definedName>
    <definedName name="rngAccount">#REF!</definedName>
    <definedName name="rngAddNewCYCurrTax">#REF!</definedName>
    <definedName name="rngAddNewCYDefTax">#REF!</definedName>
    <definedName name="rngAddNewEBTAdj">#REF!</definedName>
    <definedName name="rngAddNewNote">#REF!</definedName>
    <definedName name="rngAddNewPD">#REF!</definedName>
    <definedName name="rngAddNewPYCurrTax">#REF!</definedName>
    <definedName name="rngAddNewPYDefTax">#REF!</definedName>
    <definedName name="rngAddNewREGRR">#REF!</definedName>
    <definedName name="rngAddNewREGTaxCredit">#REF!</definedName>
    <definedName name="rngAddNewREGTD">#REF!</definedName>
    <definedName name="rngAddNewRR">#REF!</definedName>
    <definedName name="rngAddNewTaxCredit">#REF!</definedName>
    <definedName name="rngAddNewTaxLoss">#REF!</definedName>
    <definedName name="rngAddNewTD">#REF!</definedName>
    <definedName name="rngAttribute">#REF!</definedName>
    <definedName name="rngCategory">#REF!</definedName>
    <definedName name="rngCurrency">#REF!</definedName>
    <definedName name="rngJurisdiction">#REF!</definedName>
    <definedName name="rngOrg">#REF!</definedName>
    <definedName name="rngRefer">#REF!</definedName>
    <definedName name="rngTaxType">#REF!</definedName>
    <definedName name="rngYear">#REF!</definedName>
    <definedName name="rollup_code">#REF!</definedName>
    <definedName name="rOUTGroup">#REF!</definedName>
    <definedName name="RoySwitch">#REF!</definedName>
    <definedName name="RptDate">#REF!</definedName>
    <definedName name="RPY_CI_Reg_HOI_02">#REF!</definedName>
    <definedName name="RPY_CI_Reg_HOI_03">#REF!</definedName>
    <definedName name="RPY_CI_Reg_HOI_04">#REF!</definedName>
    <definedName name="RPY_CI_Reg_HOI_05">#REF!</definedName>
    <definedName name="RPY_CI_Reg_HOI_06">#REF!</definedName>
    <definedName name="RPY_CI_Reg_HOI_07">#REF!</definedName>
    <definedName name="RPY_CI_Reg_HOI_08">#REF!</definedName>
    <definedName name="RPY_CI_Reg_HOI_09">#REF!</definedName>
    <definedName name="RPY_CI_Reg_Mkt_02">#REF!</definedName>
    <definedName name="RPY_CI_Reg_Mkt_03">#REF!</definedName>
    <definedName name="RPY_CI_Reg_Ntw_02">#REF!</definedName>
    <definedName name="RPY_CI_Reg_Ntw_03">#REF!</definedName>
    <definedName name="RPY_CI_Reg_Ntw_04">#REF!</definedName>
    <definedName name="RPY_CI_Reg_Ntw_05">#REF!</definedName>
    <definedName name="RPY_CI_Reg_Ntw_06">#REF!</definedName>
    <definedName name="RPY_CI_Reg_Ntw_07">#REF!</definedName>
    <definedName name="RPY_CI_Reg_Ntw_08">#REF!</definedName>
    <definedName name="RPY_CI_Reg_Ntw_09">#REF!</definedName>
    <definedName name="RPY_CI_Reg_OHE_02">#REF!</definedName>
    <definedName name="RPY_CI_Reg_OHE_03">#REF!</definedName>
    <definedName name="RPY_CI_Reg_OHE_04">#REF!</definedName>
    <definedName name="RPY_CI_Reg_OHE_05">#REF!</definedName>
    <definedName name="RPY_CI_Reg_OHE_06">#REF!</definedName>
    <definedName name="RPY_CI_Reg_OHE_07">#REF!</definedName>
    <definedName name="RPY_CI_Reg_OHE_08">#REF!</definedName>
    <definedName name="RPY_CI_Reg_RC_02">#REF!</definedName>
    <definedName name="RPY_CI_Reg_RC_03">#REF!</definedName>
    <definedName name="RPY_CI_Reg_RC_04">#REF!</definedName>
    <definedName name="RPY_CI_Reg_RC_05">#REF!</definedName>
    <definedName name="RPY_CI_Reg_RC_06">#REF!</definedName>
    <definedName name="RPY_CI_Reg_RC_07">#REF!</definedName>
    <definedName name="RPY_CI_Reg_RC_08">#REF!</definedName>
    <definedName name="RPY_CI_Reg_RC_09">#REF!</definedName>
    <definedName name="RPY_CI_Reg_Tel_02">#REF!</definedName>
    <definedName name="RPY_CI_Reg_Tel_03">#REF!</definedName>
    <definedName name="RPY_CI_Reg_Tel_04">#REF!</definedName>
    <definedName name="RPY_CI_Reg_Tel_05">#REF!</definedName>
    <definedName name="RPY_CI_Reg_Tel_06">#REF!</definedName>
    <definedName name="RPY_CI_Reg_Tel_07">#REF!</definedName>
    <definedName name="RPY_CI_Reg_Tel_08">#REF!</definedName>
    <definedName name="RPY_CI_Reg_Tel_09">#REF!</definedName>
    <definedName name="rr">#REF!</definedName>
    <definedName name="rrr">#REF!</definedName>
    <definedName name="rrrrrr">#REF!</definedName>
    <definedName name="rSCS">#REF!</definedName>
    <definedName name="rSMS">#REF!</definedName>
    <definedName name="RTT">#REF!</definedName>
    <definedName name="rundate">#REF!</definedName>
    <definedName name="rYrlyGroup">#REF!</definedName>
    <definedName name="s">#REF!</definedName>
    <definedName name="S1_Acquired_MEUs">#REF!</definedName>
    <definedName name="S1_All_Customers">#REF!</definedName>
    <definedName name="S1_Embedded_Directs">#REF!</definedName>
    <definedName name="S1_Embedded_LDCs">#REF!</definedName>
    <definedName name="S1_Retail">#REF!</definedName>
    <definedName name="S2_ALL">#REF!</definedName>
    <definedName name="S3_Month">#REF!</definedName>
    <definedName name="S3_ytd">#REF!</definedName>
    <definedName name="S4_ALL">#REF!</definedName>
    <definedName name="S8data">#REF!</definedName>
    <definedName name="sACCOMP">#REF!</definedName>
    <definedName name="Salary">#REF!</definedName>
    <definedName name="SALBENF">#REF!</definedName>
    <definedName name="SALCTL">#N/A</definedName>
    <definedName name="SALFUTR">#N/A</definedName>
    <definedName name="salreg">#REF!</definedName>
    <definedName name="SALREGF">#REF!</definedName>
    <definedName name="SALSTAFF">#N/A</definedName>
    <definedName name="SALTEMP">#N/A</definedName>
    <definedName name="Savings_Factor">#REF!</definedName>
    <definedName name="sCC">#REF!</definedName>
    <definedName name="SCD">#REF!</definedName>
    <definedName name="SCH9SCS">#REF!</definedName>
    <definedName name="Schedule">#REF!</definedName>
    <definedName name="SCN">#REF!</definedName>
    <definedName name="Scope">#REF!</definedName>
    <definedName name="Scope_Inflation">#REF!</definedName>
    <definedName name="SD">#REF!</definedName>
    <definedName name="SDBOR">#REF!</definedName>
    <definedName name="sdrtyhjr">#REF!</definedName>
    <definedName name="Seg220ProrationBase">#REF!</definedName>
    <definedName name="Seg222ProrationBase">#REF!</definedName>
    <definedName name="SELLING">#N/A</definedName>
    <definedName name="SensBreak">#REF!</definedName>
    <definedName name="SEP">#REF!</definedName>
    <definedName name="Serv_Cat">#REF!</definedName>
    <definedName name="servco_switch">#REF!</definedName>
    <definedName name="Service">#REF!</definedName>
    <definedName name="ServiceLines">#REF!</definedName>
    <definedName name="set_hdr_dates">#REF!</definedName>
    <definedName name="SFD">#REF!</definedName>
    <definedName name="SFDBU">#REF!</definedName>
    <definedName name="SFDDEPT">#REF!</definedName>
    <definedName name="SFN">#REF!</definedName>
    <definedName name="SFNDEPT">#REF!</definedName>
    <definedName name="SFV">#REF!</definedName>
    <definedName name="SFVBU">#REF!</definedName>
    <definedName name="SFVDEPT">#REF!</definedName>
    <definedName name="sGross">#REF!</definedName>
    <definedName name="sINSERADD">#REF!</definedName>
    <definedName name="Skill_LOB">#REF!</definedName>
    <definedName name="Skill_Type">#REF!</definedName>
    <definedName name="SkillLOBs">#REF!</definedName>
    <definedName name="SkillTypes">#REF!</definedName>
    <definedName name="SKIP">#N/A</definedName>
    <definedName name="SKIP3">#N/A</definedName>
    <definedName name="SKIP4">#N/A</definedName>
    <definedName name="SLD">#REF!</definedName>
    <definedName name="SME">#REF!</definedName>
    <definedName name="sNet">#REF!</definedName>
    <definedName name="Sorted">#REF!</definedName>
    <definedName name="source">#REF!</definedName>
    <definedName name="source1">#REF!</definedName>
    <definedName name="source2">#REF!</definedName>
    <definedName name="source3">#REF!</definedName>
    <definedName name="source4">#REF!</definedName>
    <definedName name="source5">#REF!</definedName>
    <definedName name="source6">#REF!</definedName>
    <definedName name="source7">#REF!</definedName>
    <definedName name="source8">#REF!</definedName>
    <definedName name="SOW">#REF!</definedName>
    <definedName name="SPATH">"S1042357:\QUSRSYS\COMPLEO"</definedName>
    <definedName name="SPDAT">"3/7/2012"</definedName>
    <definedName name="SPDAY">"07"</definedName>
    <definedName name="SPDT2">"20120307"</definedName>
    <definedName name="SPEED">#N/A</definedName>
    <definedName name="SPEEDX">#N/A</definedName>
    <definedName name="SPEEDZ">#N/A</definedName>
    <definedName name="Split_kWh_First___Balance_040212b_Summary_Query">#REF!</definedName>
    <definedName name="SPMON">"03"</definedName>
    <definedName name="SPNAM">"QSYSPRT"</definedName>
    <definedName name="SPNMB">"1"</definedName>
    <definedName name="SPS_Active">#REF!</definedName>
    <definedName name="SPTIM">"12:28:01"</definedName>
    <definedName name="SPTM2">"122839"</definedName>
    <definedName name="SPYEA">"2012"</definedName>
    <definedName name="sRemoval">#REF!</definedName>
    <definedName name="ss">{"'2003 05 15'!$W$11:$AI$18","'2003 05 15'!$A$1:$V$30"}</definedName>
    <definedName name="sss">#REF!</definedName>
    <definedName name="ssss">#REF!</definedName>
    <definedName name="staff">#REF!</definedName>
    <definedName name="START_YR">#REF!</definedName>
    <definedName name="StartEnd">#REF!</definedName>
    <definedName name="STAT_CODE">#REF!</definedName>
    <definedName name="STATE">"*READY"</definedName>
    <definedName name="Status">[14]Board!$A$26:$A$29</definedName>
    <definedName name="STD_TEXT_LOOKUP">#REF!</definedName>
    <definedName name="StreamAcronym">#REF!</definedName>
    <definedName name="STRIP">#N/A</definedName>
    <definedName name="STRIPK">#N/A</definedName>
    <definedName name="STRIPL">#N/A</definedName>
    <definedName name="STRIPM">#N/A</definedName>
    <definedName name="STRIPN">#N/A</definedName>
    <definedName name="STRIPP">#N/A</definedName>
    <definedName name="STRIPQ">#N/A</definedName>
    <definedName name="STRIPR">#N/A</definedName>
    <definedName name="STRIPS">#N/A</definedName>
    <definedName name="STRIPT">#N/A</definedName>
    <definedName name="STRIPU">#N/A</definedName>
    <definedName name="STRIPV">#N/A</definedName>
    <definedName name="STRIPW">#N/A</definedName>
    <definedName name="STRIPX">#N/A</definedName>
    <definedName name="Subledger_bal_110100">#REF!</definedName>
    <definedName name="Subledger_bal_110200">#REF!</definedName>
    <definedName name="Subledger_bal_110300">#REF!</definedName>
    <definedName name="Subledger_bal_110400">#REF!</definedName>
    <definedName name="Subledger_bal_140100">#REF!</definedName>
    <definedName name="Subledger_bal_140200">#REF!</definedName>
    <definedName name="Subledger_bal_140300">#REF!</definedName>
    <definedName name="Subledger_bal_140400">#REF!</definedName>
    <definedName name="Subledger_bal_by_bu">#REF!</definedName>
    <definedName name="SubRelease">#REF!</definedName>
    <definedName name="Sum_Allocation_Table">#REF!</definedName>
    <definedName name="Sum_of_Sum_Amount">#REF!</definedName>
    <definedName name="Summary">#REF!</definedName>
    <definedName name="Summary_Forestry">#REF!</definedName>
    <definedName name="Summary_Meter_Readers">#REF!</definedName>
    <definedName name="Summary_Provincial_Lines">#REF!</definedName>
    <definedName name="susp_name">#REF!</definedName>
    <definedName name="t">#REF!</definedName>
    <definedName name="t258areturntotop">#REF!</definedName>
    <definedName name="t258azone1">#REF!</definedName>
    <definedName name="t258azone2">#REF!</definedName>
    <definedName name="t258azone3a">#REF!</definedName>
    <definedName name="t258azone3b">#REF!</definedName>
    <definedName name="t258azone4">#REF!</definedName>
    <definedName name="t258azone5">#REF!</definedName>
    <definedName name="t258azone6">#REF!</definedName>
    <definedName name="t258azone7">#REF!</definedName>
    <definedName name="t258breturntotop">#REF!</definedName>
    <definedName name="t258bzone1">#REF!</definedName>
    <definedName name="t258bzone2">#REF!</definedName>
    <definedName name="t258bzone3a">#REF!</definedName>
    <definedName name="t258bzone3b">#REF!</definedName>
    <definedName name="t258bzone5">#REF!</definedName>
    <definedName name="t258bzone6">#REF!</definedName>
    <definedName name="t258bzone7">#REF!</definedName>
    <definedName name="t258zone4">#REF!</definedName>
    <definedName name="Table_1_b.__Annual_LRAMVA_Breakdown_by_Year_and_Rate_Class">#REF!</definedName>
    <definedName name="Targets">#REF!</definedName>
    <definedName name="Tax">#REF!</definedName>
    <definedName name="Tax_Class">#REF!</definedName>
    <definedName name="Tax_Provision">#REF!</definedName>
    <definedName name="TaxCreditStartRow">#REF!</definedName>
    <definedName name="Taxesbudref">#REF!</definedName>
    <definedName name="TaxLossStartRow">#REF!</definedName>
    <definedName name="TaxProv1">#REF!</definedName>
    <definedName name="TaxProv2">#REF!</definedName>
    <definedName name="TaxProv3">#REF!</definedName>
    <definedName name="TaxProv4">#REF!</definedName>
    <definedName name="TaxProv5">#REF!</definedName>
    <definedName name="TaxProv6">#REF!</definedName>
    <definedName name="taxrate06">#REF!</definedName>
    <definedName name="taxrate08">#REF!</definedName>
    <definedName name="taxrate09">#REF!</definedName>
    <definedName name="taxrate10">#REF!</definedName>
    <definedName name="TB">#REF!</definedName>
    <definedName name="tb_data">#REF!</definedName>
    <definedName name="tb_data_dec_04">#REF!</definedName>
    <definedName name="tb_data_dec_05">#REF!</definedName>
    <definedName name="tb_data_mar_06">#REF!</definedName>
    <definedName name="tb_data_sep_05">#REF!</definedName>
    <definedName name="TB_TAX">#REF!</definedName>
    <definedName name="TBAUG">#REF!</definedName>
    <definedName name="tblBudget">#REF!</definedName>
    <definedName name="tblCCCMAct">#REF!</definedName>
    <definedName name="tblCCCMBudget">#REF!</definedName>
    <definedName name="tblCCCMTime">#REF!</definedName>
    <definedName name="tblCCCMTimeact">#REF!</definedName>
    <definedName name="tblDrivers">#REF!</definedName>
    <definedName name="tblLabor">#REF!</definedName>
    <definedName name="tblNonLabor">#REF!</definedName>
    <definedName name="tblOtherBP">#REF!</definedName>
    <definedName name="tblOutYrly">#REF!</definedName>
    <definedName name="TC_L">#REF!</definedName>
    <definedName name="TC202PrintArea">#REF!</definedName>
    <definedName name="TC212PrintArea">#REF!</definedName>
    <definedName name="TCCommon">#REF!</definedName>
    <definedName name="TCDevelopment">#REF!</definedName>
    <definedName name="TCOperating">#REF!</definedName>
    <definedName name="TCSustainment">#REF!</definedName>
    <definedName name="TDStartRow">#REF!</definedName>
    <definedName name="team10">#REF!</definedName>
    <definedName name="team11">#REF!</definedName>
    <definedName name="team12">#REF!</definedName>
    <definedName name="team2">#REF!</definedName>
    <definedName name="team3">#REF!</definedName>
    <definedName name="team4">#REF!</definedName>
    <definedName name="team5">#REF!</definedName>
    <definedName name="team6">#REF!</definedName>
    <definedName name="team7">#REF!</definedName>
    <definedName name="team8">#REF!</definedName>
    <definedName name="team9">#REF!</definedName>
    <definedName name="TECHAMS">#N/A</definedName>
    <definedName name="temp">#REF!</definedName>
    <definedName name="TEMPA">#REF!</definedName>
    <definedName name="Temps">#REF!</definedName>
    <definedName name="test">#REF!</definedName>
    <definedName name="TEST0">#REF!</definedName>
    <definedName name="TEST1">#REF!</definedName>
    <definedName name="TEST10">#REF!</definedName>
    <definedName name="TEST11">#REF!</definedName>
    <definedName name="TEST12">#REF!</definedName>
    <definedName name="TEST2">#REF!</definedName>
    <definedName name="TEST3">#REF!</definedName>
    <definedName name="TEST4">#REF!</definedName>
    <definedName name="TEST5">#REF!</definedName>
    <definedName name="TEST6">#REF!</definedName>
    <definedName name="TEST7">#REF!</definedName>
    <definedName name="TEST8">#REF!</definedName>
    <definedName name="TEST9">#REF!</definedName>
    <definedName name="TESTHKEY">#REF!</definedName>
    <definedName name="TESTKEYS">#REF!</definedName>
    <definedName name="TESTVKEY">#REF!</definedName>
    <definedName name="TestYear">#REF!</definedName>
    <definedName name="TextRefCopyRangeCount">38</definedName>
    <definedName name="This_Year">#REF!</definedName>
    <definedName name="thou">#REF!</definedName>
    <definedName name="thousand">#REF!</definedName>
    <definedName name="Thousands">#REF!</definedName>
    <definedName name="Tier2_Lookup">#REF!</definedName>
    <definedName name="Tier2_reference">#REF!</definedName>
    <definedName name="Title">#REF!</definedName>
    <definedName name="Title1">#REF!</definedName>
    <definedName name="Title2">#REF!</definedName>
    <definedName name="Title3">#REF!</definedName>
    <definedName name="TM_F">#REF!</definedName>
    <definedName name="TM_L">#REF!</definedName>
    <definedName name="TMCommon">#REF!</definedName>
    <definedName name="TMCustomer">#REF!</definedName>
    <definedName name="TMDevelopment">#REF!</definedName>
    <definedName name="TMOperating">#REF!</definedName>
    <definedName name="TMSustaintment">#REF!</definedName>
    <definedName name="TOTAL">#REF!</definedName>
    <definedName name="Total_Current_Wholesale_Lineplus">#REF!</definedName>
    <definedName name="total_current_wholesale_network">#REF!</definedName>
    <definedName name="total_dept">#REF!</definedName>
    <definedName name="total_manpower">#REF!</definedName>
    <definedName name="total_material">#REF!</definedName>
    <definedName name="total_other">#REF!</definedName>
    <definedName name="total_transportation">#REF!</definedName>
    <definedName name="TotalBudCapOH">#REF!</definedName>
    <definedName name="TOTPG">"1"</definedName>
    <definedName name="TPATH">"C:\Documents and Settings\All Users\Application Data\Symtrax\Compleo Suite 4\Temp\e28ba150-e788-403e-a1b0-986113841a4f"</definedName>
    <definedName name="Trade_Month">#REF!</definedName>
    <definedName name="TRANBUD">#REF!</definedName>
    <definedName name="TRANEND">#REF!</definedName>
    <definedName name="trans_clsfy_110190">#REF!</definedName>
    <definedName name="transportation_costs">#REF!</definedName>
    <definedName name="TRANSTART">#REF!</definedName>
    <definedName name="Trend">#REF!</definedName>
    <definedName name="TrendName">#REF!</definedName>
    <definedName name="TRENDS">#N/A</definedName>
    <definedName name="trendy">#REF!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tt">#REF!</definedName>
    <definedName name="ttt">#REF!</definedName>
    <definedName name="tttttt">#REF!</definedName>
    <definedName name="ttype_lookup">#REF!</definedName>
    <definedName name="TWE_adds__fr_MFA_worksheet">#REF!</definedName>
    <definedName name="TxAsOf">#REF!</definedName>
    <definedName name="TxBase">#REF!</definedName>
    <definedName name="TxCriteria">#REF!</definedName>
    <definedName name="TxDx">#REF!</definedName>
    <definedName name="txdx_acdepn_cont_sched">#REF!+#REF!:#REF!</definedName>
    <definedName name="txdx_cip_cont_sched_LTD2006">#REF!</definedName>
    <definedName name="TXDX_CIP_CONT_SCHED_YTD">#REF!</definedName>
    <definedName name="TXDX_CONT_LOOKUP">#REF!</definedName>
    <definedName name="txdx_cost_cont">#REF!</definedName>
    <definedName name="txdx_cost_cont300">#REF!</definedName>
    <definedName name="TXLDCLoad">#REF!</definedName>
    <definedName name="TXLDCRate">#REF!</definedName>
    <definedName name="TxMonthly">#REF!</definedName>
    <definedName name="TxOp">#REF!</definedName>
    <definedName name="TXProrationBase">#REF!</definedName>
    <definedName name="TxTrending">#REF!</definedName>
    <definedName name="u">#REF!</definedName>
    <definedName name="unassigned">#REF!</definedName>
    <definedName name="Union">#REF!</definedName>
    <definedName name="unit_bud">#REF!</definedName>
    <definedName name="unit_fcs">#REF!</definedName>
    <definedName name="Units1">#REF!</definedName>
    <definedName name="Units2">#REF!</definedName>
    <definedName name="Untitled">#REF!</definedName>
    <definedName name="UPDATE">#N/A</definedName>
    <definedName name="Update_Date">#REF!</definedName>
    <definedName name="USDAT">"GRWO19B_1"</definedName>
    <definedName name="usdcad">#REF!</definedName>
    <definedName name="USNAM">"SPRESSEAUL"</definedName>
    <definedName name="usofa">#REF!</definedName>
    <definedName name="Utility">#REF!</definedName>
    <definedName name="utitliy1">#REF!</definedName>
    <definedName name="uu">#REF!</definedName>
    <definedName name="uuu">#REF!</definedName>
    <definedName name="uuuuuu">#REF!</definedName>
    <definedName name="V_Client">#REF!</definedName>
    <definedName name="V_FX_at_Val_Date">#REF!</definedName>
    <definedName name="V_Index_Name">#REF!</definedName>
    <definedName name="V_Index_Table">#REF!</definedName>
    <definedName name="V_Location_Factor_Table">#REF!</definedName>
    <definedName name="V_LOM_Table">#REF!</definedName>
    <definedName name="V_Val_Date">#REF!</definedName>
    <definedName name="V_Val_Period">#REF!</definedName>
    <definedName name="V_Val_Year">#REF!</definedName>
    <definedName name="V_Variable_Table2">#REF!</definedName>
    <definedName name="Volume">OFFSET(#REF!,1,0,COUNT(#REF!),1)</definedName>
    <definedName name="vvvv">#REF!</definedName>
    <definedName name="vvvvv">#REF!</definedName>
    <definedName name="w">#REF!</definedName>
    <definedName name="WAGBENF">#REF!</definedName>
    <definedName name="wagdob">#REF!</definedName>
    <definedName name="wagdobf">#REF!</definedName>
    <definedName name="wageinfl06">#REF!</definedName>
    <definedName name="wageinfl08">#REF!</definedName>
    <definedName name="wageinfl09">#REF!</definedName>
    <definedName name="wageinfl10">#REF!</definedName>
    <definedName name="wageinfla09">#REF!</definedName>
    <definedName name="wageinfla10">#REF!</definedName>
    <definedName name="wagreg">#REF!</definedName>
    <definedName name="wagregf">#REF!</definedName>
    <definedName name="WANG">#N/A</definedName>
    <definedName name="wbs">#REF!</definedName>
    <definedName name="WBSA">#REF!</definedName>
    <definedName name="WBSR">#REF!</definedName>
    <definedName name="we">#REF!,#REF!</definedName>
    <definedName name="wer">#REF!</definedName>
    <definedName name="werere">37348.4370907407</definedName>
    <definedName name="wererere">0.000118634263344575</definedName>
    <definedName name="wererewr">"V2002-03-29"</definedName>
    <definedName name="werewryuyui">"%,FBUSINESS_UNIT,V940"</definedName>
    <definedName name="werwerewrwerwe">#REF!</definedName>
    <definedName name="WIPEOUT">#N/A</definedName>
    <definedName name="WNMENU">#N/A</definedName>
    <definedName name="wo_check">#REF!</definedName>
    <definedName name="Work_Force_Deployment">#REF!</definedName>
    <definedName name="Workforce_Acquisition">#REF!</definedName>
    <definedName name="WorkstreamNames">#REF!</definedName>
    <definedName name="wrn.Aging._.and._.Trend._.Analysis." hidden="1">{#N/A,#N/A,FALSE,"Aging Summary";#N/A,#N/A,FALSE,"Ratio Analysis";#N/A,#N/A,FALSE,"Test 120 Day Accts";#N/A,#N/A,FALSE,"Tickmarks"}</definedName>
    <definedName name="wrn.All._.Total._.Costsl." hidden="1">{"Help Desk",#N/A,FALSE,"Total Costs";"Server Management",#N/A,FALSE,"Total Costs";"Application Management",#N/A,FALSE,"Total Costs"}</definedName>
    <definedName name="wrn.Application._.Management._.Total._.Costs." hidden="1">{"Application Management",#N/A,FALSE,"Total Costs"}</definedName>
    <definedName name="wrn.August._.Ops._.Report." hidden="1">{#N/A,#N/A,FALSE,"Cover";#N/A,#N/A,FALSE,"SLA Performance";#N/A,#N/A,FALSE,"Trouble";#N/A,#N/A,FALSE,"NCONS";#N/A,#N/A,FALSE,"Upgrades";#N/A,#N/A,FALSE,"Dx Projects";#N/A,#N/A,FALSE,"Dx Project Data";#N/A,#N/A,FALSE,"Tx Projects";#N/A,#N/A,FALSE,"Productivity";#N/A,#N/A,FALSE,"Indicators";#N/A,#N/A,FALSE,"Scorecard"}</definedName>
    <definedName name="wrn.fdb1_Imprime_Print." hidden="1">{"fdb1_Rapport_Report",#N/A,FALSE,"Report"}</definedName>
    <definedName name="wrn.fdb2_print_rpt." hidden="1">{"fdb2_print",#N/A,FALSE,"Report"}</definedName>
    <definedName name="wrn.FREELANCER." hidden="1">{#N/A,#N/A,FALSE,"712";#N/A,#N/A,FALSE,"_718";#N/A,#N/A,FALSE,"724";#N/A,#N/A,FALSE,"_751";#N/A,#N/A,FALSE,"_752";#N/A,#N/A,FALSE,"753";#N/A,#N/A,FALSE,"754";#N/A,#N/A,FALSE,"758";#N/A,#N/A,FALSE,"_761";#N/A,#N/A,FALSE,"_769"}</definedName>
    <definedName name="wrn.Help._.Desk._.Total._.Costs." hidden="1">{"Help Desk",#N/A,FALSE,"Total Costs"}</definedName>
    <definedName name="wrn.HO._.Cost._.Alloc."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_BIT"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_BIT"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print._.graphs." hidden="1">{"cap_structure",#N/A,FALSE,"Graph-Mkt Cap";"price",#N/A,FALSE,"Graph-Price";"ebit",#N/A,FALSE,"Graph-EBITDA";"ebitda",#N/A,FALSE,"Graph-EBITDA"}</definedName>
    <definedName name="wrn.print._.raw._.data._.entry." hidden="1">{"inputs raw data",#N/A,TRUE,"INPUT"}</definedName>
    <definedName name="wrn.print._.summary._.sheets." hidden="1">{"summary1",#N/A,TRUE,"Comps";"summary2",#N/A,TRUE,"Comps";"summary3",#N/A,TRUE,"Comps"}</definedName>
    <definedName name="wrn.Server._.Management._.Total._.Costs." hidden="1">{"Server Management",#N/A,FALSE,"Total Costs"}</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#REF!</definedName>
    <definedName name="www">#REF!</definedName>
    <definedName name="wwww">#REF!</definedName>
    <definedName name="wwwwww">#REF!</definedName>
    <definedName name="x">#REF!</definedName>
    <definedName name="XCSEDRAW">#N/A</definedName>
    <definedName name="xcvbc">#REF!</definedName>
    <definedName name="XLOAD">#N/A</definedName>
    <definedName name="XPSSBONUS">#N/A</definedName>
    <definedName name="XPSSDRAW">#N/A</definedName>
    <definedName name="xx">#REF!</definedName>
    <definedName name="xxxx">#REF!</definedName>
    <definedName name="xxxxx">#REF!</definedName>
    <definedName name="y">#REF!</definedName>
    <definedName name="Y1_p1a">#REF!</definedName>
    <definedName name="Y1_p2a">#REF!</definedName>
    <definedName name="y2_p1">#REF!</definedName>
    <definedName name="Y2p2">#REF!</definedName>
    <definedName name="Year">#REF!</definedName>
    <definedName name="Year98">#REF!</definedName>
    <definedName name="Year99">!$Z$8:$AN$540</definedName>
    <definedName name="YEB2MAsOf">#REF!</definedName>
    <definedName name="YEB2MTrend">#REF!</definedName>
    <definedName name="YEDxAsOf">#REF!</definedName>
    <definedName name="YEDxTrend">#REF!</definedName>
    <definedName name="YENRPAsOf">#REF!</definedName>
    <definedName name="YENRPTrend">#REF!</definedName>
    <definedName name="YesorNo">#REF!</definedName>
    <definedName name="YETrending">#REF!</definedName>
    <definedName name="YETxAsOf">#REF!</definedName>
    <definedName name="YeTxTrend">#REF!</definedName>
    <definedName name="YRS_LEFT">#REF!</definedName>
    <definedName name="YTD">#REF!</definedName>
    <definedName name="Ytd_620260_620264_in_BMO_tapes">#REF!</definedName>
    <definedName name="YTDBI">#REF!</definedName>
    <definedName name="yy">#REF!</definedName>
    <definedName name="yyy">#REF!</definedName>
    <definedName name="YYYY">"2012"</definedName>
    <definedName name="yyyyyy">#REF!</definedName>
    <definedName name="z">#REF!</definedName>
    <definedName name="ZLOAD">#N/A</definedName>
    <definedName name="zone1">#REF!</definedName>
    <definedName name="zxzxz">#REF!</definedName>
    <definedName name="zz">#REF!</definedName>
    <definedName name="zzzz">#REF!</definedName>
    <definedName name="zzzzz">#REF!</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8" i="1" l="1"/>
  <c r="G31" i="1"/>
  <c r="AI33" i="1"/>
  <c r="AH33" i="1"/>
  <c r="AF33" i="1"/>
  <c r="AE33" i="1"/>
  <c r="AA33" i="1"/>
  <c r="Z33" i="1"/>
  <c r="V33" i="1"/>
  <c r="U33" i="1"/>
  <c r="Q33" i="1"/>
  <c r="P33" i="1"/>
  <c r="M33" i="1"/>
  <c r="L33" i="1"/>
  <c r="K33" i="1"/>
  <c r="J33" i="1"/>
  <c r="I33" i="1"/>
  <c r="G33" i="1"/>
  <c r="F33" i="1"/>
  <c r="E33" i="1"/>
  <c r="D33" i="1"/>
  <c r="AF32" i="1"/>
  <c r="Q32" i="1"/>
  <c r="P32" i="1"/>
  <c r="K32" i="1"/>
  <c r="AI31" i="1"/>
  <c r="AF31" i="1"/>
  <c r="AE31" i="1"/>
  <c r="V31" i="1"/>
  <c r="V32" i="1" s="1"/>
  <c r="U31" i="1"/>
  <c r="U32" i="1" s="1"/>
  <c r="Q31" i="1"/>
  <c r="P31" i="1"/>
  <c r="L31" i="1"/>
  <c r="L32" i="1" s="1"/>
  <c r="K31" i="1"/>
  <c r="J31" i="1"/>
  <c r="J32" i="1" s="1"/>
  <c r="I31" i="1"/>
  <c r="I32" i="1" s="1"/>
  <c r="G32" i="1"/>
  <c r="F31" i="1"/>
  <c r="F32" i="1" s="1"/>
  <c r="E31" i="1"/>
  <c r="E32" i="1" s="1"/>
  <c r="D31" i="1"/>
  <c r="D32" i="1" s="1"/>
  <c r="N27" i="1"/>
  <c r="R27" i="1" s="1"/>
  <c r="X27" i="1" s="1"/>
  <c r="AB27" i="1" s="1"/>
  <c r="M27" i="1"/>
  <c r="S27" i="1" s="1"/>
  <c r="W27" i="1" s="1"/>
  <c r="AC27" i="1" s="1"/>
  <c r="AG27" i="1" s="1"/>
  <c r="AK27" i="1" s="1"/>
  <c r="AM27" i="1" s="1"/>
  <c r="H27" i="1"/>
  <c r="W26" i="1"/>
  <c r="AC26" i="1" s="1"/>
  <c r="AG26" i="1" s="1"/>
  <c r="AK26" i="1" s="1"/>
  <c r="N26" i="1"/>
  <c r="R26" i="1" s="1"/>
  <c r="X26" i="1" s="1"/>
  <c r="AB26" i="1" s="1"/>
  <c r="M26" i="1"/>
  <c r="S26" i="1" s="1"/>
  <c r="H26" i="1"/>
  <c r="W25" i="1"/>
  <c r="AC25" i="1" s="1"/>
  <c r="AG25" i="1" s="1"/>
  <c r="AK25" i="1" s="1"/>
  <c r="R25" i="1"/>
  <c r="X25" i="1" s="1"/>
  <c r="AB25" i="1" s="1"/>
  <c r="N25" i="1"/>
  <c r="M25" i="1"/>
  <c r="S25" i="1" s="1"/>
  <c r="H25" i="1"/>
  <c r="W24" i="1"/>
  <c r="AC24" i="1" s="1"/>
  <c r="AG24" i="1" s="1"/>
  <c r="AK24" i="1" s="1"/>
  <c r="R24" i="1"/>
  <c r="X24" i="1" s="1"/>
  <c r="AB24" i="1" s="1"/>
  <c r="M24" i="1"/>
  <c r="S24" i="1" s="1"/>
  <c r="H24" i="1"/>
  <c r="N24" i="1" s="1"/>
  <c r="W23" i="1"/>
  <c r="AC23" i="1" s="1"/>
  <c r="AG23" i="1" s="1"/>
  <c r="AK23" i="1" s="1"/>
  <c r="R23" i="1"/>
  <c r="X23" i="1" s="1"/>
  <c r="AB23" i="1" s="1"/>
  <c r="M23" i="1"/>
  <c r="S23" i="1" s="1"/>
  <c r="H23" i="1"/>
  <c r="N23" i="1" s="1"/>
  <c r="W22" i="1"/>
  <c r="AC22" i="1" s="1"/>
  <c r="AG22" i="1" s="1"/>
  <c r="AK22" i="1" s="1"/>
  <c r="N22" i="1"/>
  <c r="R22" i="1" s="1"/>
  <c r="X22" i="1" s="1"/>
  <c r="AB22" i="1" s="1"/>
  <c r="M22" i="1"/>
  <c r="S22" i="1" s="1"/>
  <c r="H22" i="1"/>
  <c r="Z31" i="1"/>
  <c r="S21" i="1"/>
  <c r="W21" i="1" s="1"/>
  <c r="AC21" i="1" s="1"/>
  <c r="AG21" i="1" s="1"/>
  <c r="AK21" i="1" s="1"/>
  <c r="M21" i="1"/>
  <c r="H21" i="1"/>
  <c r="N21" i="1" s="1"/>
  <c r="R21" i="1" s="1"/>
  <c r="X21" i="1" s="1"/>
  <c r="AB21" i="1" s="1"/>
  <c r="S20" i="1"/>
  <c r="W20" i="1" s="1"/>
  <c r="AC20" i="1" s="1"/>
  <c r="AG20" i="1" s="1"/>
  <c r="AK20" i="1" s="1"/>
  <c r="R20" i="1"/>
  <c r="X20" i="1" s="1"/>
  <c r="AB20" i="1" s="1"/>
  <c r="N20" i="1"/>
  <c r="S19" i="1"/>
  <c r="M19" i="1"/>
  <c r="H19" i="1"/>
  <c r="N19" i="1" s="1"/>
  <c r="W18" i="1"/>
  <c r="AC18" i="1" s="1"/>
  <c r="AG18" i="1" s="1"/>
  <c r="AK18" i="1" s="1"/>
  <c r="S18" i="1"/>
  <c r="M18" i="1"/>
  <c r="H18" i="1"/>
  <c r="N18" i="1" s="1"/>
  <c r="S17" i="1"/>
  <c r="M17" i="1"/>
  <c r="H17" i="1"/>
  <c r="N17" i="1" s="1"/>
  <c r="N16" i="1"/>
  <c r="M16" i="1"/>
  <c r="S16" i="1" s="1"/>
  <c r="H16" i="1"/>
  <c r="H33" i="1" s="1"/>
  <c r="AA31" i="1"/>
  <c r="S15" i="1"/>
  <c r="M15" i="1"/>
  <c r="H15" i="1"/>
  <c r="N15" i="1" s="1"/>
  <c r="M14" i="1"/>
  <c r="S14" i="1" s="1"/>
  <c r="H14" i="1"/>
  <c r="N14" i="1" s="1"/>
  <c r="N13" i="1"/>
  <c r="M13" i="1"/>
  <c r="S13" i="1" s="1"/>
  <c r="H13" i="1"/>
  <c r="S12" i="1"/>
  <c r="W12" i="1" s="1"/>
  <c r="AC12" i="1" s="1"/>
  <c r="M12" i="1"/>
  <c r="H12" i="1"/>
  <c r="N12" i="1" s="1"/>
  <c r="W11" i="1"/>
  <c r="AC11" i="1" s="1"/>
  <c r="AG11" i="1" s="1"/>
  <c r="AK11" i="1" s="1"/>
  <c r="S11" i="1"/>
  <c r="M11" i="1"/>
  <c r="H11" i="1"/>
  <c r="N11" i="1" s="1"/>
  <c r="R11" i="1" s="1"/>
  <c r="X11" i="1" s="1"/>
  <c r="AB11" i="1" s="1"/>
  <c r="M10" i="1"/>
  <c r="S10" i="1" s="1"/>
  <c r="H10" i="1"/>
  <c r="N10" i="1" s="1"/>
  <c r="N9" i="1"/>
  <c r="M9" i="1"/>
  <c r="S9" i="1" s="1"/>
  <c r="H9" i="1"/>
  <c r="H31" i="1" s="1"/>
  <c r="H32" i="1" s="1"/>
  <c r="S8" i="1"/>
  <c r="M8" i="1"/>
  <c r="M31" i="1" s="1"/>
  <c r="M32" i="1" s="1"/>
  <c r="H8" i="1"/>
  <c r="N8" i="1" s="1"/>
  <c r="AE32" i="1" l="1"/>
  <c r="R10" i="1"/>
  <c r="X10" i="1" s="1"/>
  <c r="W19" i="1"/>
  <c r="AC19" i="1" s="1"/>
  <c r="AG19" i="1" s="1"/>
  <c r="AK19" i="1" s="1"/>
  <c r="AJ22" i="1"/>
  <c r="AL22" i="1" s="1"/>
  <c r="AM22" i="1" s="1"/>
  <c r="AP22" i="1"/>
  <c r="AQ22" i="1" s="1"/>
  <c r="AK36" i="1"/>
  <c r="AJ23" i="1"/>
  <c r="AL23" i="1" s="1"/>
  <c r="AM23" i="1" s="1"/>
  <c r="AQ23" i="1"/>
  <c r="R16" i="1"/>
  <c r="AJ27" i="1"/>
  <c r="AN27" i="1" s="1"/>
  <c r="AQ27" i="1"/>
  <c r="W10" i="1"/>
  <c r="AC10" i="1" s="1"/>
  <c r="R12" i="1"/>
  <c r="X12" i="1" s="1"/>
  <c r="R17" i="1"/>
  <c r="X17" i="1" s="1"/>
  <c r="AB17" i="1" s="1"/>
  <c r="AP20" i="1"/>
  <c r="AJ20" i="1"/>
  <c r="AL20" i="1" s="1"/>
  <c r="AJ26" i="1"/>
  <c r="AQ26" i="1"/>
  <c r="AH31" i="1"/>
  <c r="AP21" i="1"/>
  <c r="AQ21" i="1" s="1"/>
  <c r="AG12" i="1"/>
  <c r="AK12" i="1" s="1"/>
  <c r="AJ24" i="1"/>
  <c r="AN24" i="1" s="1"/>
  <c r="AQ24" i="1"/>
  <c r="R18" i="1"/>
  <c r="X18" i="1" s="1"/>
  <c r="AB18" i="1" s="1"/>
  <c r="N31" i="1"/>
  <c r="O31" i="1"/>
  <c r="W13" i="1"/>
  <c r="AC13" i="1" s="1"/>
  <c r="AP11" i="1"/>
  <c r="AQ11" i="1" s="1"/>
  <c r="AJ11" i="1"/>
  <c r="R13" i="1"/>
  <c r="X13" i="1" s="1"/>
  <c r="Z32" i="1"/>
  <c r="W8" i="1"/>
  <c r="R14" i="1"/>
  <c r="X14" i="1" s="1"/>
  <c r="AA32" i="1"/>
  <c r="S33" i="1"/>
  <c r="W16" i="1"/>
  <c r="T33" i="1"/>
  <c r="W14" i="1"/>
  <c r="AC14" i="1" s="1"/>
  <c r="AJ25" i="1"/>
  <c r="AL25" i="1" s="1"/>
  <c r="AM25" i="1" s="1"/>
  <c r="AQ25" i="1"/>
  <c r="W9" i="1"/>
  <c r="AC9" i="1" s="1"/>
  <c r="R15" i="1"/>
  <c r="X15" i="1" s="1"/>
  <c r="R19" i="1"/>
  <c r="X19" i="1" s="1"/>
  <c r="AB19" i="1" s="1"/>
  <c r="S31" i="1"/>
  <c r="W15" i="1"/>
  <c r="AC15" i="1" s="1"/>
  <c r="R9" i="1"/>
  <c r="X9" i="1" s="1"/>
  <c r="O33" i="1"/>
  <c r="AI32" i="1"/>
  <c r="N33" i="1"/>
  <c r="W17" i="1"/>
  <c r="AC17" i="1" s="1"/>
  <c r="AG17" i="1" s="1"/>
  <c r="AK17" i="1" s="1"/>
  <c r="AJ21" i="1" l="1"/>
  <c r="AL21" i="1" s="1"/>
  <c r="AM21" i="1" s="1"/>
  <c r="AP17" i="1"/>
  <c r="AJ17" i="1"/>
  <c r="AL17" i="1" s="1"/>
  <c r="AM17" i="1" s="1"/>
  <c r="AB12" i="1"/>
  <c r="AP18" i="1"/>
  <c r="AJ18" i="1"/>
  <c r="AB9" i="1"/>
  <c r="AG10" i="1"/>
  <c r="AK10" i="1" s="1"/>
  <c r="AG14" i="1"/>
  <c r="AK14" i="1" s="1"/>
  <c r="AG15" i="1"/>
  <c r="AK15" i="1" s="1"/>
  <c r="AG9" i="1"/>
  <c r="AK9" i="1" s="1"/>
  <c r="AB14" i="1"/>
  <c r="AB10" i="1"/>
  <c r="AG13" i="1"/>
  <c r="AK13" i="1" s="1"/>
  <c r="AB15" i="1"/>
  <c r="AJ36" i="1"/>
  <c r="S32" i="1"/>
  <c r="AP19" i="1"/>
  <c r="AJ19" i="1"/>
  <c r="R8" i="1"/>
  <c r="T31" i="1"/>
  <c r="AM20" i="1"/>
  <c r="AM36" i="1" s="1"/>
  <c r="N32" i="1"/>
  <c r="X16" i="1"/>
  <c r="R33" i="1"/>
  <c r="AN22" i="1"/>
  <c r="AN26" i="1"/>
  <c r="AC8" i="1"/>
  <c r="W31" i="1"/>
  <c r="AN11" i="1"/>
  <c r="W33" i="1"/>
  <c r="AC16" i="1"/>
  <c r="AL26" i="1"/>
  <c r="AM26" i="1" s="1"/>
  <c r="AB13" i="1"/>
  <c r="AL11" i="1"/>
  <c r="AM11" i="1" s="1"/>
  <c r="O32" i="1"/>
  <c r="AN23" i="1"/>
  <c r="AN25" i="1"/>
  <c r="AL24" i="1"/>
  <c r="AL36" i="1" s="1"/>
  <c r="AH32" i="1"/>
  <c r="AP14" i="1" l="1"/>
  <c r="AQ14" i="1" s="1"/>
  <c r="AJ14" i="1"/>
  <c r="AL14" i="1" s="1"/>
  <c r="AM14" i="1" s="1"/>
  <c r="AJ15" i="1"/>
  <c r="AL15" i="1" s="1"/>
  <c r="AM15" i="1" s="1"/>
  <c r="AP15" i="1"/>
  <c r="AQ15" i="1" s="1"/>
  <c r="AP10" i="1"/>
  <c r="AQ10" i="1" s="1"/>
  <c r="AJ10" i="1"/>
  <c r="AL10" i="1" s="1"/>
  <c r="AM10" i="1" s="1"/>
  <c r="AP9" i="1"/>
  <c r="AQ9" i="1" s="1"/>
  <c r="AJ9" i="1"/>
  <c r="AL9" i="1" s="1"/>
  <c r="AM9" i="1" s="1"/>
  <c r="AP13" i="1"/>
  <c r="AQ13" i="1" s="1"/>
  <c r="AJ13" i="1"/>
  <c r="AJ12" i="1"/>
  <c r="AL12" i="1" s="1"/>
  <c r="AM12" i="1" s="1"/>
  <c r="AP12" i="1"/>
  <c r="AQ12" i="1" s="1"/>
  <c r="AC31" i="1"/>
  <c r="AD31" i="1"/>
  <c r="W32" i="1"/>
  <c r="AN36" i="1"/>
  <c r="X33" i="1"/>
  <c r="Y33" i="1"/>
  <c r="AL18" i="1"/>
  <c r="AM18" i="1" s="1"/>
  <c r="AN18" i="1" s="1"/>
  <c r="T32" i="1"/>
  <c r="R31" i="1"/>
  <c r="X8" i="1"/>
  <c r="AN17" i="1"/>
  <c r="AD33" i="1"/>
  <c r="AC33" i="1"/>
  <c r="AG16" i="1"/>
  <c r="AL19" i="1"/>
  <c r="AM19" i="1" s="1"/>
  <c r="AN19" i="1" s="1"/>
  <c r="AB16" i="1" l="1"/>
  <c r="AJ16" i="1"/>
  <c r="AP16" i="1"/>
  <c r="AQ16" i="1" s="1"/>
  <c r="AB33" i="1"/>
  <c r="AL16" i="1"/>
  <c r="AL33" i="1" s="1"/>
  <c r="AG8" i="1"/>
  <c r="AC32" i="1"/>
  <c r="Y31" i="1"/>
  <c r="X31" i="1"/>
  <c r="R32" i="1"/>
  <c r="AL13" i="1"/>
  <c r="AM13" i="1" s="1"/>
  <c r="AN13" i="1" s="1"/>
  <c r="AD32" i="1"/>
  <c r="AN15" i="1"/>
  <c r="AG33" i="1"/>
  <c r="AK16" i="1"/>
  <c r="AN10" i="1"/>
  <c r="AN12" i="1"/>
  <c r="AN14" i="1"/>
  <c r="AN9" i="1"/>
  <c r="Y32" i="1" l="1"/>
  <c r="X32" i="1"/>
  <c r="AK33" i="1"/>
  <c r="AM16" i="1"/>
  <c r="AM33" i="1" s="1"/>
  <c r="AG31" i="1"/>
  <c r="AK8" i="1"/>
  <c r="AJ33" i="1"/>
  <c r="AN16" i="1"/>
  <c r="AN33" i="1" s="1"/>
  <c r="AK31" i="1" l="1"/>
  <c r="AK35" i="1"/>
  <c r="AJ8" i="1"/>
  <c r="AB31" i="1"/>
  <c r="AP8" i="1"/>
  <c r="AQ8" i="1" s="1"/>
  <c r="AG32" i="1"/>
  <c r="AB32" i="1" l="1"/>
  <c r="AJ31" i="1"/>
  <c r="AJ35" i="1"/>
  <c r="AL8" i="1"/>
  <c r="AK32" i="1"/>
  <c r="AL31" i="1" l="1"/>
  <c r="AL35" i="1"/>
  <c r="AM8" i="1"/>
  <c r="AJ32" i="1"/>
  <c r="AM31" i="1" l="1"/>
  <c r="AM35" i="1"/>
  <c r="AN8" i="1"/>
  <c r="AL32" i="1"/>
  <c r="AN31" i="1" l="1"/>
  <c r="AN35" i="1"/>
  <c r="AM32" i="1"/>
  <c r="AN32" i="1" l="1"/>
</calcChain>
</file>

<file path=xl/sharedStrings.xml><?xml version="1.0" encoding="utf-8"?>
<sst xmlns="http://schemas.openxmlformats.org/spreadsheetml/2006/main" count="88" uniqueCount="72">
  <si>
    <t>Projected Interest on Dec-31-24 Balances</t>
  </si>
  <si>
    <t>2.1.7 RRR</t>
  </si>
  <si>
    <t>Account Descriptions</t>
  </si>
  <si>
    <t>Account Number</t>
  </si>
  <si>
    <t>Opening Principal Amounts as of Jan-1-22</t>
  </si>
  <si>
    <t>Transactions(1) Debit / (Credit) during 2022</t>
  </si>
  <si>
    <t>OEB-Approved Disposition during 2022</t>
  </si>
  <si>
    <t>Principal Adjustments during 2022</t>
  </si>
  <si>
    <t>Closing Principal Balance as of Dec-31-22</t>
  </si>
  <si>
    <t>Opening Interest Amounts as of Jan-1-22</t>
  </si>
  <si>
    <t>Interest Jan-1 to Dec-31-22</t>
  </si>
  <si>
    <t>Interest Adjustments(1) during 2022</t>
  </si>
  <si>
    <t>Closing Interest Amounts as of Dec-31-22</t>
  </si>
  <si>
    <t>Opening Principal Amounts as of Jan-1-23</t>
  </si>
  <si>
    <t>Transactions Debit / (Credit) during 2023</t>
  </si>
  <si>
    <t>OEB-Approved Disposition during 2023</t>
  </si>
  <si>
    <t>Principal Adjustments(1) for 2023</t>
  </si>
  <si>
    <t>Closing Principal Balance as of Dec-31-23</t>
  </si>
  <si>
    <t>Opening Interest Amounts as of Jan-1-23</t>
  </si>
  <si>
    <t>Interest Jan-1 to Dec-31-23</t>
  </si>
  <si>
    <t>Interest Adjustments(1) during 2023</t>
  </si>
  <si>
    <t>Closing Interest Amounts as of Dec-31-23</t>
  </si>
  <si>
    <t>Opening Principal Amounts as of Jan-1-24</t>
  </si>
  <si>
    <t>Transactions Debit / (Credit) during 2024</t>
  </si>
  <si>
    <t>Board-Approved Disposition during 2024</t>
  </si>
  <si>
    <t>Principal Adjustments during 2024</t>
  </si>
  <si>
    <t xml:space="preserve"> Closing Principal Balances as of Dec 31-24</t>
  </si>
  <si>
    <t>Opening Interest Amounts as of Jan-1-24</t>
  </si>
  <si>
    <t>Interest Jan-1 to Dec 31, 2024</t>
  </si>
  <si>
    <t>Interest Adjustments during 2024</t>
  </si>
  <si>
    <t xml:space="preserve">Interest Balance as at Dec 31, 24 balance </t>
  </si>
  <si>
    <t>Principal Disposition during 2025 - instructed by  OEB</t>
  </si>
  <si>
    <t>Interest Disposition during 2025 - instructed by  OEB</t>
  </si>
  <si>
    <t>Closing Principal Balances as of Dec 31-24 Adjusted for Dispositions during 2025</t>
  </si>
  <si>
    <t>Closing Interest Balances as of Dec 31-24 Adjusted for Dispositions during 2025</t>
  </si>
  <si>
    <t>Projected Interest  from Jan 1, 2025 to December 31, 2025 on  Dec 31-24 balance adjusted for disposition during 2025</t>
  </si>
  <si>
    <t>Total Interest</t>
  </si>
  <si>
    <t>Total Claim</t>
  </si>
  <si>
    <t>Accounts To Dispose
Yes/No</t>
  </si>
  <si>
    <t>As of Dec 31-24</t>
  </si>
  <si>
    <t>Variance                           RRR vs. 2024 Balance                        (Principal + Interest)</t>
  </si>
  <si>
    <t>Claim before Forecasted Transactions</t>
  </si>
  <si>
    <t>Group 1 Accounts</t>
  </si>
  <si>
    <t>LV Variance Account</t>
  </si>
  <si>
    <t>Yes</t>
  </si>
  <si>
    <t>Smart Metering Entity Charge Variance Account</t>
  </si>
  <si>
    <r>
      <t>RSVA - Wholesale Market Service Charge</t>
    </r>
    <r>
      <rPr>
        <vertAlign val="superscript"/>
        <sz val="11"/>
        <rFont val="Arial"/>
        <family val="2"/>
      </rPr>
      <t>5</t>
    </r>
  </si>
  <si>
    <r>
      <t>Variance WMS – Sub-account CBR Class A</t>
    </r>
    <r>
      <rPr>
        <vertAlign val="superscript"/>
        <sz val="11"/>
        <rFont val="Arial"/>
        <family val="2"/>
      </rPr>
      <t>5</t>
    </r>
  </si>
  <si>
    <t>No</t>
  </si>
  <si>
    <r>
      <t>Variance WMS – Sub-account CBR Class B</t>
    </r>
    <r>
      <rPr>
        <vertAlign val="superscript"/>
        <sz val="11"/>
        <rFont val="Arial"/>
        <family val="2"/>
      </rPr>
      <t>5</t>
    </r>
  </si>
  <si>
    <t>RSVA - Retail Transmission Network Charge</t>
  </si>
  <si>
    <t>RSVA - Retail Transmission Connection Charge</t>
  </si>
  <si>
    <r>
      <t>RSVA - Power (excluding Global Adjustment)</t>
    </r>
    <r>
      <rPr>
        <vertAlign val="superscript"/>
        <sz val="11"/>
        <rFont val="Arial"/>
        <family val="2"/>
      </rPr>
      <t>4</t>
    </r>
  </si>
  <si>
    <r>
      <t xml:space="preserve">RSVA - Global Adjustment </t>
    </r>
    <r>
      <rPr>
        <vertAlign val="superscript"/>
        <sz val="11"/>
        <rFont val="Arial"/>
        <family val="2"/>
      </rPr>
      <t>4</t>
    </r>
  </si>
  <si>
    <t>Disposition and Recovery/Refund of Regulatory Balances (2019) CPUC</t>
  </si>
  <si>
    <t>Disposition and Recovery/Refund of Regulatory Balances (2020) CPUC</t>
  </si>
  <si>
    <t>Disposition and Recovery/Refund of Regulatory Balances (2022) CPUC</t>
  </si>
  <si>
    <t>Disposition and Recovery/Refund of Regulatory Balances (2023) CPUC</t>
  </si>
  <si>
    <t>Disposition and Recovery/Refund of Regulatory Balances (2024) CPUC</t>
  </si>
  <si>
    <t>Refer to the Filing Requirements for disposition eligibility.</t>
  </si>
  <si>
    <t>Group 1 Sub-Total (including Account 1589 - Global Adjustment)</t>
  </si>
  <si>
    <t>Group 1 Sub-Total (excluding Account 1589 - Global Adjustment)</t>
  </si>
  <si>
    <t xml:space="preserve">RSVA - Global Adjustment </t>
  </si>
  <si>
    <t>Total Regulatory Accounts Seeking Disposition – Group 1</t>
  </si>
  <si>
    <t xml:space="preserve">Total Regulatory Accounts Not Seeking Disposition – Group 1 </t>
  </si>
  <si>
    <t>For all OEB-Approved dispositions, please ensure that the disposition amount has the same sign (e.g: debit balances are to have a positive figure and credit balance are to have a negative figure) as per the related OEB decision.</t>
  </si>
  <si>
    <t xml:space="preserve"> Please provide explanations for the nature of the adjustments.  If the adjustment relates to previously OEB-Approved disposed balances, please provide amounts for adjustments and include supporting documentations.</t>
  </si>
  <si>
    <t xml:space="preserve"> 1) If the LDC’s rate year begins on January 1, 2021, the projected interest is recorded from January 1, 2020 to December 31, 2020 on the December 31, 2019 balances adjusted to remove balances approved for disposition in the 2020 rate decision. 
 2) If the LDC’s rate year begins on May 1, 2021, the projected interest is recorded from January 1, 2020 to April 30, 2021 on the December 31, 2019 balances adjusted to remove balances approved for disposition in the 2020 rate decision. </t>
  </si>
  <si>
    <t>The individual sub-accounts as well as the total for all Account 1595 sub-accounts is to agree to the RRR data.  Differences need to be explained. For each Account 1595 sub-account, the transfer of the balance approved for disposition into Account 1595 is to be recorded in "OEB Approved Disposition" column. The recovery/refund is to be recorded in the "Transaction" column. Any vintage year of Account 1595 is only to be disposed once on a final basis. No further dispositions of these accounts are generally expected thereafter, unless justified by the distributor.
Refer to Filing Requirements for disposition eligibility of the sub-accounts. Select "yes" column BU if the sub-account is requested for disposition. Note that Accounts 1595 (2018) and (2019) will not be eligilble for disposition in the 2021 rate application.</t>
  </si>
  <si>
    <t>New accounting guidance effective January 1, 2019 for Accounts 1588 and 1589 was issued Feb. 21, 2019 titled Accounting Procedures Handbook Update - Accounting Guidance Related to Commodity Pass-Through Accounts 1588 &amp; 1589. The amount in the "Transactions" column in this DVA Continuity Schedule are to equal the transactions in the General Ledger (excluding any amounts approved for disposition, which is shown separately in the "OEB Approved Disposition" columns). Any true-ups/adjustments/reversals needed to derive the claim amount must be shown separately in the "Principal Adjustments" columns of this DVA Continuity Schedule.</t>
  </si>
  <si>
    <t>Account 1580 RSVA WMS balance inputted into this schedule is to exclude any amounts relating to CBR. CBR amounts are to be inputted into Account 1580, sub-accounts CBR Class A and Class B separately.  There is no disposition of Account 1580, sub-account CBR Class A, accounting guidance for this sub-account is to be followed. If a balance exists for Account 1580, sub-account CBR Class A as at Dec. 31, 2018, the balance must be explained.</t>
  </si>
  <si>
    <t>RRR balance for Account 1580 RSVA - Wholesale Market Service Charge should equal to the control account as reported in the RRR. This would include the balance for Account 1580,Variance WMS – Sub-account CBR Class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</si>
</sst>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quot;$&quot;#,##0;[Red]\-&quot;$&quot;#,##0"/>
    <numFmt numFmtId="166" formatCode="&quot;$&quot;#,##0.00;[Red]\-&quot;$&quot;#,##0.00"/>
  </numFmts>
  <fonts count="22">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b/>
      <sz val="11"/>
      <color rgb="FFFF0000"/>
      <name val="Arial"/>
      <family val="2"/>
    </font>
    <font>
      <b/>
      <sz val="11"/>
      <name val="Arial"/>
      <family val="2"/>
    </font>
    <font>
      <b/>
      <sz val="22"/>
      <name val="Book Antiqua"/>
      <family val="1"/>
    </font>
    <font>
      <sz val="22"/>
      <name val="Book Antiqua"/>
      <family val="1"/>
    </font>
    <font>
      <sz val="10"/>
      <color rgb="FFFF0000"/>
      <name val="Arial"/>
      <family val="2"/>
    </font>
    <font>
      <b/>
      <sz val="16"/>
      <name val="Book Antiqua"/>
      <family val="1"/>
    </font>
    <font>
      <b/>
      <sz val="10"/>
      <name val="Book Antiqua"/>
      <family val="1"/>
    </font>
    <font>
      <b/>
      <sz val="11"/>
      <name val="Book Antiqua"/>
      <family val="1"/>
    </font>
    <font>
      <sz val="10"/>
      <name val="Book Antiqua"/>
      <family val="1"/>
    </font>
    <font>
      <sz val="11"/>
      <name val="Book Antiqua"/>
      <family val="1"/>
    </font>
    <font>
      <b/>
      <sz val="18"/>
      <name val="Arial"/>
      <family val="2"/>
    </font>
    <font>
      <sz val="11"/>
      <name val="Arial"/>
      <family val="2"/>
    </font>
    <font>
      <b/>
      <sz val="11"/>
      <color theme="1"/>
      <name val="Arial"/>
      <family val="2"/>
    </font>
    <font>
      <vertAlign val="superscript"/>
      <sz val="11"/>
      <name val="Arial"/>
      <family val="2"/>
    </font>
    <font>
      <i/>
      <sz val="11"/>
      <color rgb="FFFF0000"/>
      <name val="Arial"/>
      <family val="2"/>
    </font>
    <font>
      <b/>
      <sz val="10"/>
      <color rgb="FFFF0000"/>
      <name val="Arial"/>
      <family val="2"/>
    </font>
    <font>
      <sz val="11"/>
      <color rgb="FFFF0000"/>
      <name val="Arial"/>
      <family val="2"/>
    </font>
    <font>
      <b/>
      <sz val="10"/>
      <name val="Arial"/>
      <family val="2"/>
    </font>
  </fonts>
  <fills count="5">
    <fill>
      <patternFill patternType="none"/>
    </fill>
    <fill>
      <patternFill patternType="gray125"/>
    </fill>
    <fill>
      <patternFill patternType="solid">
        <fgColor rgb="FFEBF1DE"/>
        <bgColor indexed="64"/>
      </patternFill>
    </fill>
    <fill>
      <patternFill patternType="solid">
        <fgColor rgb="FFA6A6A6"/>
        <bgColor indexed="64"/>
      </patternFill>
    </fill>
    <fill>
      <patternFill patternType="solid">
        <fgColor theme="4" tint="0.79998168889431442"/>
        <bgColor indexed="64"/>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auto="1"/>
      </left>
      <right/>
      <top style="medium">
        <color indexed="64"/>
      </top>
      <bottom/>
      <diagonal/>
    </border>
    <border>
      <left/>
      <right/>
      <top style="medium">
        <color indexed="64"/>
      </top>
      <bottom/>
      <diagonal/>
    </border>
    <border>
      <left style="medium">
        <color indexed="64"/>
      </left>
      <right/>
      <top/>
      <bottom/>
      <diagonal/>
    </border>
    <border>
      <left/>
      <right style="medium">
        <color auto="1"/>
      </right>
      <top/>
      <bottom/>
      <diagonal/>
    </border>
    <border>
      <left style="thin">
        <color indexed="64"/>
      </left>
      <right/>
      <top/>
      <bottom/>
      <diagonal/>
    </border>
    <border>
      <left style="thin">
        <color auto="1"/>
      </left>
      <right/>
      <top/>
      <bottom style="medium">
        <color indexed="12"/>
      </bottom>
      <diagonal/>
    </border>
    <border>
      <left/>
      <right/>
      <top/>
      <bottom style="medium">
        <color indexed="12"/>
      </bottom>
      <diagonal/>
    </border>
    <border>
      <left style="medium">
        <color indexed="64"/>
      </left>
      <right/>
      <top/>
      <bottom style="medium">
        <color indexed="12"/>
      </bottom>
      <diagonal/>
    </border>
    <border>
      <left/>
      <right style="medium">
        <color indexed="64"/>
      </right>
      <top/>
      <bottom style="medium">
        <color indexed="12"/>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auto="1"/>
      </bottom>
      <diagonal/>
    </border>
    <border>
      <left/>
      <right style="medium">
        <color indexed="64"/>
      </right>
      <top/>
      <bottom style="medium">
        <color indexed="39"/>
      </bottom>
      <diagonal/>
    </border>
    <border>
      <left style="thin">
        <color auto="1"/>
      </left>
      <right/>
      <top style="medium">
        <color indexed="12"/>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12"/>
      </top>
      <bottom/>
      <diagonal/>
    </border>
    <border>
      <left style="thin">
        <color indexed="64"/>
      </left>
      <right style="medium">
        <color indexed="9"/>
      </right>
      <top style="medium">
        <color indexed="9"/>
      </top>
      <bottom/>
      <diagonal/>
    </border>
    <border>
      <left style="medium">
        <color indexed="9"/>
      </left>
      <right style="medium">
        <color indexed="9"/>
      </right>
      <top/>
      <bottom style="medium">
        <color indexed="9"/>
      </bottom>
      <diagonal/>
    </border>
    <border>
      <left style="medium">
        <color indexed="9"/>
      </left>
      <right style="medium">
        <color indexed="9"/>
      </right>
      <top style="medium">
        <color indexed="9"/>
      </top>
      <bottom style="medium">
        <color indexed="9"/>
      </bottom>
      <diagonal/>
    </border>
    <border>
      <left style="medium">
        <color indexed="64"/>
      </left>
      <right style="medium">
        <color indexed="9"/>
      </right>
      <top style="medium">
        <color indexed="9"/>
      </top>
      <bottom style="medium">
        <color indexed="9"/>
      </bottom>
      <diagonal/>
    </border>
    <border>
      <left/>
      <right/>
      <top style="thin">
        <color theme="0"/>
      </top>
      <bottom style="thin">
        <color theme="0"/>
      </bottom>
      <diagonal/>
    </border>
    <border>
      <left style="medium">
        <color indexed="64"/>
      </left>
      <right style="medium">
        <color indexed="64"/>
      </right>
      <top style="medium">
        <color indexed="9"/>
      </top>
      <bottom style="medium">
        <color indexed="9"/>
      </bottom>
      <diagonal/>
    </border>
    <border>
      <left style="medium">
        <color indexed="9"/>
      </left>
      <right style="medium">
        <color indexed="9"/>
      </right>
      <top style="medium">
        <color indexed="9"/>
      </top>
      <bottom/>
      <diagonal/>
    </border>
    <border>
      <left style="thin">
        <color indexed="64"/>
      </left>
      <right style="medium">
        <color indexed="9"/>
      </right>
      <top style="medium">
        <color indexed="9"/>
      </top>
      <bottom style="medium">
        <color indexed="9"/>
      </bottom>
      <diagonal/>
    </border>
    <border>
      <left style="medium">
        <color indexed="64"/>
      </left>
      <right style="medium">
        <color indexed="9"/>
      </right>
      <top style="medium">
        <color indexed="9"/>
      </top>
      <bottom/>
      <diagonal/>
    </border>
    <border>
      <left style="thin">
        <color indexed="64"/>
      </left>
      <right/>
      <top style="medium">
        <color indexed="9"/>
      </top>
      <bottom style="medium">
        <color auto="1"/>
      </bottom>
      <diagonal/>
    </border>
    <border>
      <left style="medium">
        <color indexed="64"/>
      </left>
      <right/>
      <top style="medium">
        <color indexed="9"/>
      </top>
      <bottom style="medium">
        <color indexed="64"/>
      </bottom>
      <diagonal/>
    </border>
    <border>
      <left style="medium">
        <color indexed="64"/>
      </left>
      <right style="medium">
        <color indexed="64"/>
      </right>
      <top/>
      <bottom style="medium">
        <color indexed="64"/>
      </bottom>
      <diagonal/>
    </border>
  </borders>
  <cellStyleXfs count="7">
    <xf numFmtId="0" fontId="0" fillId="0" borderId="0"/>
    <xf numFmtId="43" fontId="1" fillId="0" borderId="0" applyFont="0" applyFill="0" applyBorder="0" applyAlignment="0" applyProtection="0"/>
    <xf numFmtId="0" fontId="3" fillId="0" borderId="0"/>
    <xf numFmtId="43" fontId="3" fillId="0" borderId="0" applyFont="0" applyFill="0" applyBorder="0" applyAlignment="0" applyProtection="0"/>
    <xf numFmtId="0" fontId="1" fillId="0" borderId="0"/>
    <xf numFmtId="0" fontId="3" fillId="0" borderId="0"/>
    <xf numFmtId="0" fontId="3" fillId="0" borderId="0"/>
  </cellStyleXfs>
  <cellXfs count="172">
    <xf numFmtId="0" fontId="0" fillId="0" borderId="0" xfId="0"/>
    <xf numFmtId="164" fontId="0" fillId="0" borderId="0" xfId="0" applyNumberFormat="1"/>
    <xf numFmtId="165" fontId="0" fillId="0" borderId="0" xfId="0" applyNumberFormat="1"/>
    <xf numFmtId="43" fontId="0" fillId="0" borderId="0" xfId="0" applyNumberFormat="1"/>
    <xf numFmtId="0" fontId="4" fillId="0" borderId="0" xfId="2" applyFont="1"/>
    <xf numFmtId="0" fontId="5" fillId="0" borderId="0" xfId="2" applyFont="1" applyAlignment="1">
      <alignment wrapText="1"/>
    </xf>
    <xf numFmtId="0" fontId="7" fillId="0" borderId="3" xfId="2" applyFont="1" applyBorder="1" applyAlignment="1">
      <alignment horizontal="center"/>
    </xf>
    <xf numFmtId="0" fontId="7" fillId="0" borderId="4" xfId="2" applyFont="1" applyBorder="1" applyAlignment="1">
      <alignment horizontal="center"/>
    </xf>
    <xf numFmtId="0" fontId="7" fillId="0" borderId="3" xfId="2" applyFont="1" applyBorder="1"/>
    <xf numFmtId="0" fontId="8" fillId="0" borderId="0" xfId="2" applyFont="1"/>
    <xf numFmtId="0" fontId="3" fillId="0" borderId="0" xfId="2"/>
    <xf numFmtId="0" fontId="14" fillId="0" borderId="5" xfId="2" applyFont="1" applyBorder="1" applyAlignment="1">
      <alignment vertical="center"/>
    </xf>
    <xf numFmtId="0" fontId="15" fillId="0" borderId="6" xfId="2" applyFont="1" applyBorder="1"/>
    <xf numFmtId="43" fontId="15" fillId="0" borderId="20" xfId="1" applyFont="1" applyFill="1" applyBorder="1" applyProtection="1"/>
    <xf numFmtId="43" fontId="15" fillId="0" borderId="0" xfId="1" applyFont="1" applyFill="1" applyBorder="1" applyProtection="1"/>
    <xf numFmtId="43" fontId="3" fillId="0" borderId="0" xfId="1" applyFont="1" applyFill="1" applyBorder="1" applyAlignment="1" applyProtection="1">
      <alignment wrapText="1"/>
    </xf>
    <xf numFmtId="43" fontId="5" fillId="0" borderId="0" xfId="1" applyFont="1" applyFill="1" applyBorder="1" applyAlignment="1" applyProtection="1">
      <alignment horizontal="center" vertical="center" wrapText="1"/>
    </xf>
    <xf numFmtId="43" fontId="15" fillId="0" borderId="9" xfId="1" applyFont="1" applyFill="1" applyBorder="1" applyProtection="1"/>
    <xf numFmtId="43" fontId="5" fillId="0" borderId="10" xfId="1" applyFont="1" applyFill="1" applyBorder="1" applyAlignment="1" applyProtection="1">
      <alignment horizontal="center" vertical="center" wrapText="1"/>
    </xf>
    <xf numFmtId="43" fontId="3" fillId="0" borderId="5" xfId="1" applyFont="1" applyFill="1" applyBorder="1" applyAlignment="1" applyProtection="1">
      <alignment wrapText="1"/>
    </xf>
    <xf numFmtId="43" fontId="3" fillId="0" borderId="8" xfId="1" applyFont="1" applyFill="1" applyBorder="1" applyAlignment="1" applyProtection="1">
      <alignment wrapText="1"/>
    </xf>
    <xf numFmtId="43" fontId="3" fillId="0" borderId="6" xfId="1" applyFont="1" applyFill="1" applyBorder="1" applyAlignment="1" applyProtection="1">
      <alignment wrapText="1"/>
    </xf>
    <xf numFmtId="43" fontId="3" fillId="0" borderId="21" xfId="1" applyFont="1" applyFill="1" applyBorder="1" applyProtection="1"/>
    <xf numFmtId="43" fontId="3" fillId="0" borderId="8" xfId="1" applyFont="1" applyBorder="1" applyProtection="1"/>
    <xf numFmtId="43" fontId="3" fillId="0" borderId="6" xfId="1" applyFont="1" applyBorder="1" applyProtection="1"/>
    <xf numFmtId="166" fontId="3" fillId="0" borderId="0" xfId="2" applyNumberFormat="1"/>
    <xf numFmtId="165" fontId="3" fillId="0" borderId="22" xfId="2" applyNumberFormat="1" applyBorder="1" applyProtection="1">
      <protection locked="0"/>
    </xf>
    <xf numFmtId="165" fontId="15" fillId="0" borderId="23" xfId="2" applyNumberFormat="1" applyFont="1" applyBorder="1"/>
    <xf numFmtId="165" fontId="8" fillId="0" borderId="0" xfId="2" applyNumberFormat="1" applyFont="1"/>
    <xf numFmtId="0" fontId="15" fillId="0" borderId="9" xfId="2" applyFont="1" applyBorder="1" applyAlignment="1">
      <alignment horizontal="left"/>
    </xf>
    <xf numFmtId="0" fontId="15" fillId="0" borderId="10" xfId="2" applyFont="1" applyBorder="1" applyAlignment="1">
      <alignment horizontal="center"/>
    </xf>
    <xf numFmtId="164" fontId="15" fillId="3" borderId="24" xfId="1" applyNumberFormat="1" applyFont="1" applyFill="1" applyBorder="1" applyProtection="1"/>
    <xf numFmtId="164" fontId="15" fillId="3" borderId="25" xfId="1" applyNumberFormat="1" applyFont="1" applyFill="1" applyBorder="1" applyProtection="1"/>
    <xf numFmtId="164" fontId="15" fillId="3" borderId="26" xfId="1" applyNumberFormat="1" applyFont="1" applyFill="1" applyBorder="1" applyProtection="1"/>
    <xf numFmtId="164" fontId="15" fillId="2" borderId="26" xfId="1" applyNumberFormat="1" applyFont="1" applyFill="1" applyBorder="1" applyProtection="1">
      <protection locked="0"/>
    </xf>
    <xf numFmtId="164" fontId="15" fillId="0" borderId="0" xfId="1" applyNumberFormat="1" applyFont="1" applyFill="1" applyBorder="1" applyProtection="1"/>
    <xf numFmtId="164" fontId="15" fillId="0" borderId="9" xfId="1" applyNumberFormat="1" applyFont="1" applyFill="1" applyBorder="1" applyProtection="1"/>
    <xf numFmtId="164" fontId="15" fillId="0" borderId="26" xfId="1" applyNumberFormat="1" applyFont="1" applyFill="1" applyBorder="1" applyProtection="1"/>
    <xf numFmtId="164" fontId="15" fillId="0" borderId="10" xfId="1" applyNumberFormat="1" applyFont="1" applyFill="1" applyBorder="1" applyProtection="1"/>
    <xf numFmtId="164" fontId="15" fillId="2" borderId="27" xfId="1" applyNumberFormat="1" applyFont="1" applyFill="1" applyBorder="1" applyProtection="1">
      <protection locked="0"/>
    </xf>
    <xf numFmtId="164" fontId="15" fillId="0" borderId="10" xfId="1" applyNumberFormat="1" applyFont="1" applyBorder="1" applyProtection="1"/>
    <xf numFmtId="164" fontId="16" fillId="4" borderId="28" xfId="1" applyNumberFormat="1" applyFont="1" applyFill="1" applyBorder="1" applyAlignment="1" applyProtection="1">
      <alignment horizontal="center" vertical="center"/>
      <protection locked="0"/>
    </xf>
    <xf numFmtId="37" fontId="15" fillId="2" borderId="29" xfId="2" applyNumberFormat="1" applyFont="1" applyFill="1" applyBorder="1" applyProtection="1">
      <protection locked="0"/>
    </xf>
    <xf numFmtId="164" fontId="1" fillId="0" borderId="10" xfId="1" applyNumberFormat="1" applyFont="1" applyBorder="1"/>
    <xf numFmtId="164" fontId="8" fillId="0" borderId="0" xfId="1" applyNumberFormat="1" applyFont="1"/>
    <xf numFmtId="164" fontId="0" fillId="0" borderId="0" xfId="1" applyNumberFormat="1" applyFont="1"/>
    <xf numFmtId="164" fontId="15" fillId="3" borderId="30" xfId="1" applyNumberFormat="1" applyFont="1" applyFill="1" applyBorder="1" applyProtection="1"/>
    <xf numFmtId="164" fontId="15" fillId="3" borderId="31" xfId="1" applyNumberFormat="1" applyFont="1" applyFill="1" applyBorder="1" applyProtection="1"/>
    <xf numFmtId="0" fontId="15" fillId="0" borderId="9" xfId="4" applyFont="1" applyBorder="1" applyAlignment="1">
      <alignment horizontal="left" wrapText="1"/>
    </xf>
    <xf numFmtId="0" fontId="15" fillId="0" borderId="10" xfId="2" applyFont="1" applyBorder="1" applyAlignment="1">
      <alignment horizontal="center" vertical="top"/>
    </xf>
    <xf numFmtId="0" fontId="16" fillId="4" borderId="0" xfId="2" applyFont="1" applyFill="1" applyAlignment="1" applyProtection="1">
      <alignment horizontal="center" vertical="center"/>
      <protection locked="0"/>
    </xf>
    <xf numFmtId="43" fontId="15" fillId="3" borderId="31" xfId="1" applyFont="1" applyFill="1" applyBorder="1" applyProtection="1"/>
    <xf numFmtId="43" fontId="15" fillId="3" borderId="26" xfId="1" applyFont="1" applyFill="1" applyBorder="1" applyProtection="1"/>
    <xf numFmtId="43" fontId="15" fillId="2" borderId="26" xfId="1" applyFont="1" applyFill="1" applyBorder="1" applyProtection="1">
      <protection locked="0"/>
    </xf>
    <xf numFmtId="0" fontId="8" fillId="0" borderId="0" xfId="5" applyFont="1"/>
    <xf numFmtId="165" fontId="15" fillId="2" borderId="29" xfId="2" applyNumberFormat="1" applyFont="1" applyFill="1" applyBorder="1" applyProtection="1">
      <protection locked="0"/>
    </xf>
    <xf numFmtId="164" fontId="15" fillId="2" borderId="32" xfId="1" applyNumberFormat="1" applyFont="1" applyFill="1" applyBorder="1" applyProtection="1">
      <protection locked="0"/>
    </xf>
    <xf numFmtId="164" fontId="15" fillId="2" borderId="30" xfId="1" applyNumberFormat="1" applyFont="1" applyFill="1" applyBorder="1" applyProtection="1">
      <protection locked="0"/>
    </xf>
    <xf numFmtId="164" fontId="15" fillId="2" borderId="9" xfId="1" applyNumberFormat="1" applyFont="1" applyFill="1" applyBorder="1" applyProtection="1">
      <protection locked="0"/>
    </xf>
    <xf numFmtId="164" fontId="15" fillId="2" borderId="0" xfId="1" applyNumberFormat="1" applyFont="1" applyFill="1" applyBorder="1" applyProtection="1">
      <protection locked="0"/>
    </xf>
    <xf numFmtId="43" fontId="15" fillId="0" borderId="11" xfId="1" applyFont="1" applyFill="1" applyBorder="1" applyProtection="1"/>
    <xf numFmtId="43" fontId="15" fillId="0" borderId="10" xfId="1" applyFont="1" applyFill="1" applyBorder="1" applyProtection="1"/>
    <xf numFmtId="43" fontId="15" fillId="0" borderId="27" xfId="1" applyFont="1" applyFill="1" applyBorder="1" applyProtection="1">
      <protection locked="0"/>
    </xf>
    <xf numFmtId="43" fontId="15" fillId="0" borderId="26" xfId="1" applyFont="1" applyFill="1" applyBorder="1" applyProtection="1">
      <protection locked="0"/>
    </xf>
    <xf numFmtId="43" fontId="15" fillId="0" borderId="9" xfId="1" applyFont="1" applyFill="1" applyBorder="1" applyProtection="1">
      <protection locked="0"/>
    </xf>
    <xf numFmtId="43" fontId="15" fillId="0" borderId="0" xfId="1" applyFont="1" applyFill="1" applyBorder="1" applyProtection="1">
      <protection locked="0"/>
    </xf>
    <xf numFmtId="166" fontId="3" fillId="0" borderId="0" xfId="2" applyNumberFormat="1" applyAlignment="1">
      <alignment horizontal="center"/>
    </xf>
    <xf numFmtId="165" fontId="15" fillId="0" borderId="29" xfId="2" applyNumberFormat="1" applyFont="1" applyBorder="1" applyProtection="1">
      <protection locked="0"/>
    </xf>
    <xf numFmtId="165" fontId="1" fillId="0" borderId="10" xfId="0" applyNumberFormat="1" applyFont="1" applyBorder="1"/>
    <xf numFmtId="0" fontId="18" fillId="0" borderId="9" xfId="2" applyFont="1" applyBorder="1" applyAlignment="1">
      <alignment horizontal="left"/>
    </xf>
    <xf numFmtId="43" fontId="15" fillId="0" borderId="11" xfId="1" applyFont="1" applyFill="1" applyBorder="1" applyProtection="1">
      <protection locked="0"/>
    </xf>
    <xf numFmtId="165" fontId="15" fillId="0" borderId="10" xfId="2" applyNumberFormat="1" applyFont="1" applyBorder="1"/>
    <xf numFmtId="0" fontId="15" fillId="0" borderId="9" xfId="2" applyFont="1" applyBorder="1"/>
    <xf numFmtId="0" fontId="15" fillId="0" borderId="10" xfId="2" applyFont="1" applyBorder="1"/>
    <xf numFmtId="43" fontId="3" fillId="0" borderId="9" xfId="1" applyFont="1" applyBorder="1" applyProtection="1"/>
    <xf numFmtId="43" fontId="3" fillId="0" borderId="0" xfId="1" applyFont="1" applyFill="1" applyBorder="1" applyProtection="1"/>
    <xf numFmtId="43" fontId="15" fillId="0" borderId="10" xfId="1" applyFont="1" applyBorder="1" applyProtection="1"/>
    <xf numFmtId="0" fontId="5" fillId="0" borderId="9" xfId="2" applyFont="1" applyBorder="1"/>
    <xf numFmtId="0" fontId="5" fillId="0" borderId="10" xfId="2" applyFont="1" applyBorder="1"/>
    <xf numFmtId="43" fontId="5" fillId="0" borderId="11" xfId="1" applyFont="1" applyFill="1" applyBorder="1" applyProtection="1"/>
    <xf numFmtId="164" fontId="5" fillId="0" borderId="11" xfId="1" applyNumberFormat="1" applyFont="1" applyFill="1" applyBorder="1" applyProtection="1"/>
    <xf numFmtId="164" fontId="5" fillId="0" borderId="9" xfId="1" applyNumberFormat="1" applyFont="1" applyFill="1" applyBorder="1" applyProtection="1"/>
    <xf numFmtId="164" fontId="5" fillId="0" borderId="21" xfId="1" applyNumberFormat="1" applyFont="1" applyFill="1" applyBorder="1" applyProtection="1"/>
    <xf numFmtId="164" fontId="5" fillId="0" borderId="0" xfId="1" applyNumberFormat="1" applyFont="1" applyFill="1" applyBorder="1" applyProtection="1"/>
    <xf numFmtId="164" fontId="5" fillId="0" borderId="10" xfId="1" applyNumberFormat="1" applyFont="1" applyFill="1" applyBorder="1" applyProtection="1"/>
    <xf numFmtId="166" fontId="3" fillId="0" borderId="10" xfId="2" applyNumberFormat="1" applyBorder="1"/>
    <xf numFmtId="165" fontId="5" fillId="0" borderId="29" xfId="2" applyNumberFormat="1" applyFont="1" applyBorder="1" applyProtection="1">
      <protection locked="0"/>
    </xf>
    <xf numFmtId="165" fontId="5" fillId="0" borderId="10" xfId="2" applyNumberFormat="1" applyFont="1" applyBorder="1"/>
    <xf numFmtId="164" fontId="19" fillId="0" borderId="0" xfId="5" applyNumberFormat="1" applyFont="1"/>
    <xf numFmtId="0" fontId="2" fillId="0" borderId="0" xfId="0" applyFont="1"/>
    <xf numFmtId="166" fontId="15" fillId="0" borderId="0" xfId="2" applyNumberFormat="1" applyFont="1"/>
    <xf numFmtId="0" fontId="5" fillId="0" borderId="9" xfId="2" applyFont="1" applyBorder="1" applyAlignment="1">
      <alignment horizontal="left"/>
    </xf>
    <xf numFmtId="0" fontId="5" fillId="0" borderId="10" xfId="2" applyFont="1" applyBorder="1" applyAlignment="1">
      <alignment horizontal="center"/>
    </xf>
    <xf numFmtId="165" fontId="15" fillId="0" borderId="21" xfId="2" applyNumberFormat="1" applyFont="1" applyBorder="1" applyProtection="1">
      <protection locked="0"/>
    </xf>
    <xf numFmtId="43" fontId="5" fillId="0" borderId="0" xfId="1" applyFont="1" applyFill="1" applyBorder="1" applyProtection="1"/>
    <xf numFmtId="43" fontId="5" fillId="0" borderId="10" xfId="1" applyFont="1" applyFill="1" applyBorder="1" applyProtection="1"/>
    <xf numFmtId="43" fontId="5" fillId="0" borderId="9" xfId="1" applyFont="1" applyFill="1" applyBorder="1" applyProtection="1"/>
    <xf numFmtId="166" fontId="5" fillId="0" borderId="0" xfId="2" applyNumberFormat="1" applyFont="1"/>
    <xf numFmtId="165" fontId="5" fillId="0" borderId="21" xfId="2" applyNumberFormat="1" applyFont="1" applyBorder="1" applyProtection="1">
      <protection locked="0"/>
    </xf>
    <xf numFmtId="0" fontId="4" fillId="0" borderId="0" xfId="5" applyFont="1"/>
    <xf numFmtId="0" fontId="20" fillId="0" borderId="0" xfId="5" applyFont="1"/>
    <xf numFmtId="0" fontId="15" fillId="0" borderId="16" xfId="2" applyFont="1" applyBorder="1"/>
    <xf numFmtId="0" fontId="15" fillId="0" borderId="18" xfId="2" applyFont="1" applyBorder="1" applyAlignment="1">
      <alignment horizontal="center"/>
    </xf>
    <xf numFmtId="165" fontId="15" fillId="0" borderId="33" xfId="2" applyNumberFormat="1" applyFont="1" applyBorder="1"/>
    <xf numFmtId="165" fontId="15" fillId="0" borderId="17" xfId="2" applyNumberFormat="1" applyFont="1" applyBorder="1"/>
    <xf numFmtId="165" fontId="15" fillId="0" borderId="34" xfId="2" applyNumberFormat="1" applyFont="1" applyBorder="1"/>
    <xf numFmtId="165" fontId="15" fillId="0" borderId="18" xfId="2" applyNumberFormat="1" applyFont="1" applyBorder="1"/>
    <xf numFmtId="165" fontId="15" fillId="0" borderId="16" xfId="2" applyNumberFormat="1" applyFont="1" applyBorder="1"/>
    <xf numFmtId="166" fontId="3" fillId="0" borderId="17" xfId="2" applyNumberFormat="1" applyBorder="1"/>
    <xf numFmtId="166" fontId="3" fillId="0" borderId="35" xfId="2" applyNumberFormat="1" applyBorder="1" applyProtection="1">
      <protection locked="0"/>
    </xf>
    <xf numFmtId="0" fontId="1" fillId="0" borderId="0" xfId="0" applyFont="1"/>
    <xf numFmtId="0" fontId="21" fillId="0" borderId="0" xfId="6" applyFont="1"/>
    <xf numFmtId="0" fontId="17" fillId="0" borderId="0" xfId="6" applyFont="1" applyAlignment="1">
      <alignment vertical="top"/>
    </xf>
    <xf numFmtId="0" fontId="3" fillId="0" borderId="0" xfId="6" applyAlignment="1">
      <alignment horizontal="left" vertical="top" wrapText="1"/>
    </xf>
    <xf numFmtId="166" fontId="3" fillId="0" borderId="0" xfId="6" applyNumberFormat="1" applyAlignment="1">
      <alignment vertical="top"/>
    </xf>
    <xf numFmtId="0" fontId="3" fillId="0" borderId="0" xfId="6" applyAlignment="1">
      <alignment vertical="top" wrapText="1"/>
    </xf>
    <xf numFmtId="0" fontId="7" fillId="0" borderId="1" xfId="2" applyFont="1" applyBorder="1" applyAlignment="1">
      <alignment horizontal="center" wrapText="1"/>
    </xf>
    <xf numFmtId="0" fontId="7" fillId="0" borderId="2" xfId="2" applyFont="1" applyBorder="1" applyAlignment="1">
      <alignment horizontal="center" wrapText="1"/>
    </xf>
    <xf numFmtId="0" fontId="7" fillId="0" borderId="3" xfId="2" applyFont="1" applyBorder="1" applyAlignment="1">
      <alignment horizontal="center" wrapText="1"/>
    </xf>
    <xf numFmtId="0" fontId="9" fillId="0" borderId="5" xfId="2" applyFont="1" applyBorder="1" applyAlignment="1">
      <alignment horizontal="left" vertical="center"/>
    </xf>
    <xf numFmtId="0" fontId="9" fillId="0" borderId="9" xfId="2" applyFont="1" applyBorder="1" applyAlignment="1">
      <alignment horizontal="left" vertical="center"/>
    </xf>
    <xf numFmtId="0" fontId="10" fillId="0" borderId="6" xfId="2" applyFont="1" applyBorder="1" applyAlignment="1">
      <alignment horizontal="center" vertical="center" wrapText="1"/>
    </xf>
    <xf numFmtId="0" fontId="10" fillId="0" borderId="10" xfId="2" applyFont="1" applyBorder="1" applyAlignment="1">
      <alignment horizontal="center" vertical="center" wrapText="1"/>
    </xf>
    <xf numFmtId="166" fontId="10" fillId="0" borderId="7" xfId="2" applyNumberFormat="1" applyFont="1" applyBorder="1" applyAlignment="1">
      <alignment horizontal="center" vertical="center" wrapText="1"/>
    </xf>
    <xf numFmtId="166" fontId="10" fillId="2" borderId="11" xfId="2" applyNumberFormat="1" applyFont="1" applyFill="1" applyBorder="1" applyAlignment="1">
      <alignment horizontal="center" vertical="center" wrapText="1"/>
    </xf>
    <xf numFmtId="166" fontId="10" fillId="2" borderId="12" xfId="2" applyNumberFormat="1" applyFont="1" applyFill="1" applyBorder="1" applyAlignment="1">
      <alignment horizontal="center" vertical="center" wrapText="1"/>
    </xf>
    <xf numFmtId="166" fontId="10" fillId="0" borderId="8" xfId="2" applyNumberFormat="1" applyFont="1" applyBorder="1" applyAlignment="1">
      <alignment horizontal="center" vertical="center" wrapText="1"/>
    </xf>
    <xf numFmtId="166" fontId="10" fillId="2" borderId="0" xfId="2" applyNumberFormat="1" applyFont="1" applyFill="1" applyAlignment="1">
      <alignment horizontal="center" vertical="center" wrapText="1"/>
    </xf>
    <xf numFmtId="166" fontId="10" fillId="2" borderId="13" xfId="2" applyNumberFormat="1" applyFont="1" applyFill="1" applyBorder="1" applyAlignment="1">
      <alignment horizontal="center" vertical="center" wrapText="1"/>
    </xf>
    <xf numFmtId="166" fontId="12" fillId="2" borderId="0" xfId="2" applyNumberFormat="1" applyFont="1" applyFill="1" applyAlignment="1">
      <alignment horizontal="center" vertical="center" wrapText="1"/>
    </xf>
    <xf numFmtId="166" fontId="12" fillId="2" borderId="13" xfId="2" applyNumberFormat="1" applyFont="1" applyFill="1" applyBorder="1" applyAlignment="1">
      <alignment horizontal="center" vertical="center" wrapText="1"/>
    </xf>
    <xf numFmtId="0" fontId="6" fillId="0" borderId="1" xfId="2" applyFont="1" applyBorder="1" applyAlignment="1" applyProtection="1">
      <alignment horizontal="center" vertical="center"/>
      <protection locked="0"/>
    </xf>
    <xf numFmtId="0" fontId="6" fillId="0" borderId="2" xfId="2" applyFont="1" applyBorder="1" applyAlignment="1" applyProtection="1">
      <alignment horizontal="center" vertical="center"/>
      <protection locked="0"/>
    </xf>
    <xf numFmtId="0" fontId="6" fillId="0" borderId="3" xfId="2" applyFont="1" applyBorder="1" applyAlignment="1" applyProtection="1">
      <alignment horizontal="center" vertical="center"/>
      <protection locked="0"/>
    </xf>
    <xf numFmtId="0" fontId="6" fillId="0" borderId="1" xfId="2" applyFont="1" applyBorder="1" applyAlignment="1">
      <alignment horizontal="center" vertical="center"/>
    </xf>
    <xf numFmtId="0" fontId="6" fillId="0" borderId="2" xfId="2" applyFont="1" applyBorder="1" applyAlignment="1">
      <alignment horizontal="center" vertical="center"/>
    </xf>
    <xf numFmtId="0" fontId="6" fillId="0" borderId="3" xfId="2" applyFont="1" applyBorder="1" applyAlignment="1">
      <alignment horizontal="center" vertical="center"/>
    </xf>
    <xf numFmtId="166" fontId="12" fillId="0" borderId="0" xfId="2" applyNumberFormat="1" applyFont="1" applyAlignment="1">
      <alignment horizontal="center" vertical="center" wrapText="1"/>
    </xf>
    <xf numFmtId="166" fontId="12" fillId="0" borderId="13" xfId="2" applyNumberFormat="1" applyFont="1" applyBorder="1" applyAlignment="1">
      <alignment horizontal="center" vertical="center" wrapText="1"/>
    </xf>
    <xf numFmtId="164" fontId="11" fillId="0" borderId="5" xfId="3" applyNumberFormat="1" applyFont="1" applyFill="1" applyBorder="1" applyAlignment="1" applyProtection="1">
      <alignment horizontal="center" vertical="center" wrapText="1"/>
    </xf>
    <xf numFmtId="164" fontId="11" fillId="0" borderId="9" xfId="3" applyNumberFormat="1" applyFont="1" applyFill="1" applyBorder="1" applyAlignment="1" applyProtection="1">
      <alignment horizontal="center" vertical="center" wrapText="1"/>
    </xf>
    <xf numFmtId="164" fontId="11" fillId="0" borderId="16" xfId="3" applyNumberFormat="1" applyFont="1" applyFill="1" applyBorder="1" applyAlignment="1" applyProtection="1">
      <alignment horizontal="center" vertical="center" wrapText="1"/>
    </xf>
    <xf numFmtId="166" fontId="10" fillId="0" borderId="0" xfId="2" applyNumberFormat="1" applyFont="1" applyAlignment="1">
      <alignment horizontal="center" vertical="center" wrapText="1"/>
    </xf>
    <xf numFmtId="166" fontId="10" fillId="0" borderId="13" xfId="2" applyNumberFormat="1" applyFont="1" applyBorder="1" applyAlignment="1">
      <alignment horizontal="center" vertical="center" wrapText="1"/>
    </xf>
    <xf numFmtId="166" fontId="10" fillId="0" borderId="5" xfId="2" applyNumberFormat="1" applyFont="1" applyBorder="1" applyAlignment="1">
      <alignment horizontal="center" vertical="center" wrapText="1"/>
    </xf>
    <xf numFmtId="166" fontId="10" fillId="0" borderId="9" xfId="2" applyNumberFormat="1" applyFont="1" applyBorder="1" applyAlignment="1">
      <alignment horizontal="center" vertical="center" wrapText="1"/>
    </xf>
    <xf numFmtId="166" fontId="10" fillId="0" borderId="14" xfId="2" applyNumberFormat="1" applyFont="1" applyBorder="1" applyAlignment="1">
      <alignment horizontal="center" vertical="center" wrapText="1"/>
    </xf>
    <xf numFmtId="166" fontId="10" fillId="0" borderId="6" xfId="2" applyNumberFormat="1" applyFont="1" applyBorder="1" applyAlignment="1">
      <alignment horizontal="center" vertical="center" wrapText="1"/>
    </xf>
    <xf numFmtId="166" fontId="10" fillId="0" borderId="10" xfId="2" applyNumberFormat="1" applyFont="1" applyBorder="1" applyAlignment="1">
      <alignment horizontal="center" vertical="center" wrapText="1"/>
    </xf>
    <xf numFmtId="166" fontId="10" fillId="0" borderId="15" xfId="2" applyNumberFormat="1" applyFont="1" applyBorder="1" applyAlignment="1">
      <alignment horizontal="center" vertical="center" wrapText="1"/>
    </xf>
    <xf numFmtId="164" fontId="11" fillId="0" borderId="6" xfId="3" applyNumberFormat="1" applyFont="1" applyFill="1" applyBorder="1" applyAlignment="1" applyProtection="1">
      <alignment horizontal="center" vertical="center" wrapText="1"/>
    </xf>
    <xf numFmtId="164" fontId="11" fillId="0" borderId="10" xfId="3" applyNumberFormat="1" applyFont="1" applyFill="1" applyBorder="1" applyAlignment="1" applyProtection="1">
      <alignment horizontal="center" vertical="center" wrapText="1"/>
    </xf>
    <xf numFmtId="164" fontId="11" fillId="0" borderId="18" xfId="3" applyNumberFormat="1" applyFont="1" applyFill="1" applyBorder="1" applyAlignment="1" applyProtection="1">
      <alignment horizontal="center" vertical="center" wrapText="1"/>
    </xf>
    <xf numFmtId="166" fontId="11" fillId="0" borderId="5" xfId="2" applyNumberFormat="1" applyFont="1" applyBorder="1" applyAlignment="1">
      <alignment horizontal="center" vertical="center" wrapText="1"/>
    </xf>
    <xf numFmtId="166" fontId="11" fillId="0" borderId="9" xfId="2" applyNumberFormat="1" applyFont="1" applyBorder="1" applyAlignment="1">
      <alignment horizontal="center" vertical="center" wrapText="1"/>
    </xf>
    <xf numFmtId="166" fontId="11" fillId="0" borderId="16" xfId="2" applyNumberFormat="1" applyFont="1" applyBorder="1" applyAlignment="1">
      <alignment horizontal="center" vertical="center" wrapText="1"/>
    </xf>
    <xf numFmtId="166" fontId="11" fillId="0" borderId="8" xfId="2" applyNumberFormat="1" applyFont="1" applyBorder="1" applyAlignment="1">
      <alignment horizontal="center" vertical="center" wrapText="1"/>
    </xf>
    <xf numFmtId="166" fontId="11" fillId="0" borderId="0" xfId="2" applyNumberFormat="1" applyFont="1" applyAlignment="1">
      <alignment horizontal="center" vertical="center" wrapText="1"/>
    </xf>
    <xf numFmtId="166" fontId="11" fillId="0" borderId="17" xfId="2" applyNumberFormat="1" applyFont="1" applyBorder="1" applyAlignment="1">
      <alignment horizontal="center" vertical="center" wrapText="1"/>
    </xf>
    <xf numFmtId="164" fontId="11" fillId="0" borderId="8" xfId="3" applyNumberFormat="1" applyFont="1" applyFill="1" applyBorder="1" applyAlignment="1" applyProtection="1">
      <alignment horizontal="center" vertical="center" wrapText="1"/>
    </xf>
    <xf numFmtId="164" fontId="11" fillId="0" borderId="0" xfId="3" applyNumberFormat="1" applyFont="1" applyFill="1" applyBorder="1" applyAlignment="1" applyProtection="1">
      <alignment horizontal="center" vertical="center" wrapText="1"/>
    </xf>
    <xf numFmtId="164" fontId="11" fillId="0" borderId="17" xfId="3" applyNumberFormat="1" applyFont="1" applyFill="1" applyBorder="1" applyAlignment="1" applyProtection="1">
      <alignment horizontal="center" vertical="center" wrapText="1"/>
    </xf>
    <xf numFmtId="164" fontId="13" fillId="0" borderId="0" xfId="3" applyNumberFormat="1" applyFont="1" applyFill="1" applyBorder="1" applyAlignment="1" applyProtection="1">
      <alignment horizontal="center" vertical="center" wrapText="1"/>
    </xf>
    <xf numFmtId="164" fontId="13" fillId="0" borderId="17" xfId="3" applyNumberFormat="1" applyFont="1" applyFill="1" applyBorder="1" applyAlignment="1" applyProtection="1">
      <alignment horizontal="center" vertical="center" wrapText="1"/>
    </xf>
    <xf numFmtId="166" fontId="13" fillId="0" borderId="0" xfId="2" applyNumberFormat="1" applyFont="1" applyAlignment="1">
      <alignment horizontal="center" vertical="center" wrapText="1"/>
    </xf>
    <xf numFmtId="166" fontId="13" fillId="0" borderId="17" xfId="2" applyNumberFormat="1" applyFont="1" applyBorder="1" applyAlignment="1">
      <alignment horizontal="center" vertical="center" wrapText="1"/>
    </xf>
    <xf numFmtId="0" fontId="3" fillId="0" borderId="0" xfId="6" applyAlignment="1">
      <alignment horizontal="left" vertical="top" wrapText="1"/>
    </xf>
    <xf numFmtId="166" fontId="11" fillId="0" borderId="6" xfId="2" applyNumberFormat="1" applyFont="1" applyBorder="1" applyAlignment="1">
      <alignment horizontal="center" vertical="center" wrapText="1"/>
    </xf>
    <xf numFmtId="166" fontId="11" fillId="0" borderId="10" xfId="2" applyNumberFormat="1" applyFont="1" applyBorder="1" applyAlignment="1">
      <alignment horizontal="center" vertical="center" wrapText="1"/>
    </xf>
    <xf numFmtId="166" fontId="11" fillId="0" borderId="18" xfId="2" applyNumberFormat="1" applyFont="1" applyBorder="1" applyAlignment="1">
      <alignment horizontal="center" vertical="center" wrapText="1"/>
    </xf>
    <xf numFmtId="0" fontId="5" fillId="0" borderId="0" xfId="6" applyFont="1" applyAlignment="1">
      <alignment horizontal="left" vertical="top" wrapText="1"/>
    </xf>
    <xf numFmtId="166" fontId="10" fillId="0" borderId="19" xfId="2" applyNumberFormat="1" applyFont="1" applyBorder="1" applyAlignment="1">
      <alignment horizontal="center" vertical="center" wrapText="1"/>
    </xf>
  </cellXfs>
  <cellStyles count="7">
    <cellStyle name="Comma" xfId="1" builtinId="3"/>
    <cellStyle name="Comma 3" xfId="3" xr:uid="{93F2DA42-BE5E-414A-9940-BDC39A5CFE02}"/>
    <cellStyle name="Normal" xfId="0" builtinId="0"/>
    <cellStyle name="Normal 10 12" xfId="6" xr:uid="{6C6D41FC-EB6F-48E3-BF3F-32653CCE39B7}"/>
    <cellStyle name="Normal 2" xfId="4" xr:uid="{13DB9840-28BB-40E8-B671-C81F364B5335}"/>
    <cellStyle name="Normal 2 5" xfId="5" xr:uid="{B91A01FC-385F-4A8D-A2E9-9BFDF14E9738}"/>
    <cellStyle name="Normal 33" xfId="2" xr:uid="{D19653EB-487A-49D8-8D22-0EF1982DCD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sharedStrings" Target="sharedStrings.xml"/><Relationship Id="rId3" Type="http://schemas.openxmlformats.org/officeDocument/2006/relationships/externalLink" Target="externalLinks/externalLink2.xml"/><Relationship Id="rId21" Type="http://schemas.openxmlformats.org/officeDocument/2006/relationships/customXml" Target="../customXml/item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tyles" Target="styles.xml"/><Relationship Id="rId2" Type="http://schemas.openxmlformats.org/officeDocument/2006/relationships/externalLink" Target="externalLinks/externalLink1.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customXml" Target="../customXml/item3.xml"/></Relationships>
</file>

<file path=xl/ctrlProps/ctrlProp1.xml><?xml version="1.0" encoding="utf-8"?>
<formControlPr xmlns="http://schemas.microsoft.com/office/spreadsheetml/2009/9/main" objectType="CheckBox" fmlaLink="DB23" lockText="1" noThreeD="1"/>
</file>

<file path=xl/ctrlProps/ctrlProp10.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fmlaLink="DB25" lockText="1" noThreeD="1"/>
</file>

<file path=xl/ctrlProps/ctrlProp12.xml><?xml version="1.0" encoding="utf-8"?>
<formControlPr xmlns="http://schemas.microsoft.com/office/spreadsheetml/2009/9/main" objectType="CheckBox" fmlaLink="DB26" lockText="1" noThreeD="1"/>
</file>

<file path=xl/ctrlProps/ctrlProp13.xml><?xml version="1.0" encoding="utf-8"?>
<formControlPr xmlns="http://schemas.microsoft.com/office/spreadsheetml/2009/9/main" objectType="CheckBox" fmlaLink="#REF!" lockText="1" noThreeD="1"/>
</file>

<file path=xl/ctrlProps/ctrlProp14.xml><?xml version="1.0" encoding="utf-8"?>
<formControlPr xmlns="http://schemas.microsoft.com/office/spreadsheetml/2009/9/main" objectType="CheckBox" fmlaLink="DB25" lockText="1" noThreeD="1"/>
</file>

<file path=xl/ctrlProps/ctrlProp15.xml><?xml version="1.0" encoding="utf-8"?>
<formControlPr xmlns="http://schemas.microsoft.com/office/spreadsheetml/2009/9/main" objectType="CheckBox" fmlaLink="DB26" lockText="1" noThreeD="1"/>
</file>

<file path=xl/ctrlProps/ctrlProp16.xml><?xml version="1.0" encoding="utf-8"?>
<formControlPr xmlns="http://schemas.microsoft.com/office/spreadsheetml/2009/9/main" objectType="CheckBox" fmlaLink="DB27" lockText="1" noThreeD="1"/>
</file>

<file path=xl/ctrlProps/ctrlProp17.xml><?xml version="1.0" encoding="utf-8"?>
<formControlPr xmlns="http://schemas.microsoft.com/office/spreadsheetml/2009/9/main" objectType="CheckBox" fmlaLink="DB25" lockText="1" noThreeD="1"/>
</file>

<file path=xl/ctrlProps/ctrlProp18.xml><?xml version="1.0" encoding="utf-8"?>
<formControlPr xmlns="http://schemas.microsoft.com/office/spreadsheetml/2009/9/main" objectType="CheckBox" fmlaLink="DB26" lockText="1" noThreeD="1"/>
</file>

<file path=xl/ctrlProps/ctrlProp19.xml><?xml version="1.0" encoding="utf-8"?>
<formControlPr xmlns="http://schemas.microsoft.com/office/spreadsheetml/2009/9/main" objectType="CheckBox" fmlaLink="DB27" lockText="1" noThreeD="1"/>
</file>

<file path=xl/ctrlProps/ctrlProp2.xml><?xml version="1.0" encoding="utf-8"?>
<formControlPr xmlns="http://schemas.microsoft.com/office/spreadsheetml/2009/9/main" objectType="CheckBox" fmlaLink="DB24" lockText="1" noThreeD="1"/>
</file>

<file path=xl/ctrlProps/ctrlProp20.xml><?xml version="1.0" encoding="utf-8"?>
<formControlPr xmlns="http://schemas.microsoft.com/office/spreadsheetml/2009/9/main" objectType="CheckBox" fmlaLink="DB28" lockText="1" noThreeD="1"/>
</file>

<file path=xl/ctrlProps/ctrlProp21.xml><?xml version="1.0" encoding="utf-8"?>
<formControlPr xmlns="http://schemas.microsoft.com/office/spreadsheetml/2009/9/main" objectType="CheckBox" fmlaLink="DB26" lockText="1" noThreeD="1"/>
</file>

<file path=xl/ctrlProps/ctrlProp22.xml><?xml version="1.0" encoding="utf-8"?>
<formControlPr xmlns="http://schemas.microsoft.com/office/spreadsheetml/2009/9/main" objectType="CheckBox" fmlaLink="DB27" lockText="1" noThreeD="1"/>
</file>

<file path=xl/ctrlProps/ctrlProp23.xml><?xml version="1.0" encoding="utf-8"?>
<formControlPr xmlns="http://schemas.microsoft.com/office/spreadsheetml/2009/9/main" objectType="CheckBox" fmlaLink="DB29" lockText="1" noThreeD="1"/>
</file>

<file path=xl/ctrlProps/ctrlProp24.xml><?xml version="1.0" encoding="utf-8"?>
<formControlPr xmlns="http://schemas.microsoft.com/office/spreadsheetml/2009/9/main" objectType="CheckBox" fmlaLink="DB28" lockText="1" noThreeD="1"/>
</file>

<file path=xl/ctrlProps/ctrlProp25.xml><?xml version="1.0" encoding="utf-8"?>
<formControlPr xmlns="http://schemas.microsoft.com/office/spreadsheetml/2009/9/main" objectType="CheckBox" fmlaLink="DB27" lockText="1" noThreeD="1"/>
</file>

<file path=xl/ctrlProps/ctrlProp26.xml><?xml version="1.0" encoding="utf-8"?>
<formControlPr xmlns="http://schemas.microsoft.com/office/spreadsheetml/2009/9/main" objectType="CheckBox" fmlaLink="DB28" lockText="1" noThreeD="1"/>
</file>

<file path=xl/ctrlProps/ctrlProp27.xml><?xml version="1.0" encoding="utf-8"?>
<formControlPr xmlns="http://schemas.microsoft.com/office/spreadsheetml/2009/9/main" objectType="CheckBox" fmlaLink="DB29" lockText="1" noThreeD="1"/>
</file>

<file path=xl/ctrlProps/ctrlProp28.xml><?xml version="1.0" encoding="utf-8"?>
<formControlPr xmlns="http://schemas.microsoft.com/office/spreadsheetml/2009/9/main" objectType="CheckBox" fmlaLink="#REF!" lockText="1" noThreeD="1"/>
</file>

<file path=xl/ctrlProps/ctrlProp29.xml><?xml version="1.0" encoding="utf-8"?>
<formControlPr xmlns="http://schemas.microsoft.com/office/spreadsheetml/2009/9/main" objectType="CheckBox" fmlaLink="DB29" lockText="1" noThreeD="1"/>
</file>

<file path=xl/ctrlProps/ctrlProp3.xml><?xml version="1.0" encoding="utf-8"?>
<formControlPr xmlns="http://schemas.microsoft.com/office/spreadsheetml/2009/9/main" objectType="CheckBox" fmlaLink="#REF!" lockText="1" noThreeD="1"/>
</file>

<file path=xl/ctrlProps/ctrlProp30.xml><?xml version="1.0" encoding="utf-8"?>
<formControlPr xmlns="http://schemas.microsoft.com/office/spreadsheetml/2009/9/main" objectType="CheckBox" fmlaLink="DB28" lockText="1" noThreeD="1"/>
</file>

<file path=xl/ctrlProps/ctrlProp31.xml><?xml version="1.0" encoding="utf-8"?>
<formControlPr xmlns="http://schemas.microsoft.com/office/spreadsheetml/2009/9/main" objectType="CheckBox" fmlaLink="#REF!" lockText="1" noThreeD="1"/>
</file>

<file path=xl/ctrlProps/ctrlProp32.xml><?xml version="1.0" encoding="utf-8"?>
<formControlPr xmlns="http://schemas.microsoft.com/office/spreadsheetml/2009/9/main" objectType="CheckBox" fmlaLink="DB30" lockText="1" noThreeD="1"/>
</file>

<file path=xl/ctrlProps/ctrlProp33.xml><?xml version="1.0" encoding="utf-8"?>
<formControlPr xmlns="http://schemas.microsoft.com/office/spreadsheetml/2009/9/main" objectType="CheckBox" fmlaLink="DB29" lockText="1" noThreeD="1"/>
</file>

<file path=xl/ctrlProps/ctrlProp34.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fmlaLink="DB23" lockText="1" noThreeD="1"/>
</file>

<file path=xl/ctrlProps/ctrlProp6.xml><?xml version="1.0" encoding="utf-8"?>
<formControlPr xmlns="http://schemas.microsoft.com/office/spreadsheetml/2009/9/main" objectType="CheckBox" fmlaLink="DB24" lockText="1" noThreeD="1"/>
</file>

<file path=xl/ctrlProps/ctrlProp7.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fmlaLink="DB25" lockText="1" noThreeD="1"/>
</file>

<file path=xl/ctrlProps/ctrlProp9.xml><?xml version="1.0" encoding="utf-8"?>
<formControlPr xmlns="http://schemas.microsoft.com/office/spreadsheetml/2009/9/main" objectType="CheckBox" fmlaLink="DB2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40</xdr:col>
          <xdr:colOff>0</xdr:colOff>
          <xdr:row>4</xdr:row>
          <xdr:rowOff>0</xdr:rowOff>
        </xdr:from>
        <xdr:to>
          <xdr:col>42</xdr:col>
          <xdr:colOff>0</xdr:colOff>
          <xdr:row>5</xdr:row>
          <xdr:rowOff>31750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0</xdr:rowOff>
        </xdr:from>
        <xdr:to>
          <xdr:col>42</xdr:col>
          <xdr:colOff>0</xdr:colOff>
          <xdr:row>5</xdr:row>
          <xdr:rowOff>31750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eams.hydroone.com/DOCUME~1/185056/LOCALS~1/Temp/Temporary%20Directory%201%20for%20RMTx%20BP061208a.zip/BP%20-%20RMTx/2003%20Dx%20Tariff%20021202.xls"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le:///Z:\Rate%20Applications\10%20-%20Annual%20updates\2026%20Annual%20Update-DX\Back%20Up\Copy%20of%202026_Commodity_Accounts_Analysis_Workform_1.0_%20-%2020250527.xlsb" TargetMode="External"/><Relationship Id="rId1" Type="http://schemas.openxmlformats.org/officeDocument/2006/relationships/externalLinkPath" Target="/Rate%20Applications/10%20-%20Annual%20updates/2026%20Annual%20Update-DX/Back%20Up/Copy%20of%202026_Commodity_Accounts_Analysis_Workform_1.0_%20-%2020250527.xlsb"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Vortex-ho1\RegFinance\Business%20Plan\Businesss%20Plan%202020-2025\2020-25%20BP%20and%20Trending%20-%20Regulatory%20Accounts%20%20DO%20NOT%20USE%20%20v2.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orp\ho\Users\180728\AppData\Local\Temp\Temp1_~2013%2005%20OCEB%20Credit%20Analysis%20and%20Summary%20for%20IESO%20Filing%20-%20CSS%20and%20CIS.zip\~2013%2005%20OCEB%20Credit%20Analysis%20and%20Summary%20for%20IESO%20Filing%20-%20CSS%20and%20CIS.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hydroone.sharepoint.com/COE-AccountAnalysis/CIS%20Working%20Files/Reconciliation/299997%20CIS%20Transfers%20Clearing/2013%2011%20Nov/299997%20CIS%20Tansfers%20Clearing%20Dec%20%202013-%20backup%20e-mail%20request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orp\ho\Users\203301\AppData\Local\Microsoft\Windows\Temporary%20Internet%20Files\Content.Outlook\O4TW0LJ4\Embedded%20Retail%20Generators\New%20ERGs\2015%2004%20APR%20Master%20File%20of%20all%20Non-MF%20GENP%20Accounts%20Cycle%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eams.hydroone.com/DOCUME~1/185056/LOCALS~1/Temp/Temporary%20Directory%201%20for%20RMTx%20BP061208a.zip/BP%20-%20RMTx/Old%20011022/BIG%20DX%20010629a%20010719a%20BAS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teams.hydroone.com/DOCUME~1/185056/LOCALS~1/Temp/Temporary%20Directory%201%20for%20RMTx%20BP061208a.zip/BP%20-%20RMTx/Old%20011022/BIG%20DX%20010629a%20010719a%20BAS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orp\ho\Users\207561\AppData\Local\Microsoft\Windows\Temporary%20Internet%20Files\Content.Outlook\N7CMW0UI\HCH%202013-2016%20LRAMVA%20calculator-v5-01%20(2).xlsb"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teams.hydroone.com/Documents%20and%20Settings/184174/Local%20Settings/Temporary%20Internet%20Files/Content.Outlook/V9QXHW11/201108%20IESO-Reg%20Clearing.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teams.hydroone.com/Documents%20and%20Settings/184174/Local%20Settings/Temporary%20Internet%20Files/Content.Outlook/V9QXHW11/201107%20IESO-Reg%20Clearing%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orp\ho\Users\180728\AppData\Local\Temp\Temp1_2013%2007%20OCEB%20Credit%20Analysis%20and%20Summary%20for%20IESO%20Filing%20and%20MOF%20filing.zip\2013%2007%20OCEB%20Credit%20Analysis%20and%20Summary%20for%20IESO%20Filing%20and%20MOF%20filing.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10E7A26\(12-Sep-02)%20Aug-02%20COP%20Variance%20for%20Financial%20Reportin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orp\ho\TEMP\2003%20Dx%20Tariff%20021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V Model Notes"/>
      <sheetName val="Impacts"/>
      <sheetName val="Forecast Load Input_New"/>
      <sheetName val="Revenue Forecast"/>
      <sheetName val="Forecast Load Input_Chg"/>
      <sheetName val="Revenue Forecast_Chg"/>
      <sheetName val="Forecast Load Input_Chg_Old"/>
      <sheetName val="Revenue Forecast_Old"/>
      <sheetName val="Loss Factor Assumptions"/>
      <sheetName val="Forecast Load Input NA"/>
      <sheetName val="Forecast Load Assumptions NA"/>
      <sheetName val="Forecast Rate Input"/>
      <sheetName val="Rate Class Assumptions"/>
      <sheetName val="MEU Data"/>
      <sheetName val="Mthly Report"/>
      <sheetName val="Bottom Up Actuals"/>
      <sheetName val="New Top Down Actuals"/>
      <sheetName val="Monthly IMO Cost Actuals"/>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Information Sheet"/>
      <sheetName val="List"/>
      <sheetName val="GA Analysis "/>
      <sheetName val="GA 2016"/>
      <sheetName val="GA 2015"/>
      <sheetName val="GA 2020"/>
      <sheetName val="GA 2021"/>
      <sheetName val="GA 2022"/>
      <sheetName val="GA 2023"/>
      <sheetName val="GA 2024"/>
      <sheetName val="Account 1588"/>
      <sheetName val="Principal Adjustments"/>
      <sheetName val="GA Rates"/>
      <sheetName val="4705"/>
      <sheetName val="RRR_2017"/>
      <sheetName val="RRR_2018"/>
      <sheetName val="RRR_2020"/>
      <sheetName val="RRR_2021"/>
      <sheetName val="RRR_2023"/>
      <sheetName val="RRR_2022"/>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 Rates"/>
      <sheetName val="Provincial Green Energy"/>
      <sheetName val="Dx"/>
      <sheetName val="Dx Trending"/>
      <sheetName val="Dx - base"/>
      <sheetName val="Dx - variance"/>
      <sheetName val="DX decision "/>
      <sheetName val="Tx"/>
      <sheetName val="Tx Trending"/>
      <sheetName val="Tx - base"/>
      <sheetName val="Tx - variance"/>
      <sheetName val="TX decision "/>
      <sheetName val="Dec'18 USofA TB by Seg"/>
      <sheetName val="Seg 222 SAP TB Dec '18"/>
      <sheetName val="B2M"/>
      <sheetName val="B2M Trending"/>
      <sheetName val="B2M - base"/>
      <sheetName val="B2M - variance"/>
      <sheetName val="LDCs"/>
      <sheetName val="LDCs Trending"/>
      <sheetName val="LDCs - base"/>
      <sheetName val="LDCs - var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for IESO Filing"/>
      <sheetName val="Comparative Summary Amounts"/>
      <sheetName val="FAT Extract Analysis"/>
      <sheetName val="OCEB Report Analysis"/>
      <sheetName val="WPD Analysis"/>
      <sheetName val="SAP Analysis May 16"/>
      <sheetName val="SAP Analysis May 31"/>
      <sheetName val="Ex01a - Write-off Details"/>
      <sheetName val="Ex01b - Reinstate Details"/>
      <sheetName val="Ex02 - Trans_ST Accounts"/>
      <sheetName val="Ex03a - MicroFIT YTD"/>
      <sheetName val="Ex05a 900-901 Apr"/>
      <sheetName val="Ex05b-Manual 0352-0111"/>
      <sheetName val="Ex06 - CSS GL Mapping Issues"/>
      <sheetName val="Ex06a-GL Mapping 530000"/>
      <sheetName val="Ex07 Cat Lake Adjustment"/>
      <sheetName val="DGEN outstanding LTD May 16,201"/>
      <sheetName val="DGEN All"/>
      <sheetName val="Journal cat lake"/>
      <sheetName val="Ex 08 CIS RA-310 Network"/>
      <sheetName val="EX09 CIS RA-310 Remotes"/>
      <sheetName val="Ex 10 -incorrect hi gh bill adj"/>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 1.2 Outstd Nov (raw details"/>
      <sheetName val="processors (dfkkko)"/>
      <sheetName val="CA name (FKKVKP)"/>
      <sheetName val="CMO adj proc Nov 14"/>
      <sheetName val="2.1 Cheng william $835.40"/>
      <sheetName val="2.2 hoskin Janet  $4960.45"/>
      <sheetName val="2.3 luccisao M $274.04 "/>
      <sheetName val="2.4 Mcgill J $204.61 cr"/>
      <sheetName val="2.5  Janice Mulholland $1497.3 "/>
      <sheetName val="2.6  Laurie Perrault $467.45"/>
      <sheetName val="2.7 Reid I $194.76"/>
      <sheetName val="2.8  richards sue $11.89"/>
      <sheetName val="2.9 Turner T $28.47"/>
      <sheetName val="2.10 uehira a $4.73"/>
      <sheetName val="2.11 Vandermark L $727.10"/>
      <sheetName val="2.12 944055 Mike Youssef $1014"/>
      <sheetName val="2.13 -  Rick Descary  2207.26"/>
      <sheetName val="2.14  501186 Fabian M$149.77"/>
      <sheetName val="2.15  001444 Judy Gonyou $225.9"/>
      <sheetName val="2.16 -Gordon v $33.90"/>
      <sheetName val="2.17   Ryan Harris  $1556.56"/>
      <sheetName val="2.18   Sadia Hayat $391.83"/>
      <sheetName val="2.19 Jake  (67.80) (45.20)"/>
      <sheetName val="2.20  April Johnson $174.46 "/>
      <sheetName val="2.21 Kimberly Maeves $16240 "/>
      <sheetName val="2.22 Rick Russ $124.12 ok"/>
      <sheetName val="2.23 O'neil   $13648.78"/>
      <sheetName val="2.24 o'Neil j $3789.84"/>
      <sheetName val="2.25 1300 picard $195.54 "/>
      <sheetName val="2.0 processor lookup "/>
      <sheetName val="journal  oth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rnishment"/>
      <sheetName val="Master list of all non MF GENP"/>
      <sheetName val="Off Line Pay Cleared, DR CRs"/>
      <sheetName val="Off Line Pay NOT Cleared"/>
      <sheetName val="Final billed"/>
      <sheetName val="PPA Terms"/>
      <sheetName val="Board"/>
      <sheetName val="Lists"/>
      <sheetName val="Sheet2"/>
      <sheetName val="Applying DR CR"/>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Notes"/>
      <sheetName val="LRAMVA Register"/>
      <sheetName val="CarryingCharges"/>
      <sheetName val="Rates"/>
      <sheetName val="Forecast"/>
      <sheetName val="ForecastVariance"/>
      <sheetName val="2011 OPA final results"/>
      <sheetName val="2011LostRev"/>
      <sheetName val="2012 OPA final results"/>
      <sheetName val="Adjustments"/>
      <sheetName val="2012LostRev"/>
      <sheetName val="2013 OPA final results"/>
      <sheetName val="2013LostRev"/>
      <sheetName val="2014 OPA final results"/>
      <sheetName val="2014LostRev"/>
      <sheetName val="2015 IESO final results"/>
      <sheetName val="2015LostRev"/>
      <sheetName val="ERII_Queue"/>
      <sheetName val="2016 monthly reports"/>
      <sheetName val="2016 estimate"/>
      <sheetName val="2016 IESO final results"/>
      <sheetName val="EstCurrentYear"/>
      <sheetName val="2016LostRev"/>
      <sheetName val="References"/>
      <sheetName val="OEB_export"/>
      <sheetName val="LRAM workboo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ch 01 - Block 0 Detail Extract"/>
      <sheetName val="Sch 02 - kWh NE 0 and $ EQ 0"/>
      <sheetName val="Sch 03 - HOEP Rates Ref"/>
      <sheetName val="Sch 04 - SPOT-COP MUSH Details"/>
      <sheetName val="Sch 05 - MicroFIT Details"/>
      <sheetName val="Sch 06 - Review Cons and $"/>
      <sheetName val="Sch 07-Z7 FIX-COP Av Rt Anlys "/>
      <sheetName val="Sch 08 - Z6 IBR Avg Rt Analys"/>
      <sheetName val="Sch 09 - GA-PEAK"/>
    </sheetNames>
    <sheetDataSet>
      <sheetData sheetId="0"/>
      <sheetData sheetId="1" refreshError="1"/>
      <sheetData sheetId="2"/>
      <sheetData sheetId="3" refreshError="1"/>
      <sheetData sheetId="4"/>
      <sheetData sheetId="5"/>
      <sheetData sheetId="6"/>
      <sheetData sheetId="7" refreshError="1"/>
      <sheetData sheetId="8" refreshError="1"/>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ch 01 - Block 0 Detail Extract"/>
      <sheetName val="Sch 02 - kWh NE 0 and $ EQ 0"/>
      <sheetName val="Sch 03 - HOEP Rates Ref"/>
      <sheetName val="Sch 04 - SPOT-COP MUSH Details"/>
      <sheetName val="Sch 05 - MicroFIT Details"/>
      <sheetName val="Sch 06 - Review Cons and $"/>
      <sheetName val="Sch 07-Z7 FIX-COP Av Rt Anlys "/>
      <sheetName val="Sch 08 - Z6 IBR Avg Rt Analys"/>
      <sheetName val="Sch 09 - GA-PEAK"/>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for IESO Filing"/>
      <sheetName val="MOF  - 1"/>
      <sheetName val="MOF 2-5"/>
      <sheetName val="4.  GL Summary"/>
      <sheetName val="4a.GL Detail  Jul"/>
      <sheetName val="4b.  Incorrect hi gh bill adj"/>
      <sheetName val="4b1 addl June entries"/>
      <sheetName val="1.0 RA-310 MOF OCEB SEG SUM JUL"/>
      <sheetName val="1.1 RA-310 MOF OCEB Rate Cl JUL"/>
      <sheetName val="1.2 RA-310 MOF Multi Unit jUL "/>
      <sheetName val="1.3 RA-310 MOF OCEB Retailr JUL"/>
      <sheetName val="5. DGEN All"/>
      <sheetName val="5a.  DGEN outstanding LTD "/>
      <sheetName val="Summary OCEB 2013- settlements"/>
      <sheetName val="Filter Summary"/>
      <sheetName val="Report Definition"/>
      <sheetName val="2.0 RA-300-a OCEB Summary jul"/>
    </sheetNames>
    <sheetDataSet>
      <sheetData sheetId="0" refreshError="1"/>
      <sheetData sheetId="1" refreshError="1"/>
      <sheetData sheetId="2" refreshError="1"/>
      <sheetData sheetId="3"/>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g-02 p1"/>
      <sheetName val="Aug-02 p2"/>
      <sheetName val="Aug-02 p3"/>
      <sheetName val="Aug-02 price"/>
      <sheetName val="Jul-02 p1"/>
      <sheetName val="Jul-02 p2"/>
      <sheetName val="Jul-02 p3"/>
      <sheetName val="Jul-02 Price"/>
      <sheetName val="Jun-02 p1"/>
      <sheetName val="Jun-02 p2"/>
      <sheetName val="Jun-02 p3"/>
      <sheetName val="Jun-02 Pri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V Model Notes"/>
      <sheetName val="Impacts"/>
      <sheetName val="Forecast Load Input_New"/>
      <sheetName val="Revenue Forecast"/>
      <sheetName val="Forecast Load Input_Chg"/>
      <sheetName val="Revenue Forecast_Chg"/>
      <sheetName val="Forecast Load Input_Chg_Old"/>
      <sheetName val="Revenue Forecast_Old"/>
      <sheetName val="Loss Factor Assumptions"/>
      <sheetName val="Forecast Load Input NA"/>
      <sheetName val="Forecast Load Assumptions NA"/>
      <sheetName val="Forecast Rate Input"/>
      <sheetName val="Rate Class Assumptions"/>
      <sheetName val="MEU Data"/>
      <sheetName val="Mthly Report"/>
      <sheetName val="Bottom Up Actuals"/>
      <sheetName val="New Top Down Actuals"/>
      <sheetName val="Monthly IMO Cost Actuals"/>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95DA1-C9C0-436A-AADE-D19ACB05E157}">
  <sheetPr>
    <tabColor rgb="FFFFFF00"/>
    <pageSetUpPr fitToPage="1"/>
  </sheetPr>
  <dimension ref="A1:AR48"/>
  <sheetViews>
    <sheetView showGridLines="0" tabSelected="1" zoomScale="80" zoomScaleNormal="80" workbookViewId="0">
      <pane xSplit="3" ySplit="6" topLeftCell="T7" activePane="bottomRight" state="frozen"/>
      <selection pane="bottomRight" activeCell="AB15" sqref="AB15"/>
      <selection pane="bottomLeft" activeCell="A120" sqref="A120:D132"/>
      <selection pane="topRight" activeCell="A120" sqref="A120:D132"/>
    </sheetView>
  </sheetViews>
  <sheetFormatPr defaultColWidth="8.42578125" defaultRowHeight="14.45"/>
  <cols>
    <col min="2" max="2" width="75.5703125" customWidth="1"/>
    <col min="3" max="3" width="11.42578125" customWidth="1"/>
    <col min="4" max="4" width="11.5703125" customWidth="1"/>
    <col min="5" max="5" width="14.85546875" customWidth="1"/>
    <col min="6" max="6" width="12.42578125" customWidth="1"/>
    <col min="7" max="7" width="19.85546875" customWidth="1"/>
    <col min="8" max="8" width="15.85546875" customWidth="1"/>
    <col min="9" max="9" width="11.7109375" customWidth="1"/>
    <col min="10" max="10" width="16" customWidth="1"/>
    <col min="11" max="11" width="13.5703125" customWidth="1"/>
    <col min="12" max="12" width="14.42578125" customWidth="1"/>
    <col min="13" max="13" width="16.5703125" customWidth="1"/>
    <col min="14" max="14" width="18.140625" customWidth="1"/>
    <col min="15" max="15" width="17.140625" customWidth="1"/>
    <col min="16" max="16" width="16.42578125" customWidth="1"/>
    <col min="17" max="17" width="15.140625" customWidth="1"/>
    <col min="18" max="18" width="17.42578125" customWidth="1"/>
    <col min="19" max="21" width="16.5703125" customWidth="1"/>
    <col min="22" max="22" width="15.42578125" customWidth="1"/>
    <col min="23" max="23" width="17" customWidth="1"/>
    <col min="24" max="24" width="18.140625" customWidth="1"/>
    <col min="25" max="25" width="17.140625" customWidth="1"/>
    <col min="26" max="26" width="16.42578125" customWidth="1"/>
    <col min="27" max="27" width="15.140625" customWidth="1"/>
    <col min="28" max="28" width="17.42578125" customWidth="1"/>
    <col min="29" max="31" width="16.5703125" customWidth="1"/>
    <col min="32" max="32" width="15.42578125" customWidth="1"/>
    <col min="33" max="33" width="17" customWidth="1"/>
    <col min="34" max="34" width="18.5703125" customWidth="1"/>
    <col min="35" max="35" width="19.7109375" customWidth="1"/>
    <col min="36" max="36" width="20.42578125" customWidth="1"/>
    <col min="37" max="37" width="18.42578125" customWidth="1"/>
    <col min="38" max="38" width="25.5703125" customWidth="1"/>
    <col min="39" max="39" width="18.5703125" customWidth="1"/>
    <col min="40" max="40" width="20.140625" customWidth="1"/>
    <col min="41" max="41" width="13.42578125" customWidth="1"/>
    <col min="42" max="42" width="16.5703125" customWidth="1"/>
    <col min="43" max="43" width="13.42578125" customWidth="1"/>
    <col min="44" max="44" width="12.28515625" bestFit="1" customWidth="1"/>
    <col min="45" max="45" width="13" customWidth="1"/>
    <col min="46" max="46" width="10.42578125" bestFit="1" customWidth="1"/>
  </cols>
  <sheetData>
    <row r="1" spans="2:44">
      <c r="M1" s="1"/>
      <c r="AJ1" s="2"/>
      <c r="AM1" s="2"/>
      <c r="AN1" s="2"/>
    </row>
    <row r="2" spans="2:44" ht="15" thickBot="1">
      <c r="J2" s="3"/>
    </row>
    <row r="3" spans="2:44" ht="56.25" customHeight="1" thickBot="1">
      <c r="B3" s="4"/>
      <c r="C3" s="5"/>
      <c r="D3" s="131">
        <v>2022</v>
      </c>
      <c r="E3" s="132"/>
      <c r="F3" s="132"/>
      <c r="G3" s="132"/>
      <c r="H3" s="132"/>
      <c r="I3" s="132"/>
      <c r="J3" s="132"/>
      <c r="K3" s="132"/>
      <c r="L3" s="132"/>
      <c r="M3" s="133"/>
      <c r="N3" s="134">
        <v>2023</v>
      </c>
      <c r="O3" s="135"/>
      <c r="P3" s="135"/>
      <c r="Q3" s="135"/>
      <c r="R3" s="135"/>
      <c r="S3" s="135"/>
      <c r="T3" s="135"/>
      <c r="U3" s="135"/>
      <c r="V3" s="135"/>
      <c r="W3" s="136"/>
      <c r="X3" s="134">
        <v>2024</v>
      </c>
      <c r="Y3" s="135"/>
      <c r="Z3" s="135"/>
      <c r="AA3" s="135"/>
      <c r="AB3" s="135"/>
      <c r="AC3" s="135"/>
      <c r="AD3" s="135"/>
      <c r="AE3" s="135"/>
      <c r="AF3" s="135"/>
      <c r="AG3" s="136"/>
      <c r="AH3" s="134">
        <v>2025</v>
      </c>
      <c r="AI3" s="135"/>
      <c r="AJ3" s="135"/>
      <c r="AK3" s="136"/>
      <c r="AL3" s="116" t="s">
        <v>0</v>
      </c>
      <c r="AM3" s="117"/>
      <c r="AN3" s="118"/>
      <c r="AO3" s="6"/>
      <c r="AP3" s="7" t="s">
        <v>1</v>
      </c>
      <c r="AQ3" s="8"/>
      <c r="AR3" s="9"/>
    </row>
    <row r="4" spans="2:44" ht="15" customHeight="1">
      <c r="B4" s="119" t="s">
        <v>2</v>
      </c>
      <c r="C4" s="121" t="s">
        <v>3</v>
      </c>
      <c r="D4" s="123" t="s">
        <v>4</v>
      </c>
      <c r="E4" s="126" t="s">
        <v>5</v>
      </c>
      <c r="F4" s="126" t="s">
        <v>6</v>
      </c>
      <c r="G4" s="126" t="s">
        <v>7</v>
      </c>
      <c r="H4" s="126" t="s">
        <v>8</v>
      </c>
      <c r="I4" s="126" t="s">
        <v>9</v>
      </c>
      <c r="J4" s="126" t="s">
        <v>10</v>
      </c>
      <c r="K4" s="126" t="s">
        <v>6</v>
      </c>
      <c r="L4" s="126" t="s">
        <v>11</v>
      </c>
      <c r="M4" s="126" t="s">
        <v>12</v>
      </c>
      <c r="N4" s="144" t="s">
        <v>13</v>
      </c>
      <c r="O4" s="126" t="s">
        <v>14</v>
      </c>
      <c r="P4" s="126" t="s">
        <v>15</v>
      </c>
      <c r="Q4" s="126" t="s">
        <v>16</v>
      </c>
      <c r="R4" s="126" t="s">
        <v>17</v>
      </c>
      <c r="S4" s="126" t="s">
        <v>18</v>
      </c>
      <c r="T4" s="126" t="s">
        <v>19</v>
      </c>
      <c r="U4" s="126" t="s">
        <v>15</v>
      </c>
      <c r="V4" s="126" t="s">
        <v>20</v>
      </c>
      <c r="W4" s="147" t="s">
        <v>21</v>
      </c>
      <c r="X4" s="139" t="s">
        <v>22</v>
      </c>
      <c r="Y4" s="159" t="s">
        <v>23</v>
      </c>
      <c r="Z4" s="159" t="s">
        <v>24</v>
      </c>
      <c r="AA4" s="156" t="s">
        <v>25</v>
      </c>
      <c r="AB4" s="159" t="s">
        <v>26</v>
      </c>
      <c r="AC4" s="159" t="s">
        <v>27</v>
      </c>
      <c r="AD4" s="159" t="s">
        <v>28</v>
      </c>
      <c r="AE4" s="159" t="s">
        <v>24</v>
      </c>
      <c r="AF4" s="156" t="s">
        <v>29</v>
      </c>
      <c r="AG4" s="150" t="s">
        <v>30</v>
      </c>
      <c r="AH4" s="153" t="s">
        <v>31</v>
      </c>
      <c r="AI4" s="156" t="s">
        <v>32</v>
      </c>
      <c r="AJ4" s="156" t="s">
        <v>33</v>
      </c>
      <c r="AK4" s="167" t="s">
        <v>34</v>
      </c>
      <c r="AL4" s="153" t="s">
        <v>35</v>
      </c>
      <c r="AM4" s="126" t="s">
        <v>36</v>
      </c>
      <c r="AN4" s="147" t="s">
        <v>37</v>
      </c>
      <c r="AO4" s="147" t="s">
        <v>38</v>
      </c>
      <c r="AP4" s="156" t="s">
        <v>39</v>
      </c>
      <c r="AQ4" s="167" t="s">
        <v>40</v>
      </c>
      <c r="AR4" s="10"/>
    </row>
    <row r="5" spans="2:44">
      <c r="B5" s="120"/>
      <c r="C5" s="122"/>
      <c r="D5" s="124"/>
      <c r="E5" s="127"/>
      <c r="F5" s="129"/>
      <c r="G5" s="129"/>
      <c r="H5" s="137"/>
      <c r="I5" s="127"/>
      <c r="J5" s="129"/>
      <c r="K5" s="129"/>
      <c r="L5" s="129"/>
      <c r="M5" s="142"/>
      <c r="N5" s="145"/>
      <c r="O5" s="127"/>
      <c r="P5" s="129"/>
      <c r="Q5" s="129"/>
      <c r="R5" s="137"/>
      <c r="S5" s="142"/>
      <c r="T5" s="129"/>
      <c r="U5" s="129"/>
      <c r="V5" s="129"/>
      <c r="W5" s="148"/>
      <c r="X5" s="140"/>
      <c r="Y5" s="160"/>
      <c r="Z5" s="162"/>
      <c r="AA5" s="164"/>
      <c r="AB5" s="162"/>
      <c r="AC5" s="162"/>
      <c r="AD5" s="160"/>
      <c r="AE5" s="162"/>
      <c r="AF5" s="164"/>
      <c r="AG5" s="151"/>
      <c r="AH5" s="154"/>
      <c r="AI5" s="157"/>
      <c r="AJ5" s="157"/>
      <c r="AK5" s="168"/>
      <c r="AL5" s="154"/>
      <c r="AM5" s="142"/>
      <c r="AN5" s="148"/>
      <c r="AO5" s="148"/>
      <c r="AP5" s="157"/>
      <c r="AQ5" s="168"/>
      <c r="AR5" s="10"/>
    </row>
    <row r="6" spans="2:44" ht="52.5" customHeight="1" thickBot="1">
      <c r="B6" s="120"/>
      <c r="C6" s="122"/>
      <c r="D6" s="125"/>
      <c r="E6" s="128"/>
      <c r="F6" s="130"/>
      <c r="G6" s="130"/>
      <c r="H6" s="138"/>
      <c r="I6" s="128"/>
      <c r="J6" s="130"/>
      <c r="K6" s="130"/>
      <c r="L6" s="130"/>
      <c r="M6" s="143"/>
      <c r="N6" s="146"/>
      <c r="O6" s="128"/>
      <c r="P6" s="130"/>
      <c r="Q6" s="130"/>
      <c r="R6" s="138"/>
      <c r="S6" s="143"/>
      <c r="T6" s="130"/>
      <c r="U6" s="130"/>
      <c r="V6" s="130"/>
      <c r="W6" s="149"/>
      <c r="X6" s="141"/>
      <c r="Y6" s="161"/>
      <c r="Z6" s="163"/>
      <c r="AA6" s="165"/>
      <c r="AB6" s="163"/>
      <c r="AC6" s="163"/>
      <c r="AD6" s="161"/>
      <c r="AE6" s="163"/>
      <c r="AF6" s="165"/>
      <c r="AG6" s="152"/>
      <c r="AH6" s="155"/>
      <c r="AI6" s="158"/>
      <c r="AJ6" s="158"/>
      <c r="AK6" s="169"/>
      <c r="AL6" s="155"/>
      <c r="AM6" s="142" t="s">
        <v>41</v>
      </c>
      <c r="AN6" s="148" t="s">
        <v>41</v>
      </c>
      <c r="AO6" s="171"/>
      <c r="AP6" s="158"/>
      <c r="AQ6" s="169"/>
      <c r="AR6" s="10"/>
    </row>
    <row r="7" spans="2:44" ht="24.75" customHeight="1" thickBot="1">
      <c r="B7" s="11" t="s">
        <v>42</v>
      </c>
      <c r="C7" s="12"/>
      <c r="D7" s="13"/>
      <c r="E7" s="14"/>
      <c r="F7" s="15"/>
      <c r="G7" s="15"/>
      <c r="H7" s="15"/>
      <c r="I7" s="15"/>
      <c r="J7" s="15"/>
      <c r="K7" s="15"/>
      <c r="L7" s="15"/>
      <c r="M7" s="16"/>
      <c r="N7" s="17"/>
      <c r="O7" s="14"/>
      <c r="P7" s="15"/>
      <c r="Q7" s="15"/>
      <c r="R7" s="15"/>
      <c r="S7" s="15"/>
      <c r="T7" s="15"/>
      <c r="U7" s="15"/>
      <c r="V7" s="15"/>
      <c r="W7" s="18"/>
      <c r="X7" s="17"/>
      <c r="Y7" s="14"/>
      <c r="Z7" s="15"/>
      <c r="AA7" s="15"/>
      <c r="AB7" s="15"/>
      <c r="AC7" s="15"/>
      <c r="AD7" s="15"/>
      <c r="AE7" s="15"/>
      <c r="AF7" s="15"/>
      <c r="AG7" s="18"/>
      <c r="AH7" s="19"/>
      <c r="AI7" s="20"/>
      <c r="AJ7" s="20"/>
      <c r="AK7" s="21"/>
      <c r="AL7" s="22"/>
      <c r="AM7" s="23"/>
      <c r="AN7" s="24"/>
      <c r="AO7" s="25"/>
      <c r="AP7" s="26"/>
      <c r="AQ7" s="27"/>
      <c r="AR7" s="28"/>
    </row>
    <row r="8" spans="2:44" s="45" customFormat="1" ht="15" thickBot="1">
      <c r="B8" s="29" t="s">
        <v>43</v>
      </c>
      <c r="C8" s="30">
        <v>1550</v>
      </c>
      <c r="D8" s="31"/>
      <c r="E8" s="32"/>
      <c r="F8" s="33"/>
      <c r="G8" s="34">
        <v>16799.989999999998</v>
      </c>
      <c r="H8" s="35">
        <f>G8</f>
        <v>16799.989999999998</v>
      </c>
      <c r="I8" s="33"/>
      <c r="J8" s="33"/>
      <c r="K8" s="33"/>
      <c r="L8" s="34">
        <v>289.7199999999998</v>
      </c>
      <c r="M8" s="35">
        <f>L8</f>
        <v>289.7199999999998</v>
      </c>
      <c r="N8" s="36">
        <f>H8</f>
        <v>16799.989999999998</v>
      </c>
      <c r="O8" s="34">
        <v>26766.14</v>
      </c>
      <c r="P8" s="34">
        <v>5432</v>
      </c>
      <c r="Q8" s="34"/>
      <c r="R8" s="35">
        <f>N8+O8-P8+Q8</f>
        <v>38134.129999999997</v>
      </c>
      <c r="S8" s="37">
        <f t="shared" ref="S8:S25" si="0">M8</f>
        <v>289.7199999999998</v>
      </c>
      <c r="T8" s="34">
        <v>1331.0900000000001</v>
      </c>
      <c r="U8" s="34">
        <v>82</v>
      </c>
      <c r="V8" s="34"/>
      <c r="W8" s="38">
        <f>S8+T8-U8+V8</f>
        <v>1538.81</v>
      </c>
      <c r="X8" s="36">
        <f>R8</f>
        <v>38134.129999999997</v>
      </c>
      <c r="Y8" s="34">
        <v>17342.422156510431</v>
      </c>
      <c r="Z8" s="34">
        <v>11367.989999999998</v>
      </c>
      <c r="AA8" s="34"/>
      <c r="AB8" s="35">
        <f>X8+Y8-Z8+AA8</f>
        <v>44108.56215651043</v>
      </c>
      <c r="AC8" s="37">
        <f t="shared" ref="AC8:AC25" si="1">W8</f>
        <v>1538.81</v>
      </c>
      <c r="AD8" s="34">
        <v>1420.3132551634162</v>
      </c>
      <c r="AE8" s="34">
        <v>955</v>
      </c>
      <c r="AF8" s="34"/>
      <c r="AG8" s="38">
        <f>AC8+AD8-AE8+AF8</f>
        <v>2004.1232551634162</v>
      </c>
      <c r="AH8" s="39"/>
      <c r="AI8" s="34"/>
      <c r="AJ8" s="35">
        <f>AB8-AH8</f>
        <v>44108.56215651043</v>
      </c>
      <c r="AK8" s="38">
        <f>AG8-AI8</f>
        <v>2004.1232551634162</v>
      </c>
      <c r="AL8" s="39">
        <f>(AB8+AJ8)/2*3.64%*0.25+(AB8+AJ8)/2*3.16%*0.25+(AB8+AJ8)/2*2.91%*0.5</f>
        <v>1391.6251360379042</v>
      </c>
      <c r="AM8" s="34">
        <f>AK8+AL8</f>
        <v>3395.7483912013204</v>
      </c>
      <c r="AN8" s="40">
        <f>AJ8+AM8</f>
        <v>47504.31054771175</v>
      </c>
      <c r="AO8" s="41" t="s">
        <v>44</v>
      </c>
      <c r="AP8" s="42">
        <f>AB8+AG8</f>
        <v>46112.685411673847</v>
      </c>
      <c r="AQ8" s="43">
        <f>AP8-SUM(AB8,AG8)</f>
        <v>0</v>
      </c>
      <c r="AR8" s="44"/>
    </row>
    <row r="9" spans="2:44" s="45" customFormat="1" ht="15" thickBot="1">
      <c r="B9" s="29" t="s">
        <v>45</v>
      </c>
      <c r="C9" s="30">
        <v>1551</v>
      </c>
      <c r="D9" s="31"/>
      <c r="E9" s="32"/>
      <c r="F9" s="33"/>
      <c r="G9" s="34">
        <v>-3972.3</v>
      </c>
      <c r="H9" s="35">
        <f t="shared" ref="H9:H27" si="2">G9</f>
        <v>-3972.3</v>
      </c>
      <c r="I9" s="46"/>
      <c r="J9" s="33"/>
      <c r="K9" s="33"/>
      <c r="L9" s="34">
        <v>-46.269999999999996</v>
      </c>
      <c r="M9" s="35">
        <f t="shared" ref="M9:M27" si="3">L9</f>
        <v>-46.269999999999996</v>
      </c>
      <c r="N9" s="36">
        <f t="shared" ref="N9:N27" si="4">H9</f>
        <v>-3972.3</v>
      </c>
      <c r="O9" s="34">
        <v>-2284.9700000000003</v>
      </c>
      <c r="P9" s="34">
        <v>-653</v>
      </c>
      <c r="Q9" s="34"/>
      <c r="R9" s="35">
        <f t="shared" ref="R9:R14" si="5">N9+O9-P9+Q9</f>
        <v>-5604.27</v>
      </c>
      <c r="S9" s="37">
        <f t="shared" si="0"/>
        <v>-46.269999999999996</v>
      </c>
      <c r="T9" s="34">
        <v>-229.33000000000004</v>
      </c>
      <c r="U9" s="34">
        <v>-14</v>
      </c>
      <c r="V9" s="34"/>
      <c r="W9" s="38">
        <f t="shared" ref="W9:W21" si="6">S9+T9-U9+V9</f>
        <v>-261.60000000000002</v>
      </c>
      <c r="X9" s="36">
        <f t="shared" ref="X9:X27" si="7">R9</f>
        <v>-5604.27</v>
      </c>
      <c r="Y9" s="34">
        <v>-511.6603906748287</v>
      </c>
      <c r="Z9" s="34">
        <v>-3319.3</v>
      </c>
      <c r="AA9" s="34"/>
      <c r="AB9" s="35">
        <f t="shared" ref="AB9:AB14" si="8">X9+Y9-Z9+AA9</f>
        <v>-2796.630390674829</v>
      </c>
      <c r="AC9" s="37">
        <f t="shared" si="1"/>
        <v>-261.60000000000002</v>
      </c>
      <c r="AD9" s="34">
        <v>-212.17277343460174</v>
      </c>
      <c r="AE9" s="34">
        <v>-251</v>
      </c>
      <c r="AF9" s="34"/>
      <c r="AG9" s="38">
        <f t="shared" ref="AG9:AG11" si="9">AC9+AD9-AE9+AF9</f>
        <v>-222.77277343460173</v>
      </c>
      <c r="AH9" s="39"/>
      <c r="AI9" s="34"/>
      <c r="AJ9" s="35">
        <f t="shared" ref="AJ9:AJ27" si="10">AB9-AH9</f>
        <v>-2796.630390674829</v>
      </c>
      <c r="AK9" s="38">
        <f t="shared" ref="AK9:AK27" si="11">AG9-AI9</f>
        <v>-222.77277343460173</v>
      </c>
      <c r="AL9" s="39">
        <f>(AB9+AJ9)/2*3.64%*0.25+(AB9+AJ9)/2*3.16%*0.25+(AB9+AJ9)/2*2.91%*0.5</f>
        <v>-88.233688825790864</v>
      </c>
      <c r="AM9" s="34">
        <f t="shared" ref="AM9:AM26" si="12">AK9+AL9</f>
        <v>-311.0064622603926</v>
      </c>
      <c r="AN9" s="40">
        <f t="shared" ref="AN9:AN15" si="13">AJ9+AM9</f>
        <v>-3107.6368529352217</v>
      </c>
      <c r="AO9" s="41" t="s">
        <v>44</v>
      </c>
      <c r="AP9" s="42">
        <f t="shared" ref="AP9:AP14" si="14">AB9+AG9</f>
        <v>-3019.4031641094307</v>
      </c>
      <c r="AQ9" s="43">
        <f t="shared" ref="AQ9:AQ27" si="15">AP9-SUM(AB9,AG9)</f>
        <v>0</v>
      </c>
      <c r="AR9" s="44"/>
    </row>
    <row r="10" spans="2:44" s="45" customFormat="1" ht="14.45" customHeight="1" thickBot="1">
      <c r="B10" s="29" t="s">
        <v>46</v>
      </c>
      <c r="C10" s="30">
        <v>1580</v>
      </c>
      <c r="D10" s="47"/>
      <c r="E10" s="33"/>
      <c r="F10" s="33"/>
      <c r="G10" s="34">
        <v>61051.08</v>
      </c>
      <c r="H10" s="35">
        <f t="shared" si="2"/>
        <v>61051.08</v>
      </c>
      <c r="I10" s="32"/>
      <c r="J10" s="33"/>
      <c r="K10" s="33"/>
      <c r="L10" s="34">
        <v>902.46</v>
      </c>
      <c r="M10" s="35">
        <f t="shared" si="3"/>
        <v>902.46</v>
      </c>
      <c r="N10" s="36">
        <f t="shared" si="4"/>
        <v>61051.08</v>
      </c>
      <c r="O10" s="34">
        <v>-27994.690000000002</v>
      </c>
      <c r="P10" s="34">
        <v>16960</v>
      </c>
      <c r="Q10" s="34"/>
      <c r="R10" s="35">
        <f t="shared" si="5"/>
        <v>16096.39</v>
      </c>
      <c r="S10" s="37">
        <f t="shared" si="0"/>
        <v>902.46</v>
      </c>
      <c r="T10" s="34">
        <v>1990.2199999999998</v>
      </c>
      <c r="U10" s="34">
        <v>460</v>
      </c>
      <c r="V10" s="34"/>
      <c r="W10" s="38">
        <f t="shared" si="6"/>
        <v>2432.6799999999998</v>
      </c>
      <c r="X10" s="36">
        <f t="shared" si="7"/>
        <v>16096.39</v>
      </c>
      <c r="Y10" s="34">
        <v>-6664.2364598791028</v>
      </c>
      <c r="Z10" s="34">
        <v>44091.08</v>
      </c>
      <c r="AA10" s="34"/>
      <c r="AB10" s="35">
        <f t="shared" si="8"/>
        <v>-34658.926459879105</v>
      </c>
      <c r="AC10" s="37">
        <f t="shared" si="1"/>
        <v>2432.6799999999998</v>
      </c>
      <c r="AD10" s="34">
        <v>-553.71304751387515</v>
      </c>
      <c r="AE10" s="34">
        <v>3343</v>
      </c>
      <c r="AF10" s="34"/>
      <c r="AG10" s="38">
        <f t="shared" si="9"/>
        <v>-1464.0330475138753</v>
      </c>
      <c r="AH10" s="39"/>
      <c r="AI10" s="34"/>
      <c r="AJ10" s="35">
        <f t="shared" si="10"/>
        <v>-34658.926459879105</v>
      </c>
      <c r="AK10" s="38">
        <f t="shared" si="11"/>
        <v>-1464.0330475138753</v>
      </c>
      <c r="AL10" s="39">
        <f t="shared" ref="AL10:AL26" si="16">(AB10+AJ10)/2*3.64%*0.25+(AB10+AJ10)/2*3.16%*0.25+(AB10+AJ10)/2*2.91%*0.5</f>
        <v>-1093.4891298091857</v>
      </c>
      <c r="AM10" s="34">
        <f t="shared" si="12"/>
        <v>-2557.522177323061</v>
      </c>
      <c r="AN10" s="40">
        <f>AJ10+AM10</f>
        <v>-37216.448637202164</v>
      </c>
      <c r="AO10" s="41" t="s">
        <v>44</v>
      </c>
      <c r="AP10" s="42">
        <f t="shared" si="14"/>
        <v>-36122.959507392981</v>
      </c>
      <c r="AQ10" s="43">
        <f t="shared" si="15"/>
        <v>0</v>
      </c>
      <c r="AR10" s="44"/>
    </row>
    <row r="11" spans="2:44" s="45" customFormat="1" ht="21" customHeight="1" thickBot="1">
      <c r="B11" s="29" t="s">
        <v>47</v>
      </c>
      <c r="C11" s="30">
        <v>1580</v>
      </c>
      <c r="D11" s="47"/>
      <c r="E11" s="33"/>
      <c r="F11" s="33"/>
      <c r="G11" s="34"/>
      <c r="H11" s="35">
        <f t="shared" si="2"/>
        <v>0</v>
      </c>
      <c r="I11" s="32"/>
      <c r="J11" s="33"/>
      <c r="K11" s="33"/>
      <c r="L11" s="34"/>
      <c r="M11" s="35">
        <f t="shared" si="3"/>
        <v>0</v>
      </c>
      <c r="N11" s="36">
        <f t="shared" si="4"/>
        <v>0</v>
      </c>
      <c r="O11" s="34"/>
      <c r="P11" s="34"/>
      <c r="Q11" s="34"/>
      <c r="R11" s="35">
        <f t="shared" si="5"/>
        <v>0</v>
      </c>
      <c r="S11" s="37">
        <f t="shared" si="0"/>
        <v>0</v>
      </c>
      <c r="T11" s="34"/>
      <c r="U11" s="34"/>
      <c r="V11" s="34"/>
      <c r="W11" s="38">
        <f t="shared" si="6"/>
        <v>0</v>
      </c>
      <c r="X11" s="36">
        <f t="shared" si="7"/>
        <v>0</v>
      </c>
      <c r="Y11" s="34"/>
      <c r="Z11" s="34">
        <v>0</v>
      </c>
      <c r="AA11" s="34"/>
      <c r="AB11" s="35">
        <f t="shared" si="8"/>
        <v>0</v>
      </c>
      <c r="AC11" s="37">
        <f t="shared" si="1"/>
        <v>0</v>
      </c>
      <c r="AD11" s="34"/>
      <c r="AE11" s="34"/>
      <c r="AF11" s="34"/>
      <c r="AG11" s="38">
        <f t="shared" si="9"/>
        <v>0</v>
      </c>
      <c r="AH11" s="39"/>
      <c r="AI11" s="34"/>
      <c r="AJ11" s="35">
        <f t="shared" si="10"/>
        <v>0</v>
      </c>
      <c r="AK11" s="38">
        <f t="shared" si="11"/>
        <v>0</v>
      </c>
      <c r="AL11" s="39">
        <f t="shared" si="16"/>
        <v>0</v>
      </c>
      <c r="AM11" s="34">
        <f t="shared" si="12"/>
        <v>0</v>
      </c>
      <c r="AN11" s="40">
        <f t="shared" si="13"/>
        <v>0</v>
      </c>
      <c r="AO11" s="41" t="s">
        <v>48</v>
      </c>
      <c r="AP11" s="42">
        <f t="shared" si="14"/>
        <v>0</v>
      </c>
      <c r="AQ11" s="43">
        <f t="shared" si="15"/>
        <v>0</v>
      </c>
      <c r="AR11" s="44"/>
    </row>
    <row r="12" spans="2:44" s="45" customFormat="1" ht="28.5" customHeight="1" thickBot="1">
      <c r="B12" s="29" t="s">
        <v>49</v>
      </c>
      <c r="C12" s="30">
        <v>1580</v>
      </c>
      <c r="D12" s="47"/>
      <c r="E12" s="33"/>
      <c r="F12" s="33"/>
      <c r="G12" s="34">
        <v>-8008.5</v>
      </c>
      <c r="H12" s="35">
        <f t="shared" si="2"/>
        <v>-8008.5</v>
      </c>
      <c r="I12" s="32"/>
      <c r="J12" s="33"/>
      <c r="K12" s="33"/>
      <c r="L12" s="34">
        <v>-155.23000000000002</v>
      </c>
      <c r="M12" s="35">
        <f t="shared" si="3"/>
        <v>-155.23000000000002</v>
      </c>
      <c r="N12" s="36">
        <f t="shared" si="4"/>
        <v>-8008.5</v>
      </c>
      <c r="O12" s="34">
        <v>433.75</v>
      </c>
      <c r="P12" s="34">
        <v>-3334</v>
      </c>
      <c r="Q12" s="34"/>
      <c r="R12" s="35">
        <f t="shared" si="5"/>
        <v>-4240.75</v>
      </c>
      <c r="S12" s="37">
        <f t="shared" si="0"/>
        <v>-155.23000000000002</v>
      </c>
      <c r="T12" s="34">
        <v>-385.64</v>
      </c>
      <c r="U12" s="34">
        <v>-71</v>
      </c>
      <c r="V12" s="34"/>
      <c r="W12" s="38">
        <f>S12+T12-U12+V12</f>
        <v>-469.87</v>
      </c>
      <c r="X12" s="36">
        <f t="shared" si="7"/>
        <v>-4240.75</v>
      </c>
      <c r="Y12" s="34">
        <v>10548.760914804348</v>
      </c>
      <c r="Z12" s="34">
        <v>-4674.5</v>
      </c>
      <c r="AA12" s="34"/>
      <c r="AB12" s="35">
        <f t="shared" si="8"/>
        <v>10982.510914804348</v>
      </c>
      <c r="AC12" s="37">
        <f t="shared" si="1"/>
        <v>-469.87</v>
      </c>
      <c r="AD12" s="34">
        <v>-42.500676987519228</v>
      </c>
      <c r="AE12" s="34">
        <v>-392</v>
      </c>
      <c r="AF12" s="34"/>
      <c r="AG12" s="38">
        <f>AC12+AD12-AE12+AF12</f>
        <v>-120.37067698751923</v>
      </c>
      <c r="AH12" s="39"/>
      <c r="AI12" s="34"/>
      <c r="AJ12" s="35">
        <f t="shared" si="10"/>
        <v>10982.510914804348</v>
      </c>
      <c r="AK12" s="38">
        <f t="shared" si="11"/>
        <v>-120.37067698751923</v>
      </c>
      <c r="AL12" s="39">
        <f t="shared" si="16"/>
        <v>346.49821936207718</v>
      </c>
      <c r="AM12" s="34">
        <f t="shared" si="12"/>
        <v>226.12754237455795</v>
      </c>
      <c r="AN12" s="40">
        <f t="shared" si="13"/>
        <v>11208.638457178906</v>
      </c>
      <c r="AO12" s="41" t="s">
        <v>44</v>
      </c>
      <c r="AP12" s="42">
        <f t="shared" si="14"/>
        <v>10862.14023781683</v>
      </c>
      <c r="AQ12" s="43">
        <f t="shared" si="15"/>
        <v>0</v>
      </c>
      <c r="AR12" s="44"/>
    </row>
    <row r="13" spans="2:44" s="45" customFormat="1" ht="14.1" customHeight="1" thickBot="1">
      <c r="B13" s="29" t="s">
        <v>50</v>
      </c>
      <c r="C13" s="30">
        <v>1584</v>
      </c>
      <c r="D13" s="47"/>
      <c r="E13" s="33"/>
      <c r="F13" s="33"/>
      <c r="G13" s="34">
        <v>15186.349999999999</v>
      </c>
      <c r="H13" s="35">
        <f t="shared" si="2"/>
        <v>15186.349999999999</v>
      </c>
      <c r="I13" s="32"/>
      <c r="J13" s="33"/>
      <c r="K13" s="33"/>
      <c r="L13" s="34">
        <v>342.89</v>
      </c>
      <c r="M13" s="35">
        <f t="shared" si="3"/>
        <v>342.89</v>
      </c>
      <c r="N13" s="36">
        <f t="shared" si="4"/>
        <v>15186.349999999999</v>
      </c>
      <c r="O13" s="34">
        <v>2297.7500000000018</v>
      </c>
      <c r="P13" s="34">
        <v>8208</v>
      </c>
      <c r="Q13" s="34"/>
      <c r="R13" s="35">
        <f t="shared" si="5"/>
        <v>9276.0999999999985</v>
      </c>
      <c r="S13" s="37">
        <f t="shared" si="0"/>
        <v>342.89</v>
      </c>
      <c r="T13" s="34">
        <v>847.36</v>
      </c>
      <c r="U13" s="34">
        <v>211</v>
      </c>
      <c r="V13" s="34"/>
      <c r="W13" s="38">
        <f t="shared" si="6"/>
        <v>979.25</v>
      </c>
      <c r="X13" s="36">
        <f t="shared" si="7"/>
        <v>9276.0999999999985</v>
      </c>
      <c r="Y13" s="34">
        <v>7834.9865048728425</v>
      </c>
      <c r="Z13" s="34">
        <v>6978.3499999999985</v>
      </c>
      <c r="AA13" s="34"/>
      <c r="AB13" s="35">
        <f t="shared" si="8"/>
        <v>10132.736504872842</v>
      </c>
      <c r="AC13" s="37">
        <f t="shared" si="1"/>
        <v>979.25</v>
      </c>
      <c r="AD13" s="34">
        <v>-62.720916863536331</v>
      </c>
      <c r="AE13" s="34">
        <v>591</v>
      </c>
      <c r="AF13" s="34"/>
      <c r="AG13" s="38">
        <f t="shared" ref="AG13:AG27" si="17">AC13+AD13-AE13+AF13</f>
        <v>325.52908313646367</v>
      </c>
      <c r="AH13" s="39"/>
      <c r="AI13" s="34"/>
      <c r="AJ13" s="35">
        <f t="shared" si="10"/>
        <v>10132.736504872842</v>
      </c>
      <c r="AK13" s="38">
        <f t="shared" si="11"/>
        <v>325.52908313646367</v>
      </c>
      <c r="AL13" s="39">
        <f t="shared" si="16"/>
        <v>319.6878367287382</v>
      </c>
      <c r="AM13" s="34">
        <f>AK13+AL13</f>
        <v>645.21691986520182</v>
      </c>
      <c r="AN13" s="40">
        <f>AJ13+AM13</f>
        <v>10777.953424738043</v>
      </c>
      <c r="AO13" s="41" t="s">
        <v>44</v>
      </c>
      <c r="AP13" s="42">
        <f t="shared" si="14"/>
        <v>10458.265588009306</v>
      </c>
      <c r="AQ13" s="43">
        <f t="shared" si="15"/>
        <v>0</v>
      </c>
      <c r="AR13" s="44"/>
    </row>
    <row r="14" spans="2:44" s="45" customFormat="1" ht="15" thickBot="1">
      <c r="B14" s="29" t="s">
        <v>51</v>
      </c>
      <c r="C14" s="30">
        <v>1586</v>
      </c>
      <c r="D14" s="47"/>
      <c r="E14" s="33"/>
      <c r="F14" s="33"/>
      <c r="G14" s="34">
        <v>-4734.74</v>
      </c>
      <c r="H14" s="35">
        <f t="shared" si="2"/>
        <v>-4734.74</v>
      </c>
      <c r="I14" s="33"/>
      <c r="J14" s="33"/>
      <c r="K14" s="33"/>
      <c r="L14" s="34">
        <v>-82.950000000000017</v>
      </c>
      <c r="M14" s="35">
        <f t="shared" si="3"/>
        <v>-82.950000000000017</v>
      </c>
      <c r="N14" s="36">
        <f t="shared" si="4"/>
        <v>-4734.74</v>
      </c>
      <c r="O14" s="34">
        <v>-603.98000000000047</v>
      </c>
      <c r="P14" s="34">
        <v>-3205</v>
      </c>
      <c r="Q14" s="34"/>
      <c r="R14" s="35">
        <f t="shared" si="5"/>
        <v>-2133.7200000000003</v>
      </c>
      <c r="S14" s="37">
        <f t="shared" si="0"/>
        <v>-82.950000000000017</v>
      </c>
      <c r="T14" s="34">
        <v>-160.85999999999999</v>
      </c>
      <c r="U14" s="34">
        <v>-90</v>
      </c>
      <c r="V14" s="34"/>
      <c r="W14" s="38">
        <f t="shared" si="6"/>
        <v>-153.81</v>
      </c>
      <c r="X14" s="36">
        <f t="shared" si="7"/>
        <v>-2133.7200000000003</v>
      </c>
      <c r="Y14" s="34">
        <v>-6669.8946994011239</v>
      </c>
      <c r="Z14" s="34">
        <v>-1529.7399999999998</v>
      </c>
      <c r="AA14" s="34"/>
      <c r="AB14" s="35">
        <f t="shared" si="8"/>
        <v>-7273.8746994011253</v>
      </c>
      <c r="AC14" s="37">
        <f t="shared" si="1"/>
        <v>-153.81</v>
      </c>
      <c r="AD14" s="34">
        <v>-459.51692854063032</v>
      </c>
      <c r="AE14" s="34">
        <v>-105</v>
      </c>
      <c r="AF14" s="34"/>
      <c r="AG14" s="38">
        <f t="shared" si="17"/>
        <v>-508.32692854063032</v>
      </c>
      <c r="AH14" s="39"/>
      <c r="AI14" s="34"/>
      <c r="AJ14" s="35">
        <f t="shared" si="10"/>
        <v>-7273.8746994011253</v>
      </c>
      <c r="AK14" s="38">
        <f>AG14-AI14</f>
        <v>-508.32692854063032</v>
      </c>
      <c r="AL14" s="39">
        <f t="shared" si="16"/>
        <v>-229.49074676610553</v>
      </c>
      <c r="AM14" s="34">
        <f t="shared" si="12"/>
        <v>-737.81767530673585</v>
      </c>
      <c r="AN14" s="40">
        <f t="shared" si="13"/>
        <v>-8011.6923747078608</v>
      </c>
      <c r="AO14" s="41" t="s">
        <v>44</v>
      </c>
      <c r="AP14" s="42">
        <f t="shared" si="14"/>
        <v>-7782.2016279417558</v>
      </c>
      <c r="AQ14" s="43">
        <f t="shared" si="15"/>
        <v>0</v>
      </c>
      <c r="AR14" s="44"/>
    </row>
    <row r="15" spans="2:44" s="45" customFormat="1" ht="17.45" thickBot="1">
      <c r="B15" s="29" t="s">
        <v>52</v>
      </c>
      <c r="C15" s="30">
        <v>1588</v>
      </c>
      <c r="D15" s="47"/>
      <c r="E15" s="33"/>
      <c r="F15" s="33"/>
      <c r="G15" s="34">
        <v>-3249.74</v>
      </c>
      <c r="H15" s="35">
        <f t="shared" si="2"/>
        <v>-3249.74</v>
      </c>
      <c r="I15" s="33"/>
      <c r="J15" s="33"/>
      <c r="K15" s="33"/>
      <c r="L15" s="34">
        <v>-48.370000000000005</v>
      </c>
      <c r="M15" s="35">
        <f t="shared" si="3"/>
        <v>-48.370000000000005</v>
      </c>
      <c r="N15" s="36">
        <f t="shared" si="4"/>
        <v>-3249.74</v>
      </c>
      <c r="O15" s="34">
        <v>-6632.4500000000007</v>
      </c>
      <c r="P15" s="34">
        <v>-1643</v>
      </c>
      <c r="Q15" s="34"/>
      <c r="R15" s="35">
        <f>N15+O15-P15+Q15</f>
        <v>-8239.19</v>
      </c>
      <c r="S15" s="37">
        <f t="shared" si="0"/>
        <v>-48.370000000000005</v>
      </c>
      <c r="T15" s="34">
        <v>-299.99</v>
      </c>
      <c r="U15" s="34">
        <v>-53</v>
      </c>
      <c r="V15" s="34"/>
      <c r="W15" s="38">
        <f t="shared" si="6"/>
        <v>-295.36</v>
      </c>
      <c r="X15" s="36">
        <f t="shared" si="7"/>
        <v>-8239.19</v>
      </c>
      <c r="Y15" s="34">
        <v>-1920.8588017135044</v>
      </c>
      <c r="Z15" s="34">
        <v>-1606.7399999999998</v>
      </c>
      <c r="AA15" s="34">
        <v>-11169.573788555996</v>
      </c>
      <c r="AB15" s="35">
        <f>X15+Y15-Z15+AA15</f>
        <v>-19722.882590269503</v>
      </c>
      <c r="AC15" s="37">
        <f t="shared" si="1"/>
        <v>-295.36</v>
      </c>
      <c r="AD15" s="34">
        <v>-1274.4703870961071</v>
      </c>
      <c r="AE15" s="34">
        <v>-101</v>
      </c>
      <c r="AF15" s="34"/>
      <c r="AG15" s="38">
        <f t="shared" si="17"/>
        <v>-1468.8303870961072</v>
      </c>
      <c r="AH15" s="39"/>
      <c r="AI15" s="34"/>
      <c r="AJ15" s="35">
        <f t="shared" si="10"/>
        <v>-19722.882590269503</v>
      </c>
      <c r="AK15" s="38">
        <f t="shared" si="11"/>
        <v>-1468.8303870961072</v>
      </c>
      <c r="AL15" s="39">
        <f t="shared" si="16"/>
        <v>-622.2569457230029</v>
      </c>
      <c r="AM15" s="34">
        <f t="shared" si="12"/>
        <v>-2091.0873328191101</v>
      </c>
      <c r="AN15" s="40">
        <f t="shared" si="13"/>
        <v>-21813.969923088611</v>
      </c>
      <c r="AO15" s="41" t="s">
        <v>44</v>
      </c>
      <c r="AP15" s="42">
        <f>AB15+AG15-AA15</f>
        <v>-10022.139188809613</v>
      </c>
      <c r="AQ15" s="43">
        <f t="shared" si="15"/>
        <v>11169.573788555996</v>
      </c>
      <c r="AR15" s="44"/>
    </row>
    <row r="16" spans="2:44" s="45" customFormat="1" ht="18.600000000000001" customHeight="1" thickBot="1">
      <c r="B16" s="29" t="s">
        <v>53</v>
      </c>
      <c r="C16" s="30">
        <v>1589</v>
      </c>
      <c r="D16" s="47"/>
      <c r="E16" s="33"/>
      <c r="F16" s="33"/>
      <c r="G16" s="34">
        <v>12663.010000000002</v>
      </c>
      <c r="H16" s="35">
        <f t="shared" si="2"/>
        <v>12663.010000000002</v>
      </c>
      <c r="I16" s="33"/>
      <c r="J16" s="33"/>
      <c r="K16" s="33"/>
      <c r="L16" s="34">
        <v>436.72</v>
      </c>
      <c r="M16" s="35">
        <f t="shared" si="3"/>
        <v>436.72</v>
      </c>
      <c r="N16" s="36">
        <f>H16</f>
        <v>12663.010000000002</v>
      </c>
      <c r="O16" s="34">
        <v>44394.91</v>
      </c>
      <c r="P16" s="34">
        <v>1555</v>
      </c>
      <c r="Q16" s="34"/>
      <c r="R16" s="35">
        <f>N16+O16-P16+Q16</f>
        <v>55502.920000000006</v>
      </c>
      <c r="S16" s="37">
        <f t="shared" si="0"/>
        <v>436.72</v>
      </c>
      <c r="T16" s="34">
        <v>2572.88</v>
      </c>
      <c r="U16" s="34">
        <v>35</v>
      </c>
      <c r="V16" s="34"/>
      <c r="W16" s="38">
        <f t="shared" si="6"/>
        <v>2974.6000000000004</v>
      </c>
      <c r="X16" s="36">
        <f t="shared" si="7"/>
        <v>55502.920000000006</v>
      </c>
      <c r="Y16" s="34">
        <v>-4032.537661767914</v>
      </c>
      <c r="Z16" s="34">
        <v>11108.010000000002</v>
      </c>
      <c r="AA16" s="34">
        <v>4144.18357527235</v>
      </c>
      <c r="AB16" s="35">
        <f t="shared" ref="AB16:AB27" si="18">X16+Y16-Z16+AA16</f>
        <v>44506.555913504439</v>
      </c>
      <c r="AC16" s="37">
        <f t="shared" si="1"/>
        <v>2974.6000000000004</v>
      </c>
      <c r="AD16" s="34">
        <v>2107.6407992248273</v>
      </c>
      <c r="AE16" s="34">
        <v>1132</v>
      </c>
      <c r="AF16" s="34"/>
      <c r="AG16" s="38">
        <f t="shared" si="17"/>
        <v>3950.2407992248282</v>
      </c>
      <c r="AH16" s="39"/>
      <c r="AI16" s="34"/>
      <c r="AJ16" s="35">
        <f t="shared" si="10"/>
        <v>44506.555913504439</v>
      </c>
      <c r="AK16" s="38">
        <f t="shared" si="11"/>
        <v>3950.2407992248282</v>
      </c>
      <c r="AL16" s="39">
        <f t="shared" si="16"/>
        <v>1404.181839071065</v>
      </c>
      <c r="AM16" s="34">
        <f t="shared" si="12"/>
        <v>5354.4226382958932</v>
      </c>
      <c r="AN16" s="40">
        <f>AJ16+AM16</f>
        <v>49860.978551800334</v>
      </c>
      <c r="AO16" s="41" t="s">
        <v>44</v>
      </c>
      <c r="AP16" s="42">
        <f>AB16+AG16-AA16</f>
        <v>44312.613137456916</v>
      </c>
      <c r="AQ16" s="43">
        <f t="shared" si="15"/>
        <v>-4144.1835752723491</v>
      </c>
      <c r="AR16" s="44"/>
    </row>
    <row r="17" spans="2:44" s="45" customFormat="1" ht="18.600000000000001" customHeight="1" thickBot="1">
      <c r="B17" s="48" t="s">
        <v>54</v>
      </c>
      <c r="C17" s="49">
        <v>1595</v>
      </c>
      <c r="D17" s="47"/>
      <c r="E17" s="33"/>
      <c r="F17" s="33"/>
      <c r="G17" s="34">
        <v>624.73999999999614</v>
      </c>
      <c r="H17" s="35">
        <f t="shared" si="2"/>
        <v>624.73999999999614</v>
      </c>
      <c r="I17" s="33"/>
      <c r="J17" s="33"/>
      <c r="K17" s="33"/>
      <c r="L17" s="34">
        <v>-1089.3300000000002</v>
      </c>
      <c r="M17" s="35">
        <f t="shared" si="3"/>
        <v>-1089.3300000000002</v>
      </c>
      <c r="N17" s="36">
        <f t="shared" ref="N17:N19" si="19">H17</f>
        <v>624.73999999999614</v>
      </c>
      <c r="O17" s="34">
        <v>-7672.9999999999982</v>
      </c>
      <c r="P17" s="34"/>
      <c r="Q17" s="34"/>
      <c r="R17" s="35">
        <f t="shared" ref="R17:R22" si="20">N17+O17-P17+Q17</f>
        <v>-7048.260000000002</v>
      </c>
      <c r="S17" s="37">
        <f t="shared" si="0"/>
        <v>-1089.3300000000002</v>
      </c>
      <c r="T17" s="34">
        <v>7724.33</v>
      </c>
      <c r="U17" s="34"/>
      <c r="V17" s="34"/>
      <c r="W17" s="38">
        <f t="shared" si="6"/>
        <v>6635</v>
      </c>
      <c r="X17" s="36">
        <f t="shared" si="7"/>
        <v>-7048.260000000002</v>
      </c>
      <c r="Y17" s="34"/>
      <c r="Z17" s="34"/>
      <c r="AA17" s="34"/>
      <c r="AB17" s="35">
        <f t="shared" si="18"/>
        <v>-7048.260000000002</v>
      </c>
      <c r="AC17" s="37">
        <f t="shared" si="1"/>
        <v>6635</v>
      </c>
      <c r="AD17" s="34"/>
      <c r="AE17" s="34"/>
      <c r="AF17" s="34"/>
      <c r="AG17" s="38">
        <f t="shared" si="17"/>
        <v>6635</v>
      </c>
      <c r="AH17" s="39"/>
      <c r="AI17" s="34"/>
      <c r="AJ17" s="35">
        <f t="shared" si="10"/>
        <v>-7048.260000000002</v>
      </c>
      <c r="AK17" s="38">
        <f t="shared" si="11"/>
        <v>6635</v>
      </c>
      <c r="AL17" s="39">
        <f t="shared" si="16"/>
        <v>-222.37260300000008</v>
      </c>
      <c r="AM17" s="34">
        <f t="shared" si="12"/>
        <v>6412.6273970000002</v>
      </c>
      <c r="AN17" s="40">
        <f>AJ17+AM17</f>
        <v>-635.63260300000184</v>
      </c>
      <c r="AO17" s="41" t="s">
        <v>44</v>
      </c>
      <c r="AP17" s="42">
        <f t="shared" ref="AP17:AP22" si="21">AB17+AG17-AA17</f>
        <v>-413.26000000000204</v>
      </c>
      <c r="AQ17" s="43"/>
      <c r="AR17" s="44"/>
    </row>
    <row r="18" spans="2:44" s="45" customFormat="1" ht="18.600000000000001" customHeight="1" thickBot="1">
      <c r="B18" s="48" t="s">
        <v>55</v>
      </c>
      <c r="C18" s="49">
        <v>1595</v>
      </c>
      <c r="D18" s="47"/>
      <c r="E18" s="33"/>
      <c r="F18" s="33"/>
      <c r="G18" s="34">
        <v>7317.3699999999953</v>
      </c>
      <c r="H18" s="35">
        <f t="shared" si="2"/>
        <v>7317.3699999999953</v>
      </c>
      <c r="I18" s="33"/>
      <c r="J18" s="33"/>
      <c r="K18" s="33"/>
      <c r="L18" s="34">
        <v>1041.1699999999998</v>
      </c>
      <c r="M18" s="35">
        <f t="shared" si="3"/>
        <v>1041.1699999999998</v>
      </c>
      <c r="N18" s="36">
        <f t="shared" si="19"/>
        <v>7317.3699999999953</v>
      </c>
      <c r="O18" s="34">
        <v>-9196</v>
      </c>
      <c r="P18" s="34"/>
      <c r="Q18" s="34"/>
      <c r="R18" s="35">
        <f t="shared" si="20"/>
        <v>-1878.6300000000047</v>
      </c>
      <c r="S18" s="37">
        <f t="shared" si="0"/>
        <v>1041.1699999999998</v>
      </c>
      <c r="T18" s="34">
        <v>9796.83</v>
      </c>
      <c r="U18" s="34"/>
      <c r="V18" s="34"/>
      <c r="W18" s="38">
        <f t="shared" si="6"/>
        <v>10838</v>
      </c>
      <c r="X18" s="36">
        <f t="shared" si="7"/>
        <v>-1878.6300000000047</v>
      </c>
      <c r="Y18" s="34"/>
      <c r="Z18" s="34"/>
      <c r="AA18" s="34"/>
      <c r="AB18" s="35">
        <f t="shared" si="18"/>
        <v>-1878.6300000000047</v>
      </c>
      <c r="AC18" s="37">
        <f t="shared" si="1"/>
        <v>10838</v>
      </c>
      <c r="AD18" s="34"/>
      <c r="AE18" s="34"/>
      <c r="AF18" s="34"/>
      <c r="AG18" s="38">
        <f t="shared" si="17"/>
        <v>10838</v>
      </c>
      <c r="AH18" s="39"/>
      <c r="AI18" s="34"/>
      <c r="AJ18" s="35">
        <f t="shared" si="10"/>
        <v>-1878.6300000000047</v>
      </c>
      <c r="AK18" s="38">
        <f t="shared" si="11"/>
        <v>10838</v>
      </c>
      <c r="AL18" s="39">
        <f>(AB18+AJ18)/2*3.64%*0.25+(AB18+AJ18)/2*3.16%*0.25+(AB18+AJ18)/2*2.91%*0.5</f>
        <v>-59.270776500000153</v>
      </c>
      <c r="AM18" s="34">
        <f t="shared" si="12"/>
        <v>10778.7292235</v>
      </c>
      <c r="AN18" s="40">
        <f t="shared" ref="AN18:AN27" si="22">AJ18+AM18</f>
        <v>8900.0992234999958</v>
      </c>
      <c r="AO18" s="41" t="s">
        <v>44</v>
      </c>
      <c r="AP18" s="42">
        <f t="shared" si="21"/>
        <v>8959.3699999999953</v>
      </c>
      <c r="AQ18" s="43"/>
      <c r="AR18" s="44"/>
    </row>
    <row r="19" spans="2:44" s="45" customFormat="1" ht="18.600000000000001" customHeight="1" thickBot="1">
      <c r="B19" s="48" t="s">
        <v>56</v>
      </c>
      <c r="C19" s="49">
        <v>1595</v>
      </c>
      <c r="D19" s="47"/>
      <c r="E19" s="33"/>
      <c r="F19" s="33"/>
      <c r="G19" s="34">
        <v>20038.79</v>
      </c>
      <c r="H19" s="35">
        <f t="shared" si="2"/>
        <v>20038.79</v>
      </c>
      <c r="I19" s="33"/>
      <c r="J19" s="33"/>
      <c r="K19" s="33"/>
      <c r="L19" s="34">
        <v>531.91</v>
      </c>
      <c r="M19" s="35">
        <f t="shared" si="3"/>
        <v>531.91</v>
      </c>
      <c r="N19" s="36">
        <f t="shared" si="19"/>
        <v>20038.79</v>
      </c>
      <c r="O19" s="34">
        <v>-18225.03</v>
      </c>
      <c r="P19" s="34"/>
      <c r="Q19" s="34"/>
      <c r="R19" s="35">
        <f t="shared" si="20"/>
        <v>1813.760000000002</v>
      </c>
      <c r="S19" s="37">
        <f t="shared" si="0"/>
        <v>531.91</v>
      </c>
      <c r="T19" s="34">
        <v>2406.63</v>
      </c>
      <c r="U19" s="34"/>
      <c r="V19" s="34"/>
      <c r="W19" s="38">
        <f t="shared" si="6"/>
        <v>2938.54</v>
      </c>
      <c r="X19" s="36">
        <f t="shared" si="7"/>
        <v>1813.760000000002</v>
      </c>
      <c r="Y19" s="34"/>
      <c r="Z19" s="34"/>
      <c r="AA19" s="34"/>
      <c r="AB19" s="35">
        <f t="shared" si="18"/>
        <v>1813.760000000002</v>
      </c>
      <c r="AC19" s="37">
        <f t="shared" si="1"/>
        <v>2938.54</v>
      </c>
      <c r="AD19" s="34"/>
      <c r="AE19" s="34"/>
      <c r="AF19" s="34"/>
      <c r="AG19" s="38">
        <f t="shared" si="17"/>
        <v>2938.54</v>
      </c>
      <c r="AH19" s="39"/>
      <c r="AI19" s="34"/>
      <c r="AJ19" s="35">
        <f t="shared" si="10"/>
        <v>1813.760000000002</v>
      </c>
      <c r="AK19" s="38">
        <f t="shared" si="11"/>
        <v>2938.54</v>
      </c>
      <c r="AL19" s="39">
        <f t="shared" si="16"/>
        <v>57.224128000000064</v>
      </c>
      <c r="AM19" s="34">
        <f t="shared" si="12"/>
        <v>2995.7641279999998</v>
      </c>
      <c r="AN19" s="40">
        <f t="shared" si="22"/>
        <v>4809.5241280000018</v>
      </c>
      <c r="AO19" s="41" t="s">
        <v>44</v>
      </c>
      <c r="AP19" s="42">
        <f t="shared" si="21"/>
        <v>4752.300000000002</v>
      </c>
      <c r="AQ19" s="43"/>
      <c r="AR19" s="44"/>
    </row>
    <row r="20" spans="2:44" s="45" customFormat="1" ht="18.600000000000001" customHeight="1" thickBot="1">
      <c r="B20" s="48" t="s">
        <v>57</v>
      </c>
      <c r="C20" s="49">
        <v>1595</v>
      </c>
      <c r="D20" s="47"/>
      <c r="E20" s="33"/>
      <c r="F20" s="33"/>
      <c r="G20" s="34"/>
      <c r="H20" s="35"/>
      <c r="I20" s="33"/>
      <c r="J20" s="33"/>
      <c r="K20" s="33"/>
      <c r="L20" s="34"/>
      <c r="M20" s="35"/>
      <c r="N20" s="36">
        <f t="shared" si="4"/>
        <v>0</v>
      </c>
      <c r="O20" s="34">
        <v>247.65999999999985</v>
      </c>
      <c r="P20" s="34"/>
      <c r="Q20" s="34"/>
      <c r="R20" s="35">
        <f t="shared" si="20"/>
        <v>247.65999999999985</v>
      </c>
      <c r="S20" s="37">
        <f t="shared" si="0"/>
        <v>0</v>
      </c>
      <c r="T20" s="34">
        <v>1277</v>
      </c>
      <c r="U20" s="34"/>
      <c r="V20" s="34"/>
      <c r="W20" s="38">
        <f t="shared" si="6"/>
        <v>1277</v>
      </c>
      <c r="X20" s="36">
        <f t="shared" si="7"/>
        <v>247.65999999999985</v>
      </c>
      <c r="Y20" s="34"/>
      <c r="Z20" s="34"/>
      <c r="AA20" s="34"/>
      <c r="AB20" s="35">
        <f t="shared" si="18"/>
        <v>247.65999999999985</v>
      </c>
      <c r="AC20" s="37">
        <f t="shared" si="1"/>
        <v>1277</v>
      </c>
      <c r="AD20" s="34"/>
      <c r="AE20" s="34"/>
      <c r="AF20" s="34"/>
      <c r="AG20" s="38">
        <f t="shared" si="17"/>
        <v>1277</v>
      </c>
      <c r="AH20" s="39"/>
      <c r="AI20" s="34"/>
      <c r="AJ20" s="35">
        <f t="shared" si="10"/>
        <v>247.65999999999985</v>
      </c>
      <c r="AK20" s="38">
        <f t="shared" si="11"/>
        <v>1277</v>
      </c>
      <c r="AL20" s="39">
        <f t="shared" si="16"/>
        <v>7.8136729999999961</v>
      </c>
      <c r="AM20" s="34">
        <f t="shared" si="12"/>
        <v>1284.8136730000001</v>
      </c>
      <c r="AN20" s="40"/>
      <c r="AO20" s="50" t="s">
        <v>48</v>
      </c>
      <c r="AP20" s="42">
        <f t="shared" si="21"/>
        <v>1524.6599999999999</v>
      </c>
      <c r="AQ20" s="43"/>
      <c r="AR20" s="44"/>
    </row>
    <row r="21" spans="2:44" ht="17.25" customHeight="1" thickBot="1">
      <c r="B21" s="48" t="s">
        <v>58</v>
      </c>
      <c r="C21" s="49">
        <v>1595</v>
      </c>
      <c r="D21" s="51"/>
      <c r="E21" s="52"/>
      <c r="F21" s="52"/>
      <c r="G21" s="53"/>
      <c r="H21" s="35">
        <f t="shared" si="2"/>
        <v>0</v>
      </c>
      <c r="I21" s="52"/>
      <c r="J21" s="52"/>
      <c r="K21" s="52"/>
      <c r="L21" s="53"/>
      <c r="M21" s="35">
        <f t="shared" si="3"/>
        <v>0</v>
      </c>
      <c r="N21" s="36">
        <f t="shared" si="4"/>
        <v>0</v>
      </c>
      <c r="O21" s="53"/>
      <c r="P21" s="53"/>
      <c r="Q21" s="53"/>
      <c r="R21" s="35">
        <f t="shared" si="20"/>
        <v>0</v>
      </c>
      <c r="S21" s="37">
        <f t="shared" si="0"/>
        <v>0</v>
      </c>
      <c r="T21" s="34"/>
      <c r="U21" s="34"/>
      <c r="V21" s="34"/>
      <c r="W21" s="38">
        <f t="shared" si="6"/>
        <v>0</v>
      </c>
      <c r="X21" s="36">
        <f t="shared" si="7"/>
        <v>0</v>
      </c>
      <c r="Y21" s="34">
        <v>62415</v>
      </c>
      <c r="Z21" s="34">
        <v>31460.82</v>
      </c>
      <c r="AA21" s="34"/>
      <c r="AB21" s="35">
        <f t="shared" si="18"/>
        <v>30954.18</v>
      </c>
      <c r="AC21" s="37">
        <f t="shared" si="1"/>
        <v>0</v>
      </c>
      <c r="AD21" s="34">
        <v>6510.19</v>
      </c>
      <c r="AE21" s="34"/>
      <c r="AF21" s="34"/>
      <c r="AG21" s="38">
        <f t="shared" si="17"/>
        <v>6510.19</v>
      </c>
      <c r="AH21" s="39">
        <v>30954.18</v>
      </c>
      <c r="AI21" s="34">
        <v>5173</v>
      </c>
      <c r="AJ21" s="35">
        <f t="shared" si="10"/>
        <v>0</v>
      </c>
      <c r="AK21" s="38">
        <f t="shared" si="11"/>
        <v>1337.1899999999996</v>
      </c>
      <c r="AL21" s="39">
        <f t="shared" si="16"/>
        <v>488.30218950000005</v>
      </c>
      <c r="AM21" s="34">
        <f t="shared" si="12"/>
        <v>1825.4921894999998</v>
      </c>
      <c r="AN21" s="40"/>
      <c r="AO21" s="50" t="s">
        <v>48</v>
      </c>
      <c r="AP21" s="42">
        <f t="shared" si="21"/>
        <v>37464.370000000003</v>
      </c>
      <c r="AQ21" s="43">
        <f t="shared" si="15"/>
        <v>0</v>
      </c>
      <c r="AR21" s="54"/>
    </row>
    <row r="22" spans="2:44" ht="17.25" customHeight="1" thickBot="1">
      <c r="B22" s="48"/>
      <c r="C22" s="49"/>
      <c r="D22" s="51"/>
      <c r="E22" s="52"/>
      <c r="F22" s="52"/>
      <c r="G22" s="53"/>
      <c r="H22" s="35">
        <f t="shared" si="2"/>
        <v>0</v>
      </c>
      <c r="I22" s="52"/>
      <c r="J22" s="52"/>
      <c r="K22" s="52"/>
      <c r="L22" s="53"/>
      <c r="M22" s="35">
        <f t="shared" si="3"/>
        <v>0</v>
      </c>
      <c r="N22" s="36">
        <f t="shared" si="4"/>
        <v>0</v>
      </c>
      <c r="O22" s="53"/>
      <c r="P22" s="53"/>
      <c r="Q22" s="53"/>
      <c r="R22" s="35">
        <f t="shared" si="20"/>
        <v>0</v>
      </c>
      <c r="S22" s="37">
        <f t="shared" si="0"/>
        <v>0</v>
      </c>
      <c r="T22" s="34"/>
      <c r="U22" s="34"/>
      <c r="V22" s="34"/>
      <c r="W22" s="35">
        <f t="shared" ref="W22:W26" si="23">U22-T22</f>
        <v>0</v>
      </c>
      <c r="X22" s="17">
        <f t="shared" si="7"/>
        <v>0</v>
      </c>
      <c r="Y22" s="53"/>
      <c r="Z22" s="53"/>
      <c r="AA22" s="53"/>
      <c r="AB22" s="35">
        <f t="shared" si="18"/>
        <v>0</v>
      </c>
      <c r="AC22" s="37">
        <f t="shared" si="1"/>
        <v>0</v>
      </c>
      <c r="AD22" s="34"/>
      <c r="AE22" s="34"/>
      <c r="AF22" s="34"/>
      <c r="AG22" s="38">
        <f t="shared" si="17"/>
        <v>0</v>
      </c>
      <c r="AH22" s="39"/>
      <c r="AI22" s="34"/>
      <c r="AJ22" s="35">
        <f t="shared" si="10"/>
        <v>0</v>
      </c>
      <c r="AK22" s="38">
        <f t="shared" si="11"/>
        <v>0</v>
      </c>
      <c r="AL22" s="39">
        <f t="shared" si="16"/>
        <v>0</v>
      </c>
      <c r="AM22" s="34">
        <f t="shared" si="12"/>
        <v>0</v>
      </c>
      <c r="AN22" s="40">
        <f t="shared" si="22"/>
        <v>0</v>
      </c>
      <c r="AO22" s="50"/>
      <c r="AP22" s="42">
        <f t="shared" si="21"/>
        <v>0</v>
      </c>
      <c r="AQ22" s="43">
        <f t="shared" si="15"/>
        <v>0</v>
      </c>
      <c r="AR22" s="54"/>
    </row>
    <row r="23" spans="2:44" ht="17.25" customHeight="1" thickBot="1">
      <c r="B23" s="48"/>
      <c r="C23" s="49"/>
      <c r="D23" s="51"/>
      <c r="E23" s="52"/>
      <c r="F23" s="52"/>
      <c r="G23" s="53"/>
      <c r="H23" s="35">
        <f t="shared" si="2"/>
        <v>0</v>
      </c>
      <c r="I23" s="52"/>
      <c r="J23" s="52"/>
      <c r="K23" s="52"/>
      <c r="L23" s="53"/>
      <c r="M23" s="35">
        <f t="shared" si="3"/>
        <v>0</v>
      </c>
      <c r="N23" s="17">
        <f t="shared" si="4"/>
        <v>0</v>
      </c>
      <c r="O23" s="53"/>
      <c r="P23" s="53"/>
      <c r="Q23" s="53"/>
      <c r="R23" s="35">
        <f t="shared" ref="R23:R25" si="24">P23-O23</f>
        <v>0</v>
      </c>
      <c r="S23" s="37">
        <f t="shared" si="0"/>
        <v>0</v>
      </c>
      <c r="T23" s="34"/>
      <c r="U23" s="34"/>
      <c r="V23" s="34"/>
      <c r="W23" s="35">
        <f t="shared" si="23"/>
        <v>0</v>
      </c>
      <c r="X23" s="17">
        <f t="shared" si="7"/>
        <v>0</v>
      </c>
      <c r="Y23" s="53"/>
      <c r="Z23" s="53"/>
      <c r="AA23" s="53"/>
      <c r="AB23" s="35">
        <f t="shared" si="18"/>
        <v>0</v>
      </c>
      <c r="AC23" s="37">
        <f t="shared" si="1"/>
        <v>0</v>
      </c>
      <c r="AD23" s="34"/>
      <c r="AE23" s="34"/>
      <c r="AF23" s="34"/>
      <c r="AG23" s="38">
        <f t="shared" si="17"/>
        <v>0</v>
      </c>
      <c r="AH23" s="39"/>
      <c r="AI23" s="34"/>
      <c r="AJ23" s="35">
        <f t="shared" si="10"/>
        <v>0</v>
      </c>
      <c r="AK23" s="38">
        <f t="shared" si="11"/>
        <v>0</v>
      </c>
      <c r="AL23" s="39">
        <f t="shared" si="16"/>
        <v>0</v>
      </c>
      <c r="AM23" s="34">
        <f t="shared" si="12"/>
        <v>0</v>
      </c>
      <c r="AN23" s="40">
        <f t="shared" si="22"/>
        <v>0</v>
      </c>
      <c r="AO23" s="50"/>
      <c r="AP23" s="55"/>
      <c r="AQ23" s="43">
        <f>AP23-SUM(AB23,AG23)</f>
        <v>0</v>
      </c>
      <c r="AR23" s="54"/>
    </row>
    <row r="24" spans="2:44" ht="17.25" customHeight="1" thickBot="1">
      <c r="B24" s="48"/>
      <c r="C24" s="49"/>
      <c r="D24" s="51"/>
      <c r="E24" s="52"/>
      <c r="F24" s="52"/>
      <c r="G24" s="53"/>
      <c r="H24" s="35">
        <f t="shared" si="2"/>
        <v>0</v>
      </c>
      <c r="I24" s="52"/>
      <c r="J24" s="52"/>
      <c r="K24" s="52"/>
      <c r="L24" s="53"/>
      <c r="M24" s="35">
        <f t="shared" si="3"/>
        <v>0</v>
      </c>
      <c r="N24" s="17">
        <f t="shared" si="4"/>
        <v>0</v>
      </c>
      <c r="O24" s="53"/>
      <c r="P24" s="53"/>
      <c r="Q24" s="53"/>
      <c r="R24" s="35">
        <f t="shared" si="24"/>
        <v>0</v>
      </c>
      <c r="S24" s="37">
        <f t="shared" si="0"/>
        <v>0</v>
      </c>
      <c r="T24" s="34"/>
      <c r="U24" s="34"/>
      <c r="V24" s="34"/>
      <c r="W24" s="35">
        <f t="shared" si="23"/>
        <v>0</v>
      </c>
      <c r="X24" s="17">
        <f t="shared" si="7"/>
        <v>0</v>
      </c>
      <c r="Y24" s="53"/>
      <c r="Z24" s="53"/>
      <c r="AA24" s="53"/>
      <c r="AB24" s="35">
        <f t="shared" si="18"/>
        <v>0</v>
      </c>
      <c r="AC24" s="37">
        <f t="shared" si="1"/>
        <v>0</v>
      </c>
      <c r="AD24" s="34"/>
      <c r="AE24" s="34"/>
      <c r="AF24" s="34"/>
      <c r="AG24" s="38">
        <f t="shared" si="17"/>
        <v>0</v>
      </c>
      <c r="AH24" s="39"/>
      <c r="AI24" s="34"/>
      <c r="AJ24" s="35">
        <f t="shared" si="10"/>
        <v>0</v>
      </c>
      <c r="AK24" s="38">
        <f t="shared" si="11"/>
        <v>0</v>
      </c>
      <c r="AL24" s="39">
        <f t="shared" si="16"/>
        <v>0</v>
      </c>
      <c r="AM24" s="34"/>
      <c r="AN24" s="40">
        <f t="shared" si="22"/>
        <v>0</v>
      </c>
      <c r="AO24" s="50"/>
      <c r="AP24" s="55"/>
      <c r="AQ24" s="43">
        <f t="shared" si="15"/>
        <v>0</v>
      </c>
      <c r="AR24" s="54"/>
    </row>
    <row r="25" spans="2:44" ht="17.25" customHeight="1" thickBot="1">
      <c r="B25" s="48"/>
      <c r="C25" s="49"/>
      <c r="D25" s="51"/>
      <c r="E25" s="52"/>
      <c r="F25" s="52"/>
      <c r="G25" s="53"/>
      <c r="H25" s="35">
        <f t="shared" si="2"/>
        <v>0</v>
      </c>
      <c r="I25" s="52"/>
      <c r="J25" s="52"/>
      <c r="K25" s="52"/>
      <c r="L25" s="53"/>
      <c r="M25" s="35">
        <f t="shared" si="3"/>
        <v>0</v>
      </c>
      <c r="N25" s="17">
        <f t="shared" si="4"/>
        <v>0</v>
      </c>
      <c r="O25" s="53"/>
      <c r="P25" s="53"/>
      <c r="Q25" s="53"/>
      <c r="R25" s="35">
        <f t="shared" si="24"/>
        <v>0</v>
      </c>
      <c r="S25" s="37">
        <f t="shared" si="0"/>
        <v>0</v>
      </c>
      <c r="T25" s="34"/>
      <c r="U25" s="34"/>
      <c r="V25" s="34"/>
      <c r="W25" s="35">
        <f t="shared" si="23"/>
        <v>0</v>
      </c>
      <c r="X25" s="17">
        <f t="shared" si="7"/>
        <v>0</v>
      </c>
      <c r="Y25" s="53"/>
      <c r="Z25" s="53"/>
      <c r="AA25" s="53"/>
      <c r="AB25" s="35">
        <f t="shared" si="18"/>
        <v>0</v>
      </c>
      <c r="AC25" s="37">
        <f t="shared" si="1"/>
        <v>0</v>
      </c>
      <c r="AD25" s="34"/>
      <c r="AE25" s="34"/>
      <c r="AF25" s="34"/>
      <c r="AG25" s="38">
        <f t="shared" si="17"/>
        <v>0</v>
      </c>
      <c r="AH25" s="39"/>
      <c r="AI25" s="34"/>
      <c r="AJ25" s="35">
        <f t="shared" si="10"/>
        <v>0</v>
      </c>
      <c r="AK25" s="38">
        <f t="shared" si="11"/>
        <v>0</v>
      </c>
      <c r="AL25" s="39">
        <f t="shared" si="16"/>
        <v>0</v>
      </c>
      <c r="AM25" s="34">
        <f t="shared" si="12"/>
        <v>0</v>
      </c>
      <c r="AN25" s="40">
        <f t="shared" si="22"/>
        <v>0</v>
      </c>
      <c r="AO25" s="50"/>
      <c r="AP25" s="55"/>
      <c r="AQ25" s="43">
        <f t="shared" si="15"/>
        <v>0</v>
      </c>
      <c r="AR25" s="54"/>
    </row>
    <row r="26" spans="2:44" ht="17.25" customHeight="1" thickBot="1">
      <c r="B26" s="48"/>
      <c r="C26" s="49"/>
      <c r="D26" s="51"/>
      <c r="E26" s="52"/>
      <c r="F26" s="52"/>
      <c r="G26" s="53"/>
      <c r="H26" s="35">
        <f t="shared" si="2"/>
        <v>0</v>
      </c>
      <c r="I26" s="52"/>
      <c r="J26" s="52"/>
      <c r="K26" s="52"/>
      <c r="L26" s="53"/>
      <c r="M26" s="35">
        <f t="shared" si="3"/>
        <v>0</v>
      </c>
      <c r="N26" s="17">
        <f t="shared" si="4"/>
        <v>0</v>
      </c>
      <c r="O26" s="53"/>
      <c r="P26" s="53"/>
      <c r="Q26" s="53"/>
      <c r="R26" s="35">
        <f>N26+O26-P26+Q26</f>
        <v>0</v>
      </c>
      <c r="S26" s="37">
        <f>M26</f>
        <v>0</v>
      </c>
      <c r="T26" s="34"/>
      <c r="U26" s="34"/>
      <c r="V26" s="34"/>
      <c r="W26" s="35">
        <f t="shared" si="23"/>
        <v>0</v>
      </c>
      <c r="X26" s="17">
        <f t="shared" si="7"/>
        <v>0</v>
      </c>
      <c r="Y26" s="53"/>
      <c r="Z26" s="53"/>
      <c r="AA26" s="53"/>
      <c r="AB26" s="35">
        <f t="shared" si="18"/>
        <v>0</v>
      </c>
      <c r="AC26" s="37">
        <f>W26</f>
        <v>0</v>
      </c>
      <c r="AD26" s="34"/>
      <c r="AE26" s="34"/>
      <c r="AF26" s="34"/>
      <c r="AG26" s="38">
        <f t="shared" si="17"/>
        <v>0</v>
      </c>
      <c r="AH26" s="39"/>
      <c r="AI26" s="34"/>
      <c r="AJ26" s="35">
        <f t="shared" si="10"/>
        <v>0</v>
      </c>
      <c r="AK26" s="38">
        <f t="shared" si="11"/>
        <v>0</v>
      </c>
      <c r="AL26" s="56">
        <f t="shared" si="16"/>
        <v>0</v>
      </c>
      <c r="AM26" s="57">
        <f t="shared" si="12"/>
        <v>0</v>
      </c>
      <c r="AN26" s="40">
        <f t="shared" si="22"/>
        <v>0</v>
      </c>
      <c r="AO26" s="50"/>
      <c r="AP26" s="55"/>
      <c r="AQ26" s="43">
        <f t="shared" si="15"/>
        <v>0</v>
      </c>
      <c r="AR26" s="54"/>
    </row>
    <row r="27" spans="2:44" ht="17.25" customHeight="1" thickBot="1">
      <c r="B27" s="48"/>
      <c r="C27" s="49"/>
      <c r="D27" s="51"/>
      <c r="E27" s="52"/>
      <c r="F27" s="52"/>
      <c r="G27" s="53"/>
      <c r="H27" s="35">
        <f t="shared" si="2"/>
        <v>0</v>
      </c>
      <c r="I27" s="52"/>
      <c r="J27" s="52"/>
      <c r="K27" s="52"/>
      <c r="L27" s="53"/>
      <c r="M27" s="35">
        <f t="shared" si="3"/>
        <v>0</v>
      </c>
      <c r="N27" s="17">
        <f t="shared" si="4"/>
        <v>0</v>
      </c>
      <c r="O27" s="53"/>
      <c r="P27" s="53"/>
      <c r="Q27" s="53"/>
      <c r="R27" s="35">
        <f>N27+O27-P27+Q27</f>
        <v>0</v>
      </c>
      <c r="S27" s="37">
        <f>M27</f>
        <v>0</v>
      </c>
      <c r="T27" s="34"/>
      <c r="U27" s="34"/>
      <c r="V27" s="34"/>
      <c r="W27" s="38">
        <f>S27+T27-U27+V27</f>
        <v>0</v>
      </c>
      <c r="X27" s="17">
        <f t="shared" si="7"/>
        <v>0</v>
      </c>
      <c r="Y27" s="53"/>
      <c r="Z27" s="53"/>
      <c r="AA27" s="53"/>
      <c r="AB27" s="35">
        <f t="shared" si="18"/>
        <v>0</v>
      </c>
      <c r="AC27" s="37">
        <f>W27</f>
        <v>0</v>
      </c>
      <c r="AD27" s="34"/>
      <c r="AE27" s="34"/>
      <c r="AF27" s="34"/>
      <c r="AG27" s="38">
        <f t="shared" si="17"/>
        <v>0</v>
      </c>
      <c r="AH27" s="39"/>
      <c r="AI27" s="34"/>
      <c r="AJ27" s="35">
        <f t="shared" si="10"/>
        <v>0</v>
      </c>
      <c r="AK27" s="38">
        <f t="shared" si="11"/>
        <v>0</v>
      </c>
      <c r="AL27" s="58"/>
      <c r="AM27" s="59">
        <f>AK27+AL27</f>
        <v>0</v>
      </c>
      <c r="AN27" s="40">
        <f t="shared" si="22"/>
        <v>0</v>
      </c>
      <c r="AO27" s="50"/>
      <c r="AP27" s="55"/>
      <c r="AQ27" s="43">
        <f t="shared" si="15"/>
        <v>0</v>
      </c>
      <c r="AR27" s="54"/>
    </row>
    <row r="28" spans="2:44" ht="15" thickBot="1">
      <c r="B28" s="48"/>
      <c r="C28" s="49"/>
      <c r="D28" s="60"/>
      <c r="E28" s="14"/>
      <c r="F28" s="14"/>
      <c r="G28" s="14"/>
      <c r="H28" s="14"/>
      <c r="I28" s="14"/>
      <c r="J28" s="14"/>
      <c r="K28" s="14"/>
      <c r="L28" s="14"/>
      <c r="M28" s="14"/>
      <c r="N28" s="17"/>
      <c r="O28" s="14"/>
      <c r="P28" s="14"/>
      <c r="Q28" s="14"/>
      <c r="R28" s="14"/>
      <c r="S28" s="14"/>
      <c r="T28" s="14"/>
      <c r="U28" s="14"/>
      <c r="V28" s="14"/>
      <c r="W28" s="61"/>
      <c r="X28" s="17"/>
      <c r="Y28" s="14"/>
      <c r="Z28" s="14"/>
      <c r="AA28" s="14"/>
      <c r="AB28" s="14"/>
      <c r="AC28" s="14"/>
      <c r="AD28" s="14"/>
      <c r="AE28" s="14"/>
      <c r="AF28" s="14"/>
      <c r="AG28" s="61"/>
      <c r="AH28" s="62"/>
      <c r="AI28" s="63"/>
      <c r="AJ28" s="35"/>
      <c r="AK28" s="38"/>
      <c r="AL28" s="64"/>
      <c r="AM28" s="65"/>
      <c r="AN28" s="61"/>
      <c r="AO28" s="66"/>
      <c r="AP28" s="67"/>
      <c r="AQ28" s="68"/>
      <c r="AR28" s="54"/>
    </row>
    <row r="29" spans="2:44" ht="15" thickBot="1">
      <c r="B29" s="69" t="s">
        <v>59</v>
      </c>
      <c r="C29" s="30"/>
      <c r="D29" s="70"/>
      <c r="E29" s="65"/>
      <c r="F29" s="65"/>
      <c r="G29" s="65"/>
      <c r="H29" s="14"/>
      <c r="I29" s="65"/>
      <c r="J29" s="65"/>
      <c r="K29" s="65"/>
      <c r="L29" s="65"/>
      <c r="M29" s="14"/>
      <c r="N29" s="17"/>
      <c r="O29" s="14"/>
      <c r="P29" s="14"/>
      <c r="Q29" s="14"/>
      <c r="R29" s="14"/>
      <c r="S29" s="14"/>
      <c r="T29" s="14"/>
      <c r="U29" s="14"/>
      <c r="V29" s="14"/>
      <c r="W29" s="61"/>
      <c r="X29" s="17"/>
      <c r="Y29" s="14"/>
      <c r="Z29" s="14"/>
      <c r="AA29" s="14"/>
      <c r="AB29" s="14"/>
      <c r="AC29" s="14"/>
      <c r="AD29" s="14"/>
      <c r="AE29" s="14"/>
      <c r="AF29" s="14"/>
      <c r="AG29" s="61"/>
      <c r="AH29" s="64"/>
      <c r="AI29" s="65"/>
      <c r="AJ29" s="35"/>
      <c r="AK29" s="38"/>
      <c r="AL29" s="64"/>
      <c r="AM29" s="65"/>
      <c r="AN29" s="61"/>
      <c r="AO29" s="25"/>
      <c r="AP29" s="67"/>
      <c r="AQ29" s="71"/>
      <c r="AR29" s="54"/>
    </row>
    <row r="30" spans="2:44" ht="15" thickBot="1">
      <c r="B30" s="72"/>
      <c r="C30" s="73"/>
      <c r="D30" s="60"/>
      <c r="E30" s="14"/>
      <c r="F30" s="14"/>
      <c r="G30" s="14"/>
      <c r="H30" s="14"/>
      <c r="I30" s="14"/>
      <c r="J30" s="14"/>
      <c r="K30" s="14"/>
      <c r="L30" s="14"/>
      <c r="M30" s="14"/>
      <c r="N30" s="17"/>
      <c r="O30" s="14"/>
      <c r="P30" s="14"/>
      <c r="Q30" s="14"/>
      <c r="R30" s="14"/>
      <c r="S30" s="14"/>
      <c r="T30" s="14"/>
      <c r="U30" s="14"/>
      <c r="V30" s="14"/>
      <c r="W30" s="61"/>
      <c r="X30" s="17"/>
      <c r="Y30" s="14"/>
      <c r="Z30" s="14"/>
      <c r="AA30" s="14"/>
      <c r="AB30" s="14"/>
      <c r="AC30" s="14"/>
      <c r="AD30" s="14"/>
      <c r="AE30" s="14"/>
      <c r="AF30" s="14"/>
      <c r="AG30" s="61"/>
      <c r="AH30" s="17"/>
      <c r="AI30" s="14"/>
      <c r="AJ30" s="14"/>
      <c r="AK30" s="61"/>
      <c r="AL30" s="74"/>
      <c r="AM30" s="75"/>
      <c r="AN30" s="76"/>
      <c r="AO30" s="25"/>
      <c r="AP30" s="67"/>
      <c r="AQ30" s="71"/>
      <c r="AR30" s="54"/>
    </row>
    <row r="31" spans="2:44" s="89" customFormat="1" ht="15" thickBot="1">
      <c r="B31" s="77" t="s">
        <v>60</v>
      </c>
      <c r="C31" s="78"/>
      <c r="D31" s="79">
        <f t="shared" ref="D31:AM31" si="25">SUM(D8:D27)</f>
        <v>0</v>
      </c>
      <c r="E31" s="79">
        <f t="shared" si="25"/>
        <v>0</v>
      </c>
      <c r="F31" s="79">
        <f t="shared" si="25"/>
        <v>0</v>
      </c>
      <c r="G31" s="80">
        <f>SUM(G8:G27)</f>
        <v>113716.04999999999</v>
      </c>
      <c r="H31" s="80">
        <f t="shared" si="25"/>
        <v>113716.04999999999</v>
      </c>
      <c r="I31" s="80">
        <f t="shared" si="25"/>
        <v>0</v>
      </c>
      <c r="J31" s="80">
        <f t="shared" si="25"/>
        <v>0</v>
      </c>
      <c r="K31" s="80">
        <f t="shared" si="25"/>
        <v>0</v>
      </c>
      <c r="L31" s="80">
        <f t="shared" si="25"/>
        <v>2122.7199999999993</v>
      </c>
      <c r="M31" s="80">
        <f t="shared" si="25"/>
        <v>2122.7199999999993</v>
      </c>
      <c r="N31" s="81">
        <f t="shared" si="25"/>
        <v>113716.04999999999</v>
      </c>
      <c r="O31" s="81">
        <f>SUM(O8:O27)</f>
        <v>1530.0900000000001</v>
      </c>
      <c r="P31" s="81">
        <f t="shared" si="25"/>
        <v>23320</v>
      </c>
      <c r="Q31" s="81">
        <f t="shared" si="25"/>
        <v>0</v>
      </c>
      <c r="R31" s="81">
        <f t="shared" si="25"/>
        <v>91926.140000000014</v>
      </c>
      <c r="S31" s="81">
        <f t="shared" si="25"/>
        <v>2122.7199999999993</v>
      </c>
      <c r="T31" s="81">
        <f t="shared" si="25"/>
        <v>26870.52</v>
      </c>
      <c r="U31" s="81">
        <f t="shared" si="25"/>
        <v>560</v>
      </c>
      <c r="V31" s="81">
        <f t="shared" si="25"/>
        <v>0</v>
      </c>
      <c r="W31" s="82">
        <f t="shared" si="25"/>
        <v>28433.24</v>
      </c>
      <c r="X31" s="81">
        <f>SUM(X8:X27)</f>
        <v>91926.140000000014</v>
      </c>
      <c r="Y31" s="81">
        <f>SUM(Y8:Y27)</f>
        <v>78341.981562751142</v>
      </c>
      <c r="Z31" s="81">
        <f t="shared" si="25"/>
        <v>93875.97</v>
      </c>
      <c r="AA31" s="81">
        <f t="shared" si="25"/>
        <v>-7025.3902132836456</v>
      </c>
      <c r="AB31" s="81">
        <f t="shared" si="25"/>
        <v>69366.761349467502</v>
      </c>
      <c r="AC31" s="81">
        <f t="shared" si="25"/>
        <v>28433.24</v>
      </c>
      <c r="AD31" s="81">
        <f t="shared" si="25"/>
        <v>7433.0493239519728</v>
      </c>
      <c r="AE31" s="81">
        <f t="shared" si="25"/>
        <v>5172</v>
      </c>
      <c r="AF31" s="81">
        <f t="shared" si="25"/>
        <v>0</v>
      </c>
      <c r="AG31" s="82">
        <f>SUM(AG8:AG27)</f>
        <v>30694.289323951973</v>
      </c>
      <c r="AH31" s="81">
        <f>SUM(AH8:AH27)</f>
        <v>30954.18</v>
      </c>
      <c r="AI31" s="81">
        <f t="shared" si="25"/>
        <v>5173</v>
      </c>
      <c r="AJ31" s="81">
        <f t="shared" si="25"/>
        <v>38412.581349467495</v>
      </c>
      <c r="AK31" s="82">
        <f t="shared" si="25"/>
        <v>25521.289323951973</v>
      </c>
      <c r="AL31" s="81">
        <f>SUM(AL8:AL27)</f>
        <v>1700.2191310756994</v>
      </c>
      <c r="AM31" s="83">
        <f t="shared" si="25"/>
        <v>27221.508455027673</v>
      </c>
      <c r="AN31" s="84">
        <f>SUM(AN8:AN27)</f>
        <v>62276.123941995167</v>
      </c>
      <c r="AO31" s="85"/>
      <c r="AP31" s="86"/>
      <c r="AQ31" s="87"/>
      <c r="AR31" s="88"/>
    </row>
    <row r="32" spans="2:44" ht="15" thickBot="1">
      <c r="B32" s="77" t="s">
        <v>61</v>
      </c>
      <c r="C32" s="78"/>
      <c r="D32" s="60">
        <f t="shared" ref="D32:AN32" si="26">D31-D16</f>
        <v>0</v>
      </c>
      <c r="E32" s="14">
        <f t="shared" si="26"/>
        <v>0</v>
      </c>
      <c r="F32" s="14">
        <f t="shared" si="26"/>
        <v>0</v>
      </c>
      <c r="G32" s="35">
        <f t="shared" si="26"/>
        <v>101053.03999999998</v>
      </c>
      <c r="H32" s="35">
        <f t="shared" si="26"/>
        <v>101053.03999999998</v>
      </c>
      <c r="I32" s="35">
        <f t="shared" si="26"/>
        <v>0</v>
      </c>
      <c r="J32" s="35">
        <f t="shared" si="26"/>
        <v>0</v>
      </c>
      <c r="K32" s="35">
        <f t="shared" si="26"/>
        <v>0</v>
      </c>
      <c r="L32" s="35">
        <f t="shared" si="26"/>
        <v>1685.9999999999993</v>
      </c>
      <c r="M32" s="35">
        <f t="shared" si="26"/>
        <v>1685.9999999999993</v>
      </c>
      <c r="N32" s="36">
        <f t="shared" si="26"/>
        <v>101053.03999999998</v>
      </c>
      <c r="O32" s="35">
        <f t="shared" si="26"/>
        <v>-42864.820000000007</v>
      </c>
      <c r="P32" s="35">
        <f t="shared" si="26"/>
        <v>21765</v>
      </c>
      <c r="Q32" s="35">
        <f t="shared" si="26"/>
        <v>0</v>
      </c>
      <c r="R32" s="35">
        <f t="shared" si="26"/>
        <v>36423.220000000008</v>
      </c>
      <c r="S32" s="35">
        <f t="shared" si="26"/>
        <v>1685.9999999999993</v>
      </c>
      <c r="T32" s="35">
        <f t="shared" si="26"/>
        <v>24297.64</v>
      </c>
      <c r="U32" s="35">
        <f t="shared" si="26"/>
        <v>525</v>
      </c>
      <c r="V32" s="35">
        <f t="shared" si="26"/>
        <v>0</v>
      </c>
      <c r="W32" s="38">
        <f t="shared" si="26"/>
        <v>25458.639999999999</v>
      </c>
      <c r="X32" s="36">
        <f t="shared" si="26"/>
        <v>36423.220000000008</v>
      </c>
      <c r="Y32" s="35">
        <f t="shared" si="26"/>
        <v>82374.519224519056</v>
      </c>
      <c r="Z32" s="35">
        <f t="shared" si="26"/>
        <v>82767.959999999992</v>
      </c>
      <c r="AA32" s="35">
        <f t="shared" si="26"/>
        <v>-11169.573788555996</v>
      </c>
      <c r="AB32" s="35">
        <f t="shared" si="26"/>
        <v>24860.205435963064</v>
      </c>
      <c r="AC32" s="35">
        <f t="shared" si="26"/>
        <v>25458.639999999999</v>
      </c>
      <c r="AD32" s="35">
        <f t="shared" si="26"/>
        <v>5325.408524727145</v>
      </c>
      <c r="AE32" s="35">
        <f t="shared" si="26"/>
        <v>4040</v>
      </c>
      <c r="AF32" s="35">
        <f t="shared" si="26"/>
        <v>0</v>
      </c>
      <c r="AG32" s="38">
        <f t="shared" si="26"/>
        <v>26744.048524727143</v>
      </c>
      <c r="AH32" s="36">
        <f t="shared" si="26"/>
        <v>30954.18</v>
      </c>
      <c r="AI32" s="35">
        <f t="shared" si="26"/>
        <v>5173</v>
      </c>
      <c r="AJ32" s="35">
        <f t="shared" si="26"/>
        <v>-6093.9745640369438</v>
      </c>
      <c r="AK32" s="38">
        <f t="shared" si="26"/>
        <v>21571.048524727143</v>
      </c>
      <c r="AL32" s="36">
        <f t="shared" si="26"/>
        <v>296.03729200463431</v>
      </c>
      <c r="AM32" s="35">
        <f t="shared" si="26"/>
        <v>21867.085816731778</v>
      </c>
      <c r="AN32" s="38">
        <f t="shared" si="26"/>
        <v>12415.145390194833</v>
      </c>
      <c r="AO32" s="90"/>
      <c r="AP32" s="67"/>
      <c r="AQ32" s="71"/>
      <c r="AR32" s="54"/>
    </row>
    <row r="33" spans="1:44" ht="15" thickBot="1">
      <c r="B33" s="91" t="s">
        <v>62</v>
      </c>
      <c r="C33" s="92">
        <v>1589</v>
      </c>
      <c r="D33" s="60">
        <f t="shared" ref="D33:AN33" si="27">D16</f>
        <v>0</v>
      </c>
      <c r="E33" s="14">
        <f t="shared" si="27"/>
        <v>0</v>
      </c>
      <c r="F33" s="14">
        <f t="shared" si="27"/>
        <v>0</v>
      </c>
      <c r="G33" s="35">
        <f t="shared" si="27"/>
        <v>12663.010000000002</v>
      </c>
      <c r="H33" s="35">
        <f t="shared" si="27"/>
        <v>12663.010000000002</v>
      </c>
      <c r="I33" s="35">
        <f t="shared" si="27"/>
        <v>0</v>
      </c>
      <c r="J33" s="35">
        <f t="shared" si="27"/>
        <v>0</v>
      </c>
      <c r="K33" s="35">
        <f t="shared" si="27"/>
        <v>0</v>
      </c>
      <c r="L33" s="35">
        <f t="shared" si="27"/>
        <v>436.72</v>
      </c>
      <c r="M33" s="35">
        <f t="shared" si="27"/>
        <v>436.72</v>
      </c>
      <c r="N33" s="36">
        <f t="shared" si="27"/>
        <v>12663.010000000002</v>
      </c>
      <c r="O33" s="35">
        <f t="shared" si="27"/>
        <v>44394.91</v>
      </c>
      <c r="P33" s="35">
        <f t="shared" si="27"/>
        <v>1555</v>
      </c>
      <c r="Q33" s="35">
        <f t="shared" si="27"/>
        <v>0</v>
      </c>
      <c r="R33" s="35">
        <f t="shared" si="27"/>
        <v>55502.920000000006</v>
      </c>
      <c r="S33" s="35">
        <f t="shared" si="27"/>
        <v>436.72</v>
      </c>
      <c r="T33" s="35">
        <f t="shared" si="27"/>
        <v>2572.88</v>
      </c>
      <c r="U33" s="35">
        <f t="shared" si="27"/>
        <v>35</v>
      </c>
      <c r="V33" s="35">
        <f t="shared" si="27"/>
        <v>0</v>
      </c>
      <c r="W33" s="38">
        <f t="shared" si="27"/>
        <v>2974.6000000000004</v>
      </c>
      <c r="X33" s="36">
        <f t="shared" si="27"/>
        <v>55502.920000000006</v>
      </c>
      <c r="Y33" s="35">
        <f t="shared" si="27"/>
        <v>-4032.537661767914</v>
      </c>
      <c r="Z33" s="35">
        <f t="shared" si="27"/>
        <v>11108.010000000002</v>
      </c>
      <c r="AA33" s="35">
        <f t="shared" si="27"/>
        <v>4144.18357527235</v>
      </c>
      <c r="AB33" s="35">
        <f t="shared" si="27"/>
        <v>44506.555913504439</v>
      </c>
      <c r="AC33" s="35">
        <f t="shared" si="27"/>
        <v>2974.6000000000004</v>
      </c>
      <c r="AD33" s="35">
        <f t="shared" si="27"/>
        <v>2107.6407992248273</v>
      </c>
      <c r="AE33" s="35">
        <f t="shared" si="27"/>
        <v>1132</v>
      </c>
      <c r="AF33" s="35">
        <f t="shared" si="27"/>
        <v>0</v>
      </c>
      <c r="AG33" s="38">
        <f t="shared" si="27"/>
        <v>3950.2407992248282</v>
      </c>
      <c r="AH33" s="36">
        <f t="shared" si="27"/>
        <v>0</v>
      </c>
      <c r="AI33" s="35">
        <f t="shared" si="27"/>
        <v>0</v>
      </c>
      <c r="AJ33" s="35">
        <f t="shared" si="27"/>
        <v>44506.555913504439</v>
      </c>
      <c r="AK33" s="38">
        <f t="shared" si="27"/>
        <v>3950.2407992248282</v>
      </c>
      <c r="AL33" s="36">
        <f t="shared" si="27"/>
        <v>1404.181839071065</v>
      </c>
      <c r="AM33" s="35">
        <f t="shared" si="27"/>
        <v>5354.4226382958932</v>
      </c>
      <c r="AN33" s="38">
        <f t="shared" si="27"/>
        <v>49860.978551800334</v>
      </c>
      <c r="AO33" s="90"/>
      <c r="AP33" s="67"/>
      <c r="AQ33" s="71"/>
      <c r="AR33" s="54"/>
    </row>
    <row r="34" spans="1:44">
      <c r="B34" s="91"/>
      <c r="C34" s="92"/>
      <c r="D34" s="60"/>
      <c r="E34" s="14"/>
      <c r="F34" s="14"/>
      <c r="G34" s="35"/>
      <c r="H34" s="35"/>
      <c r="I34" s="35"/>
      <c r="J34" s="35"/>
      <c r="K34" s="35"/>
      <c r="L34" s="35"/>
      <c r="M34" s="35"/>
      <c r="N34" s="36"/>
      <c r="O34" s="35"/>
      <c r="P34" s="35"/>
      <c r="Q34" s="35"/>
      <c r="R34" s="35"/>
      <c r="S34" s="35"/>
      <c r="T34" s="35"/>
      <c r="U34" s="35"/>
      <c r="V34" s="35"/>
      <c r="W34" s="38"/>
      <c r="X34" s="36"/>
      <c r="Y34" s="35"/>
      <c r="Z34" s="35"/>
      <c r="AA34" s="35"/>
      <c r="AB34" s="35"/>
      <c r="AC34" s="35"/>
      <c r="AD34" s="35"/>
      <c r="AE34" s="35"/>
      <c r="AF34" s="35"/>
      <c r="AG34" s="38"/>
      <c r="AH34" s="36"/>
      <c r="AI34" s="35"/>
      <c r="AJ34" s="35"/>
      <c r="AK34" s="38"/>
      <c r="AL34" s="36"/>
      <c r="AM34" s="35"/>
      <c r="AN34" s="38"/>
      <c r="AO34" s="90"/>
      <c r="AP34" s="93"/>
      <c r="AQ34" s="71"/>
      <c r="AR34" s="54"/>
    </row>
    <row r="35" spans="1:44" s="89" customFormat="1" ht="18" customHeight="1">
      <c r="B35" s="77" t="s">
        <v>63</v>
      </c>
      <c r="C35" s="92"/>
      <c r="D35" s="79"/>
      <c r="E35" s="94"/>
      <c r="F35" s="94"/>
      <c r="G35" s="94"/>
      <c r="H35" s="94"/>
      <c r="I35" s="94"/>
      <c r="J35" s="94"/>
      <c r="K35" s="94"/>
      <c r="L35" s="94"/>
      <c r="M35" s="94"/>
      <c r="N35" s="94"/>
      <c r="O35" s="94"/>
      <c r="P35" s="94"/>
      <c r="Q35" s="94"/>
      <c r="R35" s="94"/>
      <c r="S35" s="94"/>
      <c r="T35" s="94"/>
      <c r="U35" s="94"/>
      <c r="V35" s="94"/>
      <c r="W35" s="95"/>
      <c r="X35" s="94"/>
      <c r="Y35" s="94"/>
      <c r="Z35" s="94"/>
      <c r="AA35" s="94"/>
      <c r="AB35" s="94"/>
      <c r="AC35" s="94"/>
      <c r="AD35" s="94"/>
      <c r="AE35" s="94"/>
      <c r="AF35" s="94"/>
      <c r="AG35" s="95"/>
      <c r="AH35" s="96"/>
      <c r="AI35" s="94"/>
      <c r="AJ35" s="84">
        <f>SUM(AJ8:AJ19)</f>
        <v>38164.921349467491</v>
      </c>
      <c r="AK35" s="84">
        <f>SUM(AK8:AK19)</f>
        <v>22907.099323951974</v>
      </c>
      <c r="AL35" s="84">
        <f t="shared" ref="AL35:AN35" si="28">SUM(AL8:AL19)</f>
        <v>1204.1032685756993</v>
      </c>
      <c r="AM35" s="84">
        <f t="shared" si="28"/>
        <v>24111.202592527672</v>
      </c>
      <c r="AN35" s="84">
        <f t="shared" si="28"/>
        <v>62276.123941995167</v>
      </c>
      <c r="AO35" s="97"/>
      <c r="AP35" s="98"/>
      <c r="AQ35" s="87"/>
      <c r="AR35" s="99"/>
    </row>
    <row r="36" spans="1:44" s="89" customFormat="1" ht="18" customHeight="1">
      <c r="B36" s="77" t="s">
        <v>64</v>
      </c>
      <c r="C36" s="92"/>
      <c r="D36" s="79"/>
      <c r="E36" s="94"/>
      <c r="F36" s="94"/>
      <c r="G36" s="94"/>
      <c r="H36" s="94"/>
      <c r="I36" s="94"/>
      <c r="J36" s="94"/>
      <c r="K36" s="94"/>
      <c r="L36" s="94"/>
      <c r="M36" s="94"/>
      <c r="N36" s="96"/>
      <c r="O36" s="94"/>
      <c r="P36" s="94"/>
      <c r="Q36" s="94"/>
      <c r="R36" s="94"/>
      <c r="S36" s="94"/>
      <c r="T36" s="94"/>
      <c r="U36" s="94"/>
      <c r="V36" s="94"/>
      <c r="W36" s="95"/>
      <c r="X36" s="96"/>
      <c r="Y36" s="94"/>
      <c r="Z36" s="94"/>
      <c r="AA36" s="94"/>
      <c r="AB36" s="94"/>
      <c r="AC36" s="94"/>
      <c r="AD36" s="94"/>
      <c r="AE36" s="94"/>
      <c r="AF36" s="94"/>
      <c r="AG36" s="95"/>
      <c r="AH36" s="96"/>
      <c r="AI36" s="94"/>
      <c r="AJ36" s="83">
        <f>SUM(AJ20:AJ27)</f>
        <v>247.65999999999985</v>
      </c>
      <c r="AK36" s="83">
        <f t="shared" ref="AK36:AM36" si="29">SUM(AK20:AK27)</f>
        <v>2614.1899999999996</v>
      </c>
      <c r="AL36" s="83">
        <f t="shared" si="29"/>
        <v>496.11586250000005</v>
      </c>
      <c r="AM36" s="83">
        <f t="shared" si="29"/>
        <v>3110.3058624999999</v>
      </c>
      <c r="AN36" s="83">
        <f>SUM(AN20:AN27)</f>
        <v>0</v>
      </c>
      <c r="AO36" s="97"/>
      <c r="AP36" s="98"/>
      <c r="AQ36" s="87"/>
      <c r="AR36" s="99"/>
    </row>
    <row r="37" spans="1:44" ht="13.5" customHeight="1" thickBot="1">
      <c r="B37" s="91"/>
      <c r="C37" s="92"/>
      <c r="D37" s="60"/>
      <c r="E37" s="14"/>
      <c r="F37" s="14"/>
      <c r="G37" s="14"/>
      <c r="H37" s="14"/>
      <c r="I37" s="14"/>
      <c r="J37" s="14"/>
      <c r="K37" s="14"/>
      <c r="L37" s="14"/>
      <c r="M37" s="14"/>
      <c r="N37" s="17"/>
      <c r="O37" s="14"/>
      <c r="P37" s="14"/>
      <c r="Q37" s="14"/>
      <c r="R37" s="14"/>
      <c r="S37" s="14"/>
      <c r="T37" s="14"/>
      <c r="U37" s="14"/>
      <c r="V37" s="14"/>
      <c r="W37" s="61"/>
      <c r="X37" s="17"/>
      <c r="Y37" s="14"/>
      <c r="Z37" s="14"/>
      <c r="AA37" s="14"/>
      <c r="AB37" s="14"/>
      <c r="AC37" s="14"/>
      <c r="AD37" s="14"/>
      <c r="AE37" s="14"/>
      <c r="AF37" s="14"/>
      <c r="AG37" s="61"/>
      <c r="AH37" s="17"/>
      <c r="AI37" s="14"/>
      <c r="AJ37" s="14"/>
      <c r="AK37" s="61"/>
      <c r="AL37" s="17"/>
      <c r="AM37" s="14"/>
      <c r="AN37" s="61"/>
      <c r="AO37" s="90"/>
      <c r="AP37" s="93"/>
      <c r="AQ37" s="71"/>
      <c r="AR37" s="100"/>
    </row>
    <row r="38" spans="1:44" ht="15" thickBot="1">
      <c r="B38" s="101"/>
      <c r="C38" s="102"/>
      <c r="D38" s="103"/>
      <c r="E38" s="104"/>
      <c r="F38" s="104"/>
      <c r="G38" s="104"/>
      <c r="H38" s="104"/>
      <c r="I38" s="104"/>
      <c r="J38" s="104"/>
      <c r="K38" s="104"/>
      <c r="L38" s="104"/>
      <c r="M38" s="104"/>
      <c r="N38" s="105"/>
      <c r="O38" s="104"/>
      <c r="P38" s="104"/>
      <c r="Q38" s="104"/>
      <c r="R38" s="104"/>
      <c r="S38" s="104"/>
      <c r="T38" s="104"/>
      <c r="U38" s="104"/>
      <c r="V38" s="104"/>
      <c r="W38" s="106"/>
      <c r="X38" s="105"/>
      <c r="Y38" s="104"/>
      <c r="Z38" s="104"/>
      <c r="AA38" s="104"/>
      <c r="AB38" s="104"/>
      <c r="AC38" s="104"/>
      <c r="AD38" s="104"/>
      <c r="AE38" s="104"/>
      <c r="AF38" s="104"/>
      <c r="AG38" s="106"/>
      <c r="AH38" s="107"/>
      <c r="AI38" s="104"/>
      <c r="AJ38" s="104"/>
      <c r="AK38" s="106"/>
      <c r="AL38" s="107"/>
      <c r="AM38" s="104"/>
      <c r="AN38" s="106"/>
      <c r="AO38" s="108"/>
      <c r="AP38" s="109"/>
      <c r="AQ38" s="106"/>
      <c r="AR38" s="28"/>
    </row>
    <row r="39" spans="1:44">
      <c r="G39" s="3"/>
      <c r="AK39" s="3"/>
      <c r="AQ39" s="110"/>
    </row>
    <row r="40" spans="1:44">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Q40" s="110"/>
    </row>
    <row r="41" spans="1:44" ht="45" customHeight="1">
      <c r="A41" s="111"/>
      <c r="B41" s="170" t="s">
        <v>65</v>
      </c>
      <c r="C41" s="170"/>
      <c r="D41" s="170"/>
      <c r="E41" s="170"/>
    </row>
    <row r="42" spans="1:44" ht="16.5">
      <c r="A42" s="112"/>
      <c r="D42" s="113"/>
      <c r="E42" s="113"/>
    </row>
    <row r="43" spans="1:44" ht="47.25" customHeight="1">
      <c r="A43" s="112">
        <v>1</v>
      </c>
      <c r="B43" s="166" t="s">
        <v>66</v>
      </c>
      <c r="C43" s="166"/>
      <c r="D43" s="114"/>
      <c r="E43" s="114"/>
      <c r="F43" s="114"/>
      <c r="G43" s="114"/>
      <c r="H43" s="114"/>
      <c r="I43" s="114"/>
    </row>
    <row r="44" spans="1:44" ht="78" customHeight="1">
      <c r="A44" s="112">
        <v>2</v>
      </c>
      <c r="B44" s="166" t="s">
        <v>67</v>
      </c>
      <c r="C44" s="166"/>
      <c r="D44" s="115"/>
      <c r="E44" s="114"/>
    </row>
    <row r="45" spans="1:44" ht="78" customHeight="1">
      <c r="A45" s="112">
        <v>3</v>
      </c>
      <c r="B45" s="166" t="s">
        <v>68</v>
      </c>
      <c r="C45" s="166"/>
      <c r="D45" s="113"/>
      <c r="E45" s="113"/>
    </row>
    <row r="46" spans="1:44" ht="96.75" customHeight="1">
      <c r="A46" s="112">
        <v>4</v>
      </c>
      <c r="B46" s="166" t="s">
        <v>69</v>
      </c>
      <c r="C46" s="166"/>
      <c r="D46" s="113"/>
      <c r="E46" s="113"/>
    </row>
    <row r="47" spans="1:44" ht="78" customHeight="1">
      <c r="A47" s="112">
        <v>5</v>
      </c>
      <c r="B47" s="166" t="s">
        <v>70</v>
      </c>
      <c r="C47" s="166"/>
      <c r="D47" s="113"/>
      <c r="E47" s="113"/>
    </row>
    <row r="48" spans="1:44" ht="51" customHeight="1">
      <c r="A48" s="112">
        <v>6</v>
      </c>
      <c r="B48" s="166" t="s">
        <v>71</v>
      </c>
      <c r="C48" s="166"/>
      <c r="D48" s="113"/>
      <c r="E48" s="113"/>
    </row>
  </sheetData>
  <mergeCells count="54">
    <mergeCell ref="B47:C47"/>
    <mergeCell ref="B48:C48"/>
    <mergeCell ref="AQ4:AQ6"/>
    <mergeCell ref="B41:E41"/>
    <mergeCell ref="B43:C43"/>
    <mergeCell ref="B44:C44"/>
    <mergeCell ref="B45:C45"/>
    <mergeCell ref="B46:C46"/>
    <mergeCell ref="AK4:AK6"/>
    <mergeCell ref="AL4:AL6"/>
    <mergeCell ref="AM4:AM6"/>
    <mergeCell ref="AN4:AN6"/>
    <mergeCell ref="AO4:AO6"/>
    <mergeCell ref="AP4:AP6"/>
    <mergeCell ref="AE4:AE6"/>
    <mergeCell ref="AF4:AF6"/>
    <mergeCell ref="AG4:AG6"/>
    <mergeCell ref="AH4:AH6"/>
    <mergeCell ref="AI4:AI6"/>
    <mergeCell ref="AJ4:AJ6"/>
    <mergeCell ref="Y4:Y6"/>
    <mergeCell ref="Z4:Z6"/>
    <mergeCell ref="AA4:AA6"/>
    <mergeCell ref="AB4:AB6"/>
    <mergeCell ref="AC4:AC6"/>
    <mergeCell ref="AD4:AD6"/>
    <mergeCell ref="X4:X6"/>
    <mergeCell ref="M4:M6"/>
    <mergeCell ref="N4:N6"/>
    <mergeCell ref="O4:O6"/>
    <mergeCell ref="P4:P6"/>
    <mergeCell ref="Q4:Q6"/>
    <mergeCell ref="R4:R6"/>
    <mergeCell ref="S4:S6"/>
    <mergeCell ref="T4:T6"/>
    <mergeCell ref="U4:U6"/>
    <mergeCell ref="V4:V6"/>
    <mergeCell ref="W4:W6"/>
    <mergeCell ref="AL3:AN3"/>
    <mergeCell ref="B4:B6"/>
    <mergeCell ref="C4:C6"/>
    <mergeCell ref="D4:D6"/>
    <mergeCell ref="E4:E6"/>
    <mergeCell ref="F4:F6"/>
    <mergeCell ref="L4:L6"/>
    <mergeCell ref="D3:M3"/>
    <mergeCell ref="N3:W3"/>
    <mergeCell ref="X3:AG3"/>
    <mergeCell ref="AH3:AK3"/>
    <mergeCell ref="G4:G6"/>
    <mergeCell ref="H4:H6"/>
    <mergeCell ref="I4:I6"/>
    <mergeCell ref="J4:J6"/>
    <mergeCell ref="K4:K6"/>
  </mergeCells>
  <pageMargins left="0.7" right="0.7" top="0.75" bottom="0.75" header="0.3" footer="0.3"/>
  <pageSetup paperSize="5" scale="37" fitToWidth="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40</xdr:col>
                    <xdr:colOff>0</xdr:colOff>
                    <xdr:row>4</xdr:row>
                    <xdr:rowOff>0</xdr:rowOff>
                  </from>
                  <to>
                    <xdr:col>42</xdr:col>
                    <xdr:colOff>0</xdr:colOff>
                    <xdr:row>5</xdr:row>
                    <xdr:rowOff>31750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40</xdr:col>
                    <xdr:colOff>0</xdr:colOff>
                    <xdr:row>4</xdr:row>
                    <xdr:rowOff>0</xdr:rowOff>
                  </from>
                  <to>
                    <xdr:col>42</xdr:col>
                    <xdr:colOff>0</xdr:colOff>
                    <xdr:row>5</xdr:row>
                    <xdr:rowOff>31750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DReview xmlns="7e651a3a-8d05-4ee0-9344-b668032e30e0">false</MDReview>
    <RA xmlns="7e651a3a-8d05-4ee0-9344-b668032e30e0">
      <UserInfo>
        <DisplayName>judy.but@hydroone.com</DisplayName>
        <AccountId>23</AccountId>
        <AccountType/>
      </UserInfo>
    </RA>
    <RAContact xmlns="7e651a3a-8d05-4ee0-9344-b668032e30e0">ANDREY Elise</RAContact>
    <Allmapsinthefolder xmlns="7e651a3a-8d05-4ee0-9344-b668032e30e0">false</Allmapsinthefolder>
    <MatchingIR xmlns="7e651a3a-8d05-4ee0-9344-b668032e30e0" xsi:nil="true"/>
    <RRA xmlns="7e651a3a-8d05-4ee0-9344-b668032e30e0" xsi:nil="true"/>
    <Issue xmlns="7e651a3a-8d05-4ee0-9344-b668032e30e0" xsi:nil="true"/>
    <DraftReady xmlns="7e651a3a-8d05-4ee0-9344-b668032e30e0" xsi:nil="true"/>
    <DocumentType xmlns="7e651a3a-8d05-4ee0-9344-b668032e30e0">Working Document</DocumentType>
    <Confidential xmlns="7e651a3a-8d05-4ee0-9344-b668032e30e0">false</Confidential>
    <RAApproved xmlns="7e651a3a-8d05-4ee0-9344-b668032e30e0">false</RAApproved>
    <AcceptedService_x002d_Legal xmlns="7e651a3a-8d05-4ee0-9344-b668032e30e0">true</AcceptedService_x002d_Legal>
    <IssueNo_x002e_ xmlns="7e651a3a-8d05-4ee0-9344-b668032e30e0" xsi:nil="true"/>
    <Author0 xmlns="7e651a3a-8d05-4ee0-9344-b668032e30e0">
      <UserInfo>
        <DisplayName>Jennifer.Shim@HydroOne.com</DisplayName>
        <AccountId>67</AccountId>
        <AccountType/>
      </UserInfo>
      <UserInfo>
        <DisplayName>norman.chan@hydroone.com</DisplayName>
        <AccountId>65</AccountId>
        <AccountType/>
      </UserInfo>
      <UserInfo>
        <DisplayName>Kareen.Karam@HydroOne.com</DisplayName>
        <AccountId>64</AccountId>
        <AccountType/>
      </UserInfo>
    </Author0>
    <ReadyforPrinting xmlns="7e651a3a-8d05-4ee0-9344-b668032e30e0">false</ReadyforPrinting>
    <RADirectorApproved xmlns="7e651a3a-8d05-4ee0-9344-b668032e30e0">false</RADirectorApproved>
    <CaseNumber_x002f_DocketNumber xmlns="7e651a3a-8d05-4ee0-9344-b668032e30e0">EB-2025-0030</CaseNumber_x002f_DocketNumber>
    <Formatted xmlns="7e651a3a-8d05-4ee0-9344-b668032e30e0">false</Formatted>
    <PRINTED xmlns="7e651a3a-8d05-4ee0-9344-b668032e30e0">false</PRINTED>
    <Legal_x0020_Review xmlns="7e651a3a-8d05-4ee0-9344-b668032e30e0">false</Legal_x0020_Review>
    <PDF xmlns="7e651a3a-8d05-4ee0-9344-b668032e30e0">false</PDF>
    <MegafileReady xmlns="7e651a3a-8d05-4ee0-9344-b668032e30e0">false</MegafileReady>
    <IssueDate xmlns="7e651a3a-8d05-4ee0-9344-b668032e30e0">2025-12-19T05:00:00+00:00</IssueDate>
    <TaxCatchAll xmlns="1f5e108a-442b-424d-88d6-fdac133e65d6" xsi:nil="true"/>
    <Applicant xmlns="7e651a3a-8d05-4ee0-9344-b668032e30e0">Hydro One Networks Inc. - HONI</Applicant>
    <Strategic xmlns="7e651a3a-8d05-4ee0-9344-b668032e30e0">false</Strategic>
    <Witness xmlns="7e651a3a-8d05-4ee0-9344-b668032e30e0">
      <UserInfo>
        <DisplayName>Anthony.NAVA@HydroOne.com</DisplayName>
        <AccountId>931</AccountId>
        <AccountType/>
      </UserInfo>
    </Witness>
    <Docket xmlns="7e651a3a-8d05-4ee0-9344-b668032e30e0" xsi:nil="true"/>
    <Witness_x0020_Approved xmlns="7e651a3a-8d05-4ee0-9344-b668032e30e0">false</Witness_x0020_Approved>
    <JeffSmithApproval xmlns="7e651a3a-8d05-4ee0-9344-b668032e30e0">No</JeffSmithApproval>
    <RegLead xmlns="7e651a3a-8d05-4ee0-9344-b668032e30e0">
      <UserInfo>
        <DisplayName/>
        <AccountId xsi:nil="true"/>
        <AccountType/>
      </UserInfo>
    </RegLead>
    <Applicant0 xmlns="7e651a3a-8d05-4ee0-9344-b668032e30e0">
      <Value>Hydro One Networks Inc. - HONI</Value>
    </Applicant0>
    <TitleofExhibit xmlns="7e651a3a-8d05-4ee0-9344-b668032e30e0" xsi:nil="true"/>
    <TypeofDocument xmlns="7e651a3a-8d05-4ee0-9344-b668032e30e0" xsi:nil="true"/>
    <lcf76f155ced4ddcb4097134ff3c332f xmlns="7e651a3a-8d05-4ee0-9344-b668032e30e0">
      <Terms xmlns="http://schemas.microsoft.com/office/infopath/2007/PartnerControls"/>
    </lcf76f155ced4ddcb4097134ff3c332f>
    <Attachment xmlns="7e651a3a-8d05-4ee0-9344-b668032e30e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59" ma:contentTypeDescription="Create a new document." ma:contentTypeScope="" ma:versionID="b86ebaa08207840992d73a43f20d557a">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0f4d950e9645e90f308b7eb7be4dbf28" ns2:_="" ns3:_="">
    <xsd:import namespace="7e651a3a-8d05-4ee0-9344-b668032e30e0"/>
    <xsd:import namespace="1f5e108a-442b-424d-88d6-fdac133e65d6"/>
    <xsd:element name="properties">
      <xsd:complexType>
        <xsd:sequence>
          <xsd:element name="documentManagement">
            <xsd:complexType>
              <xsd:all>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RAApproved" minOccurs="0"/>
                <xsd:element ref="ns2:Strategic" minOccurs="0"/>
                <xsd:element ref="ns2:Legal_x0020_Review" minOccurs="0"/>
                <xsd:element ref="ns2:Formatted" minOccurs="0"/>
                <xsd:element ref="ns2:PDF" minOccurs="0"/>
                <xsd:element ref="ns2:Confidential" minOccurs="0"/>
                <xsd:element ref="ns2:RADirectorApproved" minOccurs="0"/>
                <xsd:element ref="ns2:Witness" minOccurs="0"/>
                <xsd:element ref="ns2:Witness_x0020_Approved" minOccurs="0"/>
                <xsd:element ref="ns2:RRA" minOccurs="0"/>
                <xsd:element ref="ns2:Allmapsinthefolder" minOccurs="0"/>
                <xsd:element ref="ns2:MegafileReady" minOccurs="0"/>
                <xsd:element ref="ns2:ReadyforPrinting" minOccurs="0"/>
                <xsd:element ref="ns2:PRINTED" minOccurs="0"/>
                <xsd:element ref="ns2:AcceptedService_x002d_Legal" minOccurs="0"/>
                <xsd:element ref="ns2:Issue" minOccurs="0"/>
                <xsd:element ref="ns2:IssueNo_x002e_" minOccurs="0"/>
                <xsd:element ref="ns3:TaxCatchAll" minOccurs="0"/>
                <xsd:element ref="ns2:MediaServiceDateTaken" minOccurs="0"/>
                <xsd:element ref="ns2:MediaServiceGenerationTime" minOccurs="0"/>
                <xsd:element ref="ns2:MediaLengthInSeconds" minOccurs="0"/>
                <xsd:element ref="ns2:MediaServiceEventHashCode" minOccurs="0"/>
                <xsd:element ref="ns2:MediaServiceOCR"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element ref="ns2:RegLead" minOccurs="0"/>
                <xsd:element ref="ns2:MDReview" minOccurs="0"/>
                <xsd:element ref="ns2:MatchingIR" minOccurs="0"/>
                <xsd:element ref="ns2:MediaServiceLocation" minOccurs="0"/>
                <xsd:element ref="ns2:JeffSmithApproval" minOccurs="0"/>
                <xsd:element ref="ns2:MediaServiceBillingMetadata" minOccurs="0"/>
                <xsd:element ref="ns2:Attach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RA" ma:index="3"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4" nillable="true" ma:displayName="Draft Ready" ma:format="Dropdown" ma:internalName="DraftReady">
      <xsd:simpleType>
        <xsd:restriction base="dms:Choice">
          <xsd:enumeration value="No"/>
          <xsd:enumeration value="Almost"/>
          <xsd:enumeration value="Regulatory to Review"/>
          <xsd:enumeration value="Legal to Review"/>
          <xsd:enumeration value="LOB Review Required"/>
          <xsd:enumeration value="Ready"/>
          <xsd:enumeration value="Witness Ready"/>
          <xsd:enumeration value="Director to Review"/>
        </xsd:restriction>
      </xsd:simpleType>
    </xsd:element>
    <xsd:element name="TitleofExhibit" ma:index="5" nillable="true" ma:displayName="Title of Exhibit" ma:format="Dropdown" ma:internalName="TitleofExhibit">
      <xsd:simpleType>
        <xsd:restriction base="dms:Text">
          <xsd:maxLength value="255"/>
        </xsd:restriction>
      </xsd:simpleType>
    </xsd:element>
    <xsd:element name="TypeofDocument" ma:index="6"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7" nillable="true" ma:displayName="Case Number" ma:format="Dropdown" ma:internalName="CaseNumber_x002f_DocketNumber">
      <xsd:simpleType>
        <xsd:restriction base="dms:Note"/>
      </xsd:simpleType>
    </xsd:element>
    <xsd:element name="RAContact" ma:index="8"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CATALANO Pasquale"/>
              <xsd:enumeration value="SMITH Jeffrey"/>
              <xsd:enumeration value="BHANDARI Melanie"/>
              <xsd:enumeration value="AKSELRUD Uri"/>
              <xsd:enumeration value="ZBARCEA Alex"/>
              <xsd:enumeration value="ANDREY Elise"/>
              <xsd:enumeration value="SAVULAK Jason"/>
              <xsd:enumeration value="BEN-SHLOMO Oren"/>
            </xsd:restriction>
          </xsd:simpleType>
        </xsd:union>
      </xsd:simpleType>
    </xsd:element>
    <xsd:element name="Applicant" ma:index="9"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Canada Energy Regulator - CER"/>
              <xsd:enumeration value="Algoma Power Inc. - API"/>
              <xsd:enumeration value="Anwaatin"/>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 Vehicle Society - EVS"/>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vironmental Defence - ED"/>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mall Business Utility Alliance - SBUA"/>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aynikaneyap Power LP - WPLP"/>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UCT, Inc. - NextBridge"/>
              <xsd:enumeration value="Milton Hydro Distribution Inc."/>
              <xsd:enumeration value="Entegrus Powerlines Inc."/>
              <xsd:enumeration value="Formet Industries"/>
              <xsd:enumeration value="Coalition of Concerned Manufacturers and Businesses of Canada (CCMBC)"/>
              <xsd:enumeration value="InnPower Corporation"/>
              <xsd:enumeration value="Perimeter Forest Limited Partnership"/>
              <xsd:enumeration value="Elexicon Energy Inc."/>
              <xsd:enumeration value="Bell Canada"/>
              <xsd:enumeration value="Gwayakocchigewin Limited Partnership"/>
              <xsd:enumeration value="Neighbours On the Line - NOTL"/>
              <xsd:enumeration value="Batchewana First Nation"/>
              <xsd:enumeration value="Northwestern Ontario Metis Community"/>
              <xsd:enumeration value="Lac des Mille Lacs First Nation"/>
              <xsd:enumeration value="Métis Nation of Ontario - MNO"/>
              <xsd:enumeration value="Alectra Utilities Corportation"/>
              <xsd:enumeration value="PUC Transmission LP"/>
              <xsd:enumeration value="Essar Power Canada Limited (EPC)"/>
              <xsd:enumeration value="Gwayakocchigewin Limited Partnership"/>
              <xsd:enumeration value="Glencore Canada Corporation"/>
              <xsd:enumeration value="Ontario Energy Association - OEA"/>
              <xsd:enumeration value="IESO"/>
              <xsd:enumeration value="The Ross Firm Professional Corporation"/>
              <xsd:enumeration value="Siskinds"/>
              <xsd:enumeration value="Caldwell First Nation"/>
              <xsd:enumeration value="Three Fires Group Inc."/>
              <xsd:enumeration value="Electricity Distributors Association"/>
              <xsd:enumeration value="Coalition of Concerned Manufacturers and Businesses of Canada"/>
              <xsd:enumeration value="Minogi Corp."/>
              <xsd:enumeration value="Vector Pipeline Inc."/>
              <xsd:enumeration value="LDC Transmission Group"/>
              <xsd:enumeration value="Consumer Groups"/>
              <xsd:enumeration value="Distribution Resource Coalition - DRC"/>
              <xsd:enumeration value="Tillsonburg Hydro Inc."/>
              <xsd:enumeration value="Synergy North"/>
              <xsd:enumeration value="Three Fires Group - TFG"/>
              <xsd:enumeration value="Nyon Oil Inc."/>
              <xsd:enumeration value="Windsor Canada Utilities Ltd."/>
              <xsd:enumeration value="GrandBridge Energy"/>
              <xsd:enumeration value="First Nations Energy Inc (FNEI)"/>
              <xsd:enumeration value="Alectra Utilities Corp. (AUC)"/>
              <xsd:enumeration value="Working Group (WG)"/>
            </xsd:restriction>
          </xsd:simpleType>
        </xsd:union>
      </xsd:simpleType>
    </xsd:element>
    <xsd:element name="Applicant0" ma:index="10" nillable="true" ma:displayName="Applicant" ma:default="Hydro One Networks Inc. - HONI" ma:format="Dropdown" ma:internalName="Applicant0">
      <xsd:complexType>
        <xsd:complexContent>
          <xsd:extension base="dms:MultiChoiceFillIn">
            <xsd:sequence>
              <xsd:element name="Value" maxOccurs="unbounded" minOccurs="0" nillable="true">
                <xsd:simpleType>
                  <xsd:union memberTypes="dms:Text">
                    <xsd:simpleType>
                      <xsd:restriction base="dms:Choice">
                        <xsd:enumeration value="Hydro One Networks Inc. - HONI"/>
                        <xsd:enumeration value="Ontario Energy Board - OEB"/>
                        <xsd:enumeration value="B2M Limited Partnership"/>
                        <xsd:enumeration value="Canadian Niagara Power Inc."/>
                        <xsd:enumeration value="Enersource"/>
                        <xsd:enumeration value="Entegrus Powerlines Inc."/>
                        <xsd:enumeration value="Great Lakes Power"/>
                        <xsd:enumeration value="Hydro One Brampton"/>
                        <xsd:enumeration value="Hydro One Remote Communities - HORCI"/>
                        <xsd:enumeration value="Hydro One Sault Ste Marie Inc."/>
                        <xsd:enumeration value="Hydro Ottawa"/>
                        <xsd:enumeration value="Independent Electricity System Operator"/>
                        <xsd:enumeration value="Niagara Peninsula Energy Inc. - NPEI"/>
                        <xsd:enumeration value="Niagara Reinforcement Limited Partnership"/>
                        <xsd:enumeration value="Ontario Power Authority - OPG"/>
                        <xsd:enumeration value="Powerstream"/>
                        <xsd:enumeration value="Toronto Hydro Electric System"/>
                        <xsd:enumeration value="UCT, Inc. - NextBridge"/>
                        <xsd:enumeration value="Veridian Connections"/>
                        <xsd:enumeration value="Wataynikaneyap Power LP - WPLP"/>
                        <xsd:enumeration value="Waterloo North Hydro Inc."/>
                        <xsd:enumeration value="Milton Hydro Distribution Inc."/>
                        <xsd:enumeration value="Alectra Utilities Corporation"/>
                        <xsd:enumeration value="Chapleau Public Utilities Corporation - CPUC"/>
                        <xsd:enumeration value="InnPower Corporation"/>
                        <xsd:enumeration value="Westario Power Inc."/>
                        <xsd:enumeration value="PUC Transmission LP"/>
                        <xsd:enumeration value="Essex Powerlines Corporation - EPC"/>
                        <xsd:enumeration value="Elexicon Energy Inc."/>
                        <xsd:enumeration value="IESO"/>
                        <xsd:enumeration value="Festival Hydro"/>
                        <xsd:enumeration value="E..L.K - Energy Ink"/>
                        <xsd:enumeration value="Tillsonburg Hydro Inc."/>
                        <xsd:enumeration value="Synergy North"/>
                        <xsd:enumeration value="Tx Infrastructure Partnership 1 Ltd."/>
                        <xsd:enumeration value="Enbridge Gas"/>
                        <xsd:enumeration value="Windsor Canada Utilities Ltd."/>
                        <xsd:enumeration value="Centre Wellington Hydro Ltd. - CWH"/>
                        <xsd:enumeration value="First Nations Energy Inc. (FNEI)"/>
                        <xsd:enumeration value="Wasaga Distribution Inc. (WDI)"/>
                        <xsd:enumeration value="Chatham x Lakeshore Limited Partnership (CLLP)"/>
                      </xsd:restriction>
                    </xsd:simpleType>
                  </xsd:union>
                </xsd:simpleType>
              </xsd:element>
            </xsd:sequence>
          </xsd:extension>
        </xsd:complexContent>
      </xsd:complexType>
    </xsd:element>
    <xsd:element name="IssueDate" ma:index="11" nillable="true" ma:displayName="Issue Date" ma:format="DateOnly" ma:internalName="IssueDate">
      <xsd:simpleType>
        <xsd:restriction base="dms:DateTime"/>
      </xsd:simpleType>
    </xsd:element>
    <xsd:element name="DocumentType" ma:index="12"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Amended Licence"/>
          <xsd:enumeration value="ARC Letter of Representation"/>
          <xsd:enumeration value="Argument-in-Chief"/>
          <xsd:enumeration value="Bi-annual Report"/>
          <xsd:enumeration value="Codes and Guidelines"/>
          <xsd:enumeration value="Comment Letter or Email"/>
          <xsd:enumeration value="Conditions of Service - CoS"/>
          <xsd:enumeration value="Correspondence"/>
          <xsd:enumeration value="Cost Award Claim"/>
          <xsd:enumeration value="Cross-Examination Material"/>
          <xsd:enumeration value="Decision"/>
          <xsd:enumeration value="Decision and Order"/>
          <xsd:enumeration value="Declaration and Undertaking"/>
          <xsd:enumeration value="Distribution System Plan"/>
          <xsd:enumeration value="Draft Rate Order"/>
          <xsd:enumeration value="Draft Settlement Proposal"/>
          <xsd:enumeration value="Estimate"/>
          <xsd:enumeration value="Exhibit List"/>
          <xsd:enumeration value="Final Argument"/>
          <xsd:enumeration value="Final Rate Order"/>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edia Estimate"/>
          <xsd:enumeration value="Miscellaneous Exhibit"/>
          <xsd:enumeration value="Motion"/>
          <xsd:enumeration value="Notice"/>
          <xsd:enumeration value="Notice of Amendments"/>
          <xsd:enumeration value="Notice of Hearing on Cost Awards"/>
          <xsd:enumeration value="Notice of Proposal"/>
          <xsd:enumeration value="OEB Intervention form"/>
          <xsd:enumeration value="OEB Report"/>
          <xsd:enumeration value="Old Licence"/>
          <xsd:enumeration value="Online Ad"/>
          <xsd:enumeration value="Order"/>
          <xsd:enumeration value="Prefiled Evidence"/>
          <xsd:enumeration value="Procedural Order"/>
          <xsd:enumeration value="Regulation"/>
          <xsd:enumeration value="Reply Submission"/>
          <xsd:enumeration value="Report"/>
          <xsd:enumeration value="Settlement Agreement"/>
          <xsd:enumeration value="Settlement Proposal"/>
          <xsd:enumeration value="Statute"/>
          <xsd:enumeration value="Submission"/>
          <xsd:enumeration value="Tracker"/>
          <xsd:enumeration value="Transcript"/>
          <xsd:enumeration value="Undertaking"/>
          <xsd:enumeration value="Working Document"/>
          <xsd:enumeration value="Big Box Ad"/>
          <xsd:enumeration value="Shipping Manifest"/>
          <xsd:enumeration value="Letter of Comment"/>
          <xsd:enumeration value="Draft Notice"/>
          <xsd:enumeration value="Draft Settlement Proposal"/>
          <xsd:enumeration value="Question Response"/>
          <xsd:enumeration value="Draft Issues List"/>
          <xsd:enumeration value="Certificate of Approval"/>
          <xsd:enumeration value="Safety Plan"/>
          <xsd:enumeration value="Intervention Form"/>
          <xsd:enumeration value="Choice 65"/>
        </xsd:restriction>
      </xsd:simpleType>
    </xsd:element>
    <xsd:element name="Docket" ma:index="13" nillable="true" ma:displayName="Docket" ma:description="Docket of the proceeding as provided by the regulator" ma:format="Dropdown" ma:internalName="Docket">
      <xsd:simpleType>
        <xsd:restriction base="dms:Text">
          <xsd:maxLength value="255"/>
        </xsd:restriction>
      </xsd:simpleType>
    </xsd:element>
    <xsd:element name="Author0" ma:index="14"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Approved" ma:index="15" nillable="true" ma:displayName="RA Approved" ma:default="0" ma:format="Dropdown" ma:internalName="RAApproved">
      <xsd:simpleType>
        <xsd:restriction base="dms:Boolean"/>
      </xsd:simpleType>
    </xsd:element>
    <xsd:element name="Strategic" ma:index="16" nillable="true" ma:displayName="Strategic" ma:default="0" ma:format="Dropdown" ma:internalName="Strategic">
      <xsd:simpleType>
        <xsd:restriction base="dms:Boolean"/>
      </xsd:simpleType>
    </xsd:element>
    <xsd:element name="Legal_x0020_Review" ma:index="17" nillable="true" ma:displayName="Legal Review" ma:default="0" ma:format="Dropdown" ma:internalName="Legal_x0020_Review">
      <xsd:simpleType>
        <xsd:restriction base="dms:Boolean"/>
      </xsd:simpleType>
    </xsd:element>
    <xsd:element name="Formatted" ma:index="18" nillable="true" ma:displayName="Formatted" ma:default="0" ma:format="Dropdown" ma:internalName="Formatted">
      <xsd:simpleType>
        <xsd:restriction base="dms:Boolean"/>
      </xsd:simpleType>
    </xsd:element>
    <xsd:element name="PDF" ma:index="19" nillable="true" ma:displayName="PDF" ma:default="0" ma:format="Dropdown" ma:internalName="PDF">
      <xsd:simpleType>
        <xsd:restriction base="dms:Boolean"/>
      </xsd:simpleType>
    </xsd:element>
    <xsd:element name="Confidential" ma:index="20" nillable="true" ma:displayName="Confidential" ma:default="0" ma:format="Dropdown" ma:internalName="Confidential">
      <xsd:simpleType>
        <xsd:restriction base="dms:Boolean"/>
      </xsd:simpleType>
    </xsd:element>
    <xsd:element name="RADirectorApproved" ma:index="21" nillable="true" ma:displayName="Director Review" ma:default="0" ma:format="Dropdown" ma:internalName="RADirectorApproved">
      <xsd:simpleType>
        <xsd:restriction base="dms:Boolean"/>
      </xsd:simpleType>
    </xsd:element>
    <xsd:element name="Witness" ma:index="22" nillable="true" ma:displayName="Witness" ma:format="Dropdown" ma:list="UserInfo" ma:SharePointGroup="0" ma:internalName="Witnes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_x0020_Approved" ma:index="23" nillable="true" ma:displayName="Witness Approved" ma:default="0" ma:description="Has Witness provided their approval or signoff?" ma:internalName="Witness_x0020_Approved">
      <xsd:simpleType>
        <xsd:restriction base="dms:Boolean"/>
      </xsd:simpleType>
    </xsd:element>
    <xsd:element name="RRA" ma:index="24" nillable="true" ma:displayName="RRA" ma:format="Dropdown" ma:internalName="RRA">
      <xsd:simpleType>
        <xsd:restriction base="dms:Choice">
          <xsd:enumeration value="Julie"/>
          <xsd:enumeration value="Cassie"/>
          <xsd:enumeration value="Carla"/>
        </xsd:restriction>
      </xsd:simpleType>
    </xsd:element>
    <xsd:element name="Allmapsinthefolder" ma:index="25" nillable="true" ma:displayName="All maps in the folder" ma:default="0" ma:format="Dropdown" ma:internalName="Allmapsinthefolder">
      <xsd:simpleType>
        <xsd:restriction base="dms:Boolean"/>
      </xsd:simpleType>
    </xsd:element>
    <xsd:element name="MegafileReady" ma:index="26" nillable="true" ma:displayName="Megafile Ready" ma:default="0" ma:format="Dropdown" ma:internalName="MegafileReady">
      <xsd:simpleType>
        <xsd:restriction base="dms:Boolean"/>
      </xsd:simpleType>
    </xsd:element>
    <xsd:element name="ReadyforPrinting" ma:index="27" nillable="true" ma:displayName="Ready for Printing" ma:default="0" ma:format="Dropdown" ma:internalName="ReadyforPrinting">
      <xsd:simpleType>
        <xsd:restriction base="dms:Boolean"/>
      </xsd:simpleType>
    </xsd:element>
    <xsd:element name="PRINTED" ma:index="28" nillable="true" ma:displayName="PRINTED" ma:default="0" ma:format="Dropdown" ma:internalName="PRINTED">
      <xsd:simpleType>
        <xsd:restriction base="dms:Boolean"/>
      </xsd:simpleType>
    </xsd:element>
    <xsd:element name="AcceptedService_x002d_Legal" ma:index="29" nillable="true" ma:displayName="Accepted Service - Legal" ma:default="1" ma:format="Dropdown" ma:internalName="AcceptedService_x002d_Legal">
      <xsd:simpleType>
        <xsd:restriction base="dms:Boolean"/>
      </xsd:simpleType>
    </xsd:element>
    <xsd:element name="Issue" ma:index="30" nillable="true" ma:displayName="Issue" ma:format="Dropdown" ma:internalName="Issue">
      <xsd:simpleType>
        <xsd:restriction base="dms:Choice">
          <xsd:enumeration value="Commodity accounts"/>
          <xsd:enumeration value="Z-factor"/>
          <xsd:enumeration value="ESM"/>
          <xsd:enumeration value="Wheeling credits"/>
          <xsd:enumeration value="DVA"/>
          <xsd:enumeration value="IRM model"/>
        </xsd:restriction>
      </xsd:simpleType>
    </xsd:element>
    <xsd:element name="IssueNo_x002e_" ma:index="31" nillable="true" ma:displayName="Issue No." ma:format="Dropdown" ma:internalName="IssueNo_x002e_">
      <xsd:simpleType>
        <xsd:restriction base="dms:Choice">
          <xsd:enumeration value="Issue 4"/>
          <xsd:enumeration value="Issue 5 and 6"/>
        </xsd:restriction>
      </xsd:simpleType>
    </xsd:element>
    <xsd:element name="MediaServiceDateTaken" ma:index="33" nillable="true" ma:displayName="MediaServiceDateTaken" ma:hidden="true" ma:internalName="MediaServiceDateTake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LengthInSeconds" ma:index="35" nillable="true" ma:displayName="MediaLengthInSeconds" ma:hidden="true" ma:internalName="MediaLengthInSeconds" ma:readOnly="true">
      <xsd:simpleType>
        <xsd:restriction base="dms:Unknown"/>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OCR" ma:index="37" nillable="true" ma:displayName="Extracted Text" ma:internalName="MediaServiceOCR" ma:readOnly="true">
      <xsd:simpleType>
        <xsd:restriction base="dms:Note">
          <xsd:maxLength value="255"/>
        </xsd:restriction>
      </xsd:simpleType>
    </xsd:element>
    <xsd:element name="MediaServiceMetadata" ma:index="44" nillable="true" ma:displayName="MediaServiceMetadata" ma:hidden="true" ma:internalName="MediaServiceMetadata" ma:readOnly="true">
      <xsd:simpleType>
        <xsd:restriction base="dms:Note"/>
      </xsd:simpleType>
    </xsd:element>
    <xsd:element name="MediaServiceFastMetadata" ma:index="45" nillable="true" ma:displayName="MediaServiceFastMetadata" ma:hidden="true" ma:internalName="MediaServiceFastMetadata" ma:readOnly="true">
      <xsd:simpleType>
        <xsd:restriction base="dms:Note"/>
      </xsd:simpleType>
    </xsd:element>
    <xsd:element name="MediaServiceAutoKeyPoints" ma:index="46" nillable="true" ma:displayName="MediaServiceAutoKeyPoints" ma:hidden="true" ma:internalName="MediaServiceAutoKeyPoints" ma:readOnly="true">
      <xsd:simpleType>
        <xsd:restriction base="dms:Note"/>
      </xsd:simpleType>
    </xsd:element>
    <xsd:element name="MediaServiceKeyPoints" ma:index="47" nillable="true" ma:displayName="KeyPoints" ma:internalName="MediaServiceKeyPoints" ma:readOnly="true">
      <xsd:simpleType>
        <xsd:restriction base="dms:Note">
          <xsd:maxLength value="255"/>
        </xsd:restriction>
      </xsd:simpleType>
    </xsd:element>
    <xsd:element name="MediaServiceObjectDetectorVersions" ma:index="4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9" nillable="true" ma:displayName="MediaServiceSearchProperties" ma:hidden="true" ma:internalName="MediaServiceSearchProperties" ma:readOnly="true">
      <xsd:simpleType>
        <xsd:restriction base="dms:Note"/>
      </xsd:simpleType>
    </xsd:element>
    <xsd:element name="lcf76f155ced4ddcb4097134ff3c332f" ma:index="51"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RegLead" ma:index="53" nillable="true" ma:displayName="Reg Lead" ma:format="Dropdown" ma:list="UserInfo" ma:SharePointGroup="0" ma:internalName="RegLead">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DReview" ma:index="54" nillable="true" ma:displayName="MD Review" ma:default="0" ma:description="Managing Director Review completed" ma:format="Dropdown" ma:internalName="MDReview">
      <xsd:simpleType>
        <xsd:restriction base="dms:Boolean"/>
      </xsd:simpleType>
    </xsd:element>
    <xsd:element name="MatchingIR" ma:index="55" nillable="true" ma:displayName="Matching IR" ma:description="Does this IR match one that receiving in another proceeding" ma:internalName="MatchingIR">
      <xsd:simpleType>
        <xsd:restriction base="dms:Text">
          <xsd:maxLength value="255"/>
        </xsd:restriction>
      </xsd:simpleType>
    </xsd:element>
    <xsd:element name="MediaServiceLocation" ma:index="56" nillable="true" ma:displayName="Location" ma:description="" ma:indexed="true" ma:internalName="MediaServiceLocation" ma:readOnly="true">
      <xsd:simpleType>
        <xsd:restriction base="dms:Text"/>
      </xsd:simpleType>
    </xsd:element>
    <xsd:element name="JeffSmithApproval" ma:index="57" nillable="true" ma:displayName="Partnership Approval" ma:default="No" ma:format="Dropdown" ma:internalName="JeffSmithApproval">
      <xsd:simpleType>
        <xsd:restriction base="dms:Choice">
          <xsd:enumeration value="No"/>
          <xsd:enumeration value="Yes"/>
        </xsd:restriction>
      </xsd:simpleType>
    </xsd:element>
    <xsd:element name="MediaServiceBillingMetadata" ma:index="58" nillable="true" ma:displayName="MediaServiceBillingMetadata" ma:hidden="true" ma:internalName="MediaServiceBillingMetadata" ma:readOnly="true">
      <xsd:simpleType>
        <xsd:restriction base="dms:Note"/>
      </xsd:simpleType>
    </xsd:element>
    <xsd:element name="Attachment" ma:index="59" nillable="true" ma:displayName="Attachment" ma:format="Dropdown" ma:internalName="Attachment"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32"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3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361DC2-BF79-45BF-B50A-4E66F2B2A0CC}"/>
</file>

<file path=customXml/itemProps2.xml><?xml version="1.0" encoding="utf-8"?>
<ds:datastoreItem xmlns:ds="http://schemas.openxmlformats.org/officeDocument/2006/customXml" ds:itemID="{41EB71B3-18E8-45EC-BC2D-BB3EEF9697F8}"/>
</file>

<file path=customXml/itemProps3.xml><?xml version="1.0" encoding="utf-8"?>
<ds:datastoreItem xmlns:ds="http://schemas.openxmlformats.org/officeDocument/2006/customXml" ds:itemID="{123C0261-9663-449C-A2B2-BA7F06648168}"/>
</file>

<file path=docProps/app.xml><?xml version="1.0" encoding="utf-8"?>
<Properties xmlns="http://schemas.openxmlformats.org/officeDocument/2006/extended-properties" xmlns:vt="http://schemas.openxmlformats.org/officeDocument/2006/docPropsVTypes">
  <Application>Microsoft Excel Online</Application>
  <Manager/>
  <Company>Hydro One Inc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Chapleau Continuity (A-4-5-6) HONI_Dx_IRRs_I-01-17-02 (Chapleau DVA)_20251031</dc:title>
  <dc:subject/>
  <dc:creator>Kareen Karam</dc:creator>
  <cp:keywords/>
  <dc:description/>
  <cp:lastModifiedBy>Judy But</cp:lastModifiedBy>
  <cp:revision/>
  <dcterms:created xsi:type="dcterms:W3CDTF">2025-10-24T14:44:04Z</dcterms:created>
  <dcterms:modified xsi:type="dcterms:W3CDTF">2025-12-18T19:20:10Z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MediaServiceImageTags">
    <vt:lpwstr/>
  </property>
</Properties>
</file>