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600915E3-CEBB-4FD8-8D73-4D2EE6C8EF6D}" xr6:coauthVersionLast="47" xr6:coauthVersionMax="47" xr10:uidLastSave="{00000000-0000-0000-0000-000000000000}"/>
  <bookViews>
    <workbookView xWindow="33195" yWindow="4245" windowWidth="21600" windowHeight="10035" activeTab="2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0" l="1"/>
  <c r="F4" i="10"/>
  <c r="F5" i="10"/>
  <c r="C5" i="11" s="1"/>
  <c r="F6" i="10"/>
  <c r="F7" i="10"/>
  <c r="F8" i="10"/>
  <c r="F9" i="10"/>
  <c r="C9" i="11" s="1"/>
  <c r="F10" i="10"/>
  <c r="F11" i="10"/>
  <c r="F12" i="10"/>
  <c r="F13" i="10"/>
  <c r="C13" i="11" s="1"/>
  <c r="F14" i="10"/>
  <c r="F15" i="10"/>
  <c r="F16" i="10"/>
  <c r="F17" i="10"/>
  <c r="C17" i="11" s="1"/>
  <c r="F18" i="10"/>
  <c r="F19" i="10"/>
  <c r="F20" i="10"/>
  <c r="F21" i="10"/>
  <c r="C21" i="11" s="1"/>
  <c r="F22" i="10"/>
  <c r="F23" i="10"/>
  <c r="F24" i="10"/>
  <c r="F25" i="10"/>
  <c r="F26" i="10"/>
  <c r="F27" i="10"/>
  <c r="F28" i="10"/>
  <c r="F29" i="10"/>
  <c r="F30" i="10"/>
  <c r="F31" i="10"/>
  <c r="C31" i="11" s="1"/>
  <c r="F32" i="10"/>
  <c r="C32" i="11" s="1"/>
  <c r="F33" i="10"/>
  <c r="C33" i="11" s="1"/>
  <c r="F34" i="10"/>
  <c r="F35" i="10"/>
  <c r="F36" i="10"/>
  <c r="C36" i="11" s="1"/>
  <c r="F37" i="10"/>
  <c r="C37" i="11" s="1"/>
  <c r="F38" i="10"/>
  <c r="F39" i="10"/>
  <c r="F40" i="10"/>
  <c r="F41" i="10"/>
  <c r="C41" i="11" s="1"/>
  <c r="F42" i="10"/>
  <c r="F43" i="10"/>
  <c r="F44" i="10"/>
  <c r="F45" i="10"/>
  <c r="F46" i="10"/>
  <c r="F47" i="10"/>
  <c r="C47" i="11" s="1"/>
  <c r="F48" i="10"/>
  <c r="C48" i="11" s="1"/>
  <c r="F49" i="10"/>
  <c r="C49" i="11" s="1"/>
  <c r="F50" i="10"/>
  <c r="F51" i="10"/>
  <c r="F52" i="10"/>
  <c r="F53" i="10"/>
  <c r="C53" i="11" s="1"/>
  <c r="F54" i="10"/>
  <c r="F55" i="10"/>
  <c r="F56" i="10"/>
  <c r="F57" i="10"/>
  <c r="C57" i="11" s="1"/>
  <c r="F58" i="10"/>
  <c r="F59" i="10"/>
  <c r="F60" i="10"/>
  <c r="F61" i="10"/>
  <c r="C61" i="11" s="1"/>
  <c r="F62" i="10"/>
  <c r="F63" i="10"/>
  <c r="F64" i="10"/>
  <c r="F65" i="10"/>
  <c r="F66" i="10"/>
  <c r="F67" i="10"/>
  <c r="F68" i="10"/>
  <c r="F69" i="10"/>
  <c r="F70" i="10"/>
  <c r="F71" i="10"/>
  <c r="F72" i="10"/>
  <c r="F73" i="10"/>
  <c r="C73" i="11" s="1"/>
  <c r="C22" i="11"/>
  <c r="C27" i="11"/>
  <c r="C28" i="11"/>
  <c r="C29" i="11"/>
  <c r="C30" i="11"/>
  <c r="C35" i="11"/>
  <c r="C38" i="11"/>
  <c r="C40" i="11"/>
  <c r="C43" i="11"/>
  <c r="C44" i="11"/>
  <c r="C45" i="11"/>
  <c r="C46" i="11"/>
  <c r="C52" i="11"/>
  <c r="C54" i="11"/>
  <c r="C60" i="11"/>
  <c r="C62" i="11"/>
  <c r="C68" i="11"/>
  <c r="C69" i="11"/>
  <c r="C70" i="11"/>
  <c r="F2" i="10"/>
  <c r="C3" i="11"/>
  <c r="C4" i="11"/>
  <c r="C6" i="11"/>
  <c r="C7" i="11"/>
  <c r="C8" i="11"/>
  <c r="C10" i="11"/>
  <c r="C11" i="11"/>
  <c r="C12" i="11"/>
  <c r="C14" i="11"/>
  <c r="C15" i="11"/>
  <c r="C16" i="11"/>
  <c r="C18" i="11"/>
  <c r="C19" i="11"/>
  <c r="C20" i="11"/>
  <c r="C23" i="11"/>
  <c r="C24" i="11"/>
  <c r="C25" i="11"/>
  <c r="C34" i="11"/>
  <c r="C39" i="11"/>
  <c r="C42" i="11"/>
  <c r="C51" i="11"/>
  <c r="C55" i="11"/>
  <c r="C56" i="11"/>
  <c r="C58" i="11"/>
  <c r="C59" i="11"/>
  <c r="C63" i="11"/>
  <c r="C64" i="11"/>
  <c r="C66" i="11"/>
  <c r="C67" i="11"/>
  <c r="C71" i="11"/>
  <c r="C72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<sst xmlns="http://schemas.openxmlformats.org/spreadsheetml/2006/main" count="24" uniqueCount="10">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</sst>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C2" sqref="C2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227436.077139</v>
      </c>
      <c r="F2">
        <v>2025</v>
      </c>
      <c r="G2" s="3">
        <f>SUMIFS($C$2:$C$73,$A$2:$A$73,F2)</f>
        <v>2412310.791059</v>
      </c>
    </row>
    <row r="3" spans="1:7" x14ac:dyDescent="0.25">
      <c r="A3">
        <v>2025</v>
      </c>
      <c r="B3">
        <v>2</v>
      </c>
      <c r="C3" s="3">
        <v>206009.71943</v>
      </c>
      <c r="F3">
        <v>2026</v>
      </c>
      <c r="G3" s="3">
        <f t="shared" ref="G3:G7" si="0">SUMIFS($C$2:$C$73,$A$2:$A$73,F3)</f>
        <v>2434595.7800149997</v>
      </c>
    </row>
    <row r="4" spans="1:7" x14ac:dyDescent="0.25">
      <c r="A4">
        <v>2025</v>
      </c>
      <c r="B4">
        <v>3</v>
      </c>
      <c r="C4" s="3">
        <v>209978.13271899999</v>
      </c>
      <c r="F4">
        <v>2027</v>
      </c>
      <c r="G4" s="3">
        <f t="shared" si="0"/>
        <v>2451634.7695509996</v>
      </c>
    </row>
    <row r="5" spans="1:7" x14ac:dyDescent="0.25">
      <c r="A5">
        <v>2025</v>
      </c>
      <c r="B5">
        <v>4</v>
      </c>
      <c r="C5" s="3">
        <v>186100.30657799999</v>
      </c>
      <c r="F5">
        <v>2028</v>
      </c>
      <c r="G5" s="3">
        <f t="shared" si="0"/>
        <v>2476298.4891319997</v>
      </c>
    </row>
    <row r="6" spans="1:7" x14ac:dyDescent="0.25">
      <c r="A6">
        <v>2025</v>
      </c>
      <c r="B6">
        <v>5</v>
      </c>
      <c r="C6" s="3">
        <v>184320.485029</v>
      </c>
      <c r="F6">
        <v>2029</v>
      </c>
      <c r="G6" s="3">
        <f t="shared" si="0"/>
        <v>2490411.1501199999</v>
      </c>
    </row>
    <row r="7" spans="1:7" x14ac:dyDescent="0.25">
      <c r="A7">
        <v>2025</v>
      </c>
      <c r="B7">
        <v>6</v>
      </c>
      <c r="C7" s="3">
        <v>191225.85328099999</v>
      </c>
      <c r="F7">
        <v>2030</v>
      </c>
      <c r="G7" s="3">
        <f t="shared" si="0"/>
        <v>2508716.9615409998</v>
      </c>
    </row>
    <row r="8" spans="1:7" x14ac:dyDescent="0.25">
      <c r="A8">
        <v>2025</v>
      </c>
      <c r="B8">
        <v>7</v>
      </c>
      <c r="C8" s="3">
        <v>217141.56148</v>
      </c>
    </row>
    <row r="9" spans="1:7" x14ac:dyDescent="0.25">
      <c r="A9">
        <v>2025</v>
      </c>
      <c r="B9">
        <v>8</v>
      </c>
      <c r="C9" s="3">
        <v>203983.02831600001</v>
      </c>
    </row>
    <row r="10" spans="1:7" x14ac:dyDescent="0.25">
      <c r="A10">
        <v>2025</v>
      </c>
      <c r="B10">
        <v>9</v>
      </c>
      <c r="C10" s="3">
        <v>180492.70376500001</v>
      </c>
    </row>
    <row r="11" spans="1:7" x14ac:dyDescent="0.25">
      <c r="A11">
        <v>2025</v>
      </c>
      <c r="B11">
        <v>10</v>
      </c>
      <c r="C11" s="3">
        <v>187105.648911</v>
      </c>
    </row>
    <row r="12" spans="1:7" x14ac:dyDescent="0.25">
      <c r="A12">
        <v>2025</v>
      </c>
      <c r="B12">
        <v>11</v>
      </c>
      <c r="C12" s="3">
        <v>198101.36683499999</v>
      </c>
    </row>
    <row r="13" spans="1:7" x14ac:dyDescent="0.25">
      <c r="A13">
        <v>2025</v>
      </c>
      <c r="B13">
        <v>12</v>
      </c>
      <c r="C13" s="3">
        <v>220415.907576</v>
      </c>
    </row>
    <row r="14" spans="1:7" x14ac:dyDescent="0.25">
      <c r="A14">
        <v>2026</v>
      </c>
      <c r="B14">
        <v>1</v>
      </c>
      <c r="C14" s="3">
        <v>229540.859662</v>
      </c>
    </row>
    <row r="15" spans="1:7" x14ac:dyDescent="0.25">
      <c r="A15">
        <v>2026</v>
      </c>
      <c r="B15">
        <v>2</v>
      </c>
      <c r="C15" s="3">
        <v>207817.537503</v>
      </c>
    </row>
    <row r="16" spans="1:7" x14ac:dyDescent="0.25">
      <c r="A16">
        <v>2026</v>
      </c>
      <c r="B16">
        <v>3</v>
      </c>
      <c r="C16" s="3">
        <v>211855.13397299999</v>
      </c>
    </row>
    <row r="17" spans="1:3" x14ac:dyDescent="0.25">
      <c r="A17">
        <v>2026</v>
      </c>
      <c r="B17">
        <v>4</v>
      </c>
      <c r="C17" s="3">
        <v>187778.31196399999</v>
      </c>
    </row>
    <row r="18" spans="1:3" x14ac:dyDescent="0.25">
      <c r="A18">
        <v>2026</v>
      </c>
      <c r="B18">
        <v>5</v>
      </c>
      <c r="C18" s="3">
        <v>186091.07029199999</v>
      </c>
    </row>
    <row r="19" spans="1:3" x14ac:dyDescent="0.25">
      <c r="A19">
        <v>2026</v>
      </c>
      <c r="B19">
        <v>6</v>
      </c>
      <c r="C19" s="3">
        <v>193224.785485</v>
      </c>
    </row>
    <row r="20" spans="1:3" x14ac:dyDescent="0.25">
      <c r="A20">
        <v>2026</v>
      </c>
      <c r="B20">
        <v>7</v>
      </c>
      <c r="C20" s="3">
        <v>219633.92267599999</v>
      </c>
    </row>
    <row r="21" spans="1:3" x14ac:dyDescent="0.25">
      <c r="A21">
        <v>2026</v>
      </c>
      <c r="B21">
        <v>8</v>
      </c>
      <c r="C21" s="3">
        <v>206149.51522</v>
      </c>
    </row>
    <row r="22" spans="1:3" x14ac:dyDescent="0.25">
      <c r="A22">
        <v>2026</v>
      </c>
      <c r="B22">
        <v>9</v>
      </c>
      <c r="C22" s="3">
        <v>182145.914139</v>
      </c>
    </row>
    <row r="23" spans="1:3" x14ac:dyDescent="0.25">
      <c r="A23">
        <v>2026</v>
      </c>
      <c r="B23">
        <v>10</v>
      </c>
      <c r="C23" s="3">
        <v>188656.64891600001</v>
      </c>
    </row>
    <row r="24" spans="1:3" x14ac:dyDescent="0.25">
      <c r="A24">
        <v>2026</v>
      </c>
      <c r="B24">
        <v>11</v>
      </c>
      <c r="C24" s="3">
        <v>199642.65638299999</v>
      </c>
    </row>
    <row r="25" spans="1:3" x14ac:dyDescent="0.25">
      <c r="A25">
        <v>2026</v>
      </c>
      <c r="B25">
        <v>12</v>
      </c>
      <c r="C25" s="3">
        <v>222059.423802</v>
      </c>
    </row>
    <row r="26" spans="1:3" x14ac:dyDescent="0.25">
      <c r="A26">
        <v>2027</v>
      </c>
      <c r="B26">
        <v>1</v>
      </c>
      <c r="C26" s="3">
        <v>230953.181648</v>
      </c>
    </row>
    <row r="27" spans="1:3" x14ac:dyDescent="0.25">
      <c r="A27">
        <v>2027</v>
      </c>
      <c r="B27">
        <v>2</v>
      </c>
      <c r="C27" s="3">
        <v>209056.55508600001</v>
      </c>
    </row>
    <row r="28" spans="1:3" x14ac:dyDescent="0.25">
      <c r="A28">
        <v>2027</v>
      </c>
      <c r="B28">
        <v>3</v>
      </c>
      <c r="C28" s="3">
        <v>213159.34810599999</v>
      </c>
    </row>
    <row r="29" spans="1:3" x14ac:dyDescent="0.25">
      <c r="A29">
        <v>2027</v>
      </c>
      <c r="B29">
        <v>4</v>
      </c>
      <c r="C29" s="3">
        <v>188961.43360799999</v>
      </c>
    </row>
    <row r="30" spans="1:3" x14ac:dyDescent="0.25">
      <c r="A30">
        <v>2027</v>
      </c>
      <c r="B30">
        <v>5</v>
      </c>
      <c r="C30" s="3">
        <v>187400.08173000001</v>
      </c>
    </row>
    <row r="31" spans="1:3" x14ac:dyDescent="0.25">
      <c r="A31">
        <v>2027</v>
      </c>
      <c r="B31">
        <v>6</v>
      </c>
      <c r="C31" s="3">
        <v>194819.29204900001</v>
      </c>
    </row>
    <row r="32" spans="1:3" x14ac:dyDescent="0.25">
      <c r="A32">
        <v>2027</v>
      </c>
      <c r="B32">
        <v>7</v>
      </c>
      <c r="C32" s="3">
        <v>221757.48097100001</v>
      </c>
    </row>
    <row r="33" spans="1:3" x14ac:dyDescent="0.25">
      <c r="A33">
        <v>2027</v>
      </c>
      <c r="B33">
        <v>8</v>
      </c>
      <c r="C33" s="3">
        <v>207961.758019</v>
      </c>
    </row>
    <row r="34" spans="1:3" x14ac:dyDescent="0.25">
      <c r="A34">
        <v>2027</v>
      </c>
      <c r="B34">
        <v>9</v>
      </c>
      <c r="C34" s="3">
        <v>183456.22034699999</v>
      </c>
    </row>
    <row r="35" spans="1:3" x14ac:dyDescent="0.25">
      <c r="A35">
        <v>2027</v>
      </c>
      <c r="B35">
        <v>10</v>
      </c>
      <c r="C35" s="3">
        <v>189858.064931</v>
      </c>
    </row>
    <row r="36" spans="1:3" x14ac:dyDescent="0.25">
      <c r="A36">
        <v>2027</v>
      </c>
      <c r="B36">
        <v>11</v>
      </c>
      <c r="C36" s="3">
        <v>200860.215879</v>
      </c>
    </row>
    <row r="37" spans="1:3" x14ac:dyDescent="0.25">
      <c r="A37">
        <v>2027</v>
      </c>
      <c r="B37">
        <v>12</v>
      </c>
      <c r="C37" s="3">
        <v>223391.137177</v>
      </c>
    </row>
    <row r="38" spans="1:3" x14ac:dyDescent="0.25">
      <c r="A38">
        <v>2028</v>
      </c>
      <c r="B38">
        <v>1</v>
      </c>
      <c r="C38" s="3">
        <v>232439.56026100001</v>
      </c>
    </row>
    <row r="39" spans="1:3" x14ac:dyDescent="0.25">
      <c r="A39">
        <v>2028</v>
      </c>
      <c r="B39">
        <v>2</v>
      </c>
      <c r="C39" s="3">
        <v>216554.502121</v>
      </c>
    </row>
    <row r="40" spans="1:3" x14ac:dyDescent="0.25">
      <c r="A40">
        <v>2028</v>
      </c>
      <c r="B40">
        <v>3</v>
      </c>
      <c r="C40" s="3">
        <v>214585.27093999999</v>
      </c>
    </row>
    <row r="41" spans="1:3" x14ac:dyDescent="0.25">
      <c r="A41">
        <v>2028</v>
      </c>
      <c r="B41">
        <v>4</v>
      </c>
      <c r="C41" s="3">
        <v>190271.90022000001</v>
      </c>
    </row>
    <row r="42" spans="1:3" x14ac:dyDescent="0.25">
      <c r="A42">
        <v>2028</v>
      </c>
      <c r="B42">
        <v>5</v>
      </c>
      <c r="C42" s="3">
        <v>188838.485174</v>
      </c>
    </row>
    <row r="43" spans="1:3" x14ac:dyDescent="0.25">
      <c r="A43">
        <v>2028</v>
      </c>
      <c r="B43">
        <v>6</v>
      </c>
      <c r="C43" s="3">
        <v>196518.945293</v>
      </c>
    </row>
    <row r="44" spans="1:3" x14ac:dyDescent="0.25">
      <c r="A44">
        <v>2028</v>
      </c>
      <c r="B44">
        <v>7</v>
      </c>
      <c r="C44" s="3">
        <v>223961.54100699999</v>
      </c>
    </row>
    <row r="45" spans="1:3" x14ac:dyDescent="0.25">
      <c r="A45">
        <v>2028</v>
      </c>
      <c r="B45">
        <v>8</v>
      </c>
      <c r="C45" s="3">
        <v>209881.73038399999</v>
      </c>
    </row>
    <row r="46" spans="1:3" x14ac:dyDescent="0.25">
      <c r="A46">
        <v>2028</v>
      </c>
      <c r="B46">
        <v>9</v>
      </c>
      <c r="C46" s="3">
        <v>184903.59962200001</v>
      </c>
    </row>
    <row r="47" spans="1:3" x14ac:dyDescent="0.25">
      <c r="A47">
        <v>2028</v>
      </c>
      <c r="B47">
        <v>10</v>
      </c>
      <c r="C47" s="3">
        <v>191218.17171699999</v>
      </c>
    </row>
    <row r="48" spans="1:3" x14ac:dyDescent="0.25">
      <c r="A48">
        <v>2028</v>
      </c>
      <c r="B48">
        <v>11</v>
      </c>
      <c r="C48" s="3">
        <v>202237.42576099999</v>
      </c>
    </row>
    <row r="49" spans="1:3" x14ac:dyDescent="0.25">
      <c r="A49">
        <v>2028</v>
      </c>
      <c r="B49">
        <v>12</v>
      </c>
      <c r="C49" s="3">
        <v>224887.35663200001</v>
      </c>
    </row>
    <row r="50" spans="1:3" x14ac:dyDescent="0.25">
      <c r="A50">
        <v>2029</v>
      </c>
      <c r="B50">
        <v>1</v>
      </c>
      <c r="C50" s="3">
        <v>234076.27101600001</v>
      </c>
    </row>
    <row r="51" spans="1:3" x14ac:dyDescent="0.25">
      <c r="A51">
        <v>2029</v>
      </c>
      <c r="B51">
        <v>2</v>
      </c>
      <c r="C51" s="3">
        <v>211863.57307000001</v>
      </c>
    </row>
    <row r="52" spans="1:3" x14ac:dyDescent="0.25">
      <c r="A52">
        <v>2029</v>
      </c>
      <c r="B52">
        <v>3</v>
      </c>
      <c r="C52" s="3">
        <v>216154.644417</v>
      </c>
    </row>
    <row r="53" spans="1:3" x14ac:dyDescent="0.25">
      <c r="A53">
        <v>2029</v>
      </c>
      <c r="B53">
        <v>4</v>
      </c>
      <c r="C53" s="3">
        <v>191718.887988</v>
      </c>
    </row>
    <row r="54" spans="1:3" x14ac:dyDescent="0.25">
      <c r="A54">
        <v>2029</v>
      </c>
      <c r="B54">
        <v>5</v>
      </c>
      <c r="C54" s="3">
        <v>190424.158521</v>
      </c>
    </row>
    <row r="55" spans="1:3" x14ac:dyDescent="0.25">
      <c r="A55">
        <v>2029</v>
      </c>
      <c r="B55">
        <v>6</v>
      </c>
      <c r="C55" s="3">
        <v>198378.28335499999</v>
      </c>
    </row>
    <row r="56" spans="1:3" x14ac:dyDescent="0.25">
      <c r="A56">
        <v>2029</v>
      </c>
      <c r="B56">
        <v>7</v>
      </c>
      <c r="C56" s="3">
        <v>226355.379693</v>
      </c>
    </row>
    <row r="57" spans="1:3" x14ac:dyDescent="0.25">
      <c r="A57">
        <v>2029</v>
      </c>
      <c r="B57">
        <v>8</v>
      </c>
      <c r="C57" s="3">
        <v>211974.13459199999</v>
      </c>
    </row>
    <row r="58" spans="1:3" x14ac:dyDescent="0.25">
      <c r="A58">
        <v>2029</v>
      </c>
      <c r="B58">
        <v>9</v>
      </c>
      <c r="C58" s="3">
        <v>186492.015709</v>
      </c>
    </row>
    <row r="59" spans="1:3" x14ac:dyDescent="0.25">
      <c r="A59">
        <v>2029</v>
      </c>
      <c r="B59">
        <v>10</v>
      </c>
      <c r="C59" s="3">
        <v>192713.02288199999</v>
      </c>
    </row>
    <row r="60" spans="1:3" x14ac:dyDescent="0.25">
      <c r="A60">
        <v>2029</v>
      </c>
      <c r="B60">
        <v>11</v>
      </c>
      <c r="C60" s="3">
        <v>203744.07833600001</v>
      </c>
    </row>
    <row r="61" spans="1:3" x14ac:dyDescent="0.25">
      <c r="A61">
        <v>2029</v>
      </c>
      <c r="B61">
        <v>12</v>
      </c>
      <c r="C61" s="3">
        <v>226516.700541</v>
      </c>
    </row>
    <row r="62" spans="1:3" x14ac:dyDescent="0.25">
      <c r="A62">
        <v>2030</v>
      </c>
      <c r="B62">
        <v>1</v>
      </c>
      <c r="C62" s="3">
        <v>235562.64331799999</v>
      </c>
    </row>
    <row r="63" spans="1:3" x14ac:dyDescent="0.25">
      <c r="A63">
        <v>2030</v>
      </c>
      <c r="B63">
        <v>2</v>
      </c>
      <c r="C63" s="3">
        <v>213194.121445</v>
      </c>
    </row>
    <row r="64" spans="1:3" x14ac:dyDescent="0.25">
      <c r="A64">
        <v>2030</v>
      </c>
      <c r="B64">
        <v>3</v>
      </c>
      <c r="C64" s="3">
        <v>217567.90562000001</v>
      </c>
    </row>
    <row r="65" spans="1:3" x14ac:dyDescent="0.25">
      <c r="A65">
        <v>2030</v>
      </c>
      <c r="B65">
        <v>4</v>
      </c>
      <c r="C65" s="3">
        <v>193012.103046</v>
      </c>
    </row>
    <row r="66" spans="1:3" x14ac:dyDescent="0.25">
      <c r="A66">
        <v>2030</v>
      </c>
      <c r="B66">
        <v>5</v>
      </c>
      <c r="C66" s="3">
        <v>191844.34731499999</v>
      </c>
    </row>
    <row r="67" spans="1:3" x14ac:dyDescent="0.25">
      <c r="A67">
        <v>2030</v>
      </c>
      <c r="B67">
        <v>6</v>
      </c>
      <c r="C67" s="3">
        <v>200065.85833799999</v>
      </c>
    </row>
    <row r="68" spans="1:3" x14ac:dyDescent="0.25">
      <c r="A68">
        <v>2030</v>
      </c>
      <c r="B68">
        <v>7</v>
      </c>
      <c r="C68" s="3">
        <v>228555.78553299999</v>
      </c>
    </row>
    <row r="69" spans="1:3" x14ac:dyDescent="0.25">
      <c r="A69">
        <v>2030</v>
      </c>
      <c r="B69">
        <v>8</v>
      </c>
      <c r="C69" s="3">
        <v>213881.60957999999</v>
      </c>
    </row>
    <row r="70" spans="1:3" x14ac:dyDescent="0.25">
      <c r="A70">
        <v>2030</v>
      </c>
      <c r="B70">
        <v>9</v>
      </c>
      <c r="C70" s="3">
        <v>187915.383401</v>
      </c>
    </row>
    <row r="71" spans="1:3" x14ac:dyDescent="0.25">
      <c r="A71">
        <v>2030</v>
      </c>
      <c r="B71">
        <v>10</v>
      </c>
      <c r="C71" s="3">
        <v>194043.340512</v>
      </c>
    </row>
    <row r="72" spans="1:3" x14ac:dyDescent="0.25">
      <c r="A72">
        <v>2030</v>
      </c>
      <c r="B72">
        <v>11</v>
      </c>
      <c r="C72" s="3">
        <v>205091.88549799999</v>
      </c>
    </row>
    <row r="73" spans="1:3" x14ac:dyDescent="0.25">
      <c r="A73">
        <v>2030</v>
      </c>
      <c r="B73">
        <v>12</v>
      </c>
      <c r="C73" s="3">
        <v>227981.977935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F2" sqref="F2:F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-254.42</v>
      </c>
      <c r="D2" s="5">
        <v>4986.96</v>
      </c>
      <c r="E2" s="5">
        <v>299.27274037000001</v>
      </c>
      <c r="F2" s="5">
        <f>SUM(C2:E2)</f>
        <v>5031.81274037</v>
      </c>
      <c r="G2" s="5"/>
      <c r="H2">
        <v>2025</v>
      </c>
      <c r="I2" s="3">
        <f>SUMIFS($F$2:$F$73,$A$2:$A$73,H2)</f>
        <v>50253.046460070007</v>
      </c>
    </row>
    <row r="3" spans="1:9" x14ac:dyDescent="0.25">
      <c r="A3">
        <v>2025</v>
      </c>
      <c r="B3">
        <v>2</v>
      </c>
      <c r="C3" s="5">
        <v>-357.11</v>
      </c>
      <c r="D3" s="5">
        <v>4539.41</v>
      </c>
      <c r="E3" s="5">
        <v>269.76860521000003</v>
      </c>
      <c r="F3" s="5">
        <f t="shared" ref="F3:F66" si="0">SUM(C3:E3)</f>
        <v>4452.06860521</v>
      </c>
      <c r="G3" s="5"/>
      <c r="H3">
        <v>2026</v>
      </c>
      <c r="I3" s="3">
        <f t="shared" ref="I3:I7" si="1">SUMIFS($F$2:$F$73,$A$2:$A$73,H3)</f>
        <v>23838.136460070004</v>
      </c>
    </row>
    <row r="4" spans="1:9" x14ac:dyDescent="0.25">
      <c r="A4">
        <v>2025</v>
      </c>
      <c r="B4">
        <v>3</v>
      </c>
      <c r="C4" s="5">
        <v>-469.45</v>
      </c>
      <c r="D4" s="5">
        <v>4396.38</v>
      </c>
      <c r="E4" s="5">
        <v>262.95859326999999</v>
      </c>
      <c r="F4" s="5">
        <f t="shared" si="0"/>
        <v>4189.8885932700005</v>
      </c>
      <c r="G4" s="5"/>
      <c r="H4">
        <v>2027</v>
      </c>
      <c r="I4" s="3">
        <f t="shared" si="1"/>
        <v>-2435.9135399299994</v>
      </c>
    </row>
    <row r="5" spans="1:9" x14ac:dyDescent="0.25">
      <c r="A5">
        <v>2025</v>
      </c>
      <c r="B5">
        <v>4</v>
      </c>
      <c r="C5" s="5">
        <v>-591.45000000000005</v>
      </c>
      <c r="D5" s="5">
        <v>4225.22</v>
      </c>
      <c r="E5" s="5">
        <v>237.97439369</v>
      </c>
      <c r="F5" s="5">
        <f t="shared" si="0"/>
        <v>3871.7443936900004</v>
      </c>
      <c r="G5" s="5"/>
      <c r="H5">
        <v>2028</v>
      </c>
      <c r="I5" s="3">
        <f t="shared" si="1"/>
        <v>-28619.223539930004</v>
      </c>
    </row>
    <row r="6" spans="1:9" x14ac:dyDescent="0.25">
      <c r="A6">
        <v>2025</v>
      </c>
      <c r="B6">
        <v>5</v>
      </c>
      <c r="C6" s="5">
        <v>-723.11</v>
      </c>
      <c r="D6" s="5">
        <v>4819.66</v>
      </c>
      <c r="E6" s="5">
        <v>243.21832543999997</v>
      </c>
      <c r="F6" s="5">
        <f t="shared" si="0"/>
        <v>4339.7683254399999</v>
      </c>
      <c r="G6" s="5"/>
      <c r="H6">
        <v>2029</v>
      </c>
      <c r="I6" s="3">
        <f t="shared" si="1"/>
        <v>-55650.133539930001</v>
      </c>
    </row>
    <row r="7" spans="1:9" x14ac:dyDescent="0.25">
      <c r="A7">
        <v>2025</v>
      </c>
      <c r="B7">
        <v>6</v>
      </c>
      <c r="C7" s="5">
        <v>-864.42</v>
      </c>
      <c r="D7" s="5">
        <v>5178.2</v>
      </c>
      <c r="E7" s="5">
        <v>256.34943215999999</v>
      </c>
      <c r="F7" s="5">
        <f t="shared" si="0"/>
        <v>4570.1294321599999</v>
      </c>
      <c r="G7" s="5"/>
      <c r="H7">
        <v>2030</v>
      </c>
      <c r="I7" s="3">
        <f t="shared" si="1"/>
        <v>-83643.273539929985</v>
      </c>
    </row>
    <row r="8" spans="1:9" x14ac:dyDescent="0.25">
      <c r="A8">
        <v>2025</v>
      </c>
      <c r="B8">
        <v>7</v>
      </c>
      <c r="C8" s="5">
        <v>-1015.38</v>
      </c>
      <c r="D8" s="5">
        <v>5669.45</v>
      </c>
      <c r="E8" s="5">
        <v>282.32740359000002</v>
      </c>
      <c r="F8" s="5">
        <f t="shared" si="0"/>
        <v>4936.3974035900001</v>
      </c>
      <c r="G8" s="5"/>
    </row>
    <row r="9" spans="1:9" x14ac:dyDescent="0.25">
      <c r="A9">
        <v>2025</v>
      </c>
      <c r="B9">
        <v>8</v>
      </c>
      <c r="C9" s="5">
        <v>-1176</v>
      </c>
      <c r="D9" s="5">
        <v>5688.3</v>
      </c>
      <c r="E9" s="5">
        <v>270.53562588</v>
      </c>
      <c r="F9" s="5">
        <f t="shared" si="0"/>
        <v>4782.8356258800004</v>
      </c>
      <c r="G9" s="5"/>
    </row>
    <row r="10" spans="1:9" x14ac:dyDescent="0.25">
      <c r="A10">
        <v>2025</v>
      </c>
      <c r="B10">
        <v>9</v>
      </c>
      <c r="C10" s="5">
        <v>-1346.28</v>
      </c>
      <c r="D10" s="5">
        <v>5250.89</v>
      </c>
      <c r="E10" s="5">
        <v>247.96675453999998</v>
      </c>
      <c r="F10" s="5">
        <f t="shared" si="0"/>
        <v>4152.5767545400004</v>
      </c>
      <c r="G10" s="5"/>
    </row>
    <row r="11" spans="1:9" x14ac:dyDescent="0.25">
      <c r="A11">
        <v>2025</v>
      </c>
      <c r="B11">
        <v>10</v>
      </c>
      <c r="C11" s="5">
        <v>-1526.21</v>
      </c>
      <c r="D11" s="5">
        <v>4740.2700000000004</v>
      </c>
      <c r="E11" s="5">
        <v>243.38694949999999</v>
      </c>
      <c r="F11" s="5">
        <f t="shared" si="0"/>
        <v>3457.4469495000003</v>
      </c>
      <c r="G11" s="5"/>
    </row>
    <row r="12" spans="1:9" x14ac:dyDescent="0.25">
      <c r="A12">
        <v>2025</v>
      </c>
      <c r="B12">
        <v>11</v>
      </c>
      <c r="C12" s="5">
        <v>-1715.8</v>
      </c>
      <c r="D12" s="5">
        <v>4697.3599999999997</v>
      </c>
      <c r="E12" s="5">
        <v>264.46685642</v>
      </c>
      <c r="F12" s="5">
        <f t="shared" si="0"/>
        <v>3246.0268564199996</v>
      </c>
      <c r="G12" s="5"/>
    </row>
    <row r="13" spans="1:9" x14ac:dyDescent="0.25">
      <c r="A13">
        <v>2025</v>
      </c>
      <c r="B13">
        <v>12</v>
      </c>
      <c r="C13" s="5">
        <v>-1915.04</v>
      </c>
      <c r="D13" s="5">
        <v>4861.5200000000004</v>
      </c>
      <c r="E13" s="5">
        <v>275.87078000000002</v>
      </c>
      <c r="F13" s="5">
        <f t="shared" si="0"/>
        <v>3222.3507800000007</v>
      </c>
      <c r="G13" s="5"/>
    </row>
    <row r="14" spans="1:9" x14ac:dyDescent="0.25">
      <c r="A14">
        <v>2026</v>
      </c>
      <c r="B14">
        <v>1</v>
      </c>
      <c r="C14" s="5">
        <v>-2121.4499999999998</v>
      </c>
      <c r="D14" s="5">
        <v>4986.96</v>
      </c>
      <c r="E14" s="5">
        <v>299.27274037000001</v>
      </c>
      <c r="F14" s="5">
        <f t="shared" si="0"/>
        <v>3164.7827403700003</v>
      </c>
      <c r="G14" s="5"/>
    </row>
    <row r="15" spans="1:9" x14ac:dyDescent="0.25">
      <c r="A15">
        <v>2026</v>
      </c>
      <c r="B15">
        <v>2</v>
      </c>
      <c r="C15" s="5">
        <v>-2325.37</v>
      </c>
      <c r="D15" s="5">
        <v>4539.41</v>
      </c>
      <c r="E15" s="5">
        <v>269.76860521000003</v>
      </c>
      <c r="F15" s="5">
        <f t="shared" si="0"/>
        <v>2483.8086052099998</v>
      </c>
      <c r="G15" s="5"/>
    </row>
    <row r="16" spans="1:9" x14ac:dyDescent="0.25">
      <c r="A16">
        <v>2026</v>
      </c>
      <c r="B16">
        <v>3</v>
      </c>
      <c r="C16" s="5">
        <v>-2526.81</v>
      </c>
      <c r="D16" s="5">
        <v>4396.38</v>
      </c>
      <c r="E16" s="5">
        <v>262.95859326999999</v>
      </c>
      <c r="F16" s="5">
        <f t="shared" si="0"/>
        <v>2132.5285932700003</v>
      </c>
      <c r="G16" s="5"/>
    </row>
    <row r="17" spans="1:7" x14ac:dyDescent="0.25">
      <c r="A17">
        <v>2026</v>
      </c>
      <c r="B17">
        <v>4</v>
      </c>
      <c r="C17" s="5">
        <v>-2725.77</v>
      </c>
      <c r="D17" s="5">
        <v>4225.22</v>
      </c>
      <c r="E17" s="5">
        <v>237.97439369</v>
      </c>
      <c r="F17" s="5">
        <f t="shared" si="0"/>
        <v>1737.4243936900002</v>
      </c>
      <c r="G17" s="5"/>
    </row>
    <row r="18" spans="1:7" x14ac:dyDescent="0.25">
      <c r="A18">
        <v>2026</v>
      </c>
      <c r="B18">
        <v>5</v>
      </c>
      <c r="C18" s="5">
        <v>-2922.24</v>
      </c>
      <c r="D18" s="5">
        <v>4819.66</v>
      </c>
      <c r="E18" s="5">
        <v>243.21832543999997</v>
      </c>
      <c r="F18" s="5">
        <f t="shared" si="0"/>
        <v>2140.6383254400002</v>
      </c>
      <c r="G18" s="5"/>
    </row>
    <row r="19" spans="1:7" x14ac:dyDescent="0.25">
      <c r="A19">
        <v>2026</v>
      </c>
      <c r="B19">
        <v>6</v>
      </c>
      <c r="C19" s="5">
        <v>-3116.22</v>
      </c>
      <c r="D19" s="5">
        <v>5178.2</v>
      </c>
      <c r="E19" s="5">
        <v>256.34943215999999</v>
      </c>
      <c r="F19" s="5">
        <f t="shared" si="0"/>
        <v>2318.3294321600001</v>
      </c>
      <c r="G19" s="5"/>
    </row>
    <row r="20" spans="1:7" x14ac:dyDescent="0.25">
      <c r="A20">
        <v>2026</v>
      </c>
      <c r="B20">
        <v>7</v>
      </c>
      <c r="C20" s="5">
        <v>-3307.71</v>
      </c>
      <c r="D20" s="5">
        <v>5669.45</v>
      </c>
      <c r="E20" s="5">
        <v>282.32740359000002</v>
      </c>
      <c r="F20" s="5">
        <f t="shared" si="0"/>
        <v>2644.0674035899997</v>
      </c>
      <c r="G20" s="5"/>
    </row>
    <row r="21" spans="1:7" x14ac:dyDescent="0.25">
      <c r="A21">
        <v>2026</v>
      </c>
      <c r="B21">
        <v>8</v>
      </c>
      <c r="C21" s="5">
        <v>-3496.72</v>
      </c>
      <c r="D21" s="5">
        <v>5688.3</v>
      </c>
      <c r="E21" s="5">
        <v>270.53562588</v>
      </c>
      <c r="F21" s="5">
        <f t="shared" si="0"/>
        <v>2462.1156258800002</v>
      </c>
      <c r="G21" s="5"/>
    </row>
    <row r="22" spans="1:7" x14ac:dyDescent="0.25">
      <c r="A22">
        <v>2026</v>
      </c>
      <c r="B22">
        <v>9</v>
      </c>
      <c r="C22" s="5">
        <v>-3683.25</v>
      </c>
      <c r="D22" s="5">
        <v>5250.89</v>
      </c>
      <c r="E22" s="5">
        <v>247.96675453999998</v>
      </c>
      <c r="F22" s="5">
        <f t="shared" si="0"/>
        <v>1815.6067545400003</v>
      </c>
      <c r="G22" s="5"/>
    </row>
    <row r="23" spans="1:7" x14ac:dyDescent="0.25">
      <c r="A23">
        <v>2026</v>
      </c>
      <c r="B23">
        <v>10</v>
      </c>
      <c r="C23" s="5">
        <v>-3867.29</v>
      </c>
      <c r="D23" s="5">
        <v>4740.2700000000004</v>
      </c>
      <c r="E23" s="5">
        <v>243.38694949999999</v>
      </c>
      <c r="F23" s="5">
        <f t="shared" si="0"/>
        <v>1116.3669495000004</v>
      </c>
      <c r="G23" s="5"/>
    </row>
    <row r="24" spans="1:7" x14ac:dyDescent="0.25">
      <c r="A24">
        <v>2026</v>
      </c>
      <c r="B24">
        <v>11</v>
      </c>
      <c r="C24" s="5">
        <v>-4048.84</v>
      </c>
      <c r="D24" s="5">
        <v>4697.3599999999997</v>
      </c>
      <c r="E24" s="5">
        <v>264.46685642</v>
      </c>
      <c r="F24" s="5">
        <f t="shared" si="0"/>
        <v>912.98685641999953</v>
      </c>
      <c r="G24" s="5"/>
    </row>
    <row r="25" spans="1:7" x14ac:dyDescent="0.25">
      <c r="A25">
        <v>2026</v>
      </c>
      <c r="B25">
        <v>12</v>
      </c>
      <c r="C25" s="5">
        <v>-4227.91</v>
      </c>
      <c r="D25" s="5">
        <v>4861.5200000000004</v>
      </c>
      <c r="E25" s="5">
        <v>275.87078000000002</v>
      </c>
      <c r="F25" s="5">
        <f t="shared" si="0"/>
        <v>909.48078000000055</v>
      </c>
      <c r="G25" s="5"/>
    </row>
    <row r="26" spans="1:7" x14ac:dyDescent="0.25">
      <c r="A26">
        <v>2027</v>
      </c>
      <c r="B26">
        <v>1</v>
      </c>
      <c r="C26" s="5">
        <v>-4404.8599999999997</v>
      </c>
      <c r="D26" s="5">
        <v>4986.96</v>
      </c>
      <c r="E26" s="5">
        <v>299.27274037000001</v>
      </c>
      <c r="F26" s="5">
        <f t="shared" si="0"/>
        <v>881.37274037000043</v>
      </c>
      <c r="G26" s="5"/>
    </row>
    <row r="27" spans="1:7" x14ac:dyDescent="0.25">
      <c r="A27">
        <v>2027</v>
      </c>
      <c r="B27">
        <v>2</v>
      </c>
      <c r="C27" s="5">
        <v>-4582.18</v>
      </c>
      <c r="D27" s="5">
        <v>4539.41</v>
      </c>
      <c r="E27" s="5">
        <v>269.76860521000003</v>
      </c>
      <c r="F27" s="5">
        <f t="shared" si="0"/>
        <v>226.9986052099996</v>
      </c>
      <c r="G27" s="5"/>
    </row>
    <row r="28" spans="1:7" x14ac:dyDescent="0.25">
      <c r="A28">
        <v>2027</v>
      </c>
      <c r="B28">
        <v>3</v>
      </c>
      <c r="C28" s="5">
        <v>-4759.88</v>
      </c>
      <c r="D28" s="5">
        <v>4396.38</v>
      </c>
      <c r="E28" s="5">
        <v>262.95859326999999</v>
      </c>
      <c r="F28" s="5">
        <f t="shared" si="0"/>
        <v>-100.54140673000001</v>
      </c>
      <c r="G28" s="5"/>
    </row>
    <row r="29" spans="1:7" x14ac:dyDescent="0.25">
      <c r="A29">
        <v>2027</v>
      </c>
      <c r="B29">
        <v>4</v>
      </c>
      <c r="C29" s="5">
        <v>-4937.95</v>
      </c>
      <c r="D29" s="5">
        <v>4225.22</v>
      </c>
      <c r="E29" s="5">
        <v>237.97439369</v>
      </c>
      <c r="F29" s="5">
        <f t="shared" si="0"/>
        <v>-474.75560630999956</v>
      </c>
      <c r="G29" s="5"/>
    </row>
    <row r="30" spans="1:7" x14ac:dyDescent="0.25">
      <c r="A30">
        <v>2027</v>
      </c>
      <c r="B30">
        <v>5</v>
      </c>
      <c r="C30" s="5">
        <v>-5116.3900000000003</v>
      </c>
      <c r="D30" s="5">
        <v>4819.66</v>
      </c>
      <c r="E30" s="5">
        <v>243.21832543999997</v>
      </c>
      <c r="F30" s="5">
        <f t="shared" si="0"/>
        <v>-53.5116745600005</v>
      </c>
      <c r="G30" s="5"/>
    </row>
    <row r="31" spans="1:7" x14ac:dyDescent="0.25">
      <c r="A31">
        <v>2027</v>
      </c>
      <c r="B31">
        <v>6</v>
      </c>
      <c r="C31" s="5">
        <v>-5295.21</v>
      </c>
      <c r="D31" s="5">
        <v>5178.2</v>
      </c>
      <c r="E31" s="5">
        <v>256.34943215999999</v>
      </c>
      <c r="F31" s="5">
        <f t="shared" si="0"/>
        <v>139.33943215999977</v>
      </c>
      <c r="G31" s="5"/>
    </row>
    <row r="32" spans="1:7" x14ac:dyDescent="0.25">
      <c r="A32">
        <v>2027</v>
      </c>
      <c r="B32">
        <v>7</v>
      </c>
      <c r="C32" s="5">
        <v>-5474.39</v>
      </c>
      <c r="D32" s="5">
        <v>5669.45</v>
      </c>
      <c r="E32" s="5">
        <v>282.32740359000002</v>
      </c>
      <c r="F32" s="5">
        <f t="shared" si="0"/>
        <v>477.38740358999951</v>
      </c>
      <c r="G32" s="5"/>
    </row>
    <row r="33" spans="1:7" x14ac:dyDescent="0.25">
      <c r="A33">
        <v>2027</v>
      </c>
      <c r="B33">
        <v>8</v>
      </c>
      <c r="C33" s="5">
        <v>-5653.95</v>
      </c>
      <c r="D33" s="5">
        <v>5688.3</v>
      </c>
      <c r="E33" s="5">
        <v>270.53562588</v>
      </c>
      <c r="F33" s="5">
        <f t="shared" si="0"/>
        <v>304.88562588000036</v>
      </c>
      <c r="G33" s="5"/>
    </row>
    <row r="34" spans="1:7" x14ac:dyDescent="0.25">
      <c r="A34">
        <v>2027</v>
      </c>
      <c r="B34">
        <v>9</v>
      </c>
      <c r="C34" s="5">
        <v>-5833.88</v>
      </c>
      <c r="D34" s="5">
        <v>5250.89</v>
      </c>
      <c r="E34" s="5">
        <v>247.96675453999998</v>
      </c>
      <c r="F34" s="5">
        <f t="shared" si="0"/>
        <v>-335.02324545999977</v>
      </c>
      <c r="G34" s="5"/>
    </row>
    <row r="35" spans="1:7" x14ac:dyDescent="0.25">
      <c r="A35">
        <v>2027</v>
      </c>
      <c r="B35">
        <v>10</v>
      </c>
      <c r="C35" s="5">
        <v>-6014.18</v>
      </c>
      <c r="D35" s="5">
        <v>4740.2700000000004</v>
      </c>
      <c r="E35" s="5">
        <v>243.38694949999999</v>
      </c>
      <c r="F35" s="5">
        <f t="shared" si="0"/>
        <v>-1030.5230505</v>
      </c>
      <c r="G35" s="5"/>
    </row>
    <row r="36" spans="1:7" x14ac:dyDescent="0.25">
      <c r="A36">
        <v>2027</v>
      </c>
      <c r="B36">
        <v>11</v>
      </c>
      <c r="C36" s="5">
        <v>-6194.86</v>
      </c>
      <c r="D36" s="5">
        <v>4697.3599999999997</v>
      </c>
      <c r="E36" s="5">
        <v>264.46685642</v>
      </c>
      <c r="F36" s="5">
        <f t="shared" si="0"/>
        <v>-1233.0331435799999</v>
      </c>
      <c r="G36" s="5"/>
    </row>
    <row r="37" spans="1:7" x14ac:dyDescent="0.25">
      <c r="A37">
        <v>2027</v>
      </c>
      <c r="B37">
        <v>12</v>
      </c>
      <c r="C37" s="5">
        <v>-6375.9</v>
      </c>
      <c r="D37" s="5">
        <v>4861.5200000000004</v>
      </c>
      <c r="E37" s="5">
        <v>275.87078000000002</v>
      </c>
      <c r="F37" s="5">
        <f t="shared" si="0"/>
        <v>-1238.5092199999992</v>
      </c>
      <c r="G37" s="5"/>
    </row>
    <row r="38" spans="1:7" x14ac:dyDescent="0.25">
      <c r="A38">
        <v>2028</v>
      </c>
      <c r="B38">
        <v>1</v>
      </c>
      <c r="C38" s="5">
        <v>-6557.78</v>
      </c>
      <c r="D38" s="5">
        <v>4986.96</v>
      </c>
      <c r="E38" s="5">
        <v>299.27274037000001</v>
      </c>
      <c r="F38" s="5">
        <f t="shared" si="0"/>
        <v>-1271.5472596299996</v>
      </c>
      <c r="G38" s="5"/>
    </row>
    <row r="39" spans="1:7" x14ac:dyDescent="0.25">
      <c r="A39">
        <v>2028</v>
      </c>
      <c r="B39">
        <v>2</v>
      </c>
      <c r="C39" s="5">
        <v>-6740.1</v>
      </c>
      <c r="D39" s="5">
        <v>4539.41</v>
      </c>
      <c r="E39" s="5">
        <v>269.76860521000003</v>
      </c>
      <c r="F39" s="5">
        <f t="shared" si="0"/>
        <v>-1930.9213947900005</v>
      </c>
      <c r="G39" s="5"/>
    </row>
    <row r="40" spans="1:7" x14ac:dyDescent="0.25">
      <c r="A40">
        <v>2028</v>
      </c>
      <c r="B40">
        <v>3</v>
      </c>
      <c r="C40" s="5">
        <v>-6922.89</v>
      </c>
      <c r="D40" s="5">
        <v>4396.38</v>
      </c>
      <c r="E40" s="5">
        <v>262.95859326999999</v>
      </c>
      <c r="F40" s="5">
        <f t="shared" si="0"/>
        <v>-2263.5514067300001</v>
      </c>
      <c r="G40" s="5"/>
    </row>
    <row r="41" spans="1:7" x14ac:dyDescent="0.25">
      <c r="A41">
        <v>2028</v>
      </c>
      <c r="B41">
        <v>4</v>
      </c>
      <c r="C41" s="5">
        <v>-7106.12</v>
      </c>
      <c r="D41" s="5">
        <v>4225.22</v>
      </c>
      <c r="E41" s="5">
        <v>237.97439369</v>
      </c>
      <c r="F41" s="5">
        <f t="shared" si="0"/>
        <v>-2642.9256063099997</v>
      </c>
      <c r="G41" s="5"/>
    </row>
    <row r="42" spans="1:7" x14ac:dyDescent="0.25">
      <c r="A42">
        <v>2028</v>
      </c>
      <c r="B42">
        <v>5</v>
      </c>
      <c r="C42" s="5">
        <v>-7289.81</v>
      </c>
      <c r="D42" s="5">
        <v>4819.66</v>
      </c>
      <c r="E42" s="5">
        <v>243.21832543999997</v>
      </c>
      <c r="F42" s="5">
        <f t="shared" si="0"/>
        <v>-2226.9316745600004</v>
      </c>
      <c r="G42" s="5"/>
    </row>
    <row r="43" spans="1:7" x14ac:dyDescent="0.25">
      <c r="A43">
        <v>2028</v>
      </c>
      <c r="B43">
        <v>6</v>
      </c>
      <c r="C43" s="5">
        <v>-7473.96</v>
      </c>
      <c r="D43" s="5">
        <v>5178.2</v>
      </c>
      <c r="E43" s="5">
        <v>256.34943215999999</v>
      </c>
      <c r="F43" s="5">
        <f t="shared" si="0"/>
        <v>-2039.4105678400001</v>
      </c>
      <c r="G43" s="5"/>
    </row>
    <row r="44" spans="1:7" x14ac:dyDescent="0.25">
      <c r="A44">
        <v>2028</v>
      </c>
      <c r="B44">
        <v>7</v>
      </c>
      <c r="C44" s="5">
        <v>-7658.56</v>
      </c>
      <c r="D44" s="5">
        <v>5669.45</v>
      </c>
      <c r="E44" s="5">
        <v>282.32740359000002</v>
      </c>
      <c r="F44" s="5">
        <f t="shared" si="0"/>
        <v>-1706.7825964100007</v>
      </c>
      <c r="G44" s="5"/>
    </row>
    <row r="45" spans="1:7" x14ac:dyDescent="0.25">
      <c r="A45">
        <v>2028</v>
      </c>
      <c r="B45">
        <v>8</v>
      </c>
      <c r="C45" s="5">
        <v>-7843.62</v>
      </c>
      <c r="D45" s="5">
        <v>5688.3</v>
      </c>
      <c r="E45" s="5">
        <v>270.53562588</v>
      </c>
      <c r="F45" s="5">
        <f t="shared" si="0"/>
        <v>-1884.7843741199997</v>
      </c>
      <c r="G45" s="5"/>
    </row>
    <row r="46" spans="1:7" x14ac:dyDescent="0.25">
      <c r="A46">
        <v>2028</v>
      </c>
      <c r="B46">
        <v>9</v>
      </c>
      <c r="C46" s="5">
        <v>-8029.12</v>
      </c>
      <c r="D46" s="5">
        <v>5250.89</v>
      </c>
      <c r="E46" s="5">
        <v>247.96675453999998</v>
      </c>
      <c r="F46" s="5">
        <f t="shared" si="0"/>
        <v>-2530.2632454599998</v>
      </c>
      <c r="G46" s="5"/>
    </row>
    <row r="47" spans="1:7" x14ac:dyDescent="0.25">
      <c r="A47">
        <v>2028</v>
      </c>
      <c r="B47">
        <v>10</v>
      </c>
      <c r="C47" s="5">
        <v>-8215.09</v>
      </c>
      <c r="D47" s="5">
        <v>4740.2700000000004</v>
      </c>
      <c r="E47" s="5">
        <v>243.38694949999999</v>
      </c>
      <c r="F47" s="5">
        <f t="shared" si="0"/>
        <v>-3231.4330504999998</v>
      </c>
      <c r="G47" s="5"/>
    </row>
    <row r="48" spans="1:7" x14ac:dyDescent="0.25">
      <c r="A48">
        <v>2028</v>
      </c>
      <c r="B48">
        <v>11</v>
      </c>
      <c r="C48" s="5">
        <v>-8401.51</v>
      </c>
      <c r="D48" s="5">
        <v>4697.3599999999997</v>
      </c>
      <c r="E48" s="5">
        <v>264.46685642</v>
      </c>
      <c r="F48" s="5">
        <f t="shared" si="0"/>
        <v>-3439.6831435800004</v>
      </c>
      <c r="G48" s="5"/>
    </row>
    <row r="49" spans="1:7" x14ac:dyDescent="0.25">
      <c r="A49">
        <v>2028</v>
      </c>
      <c r="B49">
        <v>12</v>
      </c>
      <c r="C49" s="5">
        <v>-8588.3799999999992</v>
      </c>
      <c r="D49" s="5">
        <v>4861.5200000000004</v>
      </c>
      <c r="E49" s="5">
        <v>275.87078000000002</v>
      </c>
      <c r="F49" s="5">
        <f t="shared" si="0"/>
        <v>-3450.9892199999986</v>
      </c>
      <c r="G49" s="5"/>
    </row>
    <row r="50" spans="1:7" x14ac:dyDescent="0.25">
      <c r="A50">
        <v>2029</v>
      </c>
      <c r="B50">
        <v>1</v>
      </c>
      <c r="C50" s="5">
        <v>-8776.2199999999993</v>
      </c>
      <c r="D50" s="5">
        <v>4986.96</v>
      </c>
      <c r="E50" s="5">
        <v>299.27274037000001</v>
      </c>
      <c r="F50" s="5">
        <f t="shared" si="0"/>
        <v>-3489.9872596299992</v>
      </c>
      <c r="G50" s="5"/>
    </row>
    <row r="51" spans="1:7" x14ac:dyDescent="0.25">
      <c r="A51">
        <v>2029</v>
      </c>
      <c r="B51">
        <v>2</v>
      </c>
      <c r="C51" s="5">
        <v>-8964.57</v>
      </c>
      <c r="D51" s="5">
        <v>4539.41</v>
      </c>
      <c r="E51" s="5">
        <v>269.76860521000003</v>
      </c>
      <c r="F51" s="5">
        <f t="shared" si="0"/>
        <v>-4155.39139479</v>
      </c>
      <c r="G51" s="5"/>
    </row>
    <row r="52" spans="1:7" x14ac:dyDescent="0.25">
      <c r="A52">
        <v>2029</v>
      </c>
      <c r="B52">
        <v>3</v>
      </c>
      <c r="C52" s="5">
        <v>-9153.42</v>
      </c>
      <c r="D52" s="5">
        <v>4396.38</v>
      </c>
      <c r="E52" s="5">
        <v>262.95859326999999</v>
      </c>
      <c r="F52" s="5">
        <f t="shared" si="0"/>
        <v>-4494.0814067299998</v>
      </c>
      <c r="G52" s="5"/>
    </row>
    <row r="53" spans="1:7" x14ac:dyDescent="0.25">
      <c r="A53">
        <v>2029</v>
      </c>
      <c r="B53">
        <v>4</v>
      </c>
      <c r="C53" s="5">
        <v>-9342.7900000000009</v>
      </c>
      <c r="D53" s="5">
        <v>4225.22</v>
      </c>
      <c r="E53" s="5">
        <v>237.97439369</v>
      </c>
      <c r="F53" s="5">
        <f t="shared" si="0"/>
        <v>-4879.5956063100002</v>
      </c>
      <c r="G53" s="5"/>
    </row>
    <row r="54" spans="1:7" x14ac:dyDescent="0.25">
      <c r="A54">
        <v>2029</v>
      </c>
      <c r="B54">
        <v>5</v>
      </c>
      <c r="C54" s="5">
        <v>-9532.67</v>
      </c>
      <c r="D54" s="5">
        <v>4819.66</v>
      </c>
      <c r="E54" s="5">
        <v>243.21832543999997</v>
      </c>
      <c r="F54" s="5">
        <f t="shared" si="0"/>
        <v>-4469.7916745600005</v>
      </c>
      <c r="G54" s="5"/>
    </row>
    <row r="55" spans="1:7" x14ac:dyDescent="0.25">
      <c r="A55">
        <v>2029</v>
      </c>
      <c r="B55">
        <v>6</v>
      </c>
      <c r="C55" s="5">
        <v>-9723.06</v>
      </c>
      <c r="D55" s="5">
        <v>5178.2</v>
      </c>
      <c r="E55" s="5">
        <v>256.34943215999999</v>
      </c>
      <c r="F55" s="5">
        <f t="shared" si="0"/>
        <v>-4288.5105678399996</v>
      </c>
      <c r="G55" s="5"/>
    </row>
    <row r="56" spans="1:7" x14ac:dyDescent="0.25">
      <c r="A56">
        <v>2029</v>
      </c>
      <c r="B56">
        <v>7</v>
      </c>
      <c r="C56" s="5">
        <v>-9913.9599999999991</v>
      </c>
      <c r="D56" s="5">
        <v>5669.45</v>
      </c>
      <c r="E56" s="5">
        <v>282.32740359000002</v>
      </c>
      <c r="F56" s="5">
        <f t="shared" si="0"/>
        <v>-3962.1825964099994</v>
      </c>
      <c r="G56" s="5"/>
    </row>
    <row r="57" spans="1:7" x14ac:dyDescent="0.25">
      <c r="A57">
        <v>2029</v>
      </c>
      <c r="B57">
        <v>8</v>
      </c>
      <c r="C57" s="5">
        <v>-10105.370000000001</v>
      </c>
      <c r="D57" s="5">
        <v>5688.3</v>
      </c>
      <c r="E57" s="5">
        <v>270.53562588</v>
      </c>
      <c r="F57" s="5">
        <f t="shared" si="0"/>
        <v>-4146.5343741200004</v>
      </c>
      <c r="G57" s="5"/>
    </row>
    <row r="58" spans="1:7" x14ac:dyDescent="0.25">
      <c r="A58">
        <v>2029</v>
      </c>
      <c r="B58">
        <v>9</v>
      </c>
      <c r="C58" s="5">
        <v>-10297.290000000001</v>
      </c>
      <c r="D58" s="5">
        <v>5250.89</v>
      </c>
      <c r="E58" s="5">
        <v>247.96675453999998</v>
      </c>
      <c r="F58" s="5">
        <f t="shared" si="0"/>
        <v>-4798.4332454600008</v>
      </c>
      <c r="G58" s="5"/>
    </row>
    <row r="59" spans="1:7" x14ac:dyDescent="0.25">
      <c r="A59">
        <v>2029</v>
      </c>
      <c r="B59">
        <v>10</v>
      </c>
      <c r="C59" s="5">
        <v>-10489.72</v>
      </c>
      <c r="D59" s="5">
        <v>4740.2700000000004</v>
      </c>
      <c r="E59" s="5">
        <v>243.38694949999999</v>
      </c>
      <c r="F59" s="5">
        <f t="shared" si="0"/>
        <v>-5506.063050499999</v>
      </c>
      <c r="G59" s="5"/>
    </row>
    <row r="60" spans="1:7" x14ac:dyDescent="0.25">
      <c r="A60">
        <v>2029</v>
      </c>
      <c r="B60">
        <v>11</v>
      </c>
      <c r="C60" s="5">
        <v>-10682.66</v>
      </c>
      <c r="D60" s="5">
        <v>4697.3599999999997</v>
      </c>
      <c r="E60" s="5">
        <v>264.46685642</v>
      </c>
      <c r="F60" s="5">
        <f t="shared" si="0"/>
        <v>-5720.8331435800001</v>
      </c>
      <c r="G60" s="5"/>
    </row>
    <row r="61" spans="1:7" x14ac:dyDescent="0.25">
      <c r="A61">
        <v>2029</v>
      </c>
      <c r="B61">
        <v>12</v>
      </c>
      <c r="C61" s="5">
        <v>-10876.12</v>
      </c>
      <c r="D61" s="5">
        <v>4861.5200000000004</v>
      </c>
      <c r="E61" s="5">
        <v>275.87078000000002</v>
      </c>
      <c r="F61" s="5">
        <f t="shared" si="0"/>
        <v>-5738.7292200000002</v>
      </c>
      <c r="G61" s="5"/>
    </row>
    <row r="62" spans="1:7" x14ac:dyDescent="0.25">
      <c r="A62">
        <v>2030</v>
      </c>
      <c r="B62">
        <v>1</v>
      </c>
      <c r="C62" s="5">
        <v>-11070.65</v>
      </c>
      <c r="D62" s="5">
        <v>4986.96</v>
      </c>
      <c r="E62" s="5">
        <v>299.27274037000001</v>
      </c>
      <c r="F62" s="5">
        <f t="shared" si="0"/>
        <v>-5784.4172596299995</v>
      </c>
      <c r="G62" s="5"/>
    </row>
    <row r="63" spans="1:7" x14ac:dyDescent="0.25">
      <c r="A63">
        <v>2030</v>
      </c>
      <c r="B63">
        <v>2</v>
      </c>
      <c r="C63" s="5">
        <v>-11265.76</v>
      </c>
      <c r="D63" s="5">
        <v>4539.41</v>
      </c>
      <c r="E63" s="5">
        <v>269.76860521000003</v>
      </c>
      <c r="F63" s="5">
        <f t="shared" si="0"/>
        <v>-6456.5813947900006</v>
      </c>
      <c r="G63" s="5"/>
    </row>
    <row r="64" spans="1:7" x14ac:dyDescent="0.25">
      <c r="A64">
        <v>2030</v>
      </c>
      <c r="B64">
        <v>3</v>
      </c>
      <c r="C64" s="5">
        <v>-11461.44</v>
      </c>
      <c r="D64" s="5">
        <v>4396.38</v>
      </c>
      <c r="E64" s="5">
        <v>262.95859326999999</v>
      </c>
      <c r="F64" s="5">
        <f t="shared" si="0"/>
        <v>-6802.1014067300002</v>
      </c>
      <c r="G64" s="5"/>
    </row>
    <row r="65" spans="1:7" x14ac:dyDescent="0.25">
      <c r="A65">
        <v>2030</v>
      </c>
      <c r="B65">
        <v>4</v>
      </c>
      <c r="C65" s="5">
        <v>-11657.69</v>
      </c>
      <c r="D65" s="5">
        <v>4225.22</v>
      </c>
      <c r="E65" s="5">
        <v>237.97439369</v>
      </c>
      <c r="F65" s="5">
        <f t="shared" si="0"/>
        <v>-7194.4956063099999</v>
      </c>
      <c r="G65" s="5"/>
    </row>
    <row r="66" spans="1:7" x14ac:dyDescent="0.25">
      <c r="A66">
        <v>2030</v>
      </c>
      <c r="B66">
        <v>5</v>
      </c>
      <c r="C66" s="5">
        <v>-11854.52</v>
      </c>
      <c r="D66" s="5">
        <v>4819.66</v>
      </c>
      <c r="E66" s="5">
        <v>243.21832543999997</v>
      </c>
      <c r="F66" s="5">
        <f t="shared" si="0"/>
        <v>-6791.6416745600009</v>
      </c>
      <c r="G66" s="5"/>
    </row>
    <row r="67" spans="1:7" x14ac:dyDescent="0.25">
      <c r="A67">
        <v>2030</v>
      </c>
      <c r="B67">
        <v>6</v>
      </c>
      <c r="C67" s="5">
        <v>-12051.92</v>
      </c>
      <c r="D67" s="5">
        <v>5178.2</v>
      </c>
      <c r="E67" s="5">
        <v>256.34943215999999</v>
      </c>
      <c r="F67" s="5">
        <f t="shared" ref="F67:F73" si="2">SUM(C67:E67)</f>
        <v>-6617.3705678400001</v>
      </c>
      <c r="G67" s="5"/>
    </row>
    <row r="68" spans="1:7" x14ac:dyDescent="0.25">
      <c r="A68">
        <v>2030</v>
      </c>
      <c r="B68">
        <v>7</v>
      </c>
      <c r="C68" s="5">
        <v>-12249.89</v>
      </c>
      <c r="D68" s="5">
        <v>5669.45</v>
      </c>
      <c r="E68" s="5">
        <v>282.32740359000002</v>
      </c>
      <c r="F68" s="5">
        <f t="shared" si="2"/>
        <v>-6298.1125964099992</v>
      </c>
      <c r="G68" s="5"/>
    </row>
    <row r="69" spans="1:7" x14ac:dyDescent="0.25">
      <c r="A69">
        <v>2030</v>
      </c>
      <c r="B69">
        <v>8</v>
      </c>
      <c r="C69" s="5">
        <v>-12448.44</v>
      </c>
      <c r="D69" s="5">
        <v>5688.3</v>
      </c>
      <c r="E69" s="5">
        <v>270.53562588</v>
      </c>
      <c r="F69" s="5">
        <f t="shared" si="2"/>
        <v>-6489.6043741200001</v>
      </c>
      <c r="G69" s="5"/>
    </row>
    <row r="70" spans="1:7" x14ac:dyDescent="0.25">
      <c r="A70">
        <v>2030</v>
      </c>
      <c r="B70">
        <v>9</v>
      </c>
      <c r="C70" s="5">
        <v>-12647.56</v>
      </c>
      <c r="D70" s="5">
        <v>5250.89</v>
      </c>
      <c r="E70" s="5">
        <v>247.96675453999998</v>
      </c>
      <c r="F70" s="5">
        <f t="shared" si="2"/>
        <v>-7148.7032454599994</v>
      </c>
      <c r="G70" s="5"/>
    </row>
    <row r="71" spans="1:7" x14ac:dyDescent="0.25">
      <c r="A71">
        <v>2030</v>
      </c>
      <c r="B71">
        <v>10</v>
      </c>
      <c r="C71" s="5">
        <v>-12847.25</v>
      </c>
      <c r="D71" s="5">
        <v>4740.2700000000004</v>
      </c>
      <c r="E71" s="5">
        <v>243.38694949999999</v>
      </c>
      <c r="F71" s="5">
        <f t="shared" si="2"/>
        <v>-7863.5930504999997</v>
      </c>
      <c r="G71" s="5"/>
    </row>
    <row r="72" spans="1:7" x14ac:dyDescent="0.25">
      <c r="A72">
        <v>2030</v>
      </c>
      <c r="B72">
        <v>11</v>
      </c>
      <c r="C72" s="5">
        <v>-13047.52</v>
      </c>
      <c r="D72" s="5">
        <v>4697.3599999999997</v>
      </c>
      <c r="E72" s="5">
        <v>264.46685642</v>
      </c>
      <c r="F72" s="5">
        <f t="shared" si="2"/>
        <v>-8085.6931435799997</v>
      </c>
      <c r="G72" s="5"/>
    </row>
    <row r="73" spans="1:7" x14ac:dyDescent="0.25">
      <c r="A73">
        <v>2030</v>
      </c>
      <c r="B73">
        <v>12</v>
      </c>
      <c r="C73" s="5">
        <v>-13248.35</v>
      </c>
      <c r="D73" s="5">
        <v>4861.5200000000004</v>
      </c>
      <c r="E73" s="5">
        <v>275.87078000000002</v>
      </c>
      <c r="F73" s="5">
        <f t="shared" si="2"/>
        <v>-8110.9592199999997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tabSelected="1" workbookViewId="0">
      <selection activeCell="F2" sqref="F2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232467.88987936999</v>
      </c>
      <c r="E2">
        <v>2025</v>
      </c>
      <c r="F2" s="2">
        <f>SUMIFS($C$2:$C$73,$A$2:$A$73,E2)</f>
        <v>2462563.8375190697</v>
      </c>
    </row>
    <row r="3" spans="1:6" x14ac:dyDescent="0.25">
      <c r="A3">
        <v>2025</v>
      </c>
      <c r="B3">
        <v>2</v>
      </c>
      <c r="C3" s="6">
        <f>i!C3+ii!F3</f>
        <v>210461.78803520999</v>
      </c>
      <c r="E3">
        <v>2026</v>
      </c>
      <c r="F3" s="2">
        <f t="shared" ref="F3:F7" si="0">SUMIFS($C$2:$C$73,$A$2:$A$73,E3)</f>
        <v>2458433.9164750697</v>
      </c>
    </row>
    <row r="4" spans="1:6" x14ac:dyDescent="0.25">
      <c r="A4">
        <v>2025</v>
      </c>
      <c r="B4">
        <v>3</v>
      </c>
      <c r="C4" s="6">
        <f>i!C4+ii!F4</f>
        <v>214168.02131226999</v>
      </c>
      <c r="E4">
        <v>2027</v>
      </c>
      <c r="F4" s="2">
        <f t="shared" si="0"/>
        <v>2449198.8560110698</v>
      </c>
    </row>
    <row r="5" spans="1:6" x14ac:dyDescent="0.25">
      <c r="A5">
        <v>2025</v>
      </c>
      <c r="B5">
        <v>4</v>
      </c>
      <c r="C5" s="6">
        <f>i!C5+ii!F5</f>
        <v>189972.05097168998</v>
      </c>
      <c r="E5">
        <v>2028</v>
      </c>
      <c r="F5" s="2">
        <f t="shared" si="0"/>
        <v>2447679.2655920698</v>
      </c>
    </row>
    <row r="6" spans="1:6" x14ac:dyDescent="0.25">
      <c r="A6">
        <v>2025</v>
      </c>
      <c r="B6">
        <v>5</v>
      </c>
      <c r="C6" s="6">
        <f>i!C6+ii!F6</f>
        <v>188660.25335444001</v>
      </c>
      <c r="E6">
        <v>2029</v>
      </c>
      <c r="F6" s="2">
        <f t="shared" si="0"/>
        <v>2434761.0165800699</v>
      </c>
    </row>
    <row r="7" spans="1:6" x14ac:dyDescent="0.25">
      <c r="A7">
        <v>2025</v>
      </c>
      <c r="B7">
        <v>6</v>
      </c>
      <c r="C7" s="6">
        <f>i!C7+ii!F7</f>
        <v>195795.98271315999</v>
      </c>
      <c r="E7">
        <v>2030</v>
      </c>
      <c r="F7" s="2">
        <f t="shared" si="0"/>
        <v>2425073.6880010702</v>
      </c>
    </row>
    <row r="8" spans="1:6" x14ac:dyDescent="0.25">
      <c r="A8">
        <v>2025</v>
      </c>
      <c r="B8">
        <v>7</v>
      </c>
      <c r="C8" s="6">
        <f>i!C8+ii!F8</f>
        <v>222077.95888359001</v>
      </c>
    </row>
    <row r="9" spans="1:6" x14ac:dyDescent="0.25">
      <c r="A9">
        <v>2025</v>
      </c>
      <c r="B9">
        <v>8</v>
      </c>
      <c r="C9" s="6">
        <f>i!C9+ii!F9</f>
        <v>208765.86394188</v>
      </c>
    </row>
    <row r="10" spans="1:6" x14ac:dyDescent="0.25">
      <c r="A10">
        <v>2025</v>
      </c>
      <c r="B10">
        <v>9</v>
      </c>
      <c r="C10" s="6">
        <f>i!C10+ii!F10</f>
        <v>184645.28051954001</v>
      </c>
    </row>
    <row r="11" spans="1:6" x14ac:dyDescent="0.25">
      <c r="A11">
        <v>2025</v>
      </c>
      <c r="B11">
        <v>10</v>
      </c>
      <c r="C11" s="6">
        <f>i!C11+ii!F11</f>
        <v>190563.09586050001</v>
      </c>
    </row>
    <row r="12" spans="1:6" x14ac:dyDescent="0.25">
      <c r="A12">
        <v>2025</v>
      </c>
      <c r="B12">
        <v>11</v>
      </c>
      <c r="C12" s="6">
        <f>i!C12+ii!F12</f>
        <v>201347.39369142</v>
      </c>
    </row>
    <row r="13" spans="1:6" x14ac:dyDescent="0.25">
      <c r="A13">
        <v>2025</v>
      </c>
      <c r="B13">
        <v>12</v>
      </c>
      <c r="C13" s="6">
        <f>i!C13+ii!F13</f>
        <v>223638.25835600001</v>
      </c>
    </row>
    <row r="14" spans="1:6" x14ac:dyDescent="0.25">
      <c r="A14">
        <v>2026</v>
      </c>
      <c r="B14">
        <v>1</v>
      </c>
      <c r="C14" s="6">
        <f>i!C14+ii!F14</f>
        <v>232705.64240236999</v>
      </c>
    </row>
    <row r="15" spans="1:6" x14ac:dyDescent="0.25">
      <c r="A15">
        <v>2026</v>
      </c>
      <c r="B15">
        <v>2</v>
      </c>
      <c r="C15" s="6">
        <f>i!C15+ii!F15</f>
        <v>210301.34610821001</v>
      </c>
    </row>
    <row r="16" spans="1:6" x14ac:dyDescent="0.25">
      <c r="A16">
        <v>2026</v>
      </c>
      <c r="B16">
        <v>3</v>
      </c>
      <c r="C16" s="6">
        <f>i!C16+ii!F16</f>
        <v>213987.66256626998</v>
      </c>
    </row>
    <row r="17" spans="1:3" x14ac:dyDescent="0.25">
      <c r="A17">
        <v>2026</v>
      </c>
      <c r="B17">
        <v>4</v>
      </c>
      <c r="C17" s="6">
        <f>i!C17+ii!F17</f>
        <v>189515.73635768998</v>
      </c>
    </row>
    <row r="18" spans="1:3" x14ac:dyDescent="0.25">
      <c r="A18">
        <v>2026</v>
      </c>
      <c r="B18">
        <v>5</v>
      </c>
      <c r="C18" s="6">
        <f>i!C18+ii!F18</f>
        <v>188231.70861743999</v>
      </c>
    </row>
    <row r="19" spans="1:3" x14ac:dyDescent="0.25">
      <c r="A19">
        <v>2026</v>
      </c>
      <c r="B19">
        <v>6</v>
      </c>
      <c r="C19" s="6">
        <f>i!C19+ii!F19</f>
        <v>195543.11491716001</v>
      </c>
    </row>
    <row r="20" spans="1:3" x14ac:dyDescent="0.25">
      <c r="A20">
        <v>2026</v>
      </c>
      <c r="B20">
        <v>7</v>
      </c>
      <c r="C20" s="6">
        <f>i!C20+ii!F20</f>
        <v>222277.99007958997</v>
      </c>
    </row>
    <row r="21" spans="1:3" x14ac:dyDescent="0.25">
      <c r="A21">
        <v>2026</v>
      </c>
      <c r="B21">
        <v>8</v>
      </c>
      <c r="C21" s="6">
        <f>i!C21+ii!F21</f>
        <v>208611.63084587999</v>
      </c>
    </row>
    <row r="22" spans="1:3" x14ac:dyDescent="0.25">
      <c r="A22">
        <v>2026</v>
      </c>
      <c r="B22">
        <v>9</v>
      </c>
      <c r="C22" s="6">
        <f>i!C22+ii!F22</f>
        <v>183961.52089354</v>
      </c>
    </row>
    <row r="23" spans="1:3" x14ac:dyDescent="0.25">
      <c r="A23">
        <v>2026</v>
      </c>
      <c r="B23">
        <v>10</v>
      </c>
      <c r="C23" s="6">
        <f>i!C23+ii!F23</f>
        <v>189773.0158655</v>
      </c>
    </row>
    <row r="24" spans="1:3" x14ac:dyDescent="0.25">
      <c r="A24">
        <v>2026</v>
      </c>
      <c r="B24">
        <v>11</v>
      </c>
      <c r="C24" s="6">
        <f>i!C24+ii!F24</f>
        <v>200555.64323941999</v>
      </c>
    </row>
    <row r="25" spans="1:3" x14ac:dyDescent="0.25">
      <c r="A25">
        <v>2026</v>
      </c>
      <c r="B25">
        <v>12</v>
      </c>
      <c r="C25" s="6">
        <f>i!C25+ii!F25</f>
        <v>222968.90458200002</v>
      </c>
    </row>
    <row r="26" spans="1:3" x14ac:dyDescent="0.25">
      <c r="A26">
        <v>2027</v>
      </c>
      <c r="B26">
        <v>1</v>
      </c>
      <c r="C26" s="6">
        <f>i!C26+ii!F26</f>
        <v>231834.55438836999</v>
      </c>
    </row>
    <row r="27" spans="1:3" x14ac:dyDescent="0.25">
      <c r="A27">
        <v>2027</v>
      </c>
      <c r="B27">
        <v>2</v>
      </c>
      <c r="C27" s="6">
        <f>i!C27+ii!F27</f>
        <v>209283.55369121002</v>
      </c>
    </row>
    <row r="28" spans="1:3" x14ac:dyDescent="0.25">
      <c r="A28">
        <v>2027</v>
      </c>
      <c r="B28">
        <v>3</v>
      </c>
      <c r="C28" s="6">
        <f>i!C28+ii!F28</f>
        <v>213058.80669927</v>
      </c>
    </row>
    <row r="29" spans="1:3" x14ac:dyDescent="0.25">
      <c r="A29">
        <v>2027</v>
      </c>
      <c r="B29">
        <v>4</v>
      </c>
      <c r="C29" s="6">
        <f>i!C29+ii!F29</f>
        <v>188486.67800168999</v>
      </c>
    </row>
    <row r="30" spans="1:3" x14ac:dyDescent="0.25">
      <c r="A30">
        <v>2027</v>
      </c>
      <c r="B30">
        <v>5</v>
      </c>
      <c r="C30" s="6">
        <f>i!C30+ii!F30</f>
        <v>187346.57005544001</v>
      </c>
    </row>
    <row r="31" spans="1:3" x14ac:dyDescent="0.25">
      <c r="A31">
        <v>2027</v>
      </c>
      <c r="B31">
        <v>6</v>
      </c>
      <c r="C31" s="6">
        <f>i!C31+ii!F31</f>
        <v>194958.63148116</v>
      </c>
    </row>
    <row r="32" spans="1:3" x14ac:dyDescent="0.25">
      <c r="A32">
        <v>2027</v>
      </c>
      <c r="B32">
        <v>7</v>
      </c>
      <c r="C32" s="6">
        <f>i!C32+ii!F32</f>
        <v>222234.86837459001</v>
      </c>
    </row>
    <row r="33" spans="1:3" x14ac:dyDescent="0.25">
      <c r="A33">
        <v>2027</v>
      </c>
      <c r="B33">
        <v>8</v>
      </c>
      <c r="C33" s="6">
        <f>i!C33+ii!F33</f>
        <v>208266.64364488001</v>
      </c>
    </row>
    <row r="34" spans="1:3" x14ac:dyDescent="0.25">
      <c r="A34">
        <v>2027</v>
      </c>
      <c r="B34">
        <v>9</v>
      </c>
      <c r="C34" s="6">
        <f>i!C34+ii!F34</f>
        <v>183121.19710153999</v>
      </c>
    </row>
    <row r="35" spans="1:3" x14ac:dyDescent="0.25">
      <c r="A35">
        <v>2027</v>
      </c>
      <c r="B35">
        <v>10</v>
      </c>
      <c r="C35" s="6">
        <f>i!C35+ii!F35</f>
        <v>188827.54188050001</v>
      </c>
    </row>
    <row r="36" spans="1:3" x14ac:dyDescent="0.25">
      <c r="A36">
        <v>2027</v>
      </c>
      <c r="B36">
        <v>11</v>
      </c>
      <c r="C36" s="6">
        <f>i!C36+ii!F36</f>
        <v>199627.18273542001</v>
      </c>
    </row>
    <row r="37" spans="1:3" x14ac:dyDescent="0.25">
      <c r="A37">
        <v>2027</v>
      </c>
      <c r="B37">
        <v>12</v>
      </c>
      <c r="C37" s="6">
        <f>i!C37+ii!F37</f>
        <v>222152.62795699999</v>
      </c>
    </row>
    <row r="38" spans="1:3" x14ac:dyDescent="0.25">
      <c r="A38">
        <v>2028</v>
      </c>
      <c r="B38">
        <v>1</v>
      </c>
      <c r="C38" s="6">
        <f>i!C38+ii!F38</f>
        <v>231168.01300137001</v>
      </c>
    </row>
    <row r="39" spans="1:3" x14ac:dyDescent="0.25">
      <c r="A39">
        <v>2028</v>
      </c>
      <c r="B39">
        <v>2</v>
      </c>
      <c r="C39" s="6">
        <f>i!C39+ii!F39</f>
        <v>214623.58072621</v>
      </c>
    </row>
    <row r="40" spans="1:3" x14ac:dyDescent="0.25">
      <c r="A40">
        <v>2028</v>
      </c>
      <c r="B40">
        <v>3</v>
      </c>
      <c r="C40" s="6">
        <f>i!C40+ii!F40</f>
        <v>212321.71953326999</v>
      </c>
    </row>
    <row r="41" spans="1:3" x14ac:dyDescent="0.25">
      <c r="A41">
        <v>2028</v>
      </c>
      <c r="B41">
        <v>4</v>
      </c>
      <c r="C41" s="6">
        <f>i!C41+ii!F41</f>
        <v>187628.97461369002</v>
      </c>
    </row>
    <row r="42" spans="1:3" x14ac:dyDescent="0.25">
      <c r="A42">
        <v>2028</v>
      </c>
      <c r="B42">
        <v>5</v>
      </c>
      <c r="C42" s="6">
        <f>i!C42+ii!F42</f>
        <v>186611.55349943999</v>
      </c>
    </row>
    <row r="43" spans="1:3" x14ac:dyDescent="0.25">
      <c r="A43">
        <v>2028</v>
      </c>
      <c r="B43">
        <v>6</v>
      </c>
      <c r="C43" s="6">
        <f>i!C43+ii!F43</f>
        <v>194479.53472515999</v>
      </c>
    </row>
    <row r="44" spans="1:3" x14ac:dyDescent="0.25">
      <c r="A44">
        <v>2028</v>
      </c>
      <c r="B44">
        <v>7</v>
      </c>
      <c r="C44" s="6">
        <f>i!C44+ii!F44</f>
        <v>222254.75841059</v>
      </c>
    </row>
    <row r="45" spans="1:3" x14ac:dyDescent="0.25">
      <c r="A45">
        <v>2028</v>
      </c>
      <c r="B45">
        <v>8</v>
      </c>
      <c r="C45" s="6">
        <f>i!C45+ii!F45</f>
        <v>207996.94600987999</v>
      </c>
    </row>
    <row r="46" spans="1:3" x14ac:dyDescent="0.25">
      <c r="A46">
        <v>2028</v>
      </c>
      <c r="B46">
        <v>9</v>
      </c>
      <c r="C46" s="6">
        <f>i!C46+ii!F46</f>
        <v>182373.33637654001</v>
      </c>
    </row>
    <row r="47" spans="1:3" x14ac:dyDescent="0.25">
      <c r="A47">
        <v>2028</v>
      </c>
      <c r="B47">
        <v>10</v>
      </c>
      <c r="C47" s="6">
        <f>i!C47+ii!F47</f>
        <v>187986.73866649999</v>
      </c>
    </row>
    <row r="48" spans="1:3" x14ac:dyDescent="0.25">
      <c r="A48">
        <v>2028</v>
      </c>
      <c r="B48">
        <v>11</v>
      </c>
      <c r="C48" s="6">
        <f>i!C48+ii!F48</f>
        <v>198797.74261741998</v>
      </c>
    </row>
    <row r="49" spans="1:3" x14ac:dyDescent="0.25">
      <c r="A49">
        <v>2028</v>
      </c>
      <c r="B49">
        <v>12</v>
      </c>
      <c r="C49" s="6">
        <f>i!C49+ii!F49</f>
        <v>221436.36741200002</v>
      </c>
    </row>
    <row r="50" spans="1:3" x14ac:dyDescent="0.25">
      <c r="A50">
        <v>2029</v>
      </c>
      <c r="B50">
        <v>1</v>
      </c>
      <c r="C50" s="6">
        <f>i!C50+ii!F50</f>
        <v>230586.28375637002</v>
      </c>
    </row>
    <row r="51" spans="1:3" x14ac:dyDescent="0.25">
      <c r="A51">
        <v>2029</v>
      </c>
      <c r="B51">
        <v>2</v>
      </c>
      <c r="C51" s="6">
        <f>i!C51+ii!F51</f>
        <v>207708.18167521001</v>
      </c>
    </row>
    <row r="52" spans="1:3" x14ac:dyDescent="0.25">
      <c r="A52">
        <v>2029</v>
      </c>
      <c r="B52">
        <v>3</v>
      </c>
      <c r="C52" s="6">
        <f>i!C52+ii!F52</f>
        <v>211660.56301027001</v>
      </c>
    </row>
    <row r="53" spans="1:3" x14ac:dyDescent="0.25">
      <c r="A53">
        <v>2029</v>
      </c>
      <c r="B53">
        <v>4</v>
      </c>
      <c r="C53" s="6">
        <f>i!C53+ii!F53</f>
        <v>186839.29238169</v>
      </c>
    </row>
    <row r="54" spans="1:3" x14ac:dyDescent="0.25">
      <c r="A54">
        <v>2029</v>
      </c>
      <c r="B54">
        <v>5</v>
      </c>
      <c r="C54" s="6">
        <f>i!C54+ii!F54</f>
        <v>185954.36684644001</v>
      </c>
    </row>
    <row r="55" spans="1:3" x14ac:dyDescent="0.25">
      <c r="A55">
        <v>2029</v>
      </c>
      <c r="B55">
        <v>6</v>
      </c>
      <c r="C55" s="6">
        <f>i!C55+ii!F55</f>
        <v>194089.77278716001</v>
      </c>
    </row>
    <row r="56" spans="1:3" x14ac:dyDescent="0.25">
      <c r="A56">
        <v>2029</v>
      </c>
      <c r="B56">
        <v>7</v>
      </c>
      <c r="C56" s="6">
        <f>i!C56+ii!F56</f>
        <v>222393.19709658998</v>
      </c>
    </row>
    <row r="57" spans="1:3" x14ac:dyDescent="0.25">
      <c r="A57">
        <v>2029</v>
      </c>
      <c r="B57">
        <v>8</v>
      </c>
      <c r="C57" s="6">
        <f>i!C57+ii!F57</f>
        <v>207827.60021787998</v>
      </c>
    </row>
    <row r="58" spans="1:3" x14ac:dyDescent="0.25">
      <c r="A58">
        <v>2029</v>
      </c>
      <c r="B58">
        <v>9</v>
      </c>
      <c r="C58" s="6">
        <f>i!C58+ii!F58</f>
        <v>181693.58246353999</v>
      </c>
    </row>
    <row r="59" spans="1:3" x14ac:dyDescent="0.25">
      <c r="A59">
        <v>2029</v>
      </c>
      <c r="B59">
        <v>10</v>
      </c>
      <c r="C59" s="6">
        <f>i!C59+ii!F59</f>
        <v>187206.95983149999</v>
      </c>
    </row>
    <row r="60" spans="1:3" x14ac:dyDescent="0.25">
      <c r="A60">
        <v>2029</v>
      </c>
      <c r="B60">
        <v>11</v>
      </c>
      <c r="C60" s="6">
        <f>i!C60+ii!F60</f>
        <v>198023.24519242</v>
      </c>
    </row>
    <row r="61" spans="1:3" x14ac:dyDescent="0.25">
      <c r="A61">
        <v>2029</v>
      </c>
      <c r="B61">
        <v>12</v>
      </c>
      <c r="C61" s="6">
        <f>i!C61+ii!F61</f>
        <v>220777.97132099999</v>
      </c>
    </row>
    <row r="62" spans="1:3" x14ac:dyDescent="0.25">
      <c r="A62">
        <v>2030</v>
      </c>
      <c r="B62">
        <v>1</v>
      </c>
      <c r="C62" s="6">
        <f>i!C62+ii!F62</f>
        <v>229778.22605837</v>
      </c>
    </row>
    <row r="63" spans="1:3" x14ac:dyDescent="0.25">
      <c r="A63">
        <v>2030</v>
      </c>
      <c r="B63">
        <v>2</v>
      </c>
      <c r="C63" s="6">
        <f>i!C63+ii!F63</f>
        <v>206737.54005020999</v>
      </c>
    </row>
    <row r="64" spans="1:3" x14ac:dyDescent="0.25">
      <c r="A64">
        <v>2030</v>
      </c>
      <c r="B64">
        <v>3</v>
      </c>
      <c r="C64" s="6">
        <f>i!C64+ii!F64</f>
        <v>210765.80421326999</v>
      </c>
    </row>
    <row r="65" spans="1:3" x14ac:dyDescent="0.25">
      <c r="A65">
        <v>2030</v>
      </c>
      <c r="B65">
        <v>4</v>
      </c>
      <c r="C65" s="6">
        <f>i!C65+ii!F65</f>
        <v>185817.60743969001</v>
      </c>
    </row>
    <row r="66" spans="1:3" x14ac:dyDescent="0.25">
      <c r="A66">
        <v>2030</v>
      </c>
      <c r="B66">
        <v>5</v>
      </c>
      <c r="C66" s="6">
        <f>i!C66+ii!F66</f>
        <v>185052.70564043999</v>
      </c>
    </row>
    <row r="67" spans="1:3" x14ac:dyDescent="0.25">
      <c r="A67">
        <v>2030</v>
      </c>
      <c r="B67">
        <v>6</v>
      </c>
      <c r="C67" s="6">
        <f>i!C67+ii!F67</f>
        <v>193448.48777015999</v>
      </c>
    </row>
    <row r="68" spans="1:3" x14ac:dyDescent="0.25">
      <c r="A68">
        <v>2030</v>
      </c>
      <c r="B68">
        <v>7</v>
      </c>
      <c r="C68" s="6">
        <f>i!C68+ii!F68</f>
        <v>222257.67293658998</v>
      </c>
    </row>
    <row r="69" spans="1:3" x14ac:dyDescent="0.25">
      <c r="A69">
        <v>2030</v>
      </c>
      <c r="B69">
        <v>8</v>
      </c>
      <c r="C69" s="6">
        <f>i!C69+ii!F69</f>
        <v>207392.00520587998</v>
      </c>
    </row>
    <row r="70" spans="1:3" x14ac:dyDescent="0.25">
      <c r="A70">
        <v>2030</v>
      </c>
      <c r="B70">
        <v>9</v>
      </c>
      <c r="C70" s="6">
        <f>i!C70+ii!F70</f>
        <v>180766.68015554</v>
      </c>
    </row>
    <row r="71" spans="1:3" x14ac:dyDescent="0.25">
      <c r="A71">
        <v>2030</v>
      </c>
      <c r="B71">
        <v>10</v>
      </c>
      <c r="C71" s="6">
        <f>i!C71+ii!F71</f>
        <v>186179.7474615</v>
      </c>
    </row>
    <row r="72" spans="1:3" x14ac:dyDescent="0.25">
      <c r="A72">
        <v>2030</v>
      </c>
      <c r="B72">
        <v>11</v>
      </c>
      <c r="C72" s="6">
        <f>i!C72+ii!F72</f>
        <v>197006.19235442</v>
      </c>
    </row>
    <row r="73" spans="1:3" x14ac:dyDescent="0.25">
      <c r="A73">
        <v>2030</v>
      </c>
      <c r="B73">
        <v>12</v>
      </c>
      <c r="C73" s="6">
        <f>i!C73+ii!F73</f>
        <v>219871.01871500001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Casqueira, Charlotte</cp:lastModifiedBy>
  <dcterms:created xsi:type="dcterms:W3CDTF">2025-02-20T16:31:51Z</dcterms:created>
  <dcterms:modified xsi:type="dcterms:W3CDTF">2025-11-07T19:22:08Z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