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623C9E36-32DA-448E-A553-95FA48F3DCF4}" xr6:coauthVersionLast="47" xr6:coauthVersionMax="47" xr10:uidLastSave="{00000000-0000-0000-0000-000000000000}"/>
  <bookViews>
    <workbookView xWindow="33195" yWindow="4245" windowWidth="21600" windowHeight="10035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0" l="1"/>
  <c r="C3" i="11" s="1"/>
  <c r="F4" i="10"/>
  <c r="C4" i="11" s="1"/>
  <c r="F5" i="10"/>
  <c r="C5" i="11" s="1"/>
  <c r="F6" i="10"/>
  <c r="C6" i="11" s="1"/>
  <c r="F7" i="10"/>
  <c r="C7" i="11" s="1"/>
  <c r="F8" i="10"/>
  <c r="C8" i="11" s="1"/>
  <c r="F9" i="10"/>
  <c r="C9" i="11" s="1"/>
  <c r="F10" i="10"/>
  <c r="C10" i="11" s="1"/>
  <c r="F11" i="10"/>
  <c r="C11" i="11" s="1"/>
  <c r="F12" i="10"/>
  <c r="C12" i="11" s="1"/>
  <c r="F13" i="10"/>
  <c r="C13" i="11" s="1"/>
  <c r="F14" i="10"/>
  <c r="C14" i="11" s="1"/>
  <c r="F15" i="10"/>
  <c r="F16" i="10"/>
  <c r="C16" i="11" s="1"/>
  <c r="F17" i="10"/>
  <c r="C17" i="11" s="1"/>
  <c r="F18" i="10"/>
  <c r="C18" i="11" s="1"/>
  <c r="F19" i="10"/>
  <c r="C19" i="11" s="1"/>
  <c r="F20" i="10"/>
  <c r="C20" i="11" s="1"/>
  <c r="F21" i="10"/>
  <c r="C21" i="11" s="1"/>
  <c r="F22" i="10"/>
  <c r="C22" i="11" s="1"/>
  <c r="F23" i="10"/>
  <c r="C23" i="11" s="1"/>
  <c r="F24" i="10"/>
  <c r="C24" i="11" s="1"/>
  <c r="F25" i="10"/>
  <c r="C25" i="11" s="1"/>
  <c r="F26" i="10"/>
  <c r="F27" i="10"/>
  <c r="C27" i="11" s="1"/>
  <c r="F28" i="10"/>
  <c r="C28" i="11" s="1"/>
  <c r="F29" i="10"/>
  <c r="C29" i="11" s="1"/>
  <c r="F30" i="10"/>
  <c r="F31" i="10"/>
  <c r="C31" i="11" s="1"/>
  <c r="F32" i="10"/>
  <c r="C32" i="11" s="1"/>
  <c r="F33" i="10"/>
  <c r="C33" i="11" s="1"/>
  <c r="F34" i="10"/>
  <c r="C34" i="11" s="1"/>
  <c r="F35" i="10"/>
  <c r="C35" i="11" s="1"/>
  <c r="F36" i="10"/>
  <c r="C36" i="11" s="1"/>
  <c r="F37" i="10"/>
  <c r="C37" i="11" s="1"/>
  <c r="F38" i="10"/>
  <c r="C38" i="11" s="1"/>
  <c r="F39" i="10"/>
  <c r="F40" i="10"/>
  <c r="C40" i="11" s="1"/>
  <c r="F41" i="10"/>
  <c r="C41" i="11" s="1"/>
  <c r="F42" i="10"/>
  <c r="C42" i="11" s="1"/>
  <c r="F43" i="10"/>
  <c r="C43" i="11" s="1"/>
  <c r="F44" i="10"/>
  <c r="C44" i="11" s="1"/>
  <c r="F45" i="10"/>
  <c r="C45" i="11" s="1"/>
  <c r="F46" i="10"/>
  <c r="C46" i="11" s="1"/>
  <c r="F47" i="10"/>
  <c r="C47" i="11" s="1"/>
  <c r="F48" i="10"/>
  <c r="C48" i="11" s="1"/>
  <c r="F49" i="10"/>
  <c r="C49" i="11" s="1"/>
  <c r="F50" i="10"/>
  <c r="F51" i="10"/>
  <c r="C51" i="11" s="1"/>
  <c r="F52" i="10"/>
  <c r="C52" i="11" s="1"/>
  <c r="F53" i="10"/>
  <c r="C53" i="11" s="1"/>
  <c r="F54" i="10"/>
  <c r="C54" i="11" s="1"/>
  <c r="F55" i="10"/>
  <c r="C55" i="11" s="1"/>
  <c r="F56" i="10"/>
  <c r="C56" i="11" s="1"/>
  <c r="F57" i="10"/>
  <c r="C57" i="11" s="1"/>
  <c r="F58" i="10"/>
  <c r="C58" i="11" s="1"/>
  <c r="F59" i="10"/>
  <c r="C59" i="11" s="1"/>
  <c r="F60" i="10"/>
  <c r="C60" i="11" s="1"/>
  <c r="F61" i="10"/>
  <c r="C61" i="11" s="1"/>
  <c r="F62" i="10"/>
  <c r="C62" i="11" s="1"/>
  <c r="F63" i="10"/>
  <c r="C63" i="11" s="1"/>
  <c r="F64" i="10"/>
  <c r="C64" i="11" s="1"/>
  <c r="F65" i="10"/>
  <c r="F66" i="10"/>
  <c r="C66" i="11" s="1"/>
  <c r="F67" i="10"/>
  <c r="C67" i="11" s="1"/>
  <c r="F68" i="10"/>
  <c r="C68" i="11" s="1"/>
  <c r="F69" i="10"/>
  <c r="C69" i="11" s="1"/>
  <c r="F70" i="10"/>
  <c r="C70" i="11" s="1"/>
  <c r="F71" i="10"/>
  <c r="C71" i="11" s="1"/>
  <c r="F72" i="10"/>
  <c r="C72" i="11" s="1"/>
  <c r="F73" i="10"/>
  <c r="C73" i="11" s="1"/>
  <c r="C30" i="11"/>
  <c r="F2" i="10"/>
  <c r="C15" i="11"/>
  <c r="C39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<sst xmlns="http://schemas.openxmlformats.org/spreadsheetml/2006/main" count="24" uniqueCount="10">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</sst>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tabSelected="1" workbookViewId="0">
      <selection activeCell="C2" sqref="C2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35557.268031</v>
      </c>
      <c r="F2">
        <v>2025</v>
      </c>
      <c r="G2" s="3">
        <f>SUMIFS($C$2:$C$73,$A$2:$A$73,F2)</f>
        <v>404489.66443000006</v>
      </c>
    </row>
    <row r="3" spans="1:7" x14ac:dyDescent="0.25">
      <c r="A3">
        <v>2025</v>
      </c>
      <c r="B3">
        <v>2</v>
      </c>
      <c r="C3" s="3">
        <v>32620.699452000001</v>
      </c>
      <c r="F3">
        <v>2026</v>
      </c>
      <c r="G3" s="3">
        <f t="shared" ref="G3:G7" si="0">SUMIFS($C$2:$C$73,$A$2:$A$73,F3)</f>
        <v>403698.9535510001</v>
      </c>
    </row>
    <row r="4" spans="1:7" x14ac:dyDescent="0.25">
      <c r="A4">
        <v>2025</v>
      </c>
      <c r="B4">
        <v>3</v>
      </c>
      <c r="C4" s="3">
        <v>34238.306018000003</v>
      </c>
      <c r="F4">
        <v>2027</v>
      </c>
      <c r="G4" s="3">
        <f t="shared" si="0"/>
        <v>406031.88223400002</v>
      </c>
    </row>
    <row r="5" spans="1:7" x14ac:dyDescent="0.25">
      <c r="A5">
        <v>2025</v>
      </c>
      <c r="B5">
        <v>4</v>
      </c>
      <c r="C5" s="3">
        <v>32224.485915000001</v>
      </c>
      <c r="F5">
        <v>2028</v>
      </c>
      <c r="G5" s="3">
        <f t="shared" si="0"/>
        <v>409829.26819600002</v>
      </c>
    </row>
    <row r="6" spans="1:7" x14ac:dyDescent="0.25">
      <c r="A6">
        <v>2025</v>
      </c>
      <c r="B6">
        <v>5</v>
      </c>
      <c r="C6" s="3">
        <v>32866.350530999996</v>
      </c>
      <c r="F6">
        <v>2029</v>
      </c>
      <c r="G6" s="3">
        <f t="shared" si="0"/>
        <v>412177.69534700003</v>
      </c>
    </row>
    <row r="7" spans="1:7" x14ac:dyDescent="0.25">
      <c r="A7">
        <v>2025</v>
      </c>
      <c r="B7">
        <v>6</v>
      </c>
      <c r="C7" s="3">
        <v>33450.880510000003</v>
      </c>
      <c r="F7">
        <v>2030</v>
      </c>
      <c r="G7" s="3">
        <f t="shared" si="0"/>
        <v>415075.51778899995</v>
      </c>
    </row>
    <row r="8" spans="1:7" x14ac:dyDescent="0.25">
      <c r="A8">
        <v>2025</v>
      </c>
      <c r="B8">
        <v>7</v>
      </c>
      <c r="C8" s="3">
        <v>36535.572867000003</v>
      </c>
    </row>
    <row r="9" spans="1:7" x14ac:dyDescent="0.25">
      <c r="A9">
        <v>2025</v>
      </c>
      <c r="B9">
        <v>8</v>
      </c>
      <c r="C9" s="3">
        <v>35053.113076000001</v>
      </c>
    </row>
    <row r="10" spans="1:7" x14ac:dyDescent="0.25">
      <c r="A10">
        <v>2025</v>
      </c>
      <c r="B10">
        <v>9</v>
      </c>
      <c r="C10" s="3">
        <v>32101.932347000002</v>
      </c>
    </row>
    <row r="11" spans="1:7" x14ac:dyDescent="0.25">
      <c r="A11">
        <v>2025</v>
      </c>
      <c r="B11">
        <v>10</v>
      </c>
      <c r="C11" s="3">
        <v>32587.092885999999</v>
      </c>
    </row>
    <row r="12" spans="1:7" x14ac:dyDescent="0.25">
      <c r="A12">
        <v>2025</v>
      </c>
      <c r="B12">
        <v>11</v>
      </c>
      <c r="C12" s="3">
        <v>32707.202781</v>
      </c>
    </row>
    <row r="13" spans="1:7" x14ac:dyDescent="0.25">
      <c r="A13">
        <v>2025</v>
      </c>
      <c r="B13">
        <v>12</v>
      </c>
      <c r="C13" s="3">
        <v>34546.760016</v>
      </c>
    </row>
    <row r="14" spans="1:7" x14ac:dyDescent="0.25">
      <c r="A14">
        <v>2026</v>
      </c>
      <c r="B14">
        <v>1</v>
      </c>
      <c r="C14" s="3">
        <v>34982.773936999998</v>
      </c>
    </row>
    <row r="15" spans="1:7" x14ac:dyDescent="0.25">
      <c r="A15">
        <v>2026</v>
      </c>
      <c r="B15">
        <v>2</v>
      </c>
      <c r="C15" s="3">
        <v>32174.395130000001</v>
      </c>
    </row>
    <row r="16" spans="1:7" x14ac:dyDescent="0.25">
      <c r="A16">
        <v>2026</v>
      </c>
      <c r="B16">
        <v>3</v>
      </c>
      <c r="C16" s="3">
        <v>33949.920854000004</v>
      </c>
    </row>
    <row r="17" spans="1:3" x14ac:dyDescent="0.25">
      <c r="A17">
        <v>2026</v>
      </c>
      <c r="B17">
        <v>4</v>
      </c>
      <c r="C17" s="3">
        <v>32027.443534000002</v>
      </c>
    </row>
    <row r="18" spans="1:3" x14ac:dyDescent="0.25">
      <c r="A18">
        <v>2026</v>
      </c>
      <c r="B18">
        <v>5</v>
      </c>
      <c r="C18" s="3">
        <v>32775.558300999997</v>
      </c>
    </row>
    <row r="19" spans="1:3" x14ac:dyDescent="0.25">
      <c r="A19">
        <v>2026</v>
      </c>
      <c r="B19">
        <v>6</v>
      </c>
      <c r="C19" s="3">
        <v>33454.741774000002</v>
      </c>
    </row>
    <row r="20" spans="1:3" x14ac:dyDescent="0.25">
      <c r="A20">
        <v>2026</v>
      </c>
      <c r="B20">
        <v>7</v>
      </c>
      <c r="C20" s="3">
        <v>36654.709465</v>
      </c>
    </row>
    <row r="21" spans="1:3" x14ac:dyDescent="0.25">
      <c r="A21">
        <v>2026</v>
      </c>
      <c r="B21">
        <v>8</v>
      </c>
      <c r="C21" s="3">
        <v>35183.026233999997</v>
      </c>
    </row>
    <row r="22" spans="1:3" x14ac:dyDescent="0.25">
      <c r="A22">
        <v>2026</v>
      </c>
      <c r="B22">
        <v>9</v>
      </c>
      <c r="C22" s="3">
        <v>32209.713210999998</v>
      </c>
    </row>
    <row r="23" spans="1:3" x14ac:dyDescent="0.25">
      <c r="A23">
        <v>2026</v>
      </c>
      <c r="B23">
        <v>10</v>
      </c>
      <c r="C23" s="3">
        <v>32714.532093000002</v>
      </c>
    </row>
    <row r="24" spans="1:3" x14ac:dyDescent="0.25">
      <c r="A24">
        <v>2026</v>
      </c>
      <c r="B24">
        <v>11</v>
      </c>
      <c r="C24" s="3">
        <v>32851.265957000003</v>
      </c>
    </row>
    <row r="25" spans="1:3" x14ac:dyDescent="0.25">
      <c r="A25">
        <v>2026</v>
      </c>
      <c r="B25">
        <v>12</v>
      </c>
      <c r="C25" s="3">
        <v>34720.873060999998</v>
      </c>
    </row>
    <row r="26" spans="1:3" x14ac:dyDescent="0.25">
      <c r="A26">
        <v>2027</v>
      </c>
      <c r="B26">
        <v>1</v>
      </c>
      <c r="C26" s="3">
        <v>35129.610753000001</v>
      </c>
    </row>
    <row r="27" spans="1:3" x14ac:dyDescent="0.25">
      <c r="A27">
        <v>2027</v>
      </c>
      <c r="B27">
        <v>2</v>
      </c>
      <c r="C27" s="3">
        <v>32309.639245999999</v>
      </c>
    </row>
    <row r="28" spans="1:3" x14ac:dyDescent="0.25">
      <c r="A28">
        <v>2027</v>
      </c>
      <c r="B28">
        <v>3</v>
      </c>
      <c r="C28" s="3">
        <v>34112.088576000002</v>
      </c>
    </row>
    <row r="29" spans="1:3" x14ac:dyDescent="0.25">
      <c r="A29">
        <v>2027</v>
      </c>
      <c r="B29">
        <v>4</v>
      </c>
      <c r="C29" s="3">
        <v>32186.566651000001</v>
      </c>
    </row>
    <row r="30" spans="1:3" x14ac:dyDescent="0.25">
      <c r="A30">
        <v>2027</v>
      </c>
      <c r="B30">
        <v>5</v>
      </c>
      <c r="C30" s="3">
        <v>32960.229610000002</v>
      </c>
    </row>
    <row r="31" spans="1:3" x14ac:dyDescent="0.25">
      <c r="A31">
        <v>2027</v>
      </c>
      <c r="B31">
        <v>6</v>
      </c>
      <c r="C31" s="3">
        <v>33674.840482</v>
      </c>
    </row>
    <row r="32" spans="1:3" x14ac:dyDescent="0.25">
      <c r="A32">
        <v>2027</v>
      </c>
      <c r="B32">
        <v>7</v>
      </c>
      <c r="C32" s="3">
        <v>36939.865585</v>
      </c>
    </row>
    <row r="33" spans="1:3" x14ac:dyDescent="0.25">
      <c r="A33">
        <v>2027</v>
      </c>
      <c r="B33">
        <v>8</v>
      </c>
      <c r="C33" s="3">
        <v>35437.752461999997</v>
      </c>
    </row>
    <row r="34" spans="1:3" x14ac:dyDescent="0.25">
      <c r="A34">
        <v>2027</v>
      </c>
      <c r="B34">
        <v>9</v>
      </c>
      <c r="C34" s="3">
        <v>32410.023690000002</v>
      </c>
    </row>
    <row r="35" spans="1:3" x14ac:dyDescent="0.25">
      <c r="A35">
        <v>2027</v>
      </c>
      <c r="B35">
        <v>10</v>
      </c>
      <c r="C35" s="3">
        <v>32905.910861999997</v>
      </c>
    </row>
    <row r="36" spans="1:3" x14ac:dyDescent="0.25">
      <c r="A36">
        <v>2027</v>
      </c>
      <c r="B36">
        <v>11</v>
      </c>
      <c r="C36" s="3">
        <v>33041.168136</v>
      </c>
    </row>
    <row r="37" spans="1:3" x14ac:dyDescent="0.25">
      <c r="A37">
        <v>2027</v>
      </c>
      <c r="B37">
        <v>12</v>
      </c>
      <c r="C37" s="3">
        <v>34924.186180999997</v>
      </c>
    </row>
    <row r="38" spans="1:3" x14ac:dyDescent="0.25">
      <c r="A38">
        <v>2028</v>
      </c>
      <c r="B38">
        <v>1</v>
      </c>
      <c r="C38" s="3">
        <v>35356.323641000003</v>
      </c>
    </row>
    <row r="39" spans="1:3" x14ac:dyDescent="0.25">
      <c r="A39">
        <v>2028</v>
      </c>
      <c r="B39">
        <v>2</v>
      </c>
      <c r="C39" s="3">
        <v>33399.162833000002</v>
      </c>
    </row>
    <row r="40" spans="1:3" x14ac:dyDescent="0.25">
      <c r="A40">
        <v>2028</v>
      </c>
      <c r="B40">
        <v>3</v>
      </c>
      <c r="C40" s="3">
        <v>34338.273943</v>
      </c>
    </row>
    <row r="41" spans="1:3" x14ac:dyDescent="0.25">
      <c r="A41">
        <v>2028</v>
      </c>
      <c r="B41">
        <v>4</v>
      </c>
      <c r="C41" s="3">
        <v>32402.375767000001</v>
      </c>
    </row>
    <row r="42" spans="1:3" x14ac:dyDescent="0.25">
      <c r="A42">
        <v>2028</v>
      </c>
      <c r="B42">
        <v>5</v>
      </c>
      <c r="C42" s="3">
        <v>33196.036467999998</v>
      </c>
    </row>
    <row r="43" spans="1:3" x14ac:dyDescent="0.25">
      <c r="A43">
        <v>2028</v>
      </c>
      <c r="B43">
        <v>6</v>
      </c>
      <c r="C43" s="3">
        <v>33938.074932000003</v>
      </c>
    </row>
    <row r="44" spans="1:3" x14ac:dyDescent="0.25">
      <c r="A44">
        <v>2028</v>
      </c>
      <c r="B44">
        <v>7</v>
      </c>
      <c r="C44" s="3">
        <v>37261.704838999998</v>
      </c>
    </row>
    <row r="45" spans="1:3" x14ac:dyDescent="0.25">
      <c r="A45">
        <v>2028</v>
      </c>
      <c r="B45">
        <v>8</v>
      </c>
      <c r="C45" s="3">
        <v>35728.931501999999</v>
      </c>
    </row>
    <row r="46" spans="1:3" x14ac:dyDescent="0.25">
      <c r="A46">
        <v>2028</v>
      </c>
      <c r="B46">
        <v>9</v>
      </c>
      <c r="C46" s="3">
        <v>32646.936238999999</v>
      </c>
    </row>
    <row r="47" spans="1:3" x14ac:dyDescent="0.25">
      <c r="A47">
        <v>2028</v>
      </c>
      <c r="B47">
        <v>10</v>
      </c>
      <c r="C47" s="3">
        <v>33134.267470999999</v>
      </c>
    </row>
    <row r="48" spans="1:3" x14ac:dyDescent="0.25">
      <c r="A48">
        <v>2028</v>
      </c>
      <c r="B48">
        <v>11</v>
      </c>
      <c r="C48" s="3">
        <v>33265.879565000003</v>
      </c>
    </row>
    <row r="49" spans="1:3" x14ac:dyDescent="0.25">
      <c r="A49">
        <v>2028</v>
      </c>
      <c r="B49">
        <v>12</v>
      </c>
      <c r="C49" s="3">
        <v>35161.300995999998</v>
      </c>
    </row>
    <row r="50" spans="1:3" x14ac:dyDescent="0.25">
      <c r="A50">
        <v>2029</v>
      </c>
      <c r="B50">
        <v>1</v>
      </c>
      <c r="C50" s="3">
        <v>35613.08844</v>
      </c>
    </row>
    <row r="51" spans="1:3" x14ac:dyDescent="0.25">
      <c r="A51">
        <v>2029</v>
      </c>
      <c r="B51">
        <v>2</v>
      </c>
      <c r="C51" s="3">
        <v>32747.203645000001</v>
      </c>
    </row>
    <row r="52" spans="1:3" x14ac:dyDescent="0.25">
      <c r="A52">
        <v>2029</v>
      </c>
      <c r="B52">
        <v>3</v>
      </c>
      <c r="C52" s="3">
        <v>34592.001376</v>
      </c>
    </row>
    <row r="53" spans="1:3" x14ac:dyDescent="0.25">
      <c r="A53">
        <v>2029</v>
      </c>
      <c r="B53">
        <v>4</v>
      </c>
      <c r="C53" s="3">
        <v>32644.226032999999</v>
      </c>
    </row>
    <row r="54" spans="1:3" x14ac:dyDescent="0.25">
      <c r="A54">
        <v>2029</v>
      </c>
      <c r="B54">
        <v>5</v>
      </c>
      <c r="C54" s="3">
        <v>33458.955365000002</v>
      </c>
    </row>
    <row r="55" spans="1:3" x14ac:dyDescent="0.25">
      <c r="A55">
        <v>2029</v>
      </c>
      <c r="B55">
        <v>6</v>
      </c>
      <c r="C55" s="3">
        <v>34229.067067000004</v>
      </c>
    </row>
    <row r="56" spans="1:3" x14ac:dyDescent="0.25">
      <c r="A56">
        <v>2029</v>
      </c>
      <c r="B56">
        <v>7</v>
      </c>
      <c r="C56" s="3">
        <v>37614.503294000002</v>
      </c>
    </row>
    <row r="57" spans="1:3" x14ac:dyDescent="0.25">
      <c r="A57">
        <v>2029</v>
      </c>
      <c r="B57">
        <v>8</v>
      </c>
      <c r="C57" s="3">
        <v>36048.847935999998</v>
      </c>
    </row>
    <row r="58" spans="1:3" x14ac:dyDescent="0.25">
      <c r="A58">
        <v>2029</v>
      </c>
      <c r="B58">
        <v>9</v>
      </c>
      <c r="C58" s="3">
        <v>32908.511035000003</v>
      </c>
    </row>
    <row r="59" spans="1:3" x14ac:dyDescent="0.25">
      <c r="A59">
        <v>2029</v>
      </c>
      <c r="B59">
        <v>10</v>
      </c>
      <c r="C59" s="3">
        <v>33386.508570999998</v>
      </c>
    </row>
    <row r="60" spans="1:3" x14ac:dyDescent="0.25">
      <c r="A60">
        <v>2029</v>
      </c>
      <c r="B60">
        <v>11</v>
      </c>
      <c r="C60" s="3">
        <v>33513.286332000003</v>
      </c>
    </row>
    <row r="61" spans="1:3" x14ac:dyDescent="0.25">
      <c r="A61">
        <v>2029</v>
      </c>
      <c r="B61">
        <v>12</v>
      </c>
      <c r="C61" s="3">
        <v>35421.496252999998</v>
      </c>
    </row>
    <row r="62" spans="1:3" x14ac:dyDescent="0.25">
      <c r="A62">
        <v>2030</v>
      </c>
      <c r="B62">
        <v>1</v>
      </c>
      <c r="C62" s="3">
        <v>35843.817568999999</v>
      </c>
    </row>
    <row r="63" spans="1:3" x14ac:dyDescent="0.25">
      <c r="A63">
        <v>2030</v>
      </c>
      <c r="B63">
        <v>2</v>
      </c>
      <c r="C63" s="3">
        <v>32955.079000999998</v>
      </c>
    </row>
    <row r="64" spans="1:3" x14ac:dyDescent="0.25">
      <c r="A64">
        <v>2030</v>
      </c>
      <c r="B64">
        <v>3</v>
      </c>
      <c r="C64" s="3">
        <v>34818.79808</v>
      </c>
    </row>
    <row r="65" spans="1:3" x14ac:dyDescent="0.25">
      <c r="A65">
        <v>2030</v>
      </c>
      <c r="B65">
        <v>4</v>
      </c>
      <c r="C65" s="3">
        <v>32859.638665999999</v>
      </c>
    </row>
    <row r="66" spans="1:3" x14ac:dyDescent="0.25">
      <c r="A66">
        <v>2030</v>
      </c>
      <c r="B66">
        <v>5</v>
      </c>
      <c r="C66" s="3">
        <v>33693.717511000003</v>
      </c>
    </row>
    <row r="67" spans="1:3" x14ac:dyDescent="0.25">
      <c r="A67">
        <v>2030</v>
      </c>
      <c r="B67">
        <v>6</v>
      </c>
      <c r="C67" s="3">
        <v>34491.455136999997</v>
      </c>
    </row>
    <row r="68" spans="1:3" x14ac:dyDescent="0.25">
      <c r="A68">
        <v>2030</v>
      </c>
      <c r="B68">
        <v>7</v>
      </c>
      <c r="C68" s="3">
        <v>37935.902310999998</v>
      </c>
    </row>
    <row r="69" spans="1:3" x14ac:dyDescent="0.25">
      <c r="A69">
        <v>2030</v>
      </c>
      <c r="B69">
        <v>8</v>
      </c>
      <c r="C69" s="3">
        <v>36338.215582999997</v>
      </c>
    </row>
    <row r="70" spans="1:3" x14ac:dyDescent="0.25">
      <c r="A70">
        <v>2030</v>
      </c>
      <c r="B70">
        <v>9</v>
      </c>
      <c r="C70" s="3">
        <v>33142.019123999999</v>
      </c>
    </row>
    <row r="71" spans="1:3" x14ac:dyDescent="0.25">
      <c r="A71">
        <v>2030</v>
      </c>
      <c r="B71">
        <v>10</v>
      </c>
      <c r="C71" s="3">
        <v>33610.366793000001</v>
      </c>
    </row>
    <row r="72" spans="1:3" x14ac:dyDescent="0.25">
      <c r="A72">
        <v>2030</v>
      </c>
      <c r="B72">
        <v>11</v>
      </c>
      <c r="C72" s="3">
        <v>33733.229023</v>
      </c>
    </row>
    <row r="73" spans="1:3" x14ac:dyDescent="0.25">
      <c r="A73">
        <v>2030</v>
      </c>
      <c r="B73">
        <v>12</v>
      </c>
      <c r="C73" s="3">
        <v>35653.278990999999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J13" sqref="J1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-42.02</v>
      </c>
      <c r="D2" s="5">
        <v>-1977.92</v>
      </c>
      <c r="E2" s="5">
        <v>292.24447201999999</v>
      </c>
      <c r="F2" s="5">
        <f>SUM(C2:E2)</f>
        <v>-1727.69552798</v>
      </c>
      <c r="G2" s="5"/>
      <c r="H2">
        <v>2025</v>
      </c>
      <c r="I2" s="3">
        <f>SUMIFS($F$2:$F$73,$A$2:$A$73,H2)</f>
        <v>-28463.435846710003</v>
      </c>
    </row>
    <row r="3" spans="1:9" x14ac:dyDescent="0.25">
      <c r="A3">
        <v>2025</v>
      </c>
      <c r="B3">
        <v>2</v>
      </c>
      <c r="C3" s="5">
        <v>-58.98</v>
      </c>
      <c r="D3" s="5">
        <v>-1814.28</v>
      </c>
      <c r="E3" s="5">
        <v>276.10870116000001</v>
      </c>
      <c r="F3" s="5">
        <f t="shared" ref="F3:F66" si="0">SUM(C3:E3)</f>
        <v>-1597.15129884</v>
      </c>
      <c r="G3" s="5"/>
      <c r="H3">
        <v>2026</v>
      </c>
      <c r="I3" s="3">
        <f t="shared" ref="I3:I7" si="1">SUMIFS($F$2:$F$73,$A$2:$A$73,H3)</f>
        <v>-32825.835846709997</v>
      </c>
    </row>
    <row r="4" spans="1:9" x14ac:dyDescent="0.25">
      <c r="A4">
        <v>2025</v>
      </c>
      <c r="B4">
        <v>3</v>
      </c>
      <c r="C4" s="5">
        <v>-77.53</v>
      </c>
      <c r="D4" s="5">
        <v>-1944.05</v>
      </c>
      <c r="E4" s="5">
        <v>280.94097684999997</v>
      </c>
      <c r="F4" s="5">
        <f t="shared" si="0"/>
        <v>-1740.63902315</v>
      </c>
      <c r="G4" s="5"/>
      <c r="H4">
        <v>2027</v>
      </c>
      <c r="I4" s="3">
        <f t="shared" si="1"/>
        <v>-37164.985846709998</v>
      </c>
    </row>
    <row r="5" spans="1:9" x14ac:dyDescent="0.25">
      <c r="A5">
        <v>2025</v>
      </c>
      <c r="B5">
        <v>4</v>
      </c>
      <c r="C5" s="5">
        <v>-97.68</v>
      </c>
      <c r="D5" s="5">
        <v>-1998.07</v>
      </c>
      <c r="E5" s="5">
        <v>263.60213401999999</v>
      </c>
      <c r="F5" s="5">
        <f t="shared" si="0"/>
        <v>-1832.14786598</v>
      </c>
      <c r="G5" s="5"/>
      <c r="H5">
        <v>2028</v>
      </c>
      <c r="I5" s="3">
        <f t="shared" si="1"/>
        <v>-41489.155846710004</v>
      </c>
    </row>
    <row r="6" spans="1:9" x14ac:dyDescent="0.25">
      <c r="A6">
        <v>2025</v>
      </c>
      <c r="B6">
        <v>5</v>
      </c>
      <c r="C6" s="5">
        <v>-119.42</v>
      </c>
      <c r="D6" s="5">
        <v>-2763.42</v>
      </c>
      <c r="E6" s="5">
        <v>280.22959373999998</v>
      </c>
      <c r="F6" s="5">
        <f t="shared" si="0"/>
        <v>-2602.6104062600002</v>
      </c>
      <c r="G6" s="5"/>
      <c r="H6">
        <v>2029</v>
      </c>
      <c r="I6" s="3">
        <f t="shared" si="1"/>
        <v>-45953.295846709996</v>
      </c>
    </row>
    <row r="7" spans="1:9" x14ac:dyDescent="0.25">
      <c r="A7">
        <v>2025</v>
      </c>
      <c r="B7">
        <v>6</v>
      </c>
      <c r="C7" s="5">
        <v>-142.76</v>
      </c>
      <c r="D7" s="5">
        <v>-2959.21</v>
      </c>
      <c r="E7" s="5">
        <v>285.31173351000001</v>
      </c>
      <c r="F7" s="5">
        <f t="shared" si="0"/>
        <v>-2816.6582664900002</v>
      </c>
      <c r="G7" s="5"/>
      <c r="H7">
        <v>2030</v>
      </c>
      <c r="I7" s="3">
        <f t="shared" si="1"/>
        <v>-50576.355846710008</v>
      </c>
    </row>
    <row r="8" spans="1:9" x14ac:dyDescent="0.25">
      <c r="A8">
        <v>2025</v>
      </c>
      <c r="B8">
        <v>7</v>
      </c>
      <c r="C8" s="5">
        <v>-167.69</v>
      </c>
      <c r="D8" s="5">
        <v>-3226.17</v>
      </c>
      <c r="E8" s="5">
        <v>311.67972939999999</v>
      </c>
      <c r="F8" s="5">
        <f t="shared" si="0"/>
        <v>-3082.1802706000003</v>
      </c>
      <c r="G8" s="5"/>
    </row>
    <row r="9" spans="1:9" x14ac:dyDescent="0.25">
      <c r="A9">
        <v>2025</v>
      </c>
      <c r="B9">
        <v>8</v>
      </c>
      <c r="C9" s="5">
        <v>-194.22</v>
      </c>
      <c r="D9" s="5">
        <v>-3149.91</v>
      </c>
      <c r="E9" s="5">
        <v>302.13830265000001</v>
      </c>
      <c r="F9" s="5">
        <f t="shared" si="0"/>
        <v>-3041.9916973499994</v>
      </c>
      <c r="G9" s="5"/>
    </row>
    <row r="10" spans="1:9" x14ac:dyDescent="0.25">
      <c r="A10">
        <v>2025</v>
      </c>
      <c r="B10">
        <v>9</v>
      </c>
      <c r="C10" s="5">
        <v>-222.34</v>
      </c>
      <c r="D10" s="5">
        <v>-2970.08</v>
      </c>
      <c r="E10" s="5">
        <v>278.49323797</v>
      </c>
      <c r="F10" s="5">
        <f t="shared" si="0"/>
        <v>-2913.9267620300002</v>
      </c>
      <c r="G10" s="5"/>
    </row>
    <row r="11" spans="1:9" x14ac:dyDescent="0.25">
      <c r="A11">
        <v>2025</v>
      </c>
      <c r="B11">
        <v>10</v>
      </c>
      <c r="C11" s="5">
        <v>-252.05</v>
      </c>
      <c r="D11" s="5">
        <v>-2597.96</v>
      </c>
      <c r="E11" s="5">
        <v>273.33337961000001</v>
      </c>
      <c r="F11" s="5">
        <f t="shared" si="0"/>
        <v>-2576.6766203900002</v>
      </c>
      <c r="G11" s="5"/>
    </row>
    <row r="12" spans="1:9" x14ac:dyDescent="0.25">
      <c r="A12">
        <v>2025</v>
      </c>
      <c r="B12">
        <v>11</v>
      </c>
      <c r="C12" s="5">
        <v>-283.36</v>
      </c>
      <c r="D12" s="5">
        <v>-2391.56</v>
      </c>
      <c r="E12" s="5">
        <v>266.70174235999997</v>
      </c>
      <c r="F12" s="5">
        <f t="shared" si="0"/>
        <v>-2408.21825764</v>
      </c>
      <c r="G12" s="5"/>
    </row>
    <row r="13" spans="1:9" x14ac:dyDescent="0.25">
      <c r="A13">
        <v>2025</v>
      </c>
      <c r="B13">
        <v>12</v>
      </c>
      <c r="C13" s="5">
        <v>-316.27</v>
      </c>
      <c r="D13" s="5">
        <v>-2094.75</v>
      </c>
      <c r="E13" s="5">
        <v>287.48015000000004</v>
      </c>
      <c r="F13" s="5">
        <f t="shared" si="0"/>
        <v>-2123.5398500000001</v>
      </c>
      <c r="G13" s="5"/>
    </row>
    <row r="14" spans="1:9" x14ac:dyDescent="0.25">
      <c r="A14">
        <v>2026</v>
      </c>
      <c r="B14">
        <v>1</v>
      </c>
      <c r="C14" s="5">
        <v>-350.36</v>
      </c>
      <c r="D14" s="5">
        <v>-1977.92</v>
      </c>
      <c r="E14" s="5">
        <v>292.24447201999999</v>
      </c>
      <c r="F14" s="5">
        <f t="shared" si="0"/>
        <v>-2036.0355279800001</v>
      </c>
      <c r="G14" s="5"/>
    </row>
    <row r="15" spans="1:9" x14ac:dyDescent="0.25">
      <c r="A15">
        <v>2026</v>
      </c>
      <c r="B15">
        <v>2</v>
      </c>
      <c r="C15" s="5">
        <v>-384.03</v>
      </c>
      <c r="D15" s="5">
        <v>-1814.28</v>
      </c>
      <c r="E15" s="5">
        <v>276.10870116000001</v>
      </c>
      <c r="F15" s="5">
        <f t="shared" si="0"/>
        <v>-1922.2012988399999</v>
      </c>
      <c r="G15" s="5"/>
    </row>
    <row r="16" spans="1:9" x14ac:dyDescent="0.25">
      <c r="A16">
        <v>2026</v>
      </c>
      <c r="B16">
        <v>3</v>
      </c>
      <c r="C16" s="5">
        <v>-417.3</v>
      </c>
      <c r="D16" s="5">
        <v>-1944.05</v>
      </c>
      <c r="E16" s="5">
        <v>280.94097684999997</v>
      </c>
      <c r="F16" s="5">
        <f t="shared" si="0"/>
        <v>-2080.4090231499999</v>
      </c>
      <c r="G16" s="5"/>
    </row>
    <row r="17" spans="1:7" x14ac:dyDescent="0.25">
      <c r="A17">
        <v>2026</v>
      </c>
      <c r="B17">
        <v>4</v>
      </c>
      <c r="C17" s="5">
        <v>-450.16</v>
      </c>
      <c r="D17" s="5">
        <v>-1998.07</v>
      </c>
      <c r="E17" s="5">
        <v>263.60213401999999</v>
      </c>
      <c r="F17" s="5">
        <f t="shared" si="0"/>
        <v>-2184.62786598</v>
      </c>
      <c r="G17" s="5"/>
    </row>
    <row r="18" spans="1:7" x14ac:dyDescent="0.25">
      <c r="A18">
        <v>2026</v>
      </c>
      <c r="B18">
        <v>5</v>
      </c>
      <c r="C18" s="5">
        <v>-482.61</v>
      </c>
      <c r="D18" s="5">
        <v>-2763.42</v>
      </c>
      <c r="E18" s="5">
        <v>280.22959373999998</v>
      </c>
      <c r="F18" s="5">
        <f t="shared" si="0"/>
        <v>-2965.8004062600003</v>
      </c>
      <c r="G18" s="5"/>
    </row>
    <row r="19" spans="1:7" x14ac:dyDescent="0.25">
      <c r="A19">
        <v>2026</v>
      </c>
      <c r="B19">
        <v>6</v>
      </c>
      <c r="C19" s="5">
        <v>-514.64</v>
      </c>
      <c r="D19" s="5">
        <v>-2959.21</v>
      </c>
      <c r="E19" s="5">
        <v>285.31173351000001</v>
      </c>
      <c r="F19" s="5">
        <f t="shared" si="0"/>
        <v>-3188.5382664899998</v>
      </c>
      <c r="G19" s="5"/>
    </row>
    <row r="20" spans="1:7" x14ac:dyDescent="0.25">
      <c r="A20">
        <v>2026</v>
      </c>
      <c r="B20">
        <v>7</v>
      </c>
      <c r="C20" s="5">
        <v>-546.27</v>
      </c>
      <c r="D20" s="5">
        <v>-3226.17</v>
      </c>
      <c r="E20" s="5">
        <v>311.67972939999999</v>
      </c>
      <c r="F20" s="5">
        <f t="shared" si="0"/>
        <v>-3460.7602706000002</v>
      </c>
      <c r="G20" s="5"/>
    </row>
    <row r="21" spans="1:7" x14ac:dyDescent="0.25">
      <c r="A21">
        <v>2026</v>
      </c>
      <c r="B21">
        <v>8</v>
      </c>
      <c r="C21" s="5">
        <v>-577.48</v>
      </c>
      <c r="D21" s="5">
        <v>-3149.91</v>
      </c>
      <c r="E21" s="5">
        <v>302.13830265000001</v>
      </c>
      <c r="F21" s="5">
        <f t="shared" si="0"/>
        <v>-3425.2516973499996</v>
      </c>
      <c r="G21" s="5"/>
    </row>
    <row r="22" spans="1:7" x14ac:dyDescent="0.25">
      <c r="A22">
        <v>2026</v>
      </c>
      <c r="B22">
        <v>9</v>
      </c>
      <c r="C22" s="5">
        <v>-608.29</v>
      </c>
      <c r="D22" s="5">
        <v>-2970.08</v>
      </c>
      <c r="E22" s="5">
        <v>278.49323797</v>
      </c>
      <c r="F22" s="5">
        <f t="shared" si="0"/>
        <v>-3299.87676203</v>
      </c>
      <c r="G22" s="5"/>
    </row>
    <row r="23" spans="1:7" x14ac:dyDescent="0.25">
      <c r="A23">
        <v>2026</v>
      </c>
      <c r="B23">
        <v>10</v>
      </c>
      <c r="C23" s="5">
        <v>-638.67999999999995</v>
      </c>
      <c r="D23" s="5">
        <v>-2597.96</v>
      </c>
      <c r="E23" s="5">
        <v>273.33337961000001</v>
      </c>
      <c r="F23" s="5">
        <f t="shared" si="0"/>
        <v>-2963.3066203899998</v>
      </c>
      <c r="G23" s="5"/>
    </row>
    <row r="24" spans="1:7" x14ac:dyDescent="0.25">
      <c r="A24">
        <v>2026</v>
      </c>
      <c r="B24">
        <v>11</v>
      </c>
      <c r="C24" s="5">
        <v>-668.66</v>
      </c>
      <c r="D24" s="5">
        <v>-2391.56</v>
      </c>
      <c r="E24" s="5">
        <v>266.70174235999997</v>
      </c>
      <c r="F24" s="5">
        <f t="shared" si="0"/>
        <v>-2793.5182576399998</v>
      </c>
      <c r="G24" s="5"/>
    </row>
    <row r="25" spans="1:7" x14ac:dyDescent="0.25">
      <c r="A25">
        <v>2026</v>
      </c>
      <c r="B25">
        <v>12</v>
      </c>
      <c r="C25" s="5">
        <v>-698.24</v>
      </c>
      <c r="D25" s="5">
        <v>-2094.75</v>
      </c>
      <c r="E25" s="5">
        <v>287.48015000000004</v>
      </c>
      <c r="F25" s="5">
        <f t="shared" si="0"/>
        <v>-2505.5098499999999</v>
      </c>
      <c r="G25" s="5"/>
    </row>
    <row r="26" spans="1:7" x14ac:dyDescent="0.25">
      <c r="A26">
        <v>2027</v>
      </c>
      <c r="B26">
        <v>1</v>
      </c>
      <c r="C26" s="5">
        <v>-727.46</v>
      </c>
      <c r="D26" s="5">
        <v>-1977.92</v>
      </c>
      <c r="E26" s="5">
        <v>292.24447201999999</v>
      </c>
      <c r="F26" s="5">
        <f t="shared" si="0"/>
        <v>-2413.13552798</v>
      </c>
      <c r="G26" s="5"/>
    </row>
    <row r="27" spans="1:7" x14ac:dyDescent="0.25">
      <c r="A27">
        <v>2027</v>
      </c>
      <c r="B27">
        <v>2</v>
      </c>
      <c r="C27" s="5">
        <v>-756.75</v>
      </c>
      <c r="D27" s="5">
        <v>-1814.28</v>
      </c>
      <c r="E27" s="5">
        <v>276.10870116000001</v>
      </c>
      <c r="F27" s="5">
        <f t="shared" si="0"/>
        <v>-2294.9212988399995</v>
      </c>
      <c r="G27" s="5"/>
    </row>
    <row r="28" spans="1:7" x14ac:dyDescent="0.25">
      <c r="A28">
        <v>2027</v>
      </c>
      <c r="B28">
        <v>3</v>
      </c>
      <c r="C28" s="5">
        <v>-786.09</v>
      </c>
      <c r="D28" s="5">
        <v>-1944.05</v>
      </c>
      <c r="E28" s="5">
        <v>280.94097684999997</v>
      </c>
      <c r="F28" s="5">
        <f t="shared" si="0"/>
        <v>-2449.1990231499999</v>
      </c>
      <c r="G28" s="5"/>
    </row>
    <row r="29" spans="1:7" x14ac:dyDescent="0.25">
      <c r="A29">
        <v>2027</v>
      </c>
      <c r="B29">
        <v>4</v>
      </c>
      <c r="C29" s="5">
        <v>-815.5</v>
      </c>
      <c r="D29" s="5">
        <v>-1998.07</v>
      </c>
      <c r="E29" s="5">
        <v>263.60213401999999</v>
      </c>
      <c r="F29" s="5">
        <f t="shared" si="0"/>
        <v>-2549.9678659799997</v>
      </c>
      <c r="G29" s="5"/>
    </row>
    <row r="30" spans="1:7" x14ac:dyDescent="0.25">
      <c r="A30">
        <v>2027</v>
      </c>
      <c r="B30">
        <v>5</v>
      </c>
      <c r="C30" s="5">
        <v>-844.97</v>
      </c>
      <c r="D30" s="5">
        <v>-2763.42</v>
      </c>
      <c r="E30" s="5">
        <v>280.22959373999998</v>
      </c>
      <c r="F30" s="5">
        <f t="shared" si="0"/>
        <v>-3328.1604062600004</v>
      </c>
      <c r="G30" s="5"/>
    </row>
    <row r="31" spans="1:7" x14ac:dyDescent="0.25">
      <c r="A31">
        <v>2027</v>
      </c>
      <c r="B31">
        <v>6</v>
      </c>
      <c r="C31" s="5">
        <v>-874.5</v>
      </c>
      <c r="D31" s="5">
        <v>-2959.21</v>
      </c>
      <c r="E31" s="5">
        <v>285.31173351000001</v>
      </c>
      <c r="F31" s="5">
        <f t="shared" si="0"/>
        <v>-3548.39826649</v>
      </c>
      <c r="G31" s="5"/>
    </row>
    <row r="32" spans="1:7" x14ac:dyDescent="0.25">
      <c r="A32">
        <v>2027</v>
      </c>
      <c r="B32">
        <v>7</v>
      </c>
      <c r="C32" s="5">
        <v>-904.09</v>
      </c>
      <c r="D32" s="5">
        <v>-3226.17</v>
      </c>
      <c r="E32" s="5">
        <v>311.67972939999999</v>
      </c>
      <c r="F32" s="5">
        <f t="shared" si="0"/>
        <v>-3818.5802706000004</v>
      </c>
      <c r="G32" s="5"/>
    </row>
    <row r="33" spans="1:7" x14ac:dyDescent="0.25">
      <c r="A33">
        <v>2027</v>
      </c>
      <c r="B33">
        <v>8</v>
      </c>
      <c r="C33" s="5">
        <v>-933.75</v>
      </c>
      <c r="D33" s="5">
        <v>-3149.91</v>
      </c>
      <c r="E33" s="5">
        <v>302.13830265000001</v>
      </c>
      <c r="F33" s="5">
        <f t="shared" si="0"/>
        <v>-3781.5216973500001</v>
      </c>
      <c r="G33" s="5"/>
    </row>
    <row r="34" spans="1:7" x14ac:dyDescent="0.25">
      <c r="A34">
        <v>2027</v>
      </c>
      <c r="B34">
        <v>9</v>
      </c>
      <c r="C34" s="5">
        <v>-963.46</v>
      </c>
      <c r="D34" s="5">
        <v>-2970.08</v>
      </c>
      <c r="E34" s="5">
        <v>278.49323797</v>
      </c>
      <c r="F34" s="5">
        <f t="shared" si="0"/>
        <v>-3655.0467620300001</v>
      </c>
      <c r="G34" s="5"/>
    </row>
    <row r="35" spans="1:7" x14ac:dyDescent="0.25">
      <c r="A35">
        <v>2027</v>
      </c>
      <c r="B35">
        <v>10</v>
      </c>
      <c r="C35" s="5">
        <v>-993.24</v>
      </c>
      <c r="D35" s="5">
        <v>-2597.96</v>
      </c>
      <c r="E35" s="5">
        <v>273.33337961000001</v>
      </c>
      <c r="F35" s="5">
        <f t="shared" si="0"/>
        <v>-3317.8666203899998</v>
      </c>
      <c r="G35" s="5"/>
    </row>
    <row r="36" spans="1:7" x14ac:dyDescent="0.25">
      <c r="A36">
        <v>2027</v>
      </c>
      <c r="B36">
        <v>11</v>
      </c>
      <c r="C36" s="5">
        <v>-1023.08</v>
      </c>
      <c r="D36" s="5">
        <v>-2391.56</v>
      </c>
      <c r="E36" s="5">
        <v>266.70174235999997</v>
      </c>
      <c r="F36" s="5">
        <f t="shared" si="0"/>
        <v>-3147.9382576399998</v>
      </c>
      <c r="G36" s="5"/>
    </row>
    <row r="37" spans="1:7" x14ac:dyDescent="0.25">
      <c r="A37">
        <v>2027</v>
      </c>
      <c r="B37">
        <v>12</v>
      </c>
      <c r="C37" s="5">
        <v>-1052.98</v>
      </c>
      <c r="D37" s="5">
        <v>-2094.75</v>
      </c>
      <c r="E37" s="5">
        <v>287.48015000000004</v>
      </c>
      <c r="F37" s="5">
        <f t="shared" si="0"/>
        <v>-2860.2498500000002</v>
      </c>
      <c r="G37" s="5"/>
    </row>
    <row r="38" spans="1:7" x14ac:dyDescent="0.25">
      <c r="A38">
        <v>2028</v>
      </c>
      <c r="B38">
        <v>1</v>
      </c>
      <c r="C38" s="5">
        <v>-1083.01</v>
      </c>
      <c r="D38" s="5">
        <v>-1977.92</v>
      </c>
      <c r="E38" s="5">
        <v>292.24447201999999</v>
      </c>
      <c r="F38" s="5">
        <f t="shared" si="0"/>
        <v>-2768.6855279800002</v>
      </c>
      <c r="G38" s="5"/>
    </row>
    <row r="39" spans="1:7" x14ac:dyDescent="0.25">
      <c r="A39">
        <v>2028</v>
      </c>
      <c r="B39">
        <v>2</v>
      </c>
      <c r="C39" s="5">
        <v>-1113.1300000000001</v>
      </c>
      <c r="D39" s="5">
        <v>-1814.28</v>
      </c>
      <c r="E39" s="5">
        <v>276.10870116000001</v>
      </c>
      <c r="F39" s="5">
        <f t="shared" si="0"/>
        <v>-2651.3012988399996</v>
      </c>
      <c r="G39" s="5"/>
    </row>
    <row r="40" spans="1:7" x14ac:dyDescent="0.25">
      <c r="A40">
        <v>2028</v>
      </c>
      <c r="B40">
        <v>3</v>
      </c>
      <c r="C40" s="5">
        <v>-1143.31</v>
      </c>
      <c r="D40" s="5">
        <v>-1944.05</v>
      </c>
      <c r="E40" s="5">
        <v>280.94097684999997</v>
      </c>
      <c r="F40" s="5">
        <f t="shared" si="0"/>
        <v>-2806.4190231499997</v>
      </c>
      <c r="G40" s="5"/>
    </row>
    <row r="41" spans="1:7" x14ac:dyDescent="0.25">
      <c r="A41">
        <v>2028</v>
      </c>
      <c r="B41">
        <v>4</v>
      </c>
      <c r="C41" s="5">
        <v>-1173.57</v>
      </c>
      <c r="D41" s="5">
        <v>-1998.07</v>
      </c>
      <c r="E41" s="5">
        <v>263.60213401999999</v>
      </c>
      <c r="F41" s="5">
        <f t="shared" si="0"/>
        <v>-2908.0378659799999</v>
      </c>
      <c r="G41" s="5"/>
    </row>
    <row r="42" spans="1:7" x14ac:dyDescent="0.25">
      <c r="A42">
        <v>2028</v>
      </c>
      <c r="B42">
        <v>5</v>
      </c>
      <c r="C42" s="5">
        <v>-1203.9100000000001</v>
      </c>
      <c r="D42" s="5">
        <v>-2763.42</v>
      </c>
      <c r="E42" s="5">
        <v>280.22959373999998</v>
      </c>
      <c r="F42" s="5">
        <f t="shared" si="0"/>
        <v>-3687.10040626</v>
      </c>
      <c r="G42" s="5"/>
    </row>
    <row r="43" spans="1:7" x14ac:dyDescent="0.25">
      <c r="A43">
        <v>2028</v>
      </c>
      <c r="B43">
        <v>6</v>
      </c>
      <c r="C43" s="5">
        <v>-1234.32</v>
      </c>
      <c r="D43" s="5">
        <v>-2959.21</v>
      </c>
      <c r="E43" s="5">
        <v>285.31173351000001</v>
      </c>
      <c r="F43" s="5">
        <f t="shared" si="0"/>
        <v>-3908.2182664899997</v>
      </c>
      <c r="G43" s="5"/>
    </row>
    <row r="44" spans="1:7" x14ac:dyDescent="0.25">
      <c r="A44">
        <v>2028</v>
      </c>
      <c r="B44">
        <v>7</v>
      </c>
      <c r="C44" s="5">
        <v>-1264.81</v>
      </c>
      <c r="D44" s="5">
        <v>-3226.17</v>
      </c>
      <c r="E44" s="5">
        <v>311.67972939999999</v>
      </c>
      <c r="F44" s="5">
        <f t="shared" si="0"/>
        <v>-4179.3002705999997</v>
      </c>
      <c r="G44" s="5"/>
    </row>
    <row r="45" spans="1:7" x14ac:dyDescent="0.25">
      <c r="A45">
        <v>2028</v>
      </c>
      <c r="B45">
        <v>8</v>
      </c>
      <c r="C45" s="5">
        <v>-1295.3699999999999</v>
      </c>
      <c r="D45" s="5">
        <v>-3149.91</v>
      </c>
      <c r="E45" s="5">
        <v>302.13830265000001</v>
      </c>
      <c r="F45" s="5">
        <f t="shared" si="0"/>
        <v>-4143.14169735</v>
      </c>
      <c r="G45" s="5"/>
    </row>
    <row r="46" spans="1:7" x14ac:dyDescent="0.25">
      <c r="A46">
        <v>2028</v>
      </c>
      <c r="B46">
        <v>9</v>
      </c>
      <c r="C46" s="5">
        <v>-1326.01</v>
      </c>
      <c r="D46" s="5">
        <v>-2970.08</v>
      </c>
      <c r="E46" s="5">
        <v>278.49323797</v>
      </c>
      <c r="F46" s="5">
        <f t="shared" si="0"/>
        <v>-4017.5967620300003</v>
      </c>
      <c r="G46" s="5"/>
    </row>
    <row r="47" spans="1:7" x14ac:dyDescent="0.25">
      <c r="A47">
        <v>2028</v>
      </c>
      <c r="B47">
        <v>10</v>
      </c>
      <c r="C47" s="5">
        <v>-1356.72</v>
      </c>
      <c r="D47" s="5">
        <v>-2597.96</v>
      </c>
      <c r="E47" s="5">
        <v>273.33337961000001</v>
      </c>
      <c r="F47" s="5">
        <f t="shared" si="0"/>
        <v>-3681.3466203900002</v>
      </c>
      <c r="G47" s="5"/>
    </row>
    <row r="48" spans="1:7" x14ac:dyDescent="0.25">
      <c r="A48">
        <v>2028</v>
      </c>
      <c r="B48">
        <v>11</v>
      </c>
      <c r="C48" s="5">
        <v>-1387.51</v>
      </c>
      <c r="D48" s="5">
        <v>-2391.56</v>
      </c>
      <c r="E48" s="5">
        <v>266.70174235999997</v>
      </c>
      <c r="F48" s="5">
        <f t="shared" si="0"/>
        <v>-3512.3682576399997</v>
      </c>
      <c r="G48" s="5"/>
    </row>
    <row r="49" spans="1:7" x14ac:dyDescent="0.25">
      <c r="A49">
        <v>2028</v>
      </c>
      <c r="B49">
        <v>12</v>
      </c>
      <c r="C49" s="5">
        <v>-1418.37</v>
      </c>
      <c r="D49" s="5">
        <v>-2094.75</v>
      </c>
      <c r="E49" s="5">
        <v>287.48015000000004</v>
      </c>
      <c r="F49" s="5">
        <f t="shared" si="0"/>
        <v>-3225.63985</v>
      </c>
      <c r="G49" s="5"/>
    </row>
    <row r="50" spans="1:7" x14ac:dyDescent="0.25">
      <c r="A50">
        <v>2029</v>
      </c>
      <c r="B50">
        <v>1</v>
      </c>
      <c r="C50" s="5">
        <v>-1449.39</v>
      </c>
      <c r="D50" s="5">
        <v>-1977.92</v>
      </c>
      <c r="E50" s="5">
        <v>292.24447201999999</v>
      </c>
      <c r="F50" s="5">
        <f t="shared" si="0"/>
        <v>-3135.0655279800003</v>
      </c>
      <c r="G50" s="5"/>
    </row>
    <row r="51" spans="1:7" x14ac:dyDescent="0.25">
      <c r="A51">
        <v>2029</v>
      </c>
      <c r="B51">
        <v>2</v>
      </c>
      <c r="C51" s="5">
        <v>-1480.49</v>
      </c>
      <c r="D51" s="5">
        <v>-1814.28</v>
      </c>
      <c r="E51" s="5">
        <v>276.10870116000001</v>
      </c>
      <c r="F51" s="5">
        <f t="shared" si="0"/>
        <v>-3018.6612988400002</v>
      </c>
      <c r="G51" s="5"/>
    </row>
    <row r="52" spans="1:7" x14ac:dyDescent="0.25">
      <c r="A52">
        <v>2029</v>
      </c>
      <c r="B52">
        <v>3</v>
      </c>
      <c r="C52" s="5">
        <v>-1511.68</v>
      </c>
      <c r="D52" s="5">
        <v>-1944.05</v>
      </c>
      <c r="E52" s="5">
        <v>280.94097684999997</v>
      </c>
      <c r="F52" s="5">
        <f t="shared" si="0"/>
        <v>-3174.78902315</v>
      </c>
      <c r="G52" s="5"/>
    </row>
    <row r="53" spans="1:7" x14ac:dyDescent="0.25">
      <c r="A53">
        <v>2029</v>
      </c>
      <c r="B53">
        <v>4</v>
      </c>
      <c r="C53" s="5">
        <v>-1542.96</v>
      </c>
      <c r="D53" s="5">
        <v>-1998.07</v>
      </c>
      <c r="E53" s="5">
        <v>263.60213401999999</v>
      </c>
      <c r="F53" s="5">
        <f t="shared" si="0"/>
        <v>-3277.4278659799998</v>
      </c>
      <c r="G53" s="5"/>
    </row>
    <row r="54" spans="1:7" x14ac:dyDescent="0.25">
      <c r="A54">
        <v>2029</v>
      </c>
      <c r="B54">
        <v>5</v>
      </c>
      <c r="C54" s="5">
        <v>-1574.32</v>
      </c>
      <c r="D54" s="5">
        <v>-2763.42</v>
      </c>
      <c r="E54" s="5">
        <v>280.22959373999998</v>
      </c>
      <c r="F54" s="5">
        <f t="shared" si="0"/>
        <v>-4057.5104062599999</v>
      </c>
      <c r="G54" s="5"/>
    </row>
    <row r="55" spans="1:7" x14ac:dyDescent="0.25">
      <c r="A55">
        <v>2029</v>
      </c>
      <c r="B55">
        <v>6</v>
      </c>
      <c r="C55" s="5">
        <v>-1605.76</v>
      </c>
      <c r="D55" s="5">
        <v>-2959.21</v>
      </c>
      <c r="E55" s="5">
        <v>285.31173351000001</v>
      </c>
      <c r="F55" s="5">
        <f t="shared" si="0"/>
        <v>-4279.6582664900006</v>
      </c>
      <c r="G55" s="5"/>
    </row>
    <row r="56" spans="1:7" x14ac:dyDescent="0.25">
      <c r="A56">
        <v>2029</v>
      </c>
      <c r="B56">
        <v>7</v>
      </c>
      <c r="C56" s="5">
        <v>-1637.29</v>
      </c>
      <c r="D56" s="5">
        <v>-3226.17</v>
      </c>
      <c r="E56" s="5">
        <v>311.67972939999999</v>
      </c>
      <c r="F56" s="5">
        <f t="shared" si="0"/>
        <v>-4551.7802706000002</v>
      </c>
      <c r="G56" s="5"/>
    </row>
    <row r="57" spans="1:7" x14ac:dyDescent="0.25">
      <c r="A57">
        <v>2029</v>
      </c>
      <c r="B57">
        <v>8</v>
      </c>
      <c r="C57" s="5">
        <v>-1668.9</v>
      </c>
      <c r="D57" s="5">
        <v>-3149.91</v>
      </c>
      <c r="E57" s="5">
        <v>302.13830265000001</v>
      </c>
      <c r="F57" s="5">
        <f t="shared" si="0"/>
        <v>-4516.6716973499997</v>
      </c>
      <c r="G57" s="5"/>
    </row>
    <row r="58" spans="1:7" x14ac:dyDescent="0.25">
      <c r="A58">
        <v>2029</v>
      </c>
      <c r="B58">
        <v>9</v>
      </c>
      <c r="C58" s="5">
        <v>-1700.59</v>
      </c>
      <c r="D58" s="5">
        <v>-2970.08</v>
      </c>
      <c r="E58" s="5">
        <v>278.49323797</v>
      </c>
      <c r="F58" s="5">
        <f t="shared" si="0"/>
        <v>-4392.1767620299997</v>
      </c>
      <c r="G58" s="5"/>
    </row>
    <row r="59" spans="1:7" x14ac:dyDescent="0.25">
      <c r="A59">
        <v>2029</v>
      </c>
      <c r="B59">
        <v>10</v>
      </c>
      <c r="C59" s="5">
        <v>-1732.37</v>
      </c>
      <c r="D59" s="5">
        <v>-2597.96</v>
      </c>
      <c r="E59" s="5">
        <v>273.33337961000001</v>
      </c>
      <c r="F59" s="5">
        <f t="shared" si="0"/>
        <v>-4056.9966203899999</v>
      </c>
      <c r="G59" s="5"/>
    </row>
    <row r="60" spans="1:7" x14ac:dyDescent="0.25">
      <c r="A60">
        <v>2029</v>
      </c>
      <c r="B60">
        <v>11</v>
      </c>
      <c r="C60" s="5">
        <v>-1764.24</v>
      </c>
      <c r="D60" s="5">
        <v>-2391.56</v>
      </c>
      <c r="E60" s="5">
        <v>266.70174235999997</v>
      </c>
      <c r="F60" s="5">
        <f t="shared" si="0"/>
        <v>-3889.0982576400002</v>
      </c>
      <c r="G60" s="5"/>
    </row>
    <row r="61" spans="1:7" x14ac:dyDescent="0.25">
      <c r="A61">
        <v>2029</v>
      </c>
      <c r="B61">
        <v>12</v>
      </c>
      <c r="C61" s="5">
        <v>-1796.19</v>
      </c>
      <c r="D61" s="5">
        <v>-2094.75</v>
      </c>
      <c r="E61" s="5">
        <v>287.48015000000004</v>
      </c>
      <c r="F61" s="5">
        <f t="shared" si="0"/>
        <v>-3603.4598500000002</v>
      </c>
      <c r="G61" s="5"/>
    </row>
    <row r="62" spans="1:7" x14ac:dyDescent="0.25">
      <c r="A62">
        <v>2030</v>
      </c>
      <c r="B62">
        <v>1</v>
      </c>
      <c r="C62" s="5">
        <v>-1828.31</v>
      </c>
      <c r="D62" s="5">
        <v>-1977.92</v>
      </c>
      <c r="E62" s="5">
        <v>292.24447201999999</v>
      </c>
      <c r="F62" s="5">
        <f t="shared" si="0"/>
        <v>-3513.9855279799999</v>
      </c>
      <c r="G62" s="5"/>
    </row>
    <row r="63" spans="1:7" x14ac:dyDescent="0.25">
      <c r="A63">
        <v>2030</v>
      </c>
      <c r="B63">
        <v>2</v>
      </c>
      <c r="C63" s="5">
        <v>-1860.54</v>
      </c>
      <c r="D63" s="5">
        <v>-1814.28</v>
      </c>
      <c r="E63" s="5">
        <v>276.10870116000001</v>
      </c>
      <c r="F63" s="5">
        <f t="shared" si="0"/>
        <v>-3398.7112988399995</v>
      </c>
      <c r="G63" s="5"/>
    </row>
    <row r="64" spans="1:7" x14ac:dyDescent="0.25">
      <c r="A64">
        <v>2030</v>
      </c>
      <c r="B64">
        <v>3</v>
      </c>
      <c r="C64" s="5">
        <v>-1892.85</v>
      </c>
      <c r="D64" s="5">
        <v>-1944.05</v>
      </c>
      <c r="E64" s="5">
        <v>280.94097684999997</v>
      </c>
      <c r="F64" s="5">
        <f t="shared" si="0"/>
        <v>-3555.9590231499997</v>
      </c>
      <c r="G64" s="5"/>
    </row>
    <row r="65" spans="1:7" x14ac:dyDescent="0.25">
      <c r="A65">
        <v>2030</v>
      </c>
      <c r="B65">
        <v>4</v>
      </c>
      <c r="C65" s="5">
        <v>-1925.26</v>
      </c>
      <c r="D65" s="5">
        <v>-1998.07</v>
      </c>
      <c r="E65" s="5">
        <v>263.60213401999999</v>
      </c>
      <c r="F65" s="5">
        <f t="shared" si="0"/>
        <v>-3659.7278659799999</v>
      </c>
      <c r="G65" s="5"/>
    </row>
    <row r="66" spans="1:7" x14ac:dyDescent="0.25">
      <c r="A66">
        <v>2030</v>
      </c>
      <c r="B66">
        <v>5</v>
      </c>
      <c r="C66" s="5">
        <v>-1957.77</v>
      </c>
      <c r="D66" s="5">
        <v>-2763.42</v>
      </c>
      <c r="E66" s="5">
        <v>280.22959373999998</v>
      </c>
      <c r="F66" s="5">
        <f t="shared" si="0"/>
        <v>-4440.9604062600001</v>
      </c>
      <c r="G66" s="5"/>
    </row>
    <row r="67" spans="1:7" x14ac:dyDescent="0.25">
      <c r="A67">
        <v>2030</v>
      </c>
      <c r="B67">
        <v>6</v>
      </c>
      <c r="C67" s="5">
        <v>-1990.37</v>
      </c>
      <c r="D67" s="5">
        <v>-2959.21</v>
      </c>
      <c r="E67" s="5">
        <v>285.31173351000001</v>
      </c>
      <c r="F67" s="5">
        <f t="shared" ref="F67:F73" si="2">SUM(C67:E67)</f>
        <v>-4664.2682664900003</v>
      </c>
      <c r="G67" s="5"/>
    </row>
    <row r="68" spans="1:7" x14ac:dyDescent="0.25">
      <c r="A68">
        <v>2030</v>
      </c>
      <c r="B68">
        <v>7</v>
      </c>
      <c r="C68" s="5">
        <v>-2023.07</v>
      </c>
      <c r="D68" s="5">
        <v>-3226.17</v>
      </c>
      <c r="E68" s="5">
        <v>311.67972939999999</v>
      </c>
      <c r="F68" s="5">
        <f t="shared" si="2"/>
        <v>-4937.5602706</v>
      </c>
      <c r="G68" s="5"/>
    </row>
    <row r="69" spans="1:7" x14ac:dyDescent="0.25">
      <c r="A69">
        <v>2030</v>
      </c>
      <c r="B69">
        <v>8</v>
      </c>
      <c r="C69" s="5">
        <v>-2055.86</v>
      </c>
      <c r="D69" s="5">
        <v>-3149.91</v>
      </c>
      <c r="E69" s="5">
        <v>302.13830265000001</v>
      </c>
      <c r="F69" s="5">
        <f t="shared" si="2"/>
        <v>-4903.6316973500006</v>
      </c>
      <c r="G69" s="5"/>
    </row>
    <row r="70" spans="1:7" x14ac:dyDescent="0.25">
      <c r="A70">
        <v>2030</v>
      </c>
      <c r="B70">
        <v>9</v>
      </c>
      <c r="C70" s="5">
        <v>-2088.7399999999998</v>
      </c>
      <c r="D70" s="5">
        <v>-2970.08</v>
      </c>
      <c r="E70" s="5">
        <v>278.49323797</v>
      </c>
      <c r="F70" s="5">
        <f t="shared" si="2"/>
        <v>-4780.3267620299994</v>
      </c>
      <c r="G70" s="5"/>
    </row>
    <row r="71" spans="1:7" x14ac:dyDescent="0.25">
      <c r="A71">
        <v>2030</v>
      </c>
      <c r="B71">
        <v>10</v>
      </c>
      <c r="C71" s="5">
        <v>-2121.7199999999998</v>
      </c>
      <c r="D71" s="5">
        <v>-2597.96</v>
      </c>
      <c r="E71" s="5">
        <v>273.33337961000001</v>
      </c>
      <c r="F71" s="5">
        <f t="shared" si="2"/>
        <v>-4446.3466203900007</v>
      </c>
      <c r="G71" s="5"/>
    </row>
    <row r="72" spans="1:7" x14ac:dyDescent="0.25">
      <c r="A72">
        <v>2030</v>
      </c>
      <c r="B72">
        <v>11</v>
      </c>
      <c r="C72" s="5">
        <v>-2154.79</v>
      </c>
      <c r="D72" s="5">
        <v>-2391.56</v>
      </c>
      <c r="E72" s="5">
        <v>266.70174235999997</v>
      </c>
      <c r="F72" s="5">
        <f t="shared" si="2"/>
        <v>-4279.6482576400003</v>
      </c>
      <c r="G72" s="5"/>
    </row>
    <row r="73" spans="1:7" x14ac:dyDescent="0.25">
      <c r="A73">
        <v>2030</v>
      </c>
      <c r="B73">
        <v>12</v>
      </c>
      <c r="C73" s="5">
        <v>-2187.96</v>
      </c>
      <c r="D73" s="5">
        <v>-2094.75</v>
      </c>
      <c r="E73" s="5">
        <v>287.48015000000004</v>
      </c>
      <c r="F73" s="5">
        <f t="shared" si="2"/>
        <v>-3995.2298500000002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workbookViewId="0">
      <selection activeCell="C1" sqref="C1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33829.572503019997</v>
      </c>
      <c r="E2">
        <v>2025</v>
      </c>
      <c r="F2" s="2">
        <f>SUMIFS($C$2:$C$73,$A$2:$A$73,E2)</f>
        <v>376026.22858329001</v>
      </c>
    </row>
    <row r="3" spans="1:6" x14ac:dyDescent="0.25">
      <c r="A3">
        <v>2025</v>
      </c>
      <c r="B3">
        <v>2</v>
      </c>
      <c r="C3" s="6">
        <f>i!C3+ii!F3</f>
        <v>31023.548153160002</v>
      </c>
      <c r="E3">
        <v>2026</v>
      </c>
      <c r="F3" s="2">
        <f t="shared" ref="F3:F7" si="0">SUMIFS($C$2:$C$73,$A$2:$A$73,E3)</f>
        <v>370873.11770428997</v>
      </c>
    </row>
    <row r="4" spans="1:6" x14ac:dyDescent="0.25">
      <c r="A4">
        <v>2025</v>
      </c>
      <c r="B4">
        <v>3</v>
      </c>
      <c r="C4" s="6">
        <f>i!C4+ii!F4</f>
        <v>32497.666994850002</v>
      </c>
      <c r="E4">
        <v>2027</v>
      </c>
      <c r="F4" s="2">
        <f t="shared" si="0"/>
        <v>368866.89638728998</v>
      </c>
    </row>
    <row r="5" spans="1:6" x14ac:dyDescent="0.25">
      <c r="A5">
        <v>2025</v>
      </c>
      <c r="B5">
        <v>4</v>
      </c>
      <c r="C5" s="6">
        <f>i!C5+ii!F5</f>
        <v>30392.33804902</v>
      </c>
      <c r="E5">
        <v>2028</v>
      </c>
      <c r="F5" s="2">
        <f t="shared" si="0"/>
        <v>368340.11234929005</v>
      </c>
    </row>
    <row r="6" spans="1:6" x14ac:dyDescent="0.25">
      <c r="A6">
        <v>2025</v>
      </c>
      <c r="B6">
        <v>5</v>
      </c>
      <c r="C6" s="6">
        <f>i!C6+ii!F6</f>
        <v>30263.740124739998</v>
      </c>
      <c r="E6">
        <v>2029</v>
      </c>
      <c r="F6" s="2">
        <f t="shared" si="0"/>
        <v>366224.39950028999</v>
      </c>
    </row>
    <row r="7" spans="1:6" x14ac:dyDescent="0.25">
      <c r="A7">
        <v>2025</v>
      </c>
      <c r="B7">
        <v>6</v>
      </c>
      <c r="C7" s="6">
        <f>i!C7+ii!F7</f>
        <v>30634.222243510001</v>
      </c>
      <c r="E7">
        <v>2030</v>
      </c>
      <c r="F7" s="2">
        <f t="shared" si="0"/>
        <v>364499.16194229003</v>
      </c>
    </row>
    <row r="8" spans="1:6" x14ac:dyDescent="0.25">
      <c r="A8">
        <v>2025</v>
      </c>
      <c r="B8">
        <v>7</v>
      </c>
      <c r="C8" s="6">
        <f>i!C8+ii!F8</f>
        <v>33453.392596400001</v>
      </c>
    </row>
    <row r="9" spans="1:6" x14ac:dyDescent="0.25">
      <c r="A9">
        <v>2025</v>
      </c>
      <c r="B9">
        <v>8</v>
      </c>
      <c r="C9" s="6">
        <f>i!C9+ii!F9</f>
        <v>32011.121378650001</v>
      </c>
    </row>
    <row r="10" spans="1:6" x14ac:dyDescent="0.25">
      <c r="A10">
        <v>2025</v>
      </c>
      <c r="B10">
        <v>9</v>
      </c>
      <c r="C10" s="6">
        <f>i!C10+ii!F10</f>
        <v>29188.00558497</v>
      </c>
    </row>
    <row r="11" spans="1:6" x14ac:dyDescent="0.25">
      <c r="A11">
        <v>2025</v>
      </c>
      <c r="B11">
        <v>10</v>
      </c>
      <c r="C11" s="6">
        <f>i!C11+ii!F11</f>
        <v>30010.416265609998</v>
      </c>
    </row>
    <row r="12" spans="1:6" x14ac:dyDescent="0.25">
      <c r="A12">
        <v>2025</v>
      </c>
      <c r="B12">
        <v>11</v>
      </c>
      <c r="C12" s="6">
        <f>i!C12+ii!F12</f>
        <v>30298.984523359999</v>
      </c>
    </row>
    <row r="13" spans="1:6" x14ac:dyDescent="0.25">
      <c r="A13">
        <v>2025</v>
      </c>
      <c r="B13">
        <v>12</v>
      </c>
      <c r="C13" s="6">
        <f>i!C13+ii!F13</f>
        <v>32423.220165999999</v>
      </c>
    </row>
    <row r="14" spans="1:6" x14ac:dyDescent="0.25">
      <c r="A14">
        <v>2026</v>
      </c>
      <c r="B14">
        <v>1</v>
      </c>
      <c r="C14" s="6">
        <f>i!C14+ii!F14</f>
        <v>32946.738409019999</v>
      </c>
    </row>
    <row r="15" spans="1:6" x14ac:dyDescent="0.25">
      <c r="A15">
        <v>2026</v>
      </c>
      <c r="B15">
        <v>2</v>
      </c>
      <c r="C15" s="6">
        <f>i!C15+ii!F15</f>
        <v>30252.193831160002</v>
      </c>
    </row>
    <row r="16" spans="1:6" x14ac:dyDescent="0.25">
      <c r="A16">
        <v>2026</v>
      </c>
      <c r="B16">
        <v>3</v>
      </c>
      <c r="C16" s="6">
        <f>i!C16+ii!F16</f>
        <v>31869.511830850002</v>
      </c>
    </row>
    <row r="17" spans="1:3" x14ac:dyDescent="0.25">
      <c r="A17">
        <v>2026</v>
      </c>
      <c r="B17">
        <v>4</v>
      </c>
      <c r="C17" s="6">
        <f>i!C17+ii!F17</f>
        <v>29842.815668020001</v>
      </c>
    </row>
    <row r="18" spans="1:3" x14ac:dyDescent="0.25">
      <c r="A18">
        <v>2026</v>
      </c>
      <c r="B18">
        <v>5</v>
      </c>
      <c r="C18" s="6">
        <f>i!C18+ii!F18</f>
        <v>29809.757894739996</v>
      </c>
    </row>
    <row r="19" spans="1:3" x14ac:dyDescent="0.25">
      <c r="A19">
        <v>2026</v>
      </c>
      <c r="B19">
        <v>6</v>
      </c>
      <c r="C19" s="6">
        <f>i!C19+ii!F19</f>
        <v>30266.203507510003</v>
      </c>
    </row>
    <row r="20" spans="1:3" x14ac:dyDescent="0.25">
      <c r="A20">
        <v>2026</v>
      </c>
      <c r="B20">
        <v>7</v>
      </c>
      <c r="C20" s="6">
        <f>i!C20+ii!F20</f>
        <v>33193.949194399996</v>
      </c>
    </row>
    <row r="21" spans="1:3" x14ac:dyDescent="0.25">
      <c r="A21">
        <v>2026</v>
      </c>
      <c r="B21">
        <v>8</v>
      </c>
      <c r="C21" s="6">
        <f>i!C21+ii!F21</f>
        <v>31757.774536649998</v>
      </c>
    </row>
    <row r="22" spans="1:3" x14ac:dyDescent="0.25">
      <c r="A22">
        <v>2026</v>
      </c>
      <c r="B22">
        <v>9</v>
      </c>
      <c r="C22" s="6">
        <f>i!C22+ii!F22</f>
        <v>28909.83644897</v>
      </c>
    </row>
    <row r="23" spans="1:3" x14ac:dyDescent="0.25">
      <c r="A23">
        <v>2026</v>
      </c>
      <c r="B23">
        <v>10</v>
      </c>
      <c r="C23" s="6">
        <f>i!C23+ii!F23</f>
        <v>29751.22547261</v>
      </c>
    </row>
    <row r="24" spans="1:3" x14ac:dyDescent="0.25">
      <c r="A24">
        <v>2026</v>
      </c>
      <c r="B24">
        <v>11</v>
      </c>
      <c r="C24" s="6">
        <f>i!C24+ii!F24</f>
        <v>30057.747699360003</v>
      </c>
    </row>
    <row r="25" spans="1:3" x14ac:dyDescent="0.25">
      <c r="A25">
        <v>2026</v>
      </c>
      <c r="B25">
        <v>12</v>
      </c>
      <c r="C25" s="6">
        <f>i!C25+ii!F25</f>
        <v>32215.363211</v>
      </c>
    </row>
    <row r="26" spans="1:3" x14ac:dyDescent="0.25">
      <c r="A26">
        <v>2027</v>
      </c>
      <c r="B26">
        <v>1</v>
      </c>
      <c r="C26" s="6">
        <f>i!C26+ii!F26</f>
        <v>32716.47522502</v>
      </c>
    </row>
    <row r="27" spans="1:3" x14ac:dyDescent="0.25">
      <c r="A27">
        <v>2027</v>
      </c>
      <c r="B27">
        <v>2</v>
      </c>
      <c r="C27" s="6">
        <f>i!C27+ii!F27</f>
        <v>30014.717947159999</v>
      </c>
    </row>
    <row r="28" spans="1:3" x14ac:dyDescent="0.25">
      <c r="A28">
        <v>2027</v>
      </c>
      <c r="B28">
        <v>3</v>
      </c>
      <c r="C28" s="6">
        <f>i!C28+ii!F28</f>
        <v>31662.889552850003</v>
      </c>
    </row>
    <row r="29" spans="1:3" x14ac:dyDescent="0.25">
      <c r="A29">
        <v>2027</v>
      </c>
      <c r="B29">
        <v>4</v>
      </c>
      <c r="C29" s="6">
        <f>i!C29+ii!F29</f>
        <v>29636.59878502</v>
      </c>
    </row>
    <row r="30" spans="1:3" x14ac:dyDescent="0.25">
      <c r="A30">
        <v>2027</v>
      </c>
      <c r="B30">
        <v>5</v>
      </c>
      <c r="C30" s="6">
        <f>i!C30+ii!F30</f>
        <v>29632.06920374</v>
      </c>
    </row>
    <row r="31" spans="1:3" x14ac:dyDescent="0.25">
      <c r="A31">
        <v>2027</v>
      </c>
      <c r="B31">
        <v>6</v>
      </c>
      <c r="C31" s="6">
        <f>i!C31+ii!F31</f>
        <v>30126.44221551</v>
      </c>
    </row>
    <row r="32" spans="1:3" x14ac:dyDescent="0.25">
      <c r="A32">
        <v>2027</v>
      </c>
      <c r="B32">
        <v>7</v>
      </c>
      <c r="C32" s="6">
        <f>i!C32+ii!F32</f>
        <v>33121.285314399996</v>
      </c>
    </row>
    <row r="33" spans="1:3" x14ac:dyDescent="0.25">
      <c r="A33">
        <v>2027</v>
      </c>
      <c r="B33">
        <v>8</v>
      </c>
      <c r="C33" s="6">
        <f>i!C33+ii!F33</f>
        <v>31656.230764649998</v>
      </c>
    </row>
    <row r="34" spans="1:3" x14ac:dyDescent="0.25">
      <c r="A34">
        <v>2027</v>
      </c>
      <c r="B34">
        <v>9</v>
      </c>
      <c r="C34" s="6">
        <f>i!C34+ii!F34</f>
        <v>28754.976927970001</v>
      </c>
    </row>
    <row r="35" spans="1:3" x14ac:dyDescent="0.25">
      <c r="A35">
        <v>2027</v>
      </c>
      <c r="B35">
        <v>10</v>
      </c>
      <c r="C35" s="6">
        <f>i!C35+ii!F35</f>
        <v>29588.044241609998</v>
      </c>
    </row>
    <row r="36" spans="1:3" x14ac:dyDescent="0.25">
      <c r="A36">
        <v>2027</v>
      </c>
      <c r="B36">
        <v>11</v>
      </c>
      <c r="C36" s="6">
        <f>i!C36+ii!F36</f>
        <v>29893.229878360002</v>
      </c>
    </row>
    <row r="37" spans="1:3" x14ac:dyDescent="0.25">
      <c r="A37">
        <v>2027</v>
      </c>
      <c r="B37">
        <v>12</v>
      </c>
      <c r="C37" s="6">
        <f>i!C37+ii!F37</f>
        <v>32063.936330999997</v>
      </c>
    </row>
    <row r="38" spans="1:3" x14ac:dyDescent="0.25">
      <c r="A38">
        <v>2028</v>
      </c>
      <c r="B38">
        <v>1</v>
      </c>
      <c r="C38" s="6">
        <f>i!C38+ii!F38</f>
        <v>32587.638113020002</v>
      </c>
    </row>
    <row r="39" spans="1:3" x14ac:dyDescent="0.25">
      <c r="A39">
        <v>2028</v>
      </c>
      <c r="B39">
        <v>2</v>
      </c>
      <c r="C39" s="6">
        <f>i!C39+ii!F39</f>
        <v>30747.861534160002</v>
      </c>
    </row>
    <row r="40" spans="1:3" x14ac:dyDescent="0.25">
      <c r="A40">
        <v>2028</v>
      </c>
      <c r="B40">
        <v>3</v>
      </c>
      <c r="C40" s="6">
        <f>i!C40+ii!F40</f>
        <v>31531.85491985</v>
      </c>
    </row>
    <row r="41" spans="1:3" x14ac:dyDescent="0.25">
      <c r="A41">
        <v>2028</v>
      </c>
      <c r="B41">
        <v>4</v>
      </c>
      <c r="C41" s="6">
        <f>i!C41+ii!F41</f>
        <v>29494.337901020001</v>
      </c>
    </row>
    <row r="42" spans="1:3" x14ac:dyDescent="0.25">
      <c r="A42">
        <v>2028</v>
      </c>
      <c r="B42">
        <v>5</v>
      </c>
      <c r="C42" s="6">
        <f>i!C42+ii!F42</f>
        <v>29508.936061739998</v>
      </c>
    </row>
    <row r="43" spans="1:3" x14ac:dyDescent="0.25">
      <c r="A43">
        <v>2028</v>
      </c>
      <c r="B43">
        <v>6</v>
      </c>
      <c r="C43" s="6">
        <f>i!C43+ii!F43</f>
        <v>30029.856665510004</v>
      </c>
    </row>
    <row r="44" spans="1:3" x14ac:dyDescent="0.25">
      <c r="A44">
        <v>2028</v>
      </c>
      <c r="B44">
        <v>7</v>
      </c>
      <c r="C44" s="6">
        <f>i!C44+ii!F44</f>
        <v>33082.404568400001</v>
      </c>
    </row>
    <row r="45" spans="1:3" x14ac:dyDescent="0.25">
      <c r="A45">
        <v>2028</v>
      </c>
      <c r="B45">
        <v>8</v>
      </c>
      <c r="C45" s="6">
        <f>i!C45+ii!F45</f>
        <v>31585.789804649998</v>
      </c>
    </row>
    <row r="46" spans="1:3" x14ac:dyDescent="0.25">
      <c r="A46">
        <v>2028</v>
      </c>
      <c r="B46">
        <v>9</v>
      </c>
      <c r="C46" s="6">
        <f>i!C46+ii!F46</f>
        <v>28629.339476969999</v>
      </c>
    </row>
    <row r="47" spans="1:3" x14ac:dyDescent="0.25">
      <c r="A47">
        <v>2028</v>
      </c>
      <c r="B47">
        <v>10</v>
      </c>
      <c r="C47" s="6">
        <f>i!C47+ii!F47</f>
        <v>29452.92085061</v>
      </c>
    </row>
    <row r="48" spans="1:3" x14ac:dyDescent="0.25">
      <c r="A48">
        <v>2028</v>
      </c>
      <c r="B48">
        <v>11</v>
      </c>
      <c r="C48" s="6">
        <f>i!C48+ii!F48</f>
        <v>29753.511307360004</v>
      </c>
    </row>
    <row r="49" spans="1:3" x14ac:dyDescent="0.25">
      <c r="A49">
        <v>2028</v>
      </c>
      <c r="B49">
        <v>12</v>
      </c>
      <c r="C49" s="6">
        <f>i!C49+ii!F49</f>
        <v>31935.661145999999</v>
      </c>
    </row>
    <row r="50" spans="1:3" x14ac:dyDescent="0.25">
      <c r="A50">
        <v>2029</v>
      </c>
      <c r="B50">
        <v>1</v>
      </c>
      <c r="C50" s="6">
        <f>i!C50+ii!F50</f>
        <v>32478.022912019998</v>
      </c>
    </row>
    <row r="51" spans="1:3" x14ac:dyDescent="0.25">
      <c r="A51">
        <v>2029</v>
      </c>
      <c r="B51">
        <v>2</v>
      </c>
      <c r="C51" s="6">
        <f>i!C51+ii!F51</f>
        <v>29728.54234616</v>
      </c>
    </row>
    <row r="52" spans="1:3" x14ac:dyDescent="0.25">
      <c r="A52">
        <v>2029</v>
      </c>
      <c r="B52">
        <v>3</v>
      </c>
      <c r="C52" s="6">
        <f>i!C52+ii!F52</f>
        <v>31417.212352850001</v>
      </c>
    </row>
    <row r="53" spans="1:3" x14ac:dyDescent="0.25">
      <c r="A53">
        <v>2029</v>
      </c>
      <c r="B53">
        <v>4</v>
      </c>
      <c r="C53" s="6">
        <f>i!C53+ii!F53</f>
        <v>29366.798167019999</v>
      </c>
    </row>
    <row r="54" spans="1:3" x14ac:dyDescent="0.25">
      <c r="A54">
        <v>2029</v>
      </c>
      <c r="B54">
        <v>5</v>
      </c>
      <c r="C54" s="6">
        <f>i!C54+ii!F54</f>
        <v>29401.444958740001</v>
      </c>
    </row>
    <row r="55" spans="1:3" x14ac:dyDescent="0.25">
      <c r="A55">
        <v>2029</v>
      </c>
      <c r="B55">
        <v>6</v>
      </c>
      <c r="C55" s="6">
        <f>i!C55+ii!F55</f>
        <v>29949.408800510002</v>
      </c>
    </row>
    <row r="56" spans="1:3" x14ac:dyDescent="0.25">
      <c r="A56">
        <v>2029</v>
      </c>
      <c r="B56">
        <v>7</v>
      </c>
      <c r="C56" s="6">
        <f>i!C56+ii!F56</f>
        <v>33062.723023400002</v>
      </c>
    </row>
    <row r="57" spans="1:3" x14ac:dyDescent="0.25">
      <c r="A57">
        <v>2029</v>
      </c>
      <c r="B57">
        <v>8</v>
      </c>
      <c r="C57" s="6">
        <f>i!C57+ii!F57</f>
        <v>31532.176238649998</v>
      </c>
    </row>
    <row r="58" spans="1:3" x14ac:dyDescent="0.25">
      <c r="A58">
        <v>2029</v>
      </c>
      <c r="B58">
        <v>9</v>
      </c>
      <c r="C58" s="6">
        <f>i!C58+ii!F58</f>
        <v>28516.334272970002</v>
      </c>
    </row>
    <row r="59" spans="1:3" x14ac:dyDescent="0.25">
      <c r="A59">
        <v>2029</v>
      </c>
      <c r="B59">
        <v>10</v>
      </c>
      <c r="C59" s="6">
        <f>i!C59+ii!F59</f>
        <v>29329.511950609998</v>
      </c>
    </row>
    <row r="60" spans="1:3" x14ac:dyDescent="0.25">
      <c r="A60">
        <v>2029</v>
      </c>
      <c r="B60">
        <v>11</v>
      </c>
      <c r="C60" s="6">
        <f>i!C60+ii!F60</f>
        <v>29624.188074360005</v>
      </c>
    </row>
    <row r="61" spans="1:3" x14ac:dyDescent="0.25">
      <c r="A61">
        <v>2029</v>
      </c>
      <c r="B61">
        <v>12</v>
      </c>
      <c r="C61" s="6">
        <f>i!C61+ii!F61</f>
        <v>31818.036402999998</v>
      </c>
    </row>
    <row r="62" spans="1:3" x14ac:dyDescent="0.25">
      <c r="A62">
        <v>2030</v>
      </c>
      <c r="B62">
        <v>1</v>
      </c>
      <c r="C62" s="6">
        <f>i!C62+ii!F62</f>
        <v>32329.832041019999</v>
      </c>
    </row>
    <row r="63" spans="1:3" x14ac:dyDescent="0.25">
      <c r="A63">
        <v>2030</v>
      </c>
      <c r="B63">
        <v>2</v>
      </c>
      <c r="C63" s="6">
        <f>i!C63+ii!F63</f>
        <v>29556.367702159998</v>
      </c>
    </row>
    <row r="64" spans="1:3" x14ac:dyDescent="0.25">
      <c r="A64">
        <v>2030</v>
      </c>
      <c r="B64">
        <v>3</v>
      </c>
      <c r="C64" s="6">
        <f>i!C64+ii!F64</f>
        <v>31262.83905685</v>
      </c>
    </row>
    <row r="65" spans="1:3" x14ac:dyDescent="0.25">
      <c r="A65">
        <v>2030</v>
      </c>
      <c r="B65">
        <v>4</v>
      </c>
      <c r="C65" s="6">
        <f>i!C65+ii!F65</f>
        <v>29199.910800019999</v>
      </c>
    </row>
    <row r="66" spans="1:3" x14ac:dyDescent="0.25">
      <c r="A66">
        <v>2030</v>
      </c>
      <c r="B66">
        <v>5</v>
      </c>
      <c r="C66" s="6">
        <f>i!C66+ii!F66</f>
        <v>29252.757104740002</v>
      </c>
    </row>
    <row r="67" spans="1:3" x14ac:dyDescent="0.25">
      <c r="A67">
        <v>2030</v>
      </c>
      <c r="B67">
        <v>6</v>
      </c>
      <c r="C67" s="6">
        <f>i!C67+ii!F67</f>
        <v>29827.186870509999</v>
      </c>
    </row>
    <row r="68" spans="1:3" x14ac:dyDescent="0.25">
      <c r="A68">
        <v>2030</v>
      </c>
      <c r="B68">
        <v>7</v>
      </c>
      <c r="C68" s="6">
        <f>i!C68+ii!F68</f>
        <v>32998.342040399999</v>
      </c>
    </row>
    <row r="69" spans="1:3" x14ac:dyDescent="0.25">
      <c r="A69">
        <v>2030</v>
      </c>
      <c r="B69">
        <v>8</v>
      </c>
      <c r="C69" s="6">
        <f>i!C69+ii!F69</f>
        <v>31434.583885649998</v>
      </c>
    </row>
    <row r="70" spans="1:3" x14ac:dyDescent="0.25">
      <c r="A70">
        <v>2030</v>
      </c>
      <c r="B70">
        <v>9</v>
      </c>
      <c r="C70" s="6">
        <f>i!C70+ii!F70</f>
        <v>28361.692361969999</v>
      </c>
    </row>
    <row r="71" spans="1:3" x14ac:dyDescent="0.25">
      <c r="A71">
        <v>2030</v>
      </c>
      <c r="B71">
        <v>10</v>
      </c>
      <c r="C71" s="6">
        <f>i!C71+ii!F71</f>
        <v>29164.020172609999</v>
      </c>
    </row>
    <row r="72" spans="1:3" x14ac:dyDescent="0.25">
      <c r="A72">
        <v>2030</v>
      </c>
      <c r="B72">
        <v>11</v>
      </c>
      <c r="C72" s="6">
        <f>i!C72+ii!F72</f>
        <v>29453.580765359999</v>
      </c>
    </row>
    <row r="73" spans="1:3" x14ac:dyDescent="0.25">
      <c r="A73">
        <v>2030</v>
      </c>
      <c r="B73">
        <v>12</v>
      </c>
      <c r="C73" s="6">
        <f>i!C73+ii!F73</f>
        <v>31658.049141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Casqueira, Charlotte</cp:lastModifiedBy>
  <dcterms:created xsi:type="dcterms:W3CDTF">2025-02-20T16:31:51Z</dcterms:created>
  <dcterms:modified xsi:type="dcterms:W3CDTF">2025-11-07T19:23:11Z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