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EFDDE19B-FC51-4F89-9DE0-FAA876D2221B}" xr6:coauthVersionLast="47" xr6:coauthVersionMax="47" xr10:uidLastSave="{00000000-0000-0000-0000-000000000000}"/>
  <bookViews>
    <workbookView xWindow="1515" yWindow="1515" windowWidth="26250" windowHeight="13965" xr2:uid="{00000000-000D-0000-FFFF-FFFF00000000}"/>
  </bookViews>
  <sheets>
    <sheet name="Updated 4-CCC-52(A) Appendix 2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QuaLlBCGfcL+2I1bwtgEZPE5E1zpT7Prh+lMNLzavk="/>
    </ext>
  </extLst>
</workbook>
</file>

<file path=xl/calcChain.xml><?xml version="1.0" encoding="utf-8"?>
<calcChain xmlns="http://schemas.openxmlformats.org/spreadsheetml/2006/main">
  <c r="F53" i="1" l="1"/>
  <c r="E53" i="1"/>
  <c r="D53" i="1"/>
  <c r="C53" i="1"/>
  <c r="H52" i="1"/>
  <c r="H53" i="1" s="1"/>
  <c r="G52" i="1"/>
  <c r="G53" i="1" s="1"/>
  <c r="F52" i="1"/>
  <c r="E52" i="1"/>
  <c r="D52" i="1"/>
  <c r="C52" i="1"/>
  <c r="H51" i="1"/>
  <c r="G51" i="1"/>
  <c r="F51" i="1"/>
  <c r="E51" i="1"/>
  <c r="D51" i="1"/>
  <c r="C51" i="1"/>
</calcChain>
</file>

<file path=xl/sharedStrings.xml><?xml version="1.0" encoding="utf-8"?>
<sst xmlns="http://schemas.openxmlformats.org/spreadsheetml/2006/main" count="72" uniqueCount="26">
  <si>
    <t>Last Rebasing Year (2021 Actual)</t>
  </si>
  <si>
    <t>2022 Actual</t>
  </si>
  <si>
    <t>2023 Actual</t>
  </si>
  <si>
    <t>2024 Actual</t>
  </si>
  <si>
    <t>2025 Bridge Year</t>
  </si>
  <si>
    <t>2026 Test Year</t>
  </si>
  <si>
    <t>Number of Employees (FTEs including Part-Time)</t>
  </si>
  <si>
    <t>Management (including executive)</t>
  </si>
  <si>
    <t xml:space="preserve">   Executive</t>
  </si>
  <si>
    <t xml:space="preserve">   Management</t>
  </si>
  <si>
    <t>Non-Management (union and non-union)</t>
  </si>
  <si>
    <t xml:space="preserve">   Union</t>
  </si>
  <si>
    <t xml:space="preserve">   Non-Union</t>
  </si>
  <si>
    <t>Total</t>
  </si>
  <si>
    <t>Total Salary and Wages including ovetime and incentive pay</t>
  </si>
  <si>
    <t>overtime</t>
  </si>
  <si>
    <t>-</t>
  </si>
  <si>
    <t>incentive</t>
  </si>
  <si>
    <t>Other</t>
  </si>
  <si>
    <t>Total Benefits (Current + Accrued)</t>
  </si>
  <si>
    <t>Total Compensation (Salary, Wages, &amp; Benefits)</t>
  </si>
  <si>
    <t>Total Compensation (Capital, OM&amp;A)</t>
  </si>
  <si>
    <r>
      <rPr>
        <sz val="10"/>
        <color theme="1"/>
        <rFont val="Arial"/>
      </rPr>
      <t xml:space="preserve">Added for J2.2 - </t>
    </r>
    <r>
      <rPr>
        <sz val="10"/>
        <color theme="1"/>
        <rFont val="Arial"/>
      </rPr>
      <t>Overtime as a Percentage of Salary</t>
    </r>
  </si>
  <si>
    <t>Total Salary</t>
  </si>
  <si>
    <t>Total Overtime</t>
  </si>
  <si>
    <t>Overtime as a Percentage of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</si>
</sst>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_-&quot;$&quot;* #,##0_-;\-&quot;$&quot;* #,##0_-;_-&quot;$&quot;* &quot;-&quot;??_-;_-@"/>
    <numFmt numFmtId="166" formatCode="0.0%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AF1DD"/>
        <bgColor rgb="FFEAF1D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8" xfId="0" applyFont="1" applyBorder="1"/>
    <xf numFmtId="164" fontId="1" fillId="0" borderId="8" xfId="0" applyNumberFormat="1" applyFont="1" applyBorder="1"/>
    <xf numFmtId="164" fontId="1" fillId="3" borderId="8" xfId="0" applyNumberFormat="1" applyFont="1" applyFill="1" applyBorder="1" applyAlignment="1">
      <alignment horizontal="right"/>
    </xf>
    <xf numFmtId="0" fontId="1" fillId="0" borderId="1" xfId="0" applyFont="1" applyBorder="1" applyAlignment="1"/>
    <xf numFmtId="164" fontId="1" fillId="0" borderId="2" xfId="0" applyNumberFormat="1" applyFont="1" applyBorder="1"/>
    <xf numFmtId="164" fontId="1" fillId="4" borderId="8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5" fontId="1" fillId="3" borderId="8" xfId="0" applyNumberFormat="1" applyFont="1" applyFill="1" applyBorder="1" applyAlignment="1">
      <alignment horizontal="right"/>
    </xf>
    <xf numFmtId="165" fontId="1" fillId="5" borderId="8" xfId="0" applyNumberFormat="1" applyFont="1" applyFill="1" applyBorder="1" applyAlignment="1">
      <alignment horizontal="right"/>
    </xf>
    <xf numFmtId="0" fontId="1" fillId="0" borderId="10" xfId="0" applyFont="1" applyBorder="1"/>
    <xf numFmtId="0" fontId="4" fillId="0" borderId="0" xfId="0" applyFont="1"/>
    <xf numFmtId="164" fontId="1" fillId="5" borderId="8" xfId="0" applyNumberFormat="1" applyFont="1" applyFill="1" applyBorder="1" applyAlignment="1">
      <alignment horizontal="right"/>
    </xf>
    <xf numFmtId="165" fontId="1" fillId="0" borderId="8" xfId="0" applyNumberFormat="1" applyFont="1" applyBorder="1"/>
    <xf numFmtId="165" fontId="1" fillId="0" borderId="8" xfId="0" applyNumberFormat="1" applyFont="1" applyBorder="1" applyAlignment="1">
      <alignment horizontal="right"/>
    </xf>
    <xf numFmtId="165" fontId="1" fillId="0" borderId="2" xfId="0" applyNumberFormat="1" applyFont="1" applyBorder="1"/>
    <xf numFmtId="164" fontId="1" fillId="0" borderId="11" xfId="0" applyNumberFormat="1" applyFont="1" applyBorder="1"/>
    <xf numFmtId="0" fontId="1" fillId="0" borderId="0" xfId="0" applyFont="1"/>
    <xf numFmtId="0" fontId="1" fillId="0" borderId="12" xfId="0" applyFont="1" applyBorder="1"/>
    <xf numFmtId="0" fontId="1" fillId="0" borderId="11" xfId="0" applyFont="1" applyBorder="1"/>
    <xf numFmtId="0" fontId="2" fillId="0" borderId="13" xfId="0" applyFont="1" applyBorder="1"/>
    <xf numFmtId="166" fontId="2" fillId="0" borderId="8" xfId="0" applyNumberFormat="1" applyFont="1" applyBorder="1"/>
    <xf numFmtId="0" fontId="2" fillId="2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2" fillId="2" borderId="1" xfId="0" applyFont="1" applyFill="1" applyBorder="1"/>
    <xf numFmtId="0" fontId="3" fillId="0" borderId="9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1"/>
  <sheetViews>
    <sheetView showGridLines="0" tabSelected="1" workbookViewId="0"/>
  </sheetViews>
  <sheetFormatPr defaultColWidth="12.5703125" defaultRowHeight="15" customHeight="1" x14ac:dyDescent="0.2"/>
  <cols>
    <col min="1" max="1" width="21.7109375" customWidth="1"/>
    <col min="3" max="8" width="14.85546875" customWidth="1"/>
  </cols>
  <sheetData>
    <row r="1" spans="1:8" ht="15.75" customHeight="1" x14ac:dyDescent="0.2"/>
    <row r="2" spans="1:8" ht="15.75" customHeight="1" x14ac:dyDescent="0.2"/>
    <row r="3" spans="1:8" ht="37.5" customHeight="1" x14ac:dyDescent="0.2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4" t="s">
        <v>5</v>
      </c>
    </row>
    <row r="4" spans="1:8" ht="15.75" customHeight="1" x14ac:dyDescent="0.2">
      <c r="A4" s="26" t="s">
        <v>6</v>
      </c>
      <c r="B4" s="27"/>
      <c r="C4" s="27"/>
      <c r="D4" s="27"/>
      <c r="E4" s="27"/>
      <c r="F4" s="27"/>
      <c r="G4" s="27"/>
      <c r="H4" s="28"/>
    </row>
    <row r="5" spans="1:8" ht="15.75" customHeight="1" x14ac:dyDescent="0.2">
      <c r="A5" s="5" t="s">
        <v>7</v>
      </c>
      <c r="B5" s="6"/>
      <c r="C5" s="7">
        <v>122</v>
      </c>
      <c r="D5" s="7">
        <v>137</v>
      </c>
      <c r="E5" s="7">
        <v>138</v>
      </c>
      <c r="F5" s="7">
        <v>147</v>
      </c>
      <c r="G5" s="7">
        <v>135</v>
      </c>
      <c r="H5" s="7">
        <v>141</v>
      </c>
    </row>
    <row r="6" spans="1:8" ht="15.75" customHeight="1" x14ac:dyDescent="0.2">
      <c r="A6" s="8" t="s">
        <v>8</v>
      </c>
      <c r="B6" s="9"/>
      <c r="C6" s="10">
        <v>12</v>
      </c>
      <c r="D6" s="10">
        <v>11</v>
      </c>
      <c r="E6" s="10">
        <v>12</v>
      </c>
      <c r="F6" s="10">
        <v>16</v>
      </c>
      <c r="G6" s="10">
        <v>12</v>
      </c>
      <c r="H6" s="10">
        <v>13</v>
      </c>
    </row>
    <row r="7" spans="1:8" ht="15.75" customHeight="1" x14ac:dyDescent="0.2">
      <c r="A7" s="8" t="s">
        <v>9</v>
      </c>
      <c r="B7" s="9"/>
      <c r="C7" s="10">
        <v>111</v>
      </c>
      <c r="D7" s="10">
        <v>126</v>
      </c>
      <c r="E7" s="10">
        <v>126</v>
      </c>
      <c r="F7" s="10">
        <v>131</v>
      </c>
      <c r="G7" s="10">
        <v>123</v>
      </c>
      <c r="H7" s="10">
        <v>128</v>
      </c>
    </row>
    <row r="8" spans="1:8" ht="15.75" customHeight="1" x14ac:dyDescent="0.2">
      <c r="A8" s="5" t="s">
        <v>10</v>
      </c>
      <c r="B8" s="6"/>
      <c r="C8" s="7">
        <v>463</v>
      </c>
      <c r="D8" s="7">
        <v>458</v>
      </c>
      <c r="E8" s="7">
        <v>356</v>
      </c>
      <c r="F8" s="7">
        <v>477</v>
      </c>
      <c r="G8" s="7">
        <v>506</v>
      </c>
      <c r="H8" s="7">
        <v>575</v>
      </c>
    </row>
    <row r="9" spans="1:8" ht="15.75" customHeight="1" x14ac:dyDescent="0.2">
      <c r="A9" s="8" t="s">
        <v>11</v>
      </c>
      <c r="B9" s="9"/>
      <c r="C9" s="10">
        <v>398</v>
      </c>
      <c r="D9" s="10">
        <v>389</v>
      </c>
      <c r="E9" s="10">
        <v>282</v>
      </c>
      <c r="F9" s="10">
        <v>384</v>
      </c>
      <c r="G9" s="10">
        <v>406</v>
      </c>
      <c r="H9" s="10">
        <v>452</v>
      </c>
    </row>
    <row r="10" spans="1:8" ht="15.75" customHeight="1" x14ac:dyDescent="0.2">
      <c r="A10" s="8" t="s">
        <v>12</v>
      </c>
      <c r="B10" s="9"/>
      <c r="C10" s="10">
        <v>65</v>
      </c>
      <c r="D10" s="10">
        <v>69</v>
      </c>
      <c r="E10" s="10">
        <v>74</v>
      </c>
      <c r="F10" s="10">
        <v>93</v>
      </c>
      <c r="G10" s="10">
        <v>100</v>
      </c>
      <c r="H10" s="10">
        <v>123</v>
      </c>
    </row>
    <row r="11" spans="1:8" ht="15.75" customHeight="1" x14ac:dyDescent="0.2">
      <c r="A11" s="1" t="s">
        <v>13</v>
      </c>
      <c r="B11" s="9"/>
      <c r="C11" s="11">
        <v>585</v>
      </c>
      <c r="D11" s="11">
        <v>595</v>
      </c>
      <c r="E11" s="11">
        <v>494</v>
      </c>
      <c r="F11" s="11">
        <v>624</v>
      </c>
      <c r="G11" s="11">
        <v>641</v>
      </c>
      <c r="H11" s="11">
        <v>716</v>
      </c>
    </row>
    <row r="12" spans="1:8" ht="15.75" customHeight="1" x14ac:dyDescent="0.2">
      <c r="A12" s="29" t="s">
        <v>14</v>
      </c>
      <c r="B12" s="30"/>
      <c r="C12" s="30"/>
      <c r="D12" s="30"/>
      <c r="E12" s="30"/>
      <c r="F12" s="30"/>
      <c r="G12" s="30"/>
      <c r="H12" s="31"/>
    </row>
    <row r="13" spans="1:8" ht="15.75" customHeight="1" x14ac:dyDescent="0.2">
      <c r="A13" s="5" t="s">
        <v>7</v>
      </c>
      <c r="B13" s="6"/>
      <c r="C13" s="12">
        <v>14930179</v>
      </c>
      <c r="D13" s="12">
        <v>16844266</v>
      </c>
      <c r="E13" s="12">
        <v>20425539</v>
      </c>
      <c r="F13" s="12">
        <v>19122328</v>
      </c>
      <c r="G13" s="13">
        <v>17841482</v>
      </c>
      <c r="H13" s="13">
        <v>19202793</v>
      </c>
    </row>
    <row r="14" spans="1:8" ht="15.75" customHeight="1" x14ac:dyDescent="0.2">
      <c r="A14" s="8" t="s">
        <v>8</v>
      </c>
      <c r="B14" s="9"/>
      <c r="C14" s="12">
        <v>2077531</v>
      </c>
      <c r="D14" s="12">
        <v>2002573</v>
      </c>
      <c r="E14" s="12">
        <v>2146853</v>
      </c>
      <c r="F14" s="12">
        <v>2978618</v>
      </c>
      <c r="G14" s="12">
        <v>2288889</v>
      </c>
      <c r="H14" s="12">
        <v>2492896</v>
      </c>
    </row>
    <row r="15" spans="1:8" ht="15.75" customHeight="1" x14ac:dyDescent="0.2">
      <c r="A15" s="14"/>
      <c r="B15" s="15" t="s">
        <v>15</v>
      </c>
      <c r="C15" s="10" t="s">
        <v>16</v>
      </c>
      <c r="D15" s="10" t="s">
        <v>16</v>
      </c>
      <c r="E15" s="10" t="s">
        <v>16</v>
      </c>
      <c r="F15" s="10" t="s">
        <v>16</v>
      </c>
      <c r="G15" s="10" t="s">
        <v>16</v>
      </c>
      <c r="H15" s="10" t="s">
        <v>16</v>
      </c>
    </row>
    <row r="16" spans="1:8" ht="15.75" customHeight="1" x14ac:dyDescent="0.2">
      <c r="A16" s="14"/>
      <c r="B16" s="15" t="s">
        <v>17</v>
      </c>
      <c r="C16" s="10">
        <v>391742</v>
      </c>
      <c r="D16" s="10">
        <v>372617</v>
      </c>
      <c r="E16" s="10">
        <v>405781</v>
      </c>
      <c r="F16" s="10">
        <v>506459</v>
      </c>
      <c r="G16" s="10">
        <v>495979</v>
      </c>
      <c r="H16" s="10">
        <v>519829</v>
      </c>
    </row>
    <row r="17" spans="1:8" ht="15.75" customHeight="1" x14ac:dyDescent="0.2">
      <c r="A17" s="14"/>
      <c r="B17" s="15" t="s">
        <v>18</v>
      </c>
      <c r="C17" s="10">
        <v>1685789</v>
      </c>
      <c r="D17" s="10">
        <v>1629956</v>
      </c>
      <c r="E17" s="10">
        <v>1741072</v>
      </c>
      <c r="F17" s="10">
        <v>2472160</v>
      </c>
      <c r="G17" s="10">
        <v>1792910</v>
      </c>
      <c r="H17" s="10">
        <v>1973067</v>
      </c>
    </row>
    <row r="18" spans="1:8" ht="15.75" customHeight="1" x14ac:dyDescent="0.2">
      <c r="A18" s="8" t="s">
        <v>9</v>
      </c>
      <c r="B18" s="9"/>
      <c r="C18" s="12">
        <v>12852648</v>
      </c>
      <c r="D18" s="12">
        <v>14841693</v>
      </c>
      <c r="E18" s="12">
        <v>18278686</v>
      </c>
      <c r="F18" s="12">
        <v>16143710</v>
      </c>
      <c r="G18" s="13">
        <v>15552593</v>
      </c>
      <c r="H18" s="13">
        <v>16709897</v>
      </c>
    </row>
    <row r="19" spans="1:8" ht="15.75" customHeight="1" x14ac:dyDescent="0.2">
      <c r="A19" s="14"/>
      <c r="B19" s="15" t="s">
        <v>15</v>
      </c>
      <c r="C19" s="10">
        <v>329579</v>
      </c>
      <c r="D19" s="10">
        <v>793821</v>
      </c>
      <c r="E19" s="10">
        <v>2766875</v>
      </c>
      <c r="F19" s="10">
        <v>481162</v>
      </c>
      <c r="G19" s="16">
        <v>368057</v>
      </c>
      <c r="H19" s="16">
        <v>412034</v>
      </c>
    </row>
    <row r="20" spans="1:8" ht="15.75" customHeight="1" x14ac:dyDescent="0.2">
      <c r="A20" s="14"/>
      <c r="B20" s="15" t="s">
        <v>17</v>
      </c>
      <c r="C20" s="10">
        <v>323349</v>
      </c>
      <c r="D20" s="10">
        <v>356710</v>
      </c>
      <c r="E20" s="10">
        <v>384906</v>
      </c>
      <c r="F20" s="10">
        <v>403099</v>
      </c>
      <c r="G20" s="10">
        <v>683354</v>
      </c>
      <c r="H20" s="10">
        <v>737586</v>
      </c>
    </row>
    <row r="21" spans="1:8" ht="15.75" customHeight="1" x14ac:dyDescent="0.2">
      <c r="A21" s="14"/>
      <c r="B21" s="15" t="s">
        <v>18</v>
      </c>
      <c r="C21" s="10">
        <v>12199721</v>
      </c>
      <c r="D21" s="10">
        <v>13691162</v>
      </c>
      <c r="E21" s="10">
        <v>15126904</v>
      </c>
      <c r="F21" s="10">
        <v>15259450</v>
      </c>
      <c r="G21" s="10">
        <v>14501182</v>
      </c>
      <c r="H21" s="10">
        <v>15560277</v>
      </c>
    </row>
    <row r="22" spans="1:8" ht="15.75" customHeight="1" x14ac:dyDescent="0.2">
      <c r="A22" s="5" t="s">
        <v>10</v>
      </c>
      <c r="B22" s="17"/>
      <c r="C22" s="12">
        <v>42697382</v>
      </c>
      <c r="D22" s="12">
        <v>44586571</v>
      </c>
      <c r="E22" s="12">
        <v>36450884</v>
      </c>
      <c r="F22" s="12">
        <v>48155820</v>
      </c>
      <c r="G22" s="13">
        <v>53342609</v>
      </c>
      <c r="H22" s="13">
        <v>62301847</v>
      </c>
    </row>
    <row r="23" spans="1:8" ht="15.75" customHeight="1" x14ac:dyDescent="0.2">
      <c r="A23" s="8" t="s">
        <v>11</v>
      </c>
      <c r="B23" s="9"/>
      <c r="C23" s="12">
        <v>37362193</v>
      </c>
      <c r="D23" s="12">
        <v>38728737</v>
      </c>
      <c r="E23" s="12">
        <v>29273930</v>
      </c>
      <c r="F23" s="12">
        <v>39869358</v>
      </c>
      <c r="G23" s="12">
        <v>43095392</v>
      </c>
      <c r="H23" s="12">
        <v>49394441</v>
      </c>
    </row>
    <row r="24" spans="1:8" ht="15.75" customHeight="1" x14ac:dyDescent="0.2">
      <c r="A24" s="14"/>
      <c r="B24" s="15" t="s">
        <v>15</v>
      </c>
      <c r="C24" s="10">
        <v>3094188</v>
      </c>
      <c r="D24" s="10">
        <v>5042166</v>
      </c>
      <c r="E24" s="10">
        <v>3158470</v>
      </c>
      <c r="F24" s="10">
        <v>3450590</v>
      </c>
      <c r="G24" s="10">
        <v>3589456</v>
      </c>
      <c r="H24" s="10">
        <v>4239845</v>
      </c>
    </row>
    <row r="25" spans="1:8" ht="15.75" customHeight="1" x14ac:dyDescent="0.2">
      <c r="A25" s="14"/>
      <c r="B25" s="15" t="s">
        <v>17</v>
      </c>
      <c r="C25" s="10" t="s">
        <v>16</v>
      </c>
      <c r="D25" s="10" t="s">
        <v>16</v>
      </c>
      <c r="E25" s="10" t="s">
        <v>16</v>
      </c>
      <c r="F25" s="10" t="s">
        <v>16</v>
      </c>
      <c r="G25" s="10" t="s">
        <v>16</v>
      </c>
      <c r="H25" s="10" t="s">
        <v>16</v>
      </c>
    </row>
    <row r="26" spans="1:8" ht="15.75" customHeight="1" x14ac:dyDescent="0.2">
      <c r="A26" s="14"/>
      <c r="B26" s="15" t="s">
        <v>18</v>
      </c>
      <c r="C26" s="10">
        <v>34268006</v>
      </c>
      <c r="D26" s="10">
        <v>33686571</v>
      </c>
      <c r="E26" s="10">
        <v>26115459</v>
      </c>
      <c r="F26" s="10">
        <v>36418768</v>
      </c>
      <c r="G26" s="10">
        <v>39505936</v>
      </c>
      <c r="H26" s="10">
        <v>45154596</v>
      </c>
    </row>
    <row r="27" spans="1:8" ht="15.75" customHeight="1" x14ac:dyDescent="0.2">
      <c r="A27" s="8" t="s">
        <v>12</v>
      </c>
      <c r="B27" s="9"/>
      <c r="C27" s="12">
        <v>5335189</v>
      </c>
      <c r="D27" s="12">
        <v>5857834</v>
      </c>
      <c r="E27" s="12">
        <v>7176955</v>
      </c>
      <c r="F27" s="12">
        <v>8286462</v>
      </c>
      <c r="G27" s="13">
        <v>10247217</v>
      </c>
      <c r="H27" s="13">
        <v>12907406</v>
      </c>
    </row>
    <row r="28" spans="1:8" ht="15.75" customHeight="1" x14ac:dyDescent="0.2">
      <c r="A28" s="14"/>
      <c r="B28" s="15" t="s">
        <v>15</v>
      </c>
      <c r="C28" s="10">
        <v>78161</v>
      </c>
      <c r="D28" s="10">
        <v>134013</v>
      </c>
      <c r="E28" s="10">
        <v>320471</v>
      </c>
      <c r="F28" s="10">
        <v>33394</v>
      </c>
      <c r="G28" s="16">
        <v>90168</v>
      </c>
      <c r="H28" s="16">
        <v>100942</v>
      </c>
    </row>
    <row r="29" spans="1:8" ht="15.75" customHeight="1" x14ac:dyDescent="0.2">
      <c r="A29" s="14"/>
      <c r="B29" s="15" t="s">
        <v>17</v>
      </c>
      <c r="C29" s="10" t="s">
        <v>16</v>
      </c>
      <c r="D29" s="10" t="s">
        <v>16</v>
      </c>
      <c r="E29" s="10" t="s">
        <v>16</v>
      </c>
      <c r="F29" s="10">
        <v>53892</v>
      </c>
      <c r="G29" s="10" t="s">
        <v>16</v>
      </c>
      <c r="H29" s="10" t="s">
        <v>16</v>
      </c>
    </row>
    <row r="30" spans="1:8" ht="15.75" customHeight="1" x14ac:dyDescent="0.2">
      <c r="A30" s="14"/>
      <c r="B30" s="15" t="s">
        <v>18</v>
      </c>
      <c r="C30" s="10">
        <v>5257027</v>
      </c>
      <c r="D30" s="10">
        <v>5723822</v>
      </c>
      <c r="E30" s="10">
        <v>6856483</v>
      </c>
      <c r="F30" s="10">
        <v>8199177</v>
      </c>
      <c r="G30" s="10">
        <v>10157049</v>
      </c>
      <c r="H30" s="10">
        <v>12806464</v>
      </c>
    </row>
    <row r="31" spans="1:8" ht="15.75" customHeight="1" x14ac:dyDescent="0.2">
      <c r="A31" s="1" t="s">
        <v>13</v>
      </c>
      <c r="B31" s="9"/>
      <c r="C31" s="18">
        <v>57627561</v>
      </c>
      <c r="D31" s="18">
        <v>61430837</v>
      </c>
      <c r="E31" s="18">
        <v>56876423</v>
      </c>
      <c r="F31" s="18">
        <v>67278148</v>
      </c>
      <c r="G31" s="18">
        <v>71184090</v>
      </c>
      <c r="H31" s="18">
        <v>81504640</v>
      </c>
    </row>
    <row r="32" spans="1:8" ht="15.75" customHeight="1" x14ac:dyDescent="0.2">
      <c r="A32" s="29" t="s">
        <v>19</v>
      </c>
      <c r="B32" s="30"/>
      <c r="C32" s="30"/>
      <c r="D32" s="30"/>
      <c r="E32" s="30"/>
      <c r="F32" s="30"/>
      <c r="G32" s="30"/>
      <c r="H32" s="31"/>
    </row>
    <row r="33" spans="1:8" ht="15.75" customHeight="1" x14ac:dyDescent="0.2">
      <c r="A33" s="5" t="s">
        <v>7</v>
      </c>
      <c r="B33" s="17"/>
      <c r="C33" s="12">
        <v>3673904</v>
      </c>
      <c r="D33" s="12">
        <v>4171077</v>
      </c>
      <c r="E33" s="12">
        <v>4655577</v>
      </c>
      <c r="F33" s="12">
        <v>4808407</v>
      </c>
      <c r="G33" s="12">
        <v>4809576</v>
      </c>
      <c r="H33" s="12">
        <v>5319463</v>
      </c>
    </row>
    <row r="34" spans="1:8" ht="15.75" customHeight="1" x14ac:dyDescent="0.2">
      <c r="A34" s="8" t="s">
        <v>8</v>
      </c>
      <c r="B34" s="9"/>
      <c r="C34" s="10">
        <v>492618</v>
      </c>
      <c r="D34" s="10">
        <v>473351</v>
      </c>
      <c r="E34" s="10">
        <v>524572</v>
      </c>
      <c r="F34" s="10">
        <v>702390</v>
      </c>
      <c r="G34" s="10">
        <v>573347</v>
      </c>
      <c r="H34" s="10">
        <v>604852</v>
      </c>
    </row>
    <row r="35" spans="1:8" ht="15.75" customHeight="1" x14ac:dyDescent="0.2">
      <c r="A35" s="8" t="s">
        <v>9</v>
      </c>
      <c r="B35" s="9"/>
      <c r="C35" s="10">
        <v>3181285</v>
      </c>
      <c r="D35" s="10">
        <v>3697726</v>
      </c>
      <c r="E35" s="10">
        <v>4131005</v>
      </c>
      <c r="F35" s="10">
        <v>4106017</v>
      </c>
      <c r="G35" s="10">
        <v>4236228</v>
      </c>
      <c r="H35" s="10">
        <v>4714611</v>
      </c>
    </row>
    <row r="36" spans="1:8" ht="15.75" customHeight="1" x14ac:dyDescent="0.2">
      <c r="A36" s="1" t="s">
        <v>10</v>
      </c>
      <c r="B36" s="19"/>
      <c r="C36" s="12">
        <v>10742500</v>
      </c>
      <c r="D36" s="12">
        <v>10939837</v>
      </c>
      <c r="E36" s="12">
        <v>9533754</v>
      </c>
      <c r="F36" s="12">
        <v>11770126</v>
      </c>
      <c r="G36" s="12">
        <v>14812321</v>
      </c>
      <c r="H36" s="12">
        <v>17609023</v>
      </c>
    </row>
    <row r="37" spans="1:8" ht="15.75" customHeight="1" x14ac:dyDescent="0.2">
      <c r="A37" s="8" t="s">
        <v>11</v>
      </c>
      <c r="B37" s="20"/>
      <c r="C37" s="10">
        <v>9394098</v>
      </c>
      <c r="D37" s="10">
        <v>9522635</v>
      </c>
      <c r="E37" s="10">
        <v>7868593</v>
      </c>
      <c r="F37" s="10">
        <v>9760678</v>
      </c>
      <c r="G37" s="10">
        <v>12089303</v>
      </c>
      <c r="H37" s="10">
        <v>14104028</v>
      </c>
    </row>
    <row r="38" spans="1:8" ht="15.75" customHeight="1" x14ac:dyDescent="0.2">
      <c r="A38" s="8" t="s">
        <v>12</v>
      </c>
      <c r="B38" s="9"/>
      <c r="C38" s="10">
        <v>1348403</v>
      </c>
      <c r="D38" s="10">
        <v>1417202</v>
      </c>
      <c r="E38" s="10">
        <v>1665161</v>
      </c>
      <c r="F38" s="10">
        <v>2009448</v>
      </c>
      <c r="G38" s="10">
        <v>2723017</v>
      </c>
      <c r="H38" s="10">
        <v>3504995</v>
      </c>
    </row>
    <row r="39" spans="1:8" ht="15.75" customHeight="1" x14ac:dyDescent="0.2">
      <c r="A39" s="1" t="s">
        <v>13</v>
      </c>
      <c r="B39" s="9"/>
      <c r="C39" s="18">
        <v>14416404</v>
      </c>
      <c r="D39" s="18">
        <v>15110913</v>
      </c>
      <c r="E39" s="18">
        <v>14189330</v>
      </c>
      <c r="F39" s="18">
        <v>16578533</v>
      </c>
      <c r="G39" s="18">
        <v>19621896</v>
      </c>
      <c r="H39" s="18">
        <v>22928486</v>
      </c>
    </row>
    <row r="40" spans="1:8" ht="15.75" customHeight="1" x14ac:dyDescent="0.2">
      <c r="A40" s="29" t="s">
        <v>20</v>
      </c>
      <c r="B40" s="30"/>
      <c r="C40" s="30"/>
      <c r="D40" s="30"/>
      <c r="E40" s="30"/>
      <c r="F40" s="30"/>
      <c r="G40" s="30"/>
      <c r="H40" s="31"/>
    </row>
    <row r="41" spans="1:8" ht="15.75" customHeight="1" x14ac:dyDescent="0.2">
      <c r="A41" s="5" t="s">
        <v>7</v>
      </c>
      <c r="B41" s="17"/>
      <c r="C41" s="12">
        <v>18604083</v>
      </c>
      <c r="D41" s="12">
        <v>21015343</v>
      </c>
      <c r="E41" s="12">
        <v>25081115</v>
      </c>
      <c r="F41" s="12">
        <v>23930735</v>
      </c>
      <c r="G41" s="13">
        <v>22651057</v>
      </c>
      <c r="H41" s="13">
        <v>24522256</v>
      </c>
    </row>
    <row r="42" spans="1:8" ht="15.75" customHeight="1" x14ac:dyDescent="0.2">
      <c r="A42" s="8" t="s">
        <v>8</v>
      </c>
      <c r="B42" s="9"/>
      <c r="C42" s="10">
        <v>2570150</v>
      </c>
      <c r="D42" s="10">
        <v>2475924</v>
      </c>
      <c r="E42" s="10">
        <v>2671425</v>
      </c>
      <c r="F42" s="10">
        <v>3681008</v>
      </c>
      <c r="G42" s="10">
        <v>2862236</v>
      </c>
      <c r="H42" s="10">
        <v>3097748</v>
      </c>
    </row>
    <row r="43" spans="1:8" ht="15.75" customHeight="1" x14ac:dyDescent="0.2">
      <c r="A43" s="8" t="s">
        <v>9</v>
      </c>
      <c r="B43" s="9"/>
      <c r="C43" s="10">
        <v>16033933</v>
      </c>
      <c r="D43" s="10">
        <v>18539419</v>
      </c>
      <c r="E43" s="10">
        <v>22409691</v>
      </c>
      <c r="F43" s="10">
        <v>20249727</v>
      </c>
      <c r="G43" s="16">
        <v>19788821</v>
      </c>
      <c r="H43" s="16">
        <v>21424508</v>
      </c>
    </row>
    <row r="44" spans="1:8" ht="15.75" customHeight="1" x14ac:dyDescent="0.2">
      <c r="A44" s="5" t="s">
        <v>10</v>
      </c>
      <c r="B44" s="17"/>
      <c r="C44" s="12">
        <v>53439882</v>
      </c>
      <c r="D44" s="12">
        <v>55526408</v>
      </c>
      <c r="E44" s="12">
        <v>45984638</v>
      </c>
      <c r="F44" s="12">
        <v>59925946</v>
      </c>
      <c r="G44" s="13">
        <v>68154929</v>
      </c>
      <c r="H44" s="13">
        <v>79910870</v>
      </c>
    </row>
    <row r="45" spans="1:8" ht="15.75" customHeight="1" x14ac:dyDescent="0.2">
      <c r="A45" s="8" t="s">
        <v>11</v>
      </c>
      <c r="B45" s="9"/>
      <c r="C45" s="10">
        <v>46756291</v>
      </c>
      <c r="D45" s="10">
        <v>48251371</v>
      </c>
      <c r="E45" s="10">
        <v>37142522</v>
      </c>
      <c r="F45" s="10">
        <v>49630036</v>
      </c>
      <c r="G45" s="10">
        <v>55184695</v>
      </c>
      <c r="H45" s="10">
        <v>63498469</v>
      </c>
    </row>
    <row r="46" spans="1:8" ht="15.75" customHeight="1" x14ac:dyDescent="0.2">
      <c r="A46" s="8" t="s">
        <v>12</v>
      </c>
      <c r="B46" s="9"/>
      <c r="C46" s="10">
        <v>6683591</v>
      </c>
      <c r="D46" s="10">
        <v>7275037</v>
      </c>
      <c r="E46" s="10">
        <v>8842116</v>
      </c>
      <c r="F46" s="10">
        <v>10295911</v>
      </c>
      <c r="G46" s="16">
        <v>12970234</v>
      </c>
      <c r="H46" s="16">
        <v>16412401</v>
      </c>
    </row>
    <row r="47" spans="1:8" ht="15.75" customHeight="1" x14ac:dyDescent="0.2">
      <c r="A47" s="1" t="s">
        <v>13</v>
      </c>
      <c r="B47" s="9"/>
      <c r="C47" s="18">
        <v>72043965</v>
      </c>
      <c r="D47" s="18">
        <v>76541750</v>
      </c>
      <c r="E47" s="18">
        <v>71065753</v>
      </c>
      <c r="F47" s="18">
        <v>83856682</v>
      </c>
      <c r="G47" s="18">
        <v>90805987</v>
      </c>
      <c r="H47" s="18">
        <v>104433126</v>
      </c>
    </row>
    <row r="48" spans="1:8" ht="15.75" customHeight="1" x14ac:dyDescent="0.2">
      <c r="A48" s="29" t="s">
        <v>21</v>
      </c>
      <c r="B48" s="30"/>
      <c r="C48" s="30"/>
      <c r="D48" s="30"/>
      <c r="E48" s="30"/>
      <c r="F48" s="30"/>
      <c r="G48" s="30"/>
      <c r="H48" s="31"/>
    </row>
    <row r="49" spans="1:8" ht="15.75" customHeight="1" x14ac:dyDescent="0.2"/>
    <row r="50" spans="1:8" ht="15.75" customHeight="1" x14ac:dyDescent="0.2">
      <c r="A50" s="21" t="s">
        <v>22</v>
      </c>
    </row>
    <row r="51" spans="1:8" ht="15.75" customHeight="1" x14ac:dyDescent="0.2">
      <c r="A51" s="1" t="s">
        <v>23</v>
      </c>
      <c r="B51" s="2"/>
      <c r="C51" s="19">
        <f t="shared" ref="C51:H51" si="0">C31</f>
        <v>57627561</v>
      </c>
      <c r="D51" s="17">
        <f t="shared" si="0"/>
        <v>61430837</v>
      </c>
      <c r="E51" s="17">
        <f t="shared" si="0"/>
        <v>56876423</v>
      </c>
      <c r="F51" s="17">
        <f t="shared" si="0"/>
        <v>67278148</v>
      </c>
      <c r="G51" s="17">
        <f t="shared" si="0"/>
        <v>71184090</v>
      </c>
      <c r="H51" s="17">
        <f t="shared" si="0"/>
        <v>81504640</v>
      </c>
    </row>
    <row r="52" spans="1:8" ht="15.75" customHeight="1" x14ac:dyDescent="0.2">
      <c r="A52" s="22" t="s">
        <v>24</v>
      </c>
      <c r="B52" s="23"/>
      <c r="C52" s="19">
        <f t="shared" ref="C52:H52" si="1">C19+C24+C28</f>
        <v>3501928</v>
      </c>
      <c r="D52" s="17">
        <f t="shared" si="1"/>
        <v>5970000</v>
      </c>
      <c r="E52" s="17">
        <f t="shared" si="1"/>
        <v>6245816</v>
      </c>
      <c r="F52" s="17">
        <f t="shared" si="1"/>
        <v>3965146</v>
      </c>
      <c r="G52" s="17">
        <f t="shared" si="1"/>
        <v>4047681</v>
      </c>
      <c r="H52" s="17">
        <f t="shared" si="1"/>
        <v>4752821</v>
      </c>
    </row>
    <row r="53" spans="1:8" ht="15.75" customHeight="1" x14ac:dyDescent="0.2">
      <c r="A53" s="24" t="s">
        <v>25</v>
      </c>
      <c r="B53" s="24"/>
      <c r="C53" s="25">
        <f t="shared" ref="C53:H53" si="2">C52/C51</f>
        <v>6.0768284120162573E-2</v>
      </c>
      <c r="D53" s="25">
        <f t="shared" si="2"/>
        <v>9.7182462286815333E-2</v>
      </c>
      <c r="E53" s="25">
        <f t="shared" si="2"/>
        <v>0.10981379753786556</v>
      </c>
      <c r="F53" s="25">
        <f t="shared" si="2"/>
        <v>5.8936610442962847E-2</v>
      </c>
      <c r="G53" s="25">
        <f t="shared" si="2"/>
        <v>5.6862158383987206E-2</v>
      </c>
      <c r="H53" s="25">
        <f t="shared" si="2"/>
        <v>5.8313502151533948E-2</v>
      </c>
    </row>
    <row r="54" spans="1:8" ht="15.75" customHeight="1" x14ac:dyDescent="0.2"/>
    <row r="55" spans="1:8" ht="15.75" customHeight="1" x14ac:dyDescent="0.2"/>
    <row r="56" spans="1:8" ht="15.75" customHeight="1" x14ac:dyDescent="0.2"/>
    <row r="57" spans="1:8" ht="15.75" customHeight="1" x14ac:dyDescent="0.2"/>
    <row r="58" spans="1:8" ht="15.75" customHeight="1" x14ac:dyDescent="0.2"/>
    <row r="59" spans="1:8" ht="15.75" customHeight="1" x14ac:dyDescent="0.2"/>
    <row r="60" spans="1:8" ht="15.75" customHeight="1" x14ac:dyDescent="0.2"/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5">
    <mergeCell ref="A4:H4"/>
    <mergeCell ref="A12:H12"/>
    <mergeCell ref="A32:H32"/>
    <mergeCell ref="A40:H40"/>
    <mergeCell ref="A48:H48"/>
  </mergeCells>
  <printOptions gridLines="1"/>
  <pageMargins left="0.24959216965742251" right="0.25" top="0.25" bottom="0.25" header="0" footer="0"/>
  <pageSetup orientation="portrait"/>
  <rowBreaks count="1" manualBreakCount="1">
    <brk id="49" man="1"/>
  </rowBreaks>
  <colBreaks count="1" manualBreakCount="1">
    <brk id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4-CCC-52(A) Appendix 2K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Beingessner, Ted</dc:creator>
  <cp:lastModifiedBy>Casqueira, Charlotte</cp:lastModifiedBy>
  <dcterms:created xsi:type="dcterms:W3CDTF">2026-01-15T22:01:41Z</dcterms:created>
  <dcterms:modified xsi:type="dcterms:W3CDTF">2026-01-26T18:38:32Z</dcterms:modified>
</cp:coreProperties>
</file>