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tarioenergyboard-my.sharepoint.com/personal/ahlborsu_oeb_ca/Documents/Desktop/Alectra/Alectra IRR/OEB staff/"/>
    </mc:Choice>
  </mc:AlternateContent>
  <xr:revisionPtr revIDLastSave="0" documentId="8_{F9CB74FC-5660-4E27-AE39-5C9D986744CC}" xr6:coauthVersionLast="47" xr6:coauthVersionMax="47" xr10:uidLastSave="{00000000-0000-0000-0000-000000000000}"/>
  <bookViews>
    <workbookView xWindow="-110" yWindow="-110" windowWidth="19420" windowHeight="10300" xr2:uid="{067BE4D3-09AD-49D9-8162-D68E57CA7D9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H3" i="1" s="1"/>
  <c r="Y3" i="1"/>
  <c r="W3" i="1"/>
  <c r="V3" i="1" s="1"/>
  <c r="U3" i="1"/>
  <c r="S3" i="1"/>
  <c r="R3" i="1" s="1"/>
  <c r="Q3" i="1"/>
  <c r="O3" i="1"/>
  <c r="N3" i="1" s="1"/>
  <c r="M3" i="1"/>
  <c r="K3" i="1"/>
  <c r="J3" i="1" s="1"/>
  <c r="T3" i="1" l="1"/>
  <c r="L3" i="1"/>
  <c r="P3" i="1"/>
  <c r="X3" i="1"/>
  <c r="Z3" i="1" l="1"/>
</calcChain>
</file>

<file path=xl/sharedStrings.xml><?xml version="1.0" encoding="utf-8"?>
<sst xmlns="http://schemas.openxmlformats.org/spreadsheetml/2006/main" count="235" uniqueCount="169">
  <si>
    <t>Equivalent Job Description - Canada</t>
  </si>
  <si>
    <t>Ontario-Worked Full year, full time</t>
  </si>
  <si>
    <t>used</t>
  </si>
  <si>
    <t>Ottawa-Worked Full year, full time</t>
  </si>
  <si>
    <t>Hamilton-Worked Full year, full time</t>
  </si>
  <si>
    <t>London-Worked Full year, full time</t>
  </si>
  <si>
    <t>Kitchener-Worked Full year, full time</t>
  </si>
  <si>
    <t>Windsor-Worked Full year, full time</t>
  </si>
  <si>
    <t>Toronto-Worked Full year, full time</t>
  </si>
  <si>
    <t>% Of Industry</t>
  </si>
  <si>
    <t>A016 Senior managers - Goods production, utilities, transportation and construction</t>
  </si>
  <si>
    <t>A141 Facility operation and maintenance managers</t>
  </si>
  <si>
    <t>A131 Sales, marketing and advertising managers</t>
  </si>
  <si>
    <t>A392 Utilities managers</t>
  </si>
  <si>
    <t>A114 Other administrative services managers</t>
  </si>
  <si>
    <t>A122 Information systems and data processing managers</t>
  </si>
  <si>
    <t>A111 Financial managers</t>
  </si>
  <si>
    <t>A381 Primary production managers (except agriculture)</t>
  </si>
  <si>
    <t>A113 Purchasing managers</t>
  </si>
  <si>
    <t>A373 Transportation managers</t>
  </si>
  <si>
    <t>A112 Human resources managers</t>
  </si>
  <si>
    <t>A322 Administrators in post-secondary education and vocational training</t>
  </si>
  <si>
    <t>A371 Construction managers</t>
  </si>
  <si>
    <t>A121 Engineering, science and architecture managers</t>
  </si>
  <si>
    <t>A301 Insurance, real estate and financial brokerage managers</t>
  </si>
  <si>
    <t>B315 Purchasing agents and officers</t>
  </si>
  <si>
    <t>G133 Retail and wholesale buyers</t>
  </si>
  <si>
    <t>B113 Insurance adjusters and claims examiners</t>
  </si>
  <si>
    <t>C16 Other technical inspectors and regulatory officers</t>
  </si>
  <si>
    <t>B115 Assessors, valuators and appraisers</t>
  </si>
  <si>
    <t>B021 Specialists in human resources</t>
  </si>
  <si>
    <t>B311 Administrative officers</t>
  </si>
  <si>
    <t>B014 Other financial officers</t>
  </si>
  <si>
    <t>B532 Payroll clerks</t>
  </si>
  <si>
    <t>B313 Personnel and recruitment officers</t>
  </si>
  <si>
    <t>E033 Economic development officers and marketing researchers and consultants</t>
  </si>
  <si>
    <t>B011 Financial auditors and accountants</t>
  </si>
  <si>
    <t>B012 Financial and investment analysts</t>
  </si>
  <si>
    <t>C07 Computer and information systems occupations</t>
  </si>
  <si>
    <t>C070 Computer and information systems occupations [7]</t>
  </si>
  <si>
    <t>C155 Mapping and related technologists and technicians</t>
  </si>
  <si>
    <t>C054 Land surveyors</t>
  </si>
  <si>
    <t>C034 Chemical engineers</t>
  </si>
  <si>
    <t>C031 Civil engineers</t>
  </si>
  <si>
    <t>C048 Other professional engineers, n.e.c.</t>
  </si>
  <si>
    <t>C033 Electrical and electronics engineers</t>
  </si>
  <si>
    <t>C041 Industrial and manufacturing engineers</t>
  </si>
  <si>
    <t>C042 Metallurgical and materials engineers</t>
  </si>
  <si>
    <t>C032 Mechanical engineers</t>
  </si>
  <si>
    <t>C04 Other engineers</t>
  </si>
  <si>
    <t>C153 Drafting technologists and technicians</t>
  </si>
  <si>
    <t>C131 Civil engineering technologists and technicians and construction estimators</t>
  </si>
  <si>
    <t>C141 Electrical and electronics engineering technologists and technicians</t>
  </si>
  <si>
    <t>C142 Electronic service technicians (household and business equipment)</t>
  </si>
  <si>
    <t>C13 Technical occupations in civil, mechanical and industrial engineering</t>
  </si>
  <si>
    <t>C133 Industrial engineering and manufacturing technologists and technicians</t>
  </si>
  <si>
    <t>C132 Mechanical engineering technologists and technicians</t>
  </si>
  <si>
    <t>C14 Technical occupations in electronics and electrical engineering</t>
  </si>
  <si>
    <t>C154 Survey technologists and technicians</t>
  </si>
  <si>
    <t>I216 Logging and forestry labourers</t>
  </si>
  <si>
    <t>C02 Life science professionals</t>
  </si>
  <si>
    <t>C011 Physicists and astronomers</t>
  </si>
  <si>
    <t>C012 Chemists</t>
  </si>
  <si>
    <t>C01 Physical science professionals</t>
  </si>
  <si>
    <t>C013 Geologists, geochemists and geophysicists</t>
  </si>
  <si>
    <t>E032 Economists and economic policy researchers and analysts</t>
  </si>
  <si>
    <t>C053 Urban and land use planners</t>
  </si>
  <si>
    <t>C111 Applied chemical technologists and technicians</t>
  </si>
  <si>
    <t>C112 Geological and mineral technologists and technicians</t>
  </si>
  <si>
    <t>C1 Technical occupations related to natural and applied sciences</t>
  </si>
  <si>
    <t>C12 Technical occupations in life sciences</t>
  </si>
  <si>
    <t>E012 Lawyers and Quebec notaries</t>
  </si>
  <si>
    <t>E211 Paralegal and related occupations</t>
  </si>
  <si>
    <t>E035 Education policy researchers, consultants and program officers</t>
  </si>
  <si>
    <t>F141 Graphic designers and illustrating artists</t>
  </si>
  <si>
    <t>F024 Professional occupations in public relations and communications</t>
  </si>
  <si>
    <t>F021 Writers</t>
  </si>
  <si>
    <t>F125 Audio and video recording technicians</t>
  </si>
  <si>
    <t>D112 Registered nurses</t>
  </si>
  <si>
    <t>D043 Occupational therapists</t>
  </si>
  <si>
    <t>D235 Other technical occupations in therapy and assessment</t>
  </si>
  <si>
    <t>G625 Other protective service occupations</t>
  </si>
  <si>
    <t>G631 Security guards and related occupations</t>
  </si>
  <si>
    <t>I016 Supervisors, landscape and horticulture</t>
  </si>
  <si>
    <t>G933 Janitors, caretakers and building superintendents</t>
  </si>
  <si>
    <t>I212 Landscaping and grounds maintenance labourers</t>
  </si>
  <si>
    <t>B412 Supervisors, finance and insurance clerks</t>
  </si>
  <si>
    <t>G311 Cashiers</t>
  </si>
  <si>
    <t>B013 Securities agents, investment dealers and traders</t>
  </si>
  <si>
    <t>G1 Wholesale, technical, insurance, real estate sales specialists, and retail, wholesale and grain buyers</t>
  </si>
  <si>
    <t>G121 Technical sales specialists, wholesale trade</t>
  </si>
  <si>
    <t>G111 Sales representatives, wholesale trade (non-technical)</t>
  </si>
  <si>
    <t>G132 Real estate agents and salespersons</t>
  </si>
  <si>
    <t>G Sales and service occupations</t>
  </si>
  <si>
    <t>B411 Supervisors, general office and administrative support clerks</t>
  </si>
  <si>
    <t>B535 Collectors</t>
  </si>
  <si>
    <t>B53 Finance and insurance clerks</t>
  </si>
  <si>
    <t>B531 Accounting and related clerks</t>
  </si>
  <si>
    <t>B574 Purchasing and inventory clerks</t>
  </si>
  <si>
    <t>B553 Customer service, information and related clerks</t>
  </si>
  <si>
    <t>B513 Records and file clerks</t>
  </si>
  <si>
    <t>B02 Human resources and business service professionals</t>
  </si>
  <si>
    <t>B514 Receptionists and switchboard operators</t>
  </si>
  <si>
    <t>B563 Couriers and messengers</t>
  </si>
  <si>
    <t>B575 Dispatchers and radio operators</t>
  </si>
  <si>
    <t>H21 Electrical trades and telecommunications occupations</t>
  </si>
  <si>
    <t>B573 Production clerks</t>
  </si>
  <si>
    <t>B571 Shippers and receivers</t>
  </si>
  <si>
    <t>B572 Storekeepers and parts clerks</t>
  </si>
  <si>
    <t>B57 Recording, scheduling and distributing occupations</t>
  </si>
  <si>
    <t>B312 Executive assistants</t>
  </si>
  <si>
    <t>B212 Legal secretaries</t>
  </si>
  <si>
    <t>B211 Secretaries (except legal and medical)</t>
  </si>
  <si>
    <t>B522 Data entry clerks</t>
  </si>
  <si>
    <t>B561 Mail, postal and related clerks</t>
  </si>
  <si>
    <t>B510 General office clerks [6]</t>
  </si>
  <si>
    <t>B54 Administrative support clerks</t>
  </si>
  <si>
    <t>H01 Contractors and supervisors, trades and related workers</t>
  </si>
  <si>
    <t>H32 Metal forming, shaping and erecting occupations</t>
  </si>
  <si>
    <t>H821 Construction trades helpers and labourers</t>
  </si>
  <si>
    <t>H61 Heavy equipment operators</t>
  </si>
  <si>
    <t>H211 Electricians (except industrial and power system)</t>
  </si>
  <si>
    <t>H144 Painters and decorators</t>
  </si>
  <si>
    <t>H11 Plumbers, pipefitters and gas fitters</t>
  </si>
  <si>
    <t>H323 Structural metal and platework fabricators and fitters</t>
  </si>
  <si>
    <t>H822 Other trades helpers and labourers</t>
  </si>
  <si>
    <t>J228 Other assemblers and inspectors</t>
  </si>
  <si>
    <t>H1 Construction trades</t>
  </si>
  <si>
    <t>H62 Crane operators, drillers and blasters</t>
  </si>
  <si>
    <t>J121 Machine operators, mineral and metal processing [19]</t>
  </si>
  <si>
    <t>H016 Contractors and supervisors, mechanic trades</t>
  </si>
  <si>
    <t>H215 Telecommunications line and cable workers</t>
  </si>
  <si>
    <t>H216 Telecommunications installation and repair workers</t>
  </si>
  <si>
    <t>H433 Electrical mechanics</t>
  </si>
  <si>
    <t>H212 Industrial electricians</t>
  </si>
  <si>
    <t>H213 Power system electricians</t>
  </si>
  <si>
    <t>H421 Motor vehicle mechanics, technicians and mechanical repairers</t>
  </si>
  <si>
    <t>H41 Machinery and transportation equipment mechanics (except motor vehicle)</t>
  </si>
  <si>
    <t>H53 Other installers, repairers and servicers</t>
  </si>
  <si>
    <t>H413 Refrigeration and air conditioning mechanics</t>
  </si>
  <si>
    <t>H432 Electric appliance servicers and repairers</t>
  </si>
  <si>
    <t>H411 Construction millwrights and industrial mechanics (except textile)</t>
  </si>
  <si>
    <t>H535 Other repairers and servicers</t>
  </si>
  <si>
    <t>H214 Electrical power line and cable workers</t>
  </si>
  <si>
    <t>J0 Supervisors in manufacturing</t>
  </si>
  <si>
    <t>H311 Machinists and machining and tooling inspectors</t>
  </si>
  <si>
    <t>J195 Welders and soldering machine operators</t>
  </si>
  <si>
    <t>H222 Power systems and power station operators</t>
  </si>
  <si>
    <t>H22 Stationary engineers and power station and system operators</t>
  </si>
  <si>
    <t>H221 Stationary engineers and auxiliary equipment operators</t>
  </si>
  <si>
    <t>J134 Water and waste plant operators</t>
  </si>
  <si>
    <t>J131 Chemical plant machine operators</t>
  </si>
  <si>
    <t>J112 Petroleum, gas and chemical process operators</t>
  </si>
  <si>
    <t>J3 Labourers in processing, manufacturing and utilities</t>
  </si>
  <si>
    <t>J213 Electronics assemblers, fabricators, inspectors and testers</t>
  </si>
  <si>
    <t>H022 Supervisors, motor transport and other ground transit operators</t>
  </si>
  <si>
    <t>C171 Air pilots, flight engineers and flying instructors</t>
  </si>
  <si>
    <t>H711 Truck drivers</t>
  </si>
  <si>
    <t>H714 Delivery drivers</t>
  </si>
  <si>
    <t>H71 Motor vehicle and transit drivers</t>
  </si>
  <si>
    <t>H7 Transportation equipment operators and related workers, excluding labourers</t>
  </si>
  <si>
    <t>H611 Heavy equipment operators (except crane)</t>
  </si>
  <si>
    <t>H621 Crane operators</t>
  </si>
  <si>
    <t>H8 Trades helpers, construction and transportation labourers and related occupations</t>
  </si>
  <si>
    <t>Annualized Growth Rate Formula:</t>
  </si>
  <si>
    <t>Oshawa-Worked Full year, full time</t>
  </si>
  <si>
    <t>St. Catharines-Niagara-Worked Full year, full time</t>
  </si>
  <si>
    <t>Thunder Bay-Worked Full year, full time</t>
  </si>
  <si>
    <t>=ln(2016/2011)/5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</si>
</sst>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164" fontId="2" fillId="0" borderId="0" xfId="1" applyNumberFormat="1" applyFont="1" applyFill="1" applyAlignment="1">
      <alignment horizontal="center" wrapText="1"/>
    </xf>
    <xf numFmtId="164" fontId="2" fillId="0" borderId="5" xfId="1" quotePrefix="1" applyNumberFormat="1" applyFont="1" applyFill="1" applyBorder="1" applyAlignment="1">
      <alignment horizontal="center" wrapText="1"/>
    </xf>
    <xf numFmtId="164" fontId="2" fillId="0" borderId="3" xfId="1" applyNumberFormat="1" applyFont="1" applyFill="1" applyBorder="1" applyAlignment="1">
      <alignment horizontal="center" wrapText="1"/>
    </xf>
    <xf numFmtId="164" fontId="2" fillId="0" borderId="1" xfId="1" applyNumberFormat="1" applyFont="1" applyFill="1" applyBorder="1" applyAlignment="1">
      <alignment horizontal="center" wrapText="1"/>
    </xf>
    <xf numFmtId="165" fontId="2" fillId="0" borderId="2" xfId="2" applyNumberFormat="1" applyFont="1" applyFill="1" applyBorder="1" applyAlignment="1">
      <alignment horizontal="center" wrapText="1"/>
    </xf>
    <xf numFmtId="0" fontId="0" fillId="0" borderId="3" xfId="0" applyBorder="1"/>
    <xf numFmtId="3" fontId="0" fillId="0" borderId="3" xfId="0" applyNumberFormat="1" applyBorder="1"/>
    <xf numFmtId="3" fontId="0" fillId="0" borderId="0" xfId="0" applyNumberFormat="1"/>
    <xf numFmtId="10" fontId="0" fillId="0" borderId="0" xfId="0" applyNumberFormat="1"/>
    <xf numFmtId="3" fontId="3" fillId="0" borderId="0" xfId="0" applyNumberFormat="1" applyFont="1"/>
    <xf numFmtId="3" fontId="3" fillId="0" borderId="3" xfId="0" applyNumberFormat="1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29324-99D2-4019-AB8F-1ABC327A79BF}">
  <dimension ref="A1:AC450"/>
  <sheetViews>
    <sheetView tabSelected="1" zoomScale="85" zoomScaleNormal="85" workbookViewId="0">
      <pane xSplit="7" ySplit="2" topLeftCell="H3" activePane="bottomRight" state="frozen"/>
      <selection pane="topRight" activeCell="H1" sqref="H1"/>
      <selection pane="bottomLeft" activeCell="A3" sqref="A3"/>
      <selection pane="bottomRight" activeCell="L6" sqref="L6"/>
    </sheetView>
  </sheetViews>
  <sheetFormatPr defaultColWidth="8.90625" defaultRowHeight="14.5" outlineLevelCol="3" x14ac:dyDescent="0.35"/>
  <cols>
    <col min="1" max="5" width="2.54296875" customWidth="1"/>
    <col min="6" max="6" width="4.6328125" customWidth="1"/>
    <col min="7" max="7" width="94" bestFit="1" customWidth="1"/>
    <col min="8" max="8" width="14.90625" customWidth="1" outlineLevel="2"/>
    <col min="9" max="9" width="14.90625" customWidth="1" outlineLevel="3"/>
    <col min="10" max="12" width="14.90625" customWidth="1" outlineLevel="2"/>
    <col min="13" max="13" width="14.90625" customWidth="1" outlineLevel="3"/>
    <col min="14" max="14" width="14.90625" style="10" customWidth="1" outlineLevel="2"/>
    <col min="15" max="16" width="14.90625" customWidth="1" outlineLevel="2"/>
    <col min="17" max="17" width="14.90625" customWidth="1" outlineLevel="3"/>
    <col min="18" max="18" width="14.90625" style="10" customWidth="1" outlineLevel="2"/>
    <col min="19" max="19" width="14.90625" customWidth="1" outlineLevel="2"/>
    <col min="20" max="22" width="14.90625" customWidth="1" outlineLevel="1"/>
    <col min="23" max="23" width="16.453125" customWidth="1" outlineLevel="1"/>
    <col min="24" max="24" width="19.453125" style="10" customWidth="1" outlineLevel="1"/>
    <col min="25" max="25" width="14.453125" customWidth="1" outlineLevel="1"/>
    <col min="26" max="26" width="19.453125" customWidth="1" outlineLevel="1"/>
    <col min="27" max="27" width="14.453125" customWidth="1" outlineLevel="1"/>
    <col min="28" max="28" width="9.6328125" bestFit="1" customWidth="1"/>
    <col min="29" max="29" width="12.90625" bestFit="1" customWidth="1"/>
  </cols>
  <sheetData>
    <row r="1" spans="1:29" ht="15" thickBot="1" x14ac:dyDescent="0.4">
      <c r="H1" s="1"/>
      <c r="J1" s="1"/>
      <c r="L1" s="1"/>
      <c r="N1" s="1"/>
      <c r="P1" s="1"/>
      <c r="R1" s="1"/>
      <c r="T1" s="1"/>
      <c r="V1" s="1"/>
      <c r="X1" s="1"/>
      <c r="Z1" s="1"/>
    </row>
    <row r="2" spans="1:29" ht="80.25" customHeight="1" x14ac:dyDescent="0.35">
      <c r="A2" s="2"/>
      <c r="B2" s="2"/>
      <c r="C2" s="3" t="s">
        <v>164</v>
      </c>
      <c r="D2" s="2"/>
      <c r="E2" s="2"/>
      <c r="F2" s="2"/>
      <c r="G2" s="4" t="s">
        <v>0</v>
      </c>
      <c r="H2" s="4" t="s">
        <v>1</v>
      </c>
      <c r="I2" s="2" t="s">
        <v>2</v>
      </c>
      <c r="J2" s="4" t="s">
        <v>3</v>
      </c>
      <c r="K2" s="2" t="s">
        <v>2</v>
      </c>
      <c r="L2" s="4" t="s">
        <v>4</v>
      </c>
      <c r="M2" s="2" t="s">
        <v>2</v>
      </c>
      <c r="N2" s="4" t="s">
        <v>5</v>
      </c>
      <c r="O2" s="4" t="s">
        <v>2</v>
      </c>
      <c r="P2" s="4" t="s">
        <v>6</v>
      </c>
      <c r="Q2" s="2" t="s">
        <v>2</v>
      </c>
      <c r="R2" s="4" t="s">
        <v>7</v>
      </c>
      <c r="S2" s="2" t="s">
        <v>2</v>
      </c>
      <c r="T2" s="2" t="s">
        <v>8</v>
      </c>
      <c r="U2" s="2" t="s">
        <v>2</v>
      </c>
      <c r="V2" s="4" t="s">
        <v>165</v>
      </c>
      <c r="W2" s="2" t="s">
        <v>2</v>
      </c>
      <c r="X2" s="4" t="s">
        <v>166</v>
      </c>
      <c r="Y2" s="2" t="s">
        <v>2</v>
      </c>
      <c r="Z2" s="2" t="s">
        <v>167</v>
      </c>
      <c r="AA2" s="2" t="s">
        <v>2</v>
      </c>
      <c r="AB2" s="2"/>
      <c r="AC2" s="2" t="s">
        <v>9</v>
      </c>
    </row>
    <row r="3" spans="1:29" ht="15" customHeight="1" thickBot="1" x14ac:dyDescent="0.4">
      <c r="A3" s="5"/>
      <c r="B3" s="5"/>
      <c r="C3" s="6" t="s">
        <v>168</v>
      </c>
      <c r="D3" s="5"/>
      <c r="E3" s="5"/>
      <c r="F3" s="5"/>
      <c r="G3" s="7"/>
      <c r="H3" s="8">
        <f>SUMPRODUCT(H4:H214,$AC4:$AC214)/I3</f>
        <v>76986.489898426167</v>
      </c>
      <c r="I3" s="9">
        <f>SUMPRODUCT(I4:I214,$AC4:$AC214)</f>
        <v>0.89589999999999992</v>
      </c>
      <c r="J3" s="8">
        <f>SUMPRODUCT(J4:J214,$AC4:$AC214)/K3</f>
        <v>78220.445027932918</v>
      </c>
      <c r="K3" s="9">
        <f>SUMPRODUCT(K4:K214,$AC4:$AC214)</f>
        <v>0.8949999999999998</v>
      </c>
      <c r="L3" s="8">
        <f>SUMPRODUCT(L4:L214,$AC4:$AC214)/M3</f>
        <v>72949.798584587756</v>
      </c>
      <c r="M3" s="9">
        <f>SUMPRODUCT(M4:M214,$AC4:$AC214)</f>
        <v>0.89019999999999988</v>
      </c>
      <c r="N3" s="8">
        <f>SUMPRODUCT(N4:N214,$AC4:$AC214)/O3</f>
        <v>73758.451038929998</v>
      </c>
      <c r="O3" s="9">
        <f>SUMPRODUCT(O4:O214,$AC4:$AC214)</f>
        <v>0.83739999999999992</v>
      </c>
      <c r="P3" s="8">
        <f>SUMPRODUCT(P4:P214,$AC4:$AC214)/Q3</f>
        <v>72936.503076194989</v>
      </c>
      <c r="Q3" s="9">
        <f>SUMPRODUCT(Q4:Q214,$AC4:$AC214)</f>
        <v>0.84519999999999973</v>
      </c>
      <c r="R3" s="8">
        <f>SUMPRODUCT(R4:R214,$AC4:$AC214)/S3</f>
        <v>80377.828742077065</v>
      </c>
      <c r="S3" s="9">
        <f>SUMPRODUCT(S4:S214,$AC4:$AC214)</f>
        <v>0.8203999999999998</v>
      </c>
      <c r="T3" s="8">
        <f>SUMPRODUCT(T4:T214,$AC4:$AC214)/U3</f>
        <v>77422.435496481659</v>
      </c>
      <c r="U3" s="9">
        <f>SUMPRODUCT(U4:U214,$AC4:$AC214)</f>
        <v>0.89529999999999976</v>
      </c>
      <c r="V3" s="8">
        <f>SUMPRODUCT(V4:V214,$AC4:$AC214)/W3</f>
        <v>88898.591666666674</v>
      </c>
      <c r="W3" s="9">
        <f>SUMPRODUCT(W4:W214,$AC4:$AC214)</f>
        <v>0.86399999999999966</v>
      </c>
      <c r="X3" s="8">
        <f>SUMPRODUCT(X4:X214,$AC4:$AC214)/Y3</f>
        <v>81949.999880525676</v>
      </c>
      <c r="Y3" s="9">
        <f>SUMPRODUCT(Y4:Y214,$AC4:$AC214)</f>
        <v>0.83699999999999974</v>
      </c>
      <c r="Z3" s="8">
        <f>SUMPRODUCT(Z4:Z214,$AC4:$AC214)/AA3</f>
        <v>87561.807305255337</v>
      </c>
      <c r="AA3" s="9">
        <v>0.80489999999999995</v>
      </c>
      <c r="AB3" s="5"/>
      <c r="AC3" s="5"/>
    </row>
    <row r="4" spans="1:29" x14ac:dyDescent="0.35">
      <c r="G4" s="10" t="s">
        <v>10</v>
      </c>
      <c r="H4" s="11">
        <v>208948</v>
      </c>
      <c r="I4" s="12">
        <v>1</v>
      </c>
      <c r="J4" s="11">
        <v>194486</v>
      </c>
      <c r="K4" s="12">
        <v>1</v>
      </c>
      <c r="L4" s="11">
        <v>203548</v>
      </c>
      <c r="M4" s="12">
        <v>1</v>
      </c>
      <c r="N4" s="11">
        <v>151827</v>
      </c>
      <c r="O4" s="11">
        <v>1</v>
      </c>
      <c r="P4" s="11">
        <v>188120</v>
      </c>
      <c r="Q4" s="12">
        <v>1</v>
      </c>
      <c r="R4" s="11">
        <v>199439</v>
      </c>
      <c r="S4" s="12">
        <v>1</v>
      </c>
      <c r="T4" s="12">
        <v>241716</v>
      </c>
      <c r="U4" s="12">
        <v>1</v>
      </c>
      <c r="V4" s="11">
        <v>206731</v>
      </c>
      <c r="W4" s="12">
        <v>1</v>
      </c>
      <c r="X4" s="11">
        <v>101520</v>
      </c>
      <c r="Y4" s="12">
        <v>1</v>
      </c>
      <c r="Z4" s="12">
        <v>127318</v>
      </c>
      <c r="AA4" s="12">
        <v>1</v>
      </c>
      <c r="AB4" s="13">
        <v>0.22</v>
      </c>
      <c r="AC4" s="13">
        <v>2.2000000000000001E-3</v>
      </c>
    </row>
    <row r="5" spans="1:29" x14ac:dyDescent="0.35">
      <c r="G5" s="10" t="s">
        <v>11</v>
      </c>
      <c r="H5" s="11">
        <v>66741</v>
      </c>
      <c r="I5" s="12">
        <v>1</v>
      </c>
      <c r="J5" s="11">
        <v>64992</v>
      </c>
      <c r="K5" s="12">
        <v>1</v>
      </c>
      <c r="L5" s="11">
        <v>69011</v>
      </c>
      <c r="M5" s="12">
        <v>1</v>
      </c>
      <c r="N5" s="11">
        <v>70368</v>
      </c>
      <c r="O5" s="11">
        <v>1</v>
      </c>
      <c r="P5" s="11">
        <v>67795</v>
      </c>
      <c r="Q5" s="12">
        <v>1</v>
      </c>
      <c r="R5" s="11">
        <v>68282</v>
      </c>
      <c r="S5" s="12">
        <v>1</v>
      </c>
      <c r="T5" s="12">
        <v>65292</v>
      </c>
      <c r="U5" s="12">
        <v>1</v>
      </c>
      <c r="V5" s="11">
        <v>78444</v>
      </c>
      <c r="W5" s="12">
        <v>1</v>
      </c>
      <c r="X5" s="11">
        <v>67476</v>
      </c>
      <c r="Y5" s="12">
        <v>1</v>
      </c>
      <c r="Z5" s="12">
        <v>72376</v>
      </c>
      <c r="AA5" s="12">
        <v>1</v>
      </c>
      <c r="AB5" s="13">
        <v>1.89</v>
      </c>
      <c r="AC5" s="13">
        <v>1.89E-2</v>
      </c>
    </row>
    <row r="6" spans="1:29" x14ac:dyDescent="0.35">
      <c r="G6" s="10" t="s">
        <v>12</v>
      </c>
      <c r="H6" s="11">
        <v>89125</v>
      </c>
      <c r="I6" s="12">
        <v>1</v>
      </c>
      <c r="J6" s="11">
        <v>86090</v>
      </c>
      <c r="K6" s="12">
        <v>1</v>
      </c>
      <c r="L6" s="11">
        <v>88824</v>
      </c>
      <c r="M6" s="12">
        <v>1</v>
      </c>
      <c r="N6" s="11">
        <v>84409</v>
      </c>
      <c r="O6" s="11">
        <v>1</v>
      </c>
      <c r="P6" s="11">
        <v>77702</v>
      </c>
      <c r="Q6" s="12">
        <v>1</v>
      </c>
      <c r="R6" s="11">
        <v>61957</v>
      </c>
      <c r="S6" s="12">
        <v>1</v>
      </c>
      <c r="T6" s="12">
        <v>93504</v>
      </c>
      <c r="U6" s="12">
        <v>1</v>
      </c>
      <c r="V6">
        <v>95541</v>
      </c>
      <c r="W6" s="12">
        <v>1</v>
      </c>
      <c r="X6" s="11">
        <v>99382</v>
      </c>
      <c r="Y6" s="12">
        <v>1</v>
      </c>
      <c r="Z6" s="11">
        <v>93802</v>
      </c>
      <c r="AA6" s="12">
        <v>1</v>
      </c>
      <c r="AB6" s="13">
        <v>0.28000000000000003</v>
      </c>
      <c r="AC6" s="13">
        <v>2.8000000000000004E-3</v>
      </c>
    </row>
    <row r="7" spans="1:29" x14ac:dyDescent="0.35">
      <c r="F7" t="s">
        <v>12</v>
      </c>
      <c r="G7" s="10"/>
      <c r="H7" s="11">
        <v>89125</v>
      </c>
      <c r="I7" s="12">
        <v>1</v>
      </c>
      <c r="J7" s="11">
        <v>86090</v>
      </c>
      <c r="K7" s="12">
        <v>1</v>
      </c>
      <c r="L7" s="11">
        <v>88824</v>
      </c>
      <c r="M7" s="12">
        <v>1</v>
      </c>
      <c r="N7" s="11">
        <v>84409</v>
      </c>
      <c r="O7" s="11">
        <v>1</v>
      </c>
      <c r="P7" s="11">
        <v>77702</v>
      </c>
      <c r="Q7" s="12">
        <v>1</v>
      </c>
      <c r="R7" s="11">
        <v>61957</v>
      </c>
      <c r="S7" s="12">
        <v>1</v>
      </c>
      <c r="T7" s="12">
        <v>93504</v>
      </c>
      <c r="U7" s="12">
        <v>1</v>
      </c>
      <c r="V7">
        <v>95541</v>
      </c>
      <c r="W7" s="12">
        <v>1</v>
      </c>
      <c r="X7" s="11">
        <v>99382</v>
      </c>
      <c r="Y7" s="12">
        <v>1</v>
      </c>
      <c r="Z7" s="11">
        <v>93802</v>
      </c>
      <c r="AA7" s="12">
        <v>1</v>
      </c>
      <c r="AB7" s="13">
        <v>0.1</v>
      </c>
      <c r="AC7" s="13">
        <v>1E-3</v>
      </c>
    </row>
    <row r="8" spans="1:29" x14ac:dyDescent="0.35">
      <c r="D8" t="s">
        <v>13</v>
      </c>
      <c r="G8" s="10"/>
      <c r="H8" s="11">
        <v>134181</v>
      </c>
      <c r="I8" s="12">
        <v>1</v>
      </c>
      <c r="J8" s="11">
        <v>104606</v>
      </c>
      <c r="K8" s="12">
        <v>1</v>
      </c>
      <c r="L8" s="11">
        <v>228940</v>
      </c>
      <c r="M8" s="12">
        <v>1</v>
      </c>
      <c r="N8" s="11">
        <v>101662</v>
      </c>
      <c r="O8" s="11">
        <v>1</v>
      </c>
      <c r="P8" s="11">
        <v>178455</v>
      </c>
      <c r="Q8" s="12">
        <v>1</v>
      </c>
      <c r="R8" s="11">
        <v>94543</v>
      </c>
      <c r="S8" s="12">
        <v>1</v>
      </c>
      <c r="T8" s="12">
        <v>154260</v>
      </c>
      <c r="U8" s="12">
        <v>1</v>
      </c>
      <c r="V8" s="11">
        <v>135103</v>
      </c>
      <c r="W8" s="12">
        <v>1</v>
      </c>
      <c r="X8" s="11">
        <v>121378</v>
      </c>
      <c r="Y8" s="12">
        <v>1</v>
      </c>
      <c r="Z8" s="14"/>
      <c r="AA8" s="12">
        <v>1</v>
      </c>
      <c r="AB8" s="13">
        <v>0.08</v>
      </c>
      <c r="AC8" s="13">
        <v>8.0000000000000004E-4</v>
      </c>
    </row>
    <row r="9" spans="1:29" x14ac:dyDescent="0.35">
      <c r="G9" s="10" t="s">
        <v>14</v>
      </c>
      <c r="H9" s="11">
        <v>83355</v>
      </c>
      <c r="I9" s="12">
        <v>1</v>
      </c>
      <c r="J9" s="11">
        <v>86100</v>
      </c>
      <c r="K9" s="12">
        <v>1</v>
      </c>
      <c r="L9" s="11">
        <v>104557</v>
      </c>
      <c r="M9" s="12">
        <v>1</v>
      </c>
      <c r="N9" s="11">
        <v>83440</v>
      </c>
      <c r="O9" s="11">
        <v>1</v>
      </c>
      <c r="P9" s="11">
        <v>81181</v>
      </c>
      <c r="Q9" s="12">
        <v>1</v>
      </c>
      <c r="R9" s="11">
        <v>81900</v>
      </c>
      <c r="S9" s="12">
        <v>1</v>
      </c>
      <c r="T9" s="12">
        <v>86277</v>
      </c>
      <c r="U9" s="12">
        <v>1</v>
      </c>
      <c r="V9" s="11">
        <v>91905</v>
      </c>
      <c r="W9" s="12">
        <v>1</v>
      </c>
      <c r="X9" s="11">
        <v>81139</v>
      </c>
      <c r="Y9" s="12">
        <v>1</v>
      </c>
      <c r="Z9" s="12">
        <v>66448</v>
      </c>
      <c r="AA9" s="12">
        <v>1</v>
      </c>
      <c r="AB9" s="13">
        <v>0.37</v>
      </c>
      <c r="AC9" s="13">
        <v>3.7000000000000002E-3</v>
      </c>
    </row>
    <row r="10" spans="1:29" x14ac:dyDescent="0.35">
      <c r="G10" s="10" t="s">
        <v>15</v>
      </c>
      <c r="H10" s="11">
        <v>108038</v>
      </c>
      <c r="I10" s="12">
        <v>1</v>
      </c>
      <c r="J10" s="11">
        <v>109397</v>
      </c>
      <c r="K10" s="12">
        <v>1</v>
      </c>
      <c r="L10" s="11">
        <v>102151</v>
      </c>
      <c r="M10" s="12">
        <v>1</v>
      </c>
      <c r="N10" s="11">
        <v>95197</v>
      </c>
      <c r="O10" s="11">
        <v>1</v>
      </c>
      <c r="P10" s="11">
        <v>107466</v>
      </c>
      <c r="Q10" s="12">
        <v>1</v>
      </c>
      <c r="R10" s="11">
        <v>89985</v>
      </c>
      <c r="S10" s="12">
        <v>1</v>
      </c>
      <c r="T10" s="12">
        <v>112179</v>
      </c>
      <c r="U10" s="12">
        <v>1</v>
      </c>
      <c r="V10" s="11">
        <v>87452</v>
      </c>
      <c r="W10" s="12">
        <v>1</v>
      </c>
      <c r="X10" s="11">
        <v>75867</v>
      </c>
      <c r="Y10" s="12">
        <v>1</v>
      </c>
      <c r="Z10" s="12">
        <v>65924</v>
      </c>
      <c r="AA10" s="12">
        <v>1</v>
      </c>
      <c r="AB10" s="13">
        <v>0.26</v>
      </c>
      <c r="AC10" s="13">
        <v>2.5999999999999999E-3</v>
      </c>
    </row>
    <row r="11" spans="1:29" x14ac:dyDescent="0.35">
      <c r="G11" s="10" t="s">
        <v>16</v>
      </c>
      <c r="H11" s="11">
        <v>101941</v>
      </c>
      <c r="I11" s="12">
        <v>1</v>
      </c>
      <c r="J11" s="11">
        <v>88755</v>
      </c>
      <c r="K11" s="12">
        <v>1</v>
      </c>
      <c r="L11" s="11">
        <v>91194</v>
      </c>
      <c r="M11" s="12">
        <v>1</v>
      </c>
      <c r="N11" s="11">
        <v>82474</v>
      </c>
      <c r="O11" s="11">
        <v>1</v>
      </c>
      <c r="P11" s="11">
        <v>85728</v>
      </c>
      <c r="Q11" s="12">
        <v>1</v>
      </c>
      <c r="R11" s="11">
        <v>64433</v>
      </c>
      <c r="S11" s="12">
        <v>1</v>
      </c>
      <c r="T11" s="12">
        <v>112324</v>
      </c>
      <c r="U11" s="12">
        <v>1</v>
      </c>
      <c r="V11" s="11">
        <v>95559</v>
      </c>
      <c r="W11" s="12">
        <v>1</v>
      </c>
      <c r="X11" s="11">
        <v>81522</v>
      </c>
      <c r="Y11" s="12">
        <v>1</v>
      </c>
      <c r="Z11" s="12">
        <v>66119</v>
      </c>
      <c r="AA11" s="12">
        <v>1</v>
      </c>
      <c r="AB11" s="13">
        <v>0.4</v>
      </c>
      <c r="AC11" s="13">
        <v>4.0000000000000001E-3</v>
      </c>
    </row>
    <row r="12" spans="1:29" x14ac:dyDescent="0.35">
      <c r="G12" s="10" t="s">
        <v>17</v>
      </c>
      <c r="H12" s="11"/>
      <c r="I12" s="12">
        <v>0</v>
      </c>
      <c r="J12" s="11"/>
      <c r="K12" s="12">
        <v>0</v>
      </c>
      <c r="L12" s="11"/>
      <c r="M12" s="12">
        <v>0</v>
      </c>
      <c r="N12" s="11"/>
      <c r="O12" s="11">
        <v>0</v>
      </c>
      <c r="P12" s="11"/>
      <c r="Q12" s="12">
        <v>0</v>
      </c>
      <c r="R12" s="11"/>
      <c r="S12" s="12">
        <v>0</v>
      </c>
      <c r="T12" s="12"/>
      <c r="U12" s="12">
        <v>0</v>
      </c>
      <c r="V12" s="11"/>
      <c r="W12" s="12">
        <v>0</v>
      </c>
      <c r="X12" s="11"/>
      <c r="Y12" s="12">
        <v>0</v>
      </c>
      <c r="Z12" s="12"/>
      <c r="AA12" s="12">
        <v>0</v>
      </c>
      <c r="AB12" s="13">
        <v>0.43</v>
      </c>
      <c r="AC12" s="13">
        <v>4.3E-3</v>
      </c>
    </row>
    <row r="13" spans="1:29" x14ac:dyDescent="0.35">
      <c r="G13" s="10" t="s">
        <v>18</v>
      </c>
      <c r="H13" s="11">
        <v>89785</v>
      </c>
      <c r="I13" s="12">
        <v>1</v>
      </c>
      <c r="J13" s="11">
        <v>88439</v>
      </c>
      <c r="K13" s="12">
        <v>1</v>
      </c>
      <c r="L13" s="11">
        <v>108328</v>
      </c>
      <c r="M13" s="12">
        <v>1</v>
      </c>
      <c r="N13" s="11">
        <v>93821</v>
      </c>
      <c r="O13" s="11">
        <v>1</v>
      </c>
      <c r="P13" s="11">
        <v>93214</v>
      </c>
      <c r="Q13" s="12">
        <v>1</v>
      </c>
      <c r="R13" s="11">
        <v>99265</v>
      </c>
      <c r="S13" s="12">
        <v>1</v>
      </c>
      <c r="T13" s="12">
        <v>92198</v>
      </c>
      <c r="U13" s="12">
        <v>1</v>
      </c>
      <c r="V13" s="11">
        <v>117560</v>
      </c>
      <c r="W13" s="12">
        <v>1</v>
      </c>
      <c r="X13" s="11">
        <v>80145</v>
      </c>
      <c r="Y13" s="12">
        <v>1</v>
      </c>
      <c r="Z13" s="12"/>
      <c r="AA13" s="12">
        <v>0</v>
      </c>
      <c r="AB13" s="13">
        <v>0.06</v>
      </c>
      <c r="AC13" s="13">
        <v>5.9999999999999995E-4</v>
      </c>
    </row>
    <row r="14" spans="1:29" x14ac:dyDescent="0.35">
      <c r="G14" s="10" t="s">
        <v>19</v>
      </c>
      <c r="H14" s="11">
        <v>75059</v>
      </c>
      <c r="I14" s="12">
        <v>1</v>
      </c>
      <c r="J14" s="11">
        <v>87770</v>
      </c>
      <c r="K14" s="12">
        <v>1</v>
      </c>
      <c r="L14" s="11">
        <v>80897</v>
      </c>
      <c r="M14" s="12">
        <v>1</v>
      </c>
      <c r="N14" s="11">
        <v>71671</v>
      </c>
      <c r="O14" s="11">
        <v>1</v>
      </c>
      <c r="P14" s="11">
        <v>73469</v>
      </c>
      <c r="Q14" s="12">
        <v>1</v>
      </c>
      <c r="R14" s="11">
        <v>72544</v>
      </c>
      <c r="S14" s="12">
        <v>1</v>
      </c>
      <c r="T14" s="12">
        <v>74987</v>
      </c>
      <c r="U14" s="12">
        <v>1</v>
      </c>
      <c r="V14" s="11">
        <v>93204</v>
      </c>
      <c r="W14" s="12">
        <v>1</v>
      </c>
      <c r="X14" s="11">
        <v>73696</v>
      </c>
      <c r="Y14" s="12">
        <v>1</v>
      </c>
      <c r="Z14" s="12">
        <v>69992</v>
      </c>
      <c r="AA14" s="12">
        <v>1</v>
      </c>
      <c r="AB14" s="13">
        <v>0.12</v>
      </c>
      <c r="AC14" s="13">
        <v>1.1999999999999999E-3</v>
      </c>
    </row>
    <row r="15" spans="1:29" x14ac:dyDescent="0.35">
      <c r="E15" t="s">
        <v>13</v>
      </c>
      <c r="G15" s="10"/>
      <c r="H15" s="11">
        <v>134181</v>
      </c>
      <c r="I15" s="12">
        <v>1</v>
      </c>
      <c r="J15" s="11">
        <v>104606</v>
      </c>
      <c r="K15" s="12">
        <v>1</v>
      </c>
      <c r="L15" s="11">
        <v>228940</v>
      </c>
      <c r="M15" s="12">
        <v>1</v>
      </c>
      <c r="N15" s="11">
        <v>101662</v>
      </c>
      <c r="O15" s="11">
        <v>1</v>
      </c>
      <c r="P15" s="11">
        <v>178455</v>
      </c>
      <c r="Q15" s="12">
        <v>1</v>
      </c>
      <c r="R15" s="11">
        <v>94543</v>
      </c>
      <c r="S15" s="12">
        <v>1</v>
      </c>
      <c r="T15" s="12">
        <v>154260</v>
      </c>
      <c r="U15" s="12">
        <v>1</v>
      </c>
      <c r="V15" s="11">
        <v>135103</v>
      </c>
      <c r="W15" s="12">
        <v>1</v>
      </c>
      <c r="X15" s="11">
        <v>121378</v>
      </c>
      <c r="Y15" s="12">
        <v>1</v>
      </c>
      <c r="Z15" s="14"/>
      <c r="AA15" s="12">
        <v>1</v>
      </c>
      <c r="AB15" s="13">
        <v>0.04</v>
      </c>
      <c r="AC15" s="13">
        <v>4.0000000000000002E-4</v>
      </c>
    </row>
    <row r="16" spans="1:29" x14ac:dyDescent="0.35">
      <c r="G16" s="10" t="s">
        <v>20</v>
      </c>
      <c r="H16" s="11">
        <v>90707</v>
      </c>
      <c r="I16" s="12">
        <v>1</v>
      </c>
      <c r="J16" s="11">
        <v>88014</v>
      </c>
      <c r="K16" s="12">
        <v>1</v>
      </c>
      <c r="L16" s="11">
        <v>90039</v>
      </c>
      <c r="M16" s="12">
        <v>1</v>
      </c>
      <c r="N16" s="11">
        <v>81813</v>
      </c>
      <c r="O16" s="11">
        <v>1</v>
      </c>
      <c r="P16" s="11">
        <v>77044</v>
      </c>
      <c r="Q16" s="12">
        <v>1</v>
      </c>
      <c r="R16" s="11">
        <v>88646</v>
      </c>
      <c r="S16" s="12">
        <v>1</v>
      </c>
      <c r="T16" s="12">
        <v>96834</v>
      </c>
      <c r="U16" s="12">
        <v>1</v>
      </c>
      <c r="V16" s="11">
        <v>96091</v>
      </c>
      <c r="W16" s="12">
        <v>1</v>
      </c>
      <c r="X16" s="11">
        <v>86491</v>
      </c>
      <c r="Y16" s="12">
        <v>1</v>
      </c>
      <c r="Z16" s="12">
        <v>74636</v>
      </c>
      <c r="AA16" s="12">
        <v>1</v>
      </c>
      <c r="AB16" s="13">
        <v>7.0000000000000007E-2</v>
      </c>
      <c r="AC16" s="13">
        <v>7.000000000000001E-4</v>
      </c>
    </row>
    <row r="17" spans="6:29" x14ac:dyDescent="0.35">
      <c r="G17" s="10" t="s">
        <v>21</v>
      </c>
      <c r="H17" s="11">
        <v>76856</v>
      </c>
      <c r="I17" s="12">
        <v>1</v>
      </c>
      <c r="J17" s="11">
        <v>72267</v>
      </c>
      <c r="K17" s="12">
        <v>1</v>
      </c>
      <c r="L17" s="11">
        <v>83737</v>
      </c>
      <c r="M17" s="12">
        <v>1</v>
      </c>
      <c r="N17" s="11">
        <v>91001</v>
      </c>
      <c r="O17" s="11">
        <v>1</v>
      </c>
      <c r="P17" s="11">
        <v>87010</v>
      </c>
      <c r="Q17" s="12">
        <v>1</v>
      </c>
      <c r="R17" s="11">
        <v>83620</v>
      </c>
      <c r="S17" s="12">
        <v>1</v>
      </c>
      <c r="T17" s="12">
        <v>76591</v>
      </c>
      <c r="U17" s="12">
        <v>1</v>
      </c>
      <c r="V17" s="11">
        <v>94977</v>
      </c>
      <c r="W17" s="12">
        <v>1</v>
      </c>
      <c r="X17" s="11">
        <v>93655</v>
      </c>
      <c r="Y17" s="12">
        <v>1</v>
      </c>
      <c r="Z17" s="12">
        <v>99108</v>
      </c>
      <c r="AA17" s="12">
        <v>1</v>
      </c>
      <c r="AB17" s="13">
        <v>7.0000000000000007E-2</v>
      </c>
      <c r="AC17" s="13">
        <v>7.000000000000001E-4</v>
      </c>
    </row>
    <row r="18" spans="6:29" x14ac:dyDescent="0.35">
      <c r="G18" s="10" t="s">
        <v>22</v>
      </c>
      <c r="H18" s="11">
        <v>79743</v>
      </c>
      <c r="I18" s="12">
        <v>1</v>
      </c>
      <c r="J18" s="11">
        <v>69941</v>
      </c>
      <c r="K18" s="12">
        <v>1</v>
      </c>
      <c r="L18" s="11">
        <v>87746</v>
      </c>
      <c r="M18" s="12">
        <v>1</v>
      </c>
      <c r="N18" s="11">
        <v>84460</v>
      </c>
      <c r="O18" s="11">
        <v>1</v>
      </c>
      <c r="P18" s="11">
        <v>66546</v>
      </c>
      <c r="Q18" s="12">
        <v>1</v>
      </c>
      <c r="R18" s="11">
        <v>52760</v>
      </c>
      <c r="S18" s="12">
        <v>1</v>
      </c>
      <c r="T18" s="12">
        <v>79338</v>
      </c>
      <c r="U18" s="12">
        <v>1</v>
      </c>
      <c r="V18" s="11">
        <v>82214</v>
      </c>
      <c r="W18" s="12">
        <v>1</v>
      </c>
      <c r="X18" s="11">
        <v>77566</v>
      </c>
      <c r="Y18" s="12">
        <v>1</v>
      </c>
      <c r="Z18" s="12">
        <v>117361</v>
      </c>
      <c r="AA18" s="12">
        <v>1</v>
      </c>
      <c r="AB18" s="13">
        <v>0.12</v>
      </c>
      <c r="AC18" s="13">
        <v>1.1999999999999999E-3</v>
      </c>
    </row>
    <row r="19" spans="6:29" x14ac:dyDescent="0.35">
      <c r="G19" s="10" t="s">
        <v>23</v>
      </c>
      <c r="H19" s="11">
        <v>109845</v>
      </c>
      <c r="I19" s="12">
        <v>1</v>
      </c>
      <c r="J19" s="11">
        <v>113461</v>
      </c>
      <c r="K19" s="12">
        <v>1</v>
      </c>
      <c r="L19" s="11">
        <v>108113</v>
      </c>
      <c r="M19" s="12">
        <v>1</v>
      </c>
      <c r="N19" s="11">
        <v>96821</v>
      </c>
      <c r="O19" s="11">
        <v>1</v>
      </c>
      <c r="P19" s="11">
        <v>108318</v>
      </c>
      <c r="Q19" s="12">
        <v>1</v>
      </c>
      <c r="R19" s="11">
        <v>107053</v>
      </c>
      <c r="S19" s="12">
        <v>1</v>
      </c>
      <c r="T19" s="12">
        <v>111271</v>
      </c>
      <c r="U19" s="12">
        <v>1</v>
      </c>
      <c r="V19" s="11">
        <v>122422</v>
      </c>
      <c r="W19" s="12">
        <v>1</v>
      </c>
      <c r="X19" s="11">
        <v>96506</v>
      </c>
      <c r="Y19" s="12">
        <v>1</v>
      </c>
      <c r="Z19" s="12">
        <v>97316</v>
      </c>
      <c r="AA19" s="12">
        <v>1</v>
      </c>
      <c r="AB19" s="13">
        <v>0.86</v>
      </c>
      <c r="AC19" s="13">
        <v>8.6E-3</v>
      </c>
    </row>
    <row r="20" spans="6:29" x14ac:dyDescent="0.35">
      <c r="F20" t="s">
        <v>23</v>
      </c>
      <c r="G20" s="10"/>
      <c r="H20" s="11">
        <v>109845</v>
      </c>
      <c r="I20" s="12">
        <v>1</v>
      </c>
      <c r="J20" s="11">
        <v>113461</v>
      </c>
      <c r="K20" s="12">
        <v>1</v>
      </c>
      <c r="L20" s="11">
        <v>108113</v>
      </c>
      <c r="M20" s="12">
        <v>1</v>
      </c>
      <c r="N20" s="11">
        <v>96821</v>
      </c>
      <c r="O20" s="11">
        <v>1</v>
      </c>
      <c r="P20" s="11">
        <v>108318</v>
      </c>
      <c r="Q20" s="12">
        <v>1</v>
      </c>
      <c r="R20" s="11">
        <v>107053</v>
      </c>
      <c r="S20" s="12">
        <v>1</v>
      </c>
      <c r="T20" s="12">
        <v>111271</v>
      </c>
      <c r="U20" s="12">
        <v>1</v>
      </c>
      <c r="V20" s="11">
        <v>120518</v>
      </c>
      <c r="W20" s="12">
        <v>1</v>
      </c>
      <c r="X20" s="11">
        <v>96506</v>
      </c>
      <c r="Y20" s="12">
        <v>1</v>
      </c>
      <c r="Z20" s="12">
        <v>97316</v>
      </c>
      <c r="AA20" s="12">
        <v>1</v>
      </c>
      <c r="AB20" s="13">
        <v>0.03</v>
      </c>
      <c r="AC20" s="13">
        <v>2.9999999999999997E-4</v>
      </c>
    </row>
    <row r="21" spans="6:29" x14ac:dyDescent="0.35">
      <c r="G21" s="10" t="s">
        <v>24</v>
      </c>
      <c r="H21" s="11">
        <v>92819</v>
      </c>
      <c r="I21" s="12">
        <v>1</v>
      </c>
      <c r="J21" s="11">
        <v>109291</v>
      </c>
      <c r="K21" s="12">
        <v>1</v>
      </c>
      <c r="L21" s="11">
        <v>86448</v>
      </c>
      <c r="M21" s="12">
        <v>1</v>
      </c>
      <c r="N21" s="11">
        <v>85419</v>
      </c>
      <c r="O21" s="11">
        <v>1</v>
      </c>
      <c r="P21" s="11">
        <v>91852</v>
      </c>
      <c r="Q21" s="12">
        <v>1</v>
      </c>
      <c r="R21" s="11">
        <v>55142</v>
      </c>
      <c r="S21" s="12">
        <v>1</v>
      </c>
      <c r="T21" s="12">
        <v>101738</v>
      </c>
      <c r="U21" s="12">
        <v>1</v>
      </c>
      <c r="V21" s="11">
        <v>94122</v>
      </c>
      <c r="W21" s="12">
        <v>1</v>
      </c>
      <c r="X21" s="11">
        <v>78421</v>
      </c>
      <c r="Y21" s="12">
        <v>1</v>
      </c>
      <c r="Z21" s="12">
        <v>64534</v>
      </c>
      <c r="AA21" s="12">
        <v>1</v>
      </c>
      <c r="AB21" s="13">
        <v>0.03</v>
      </c>
      <c r="AC21" s="13">
        <v>2.9999999999999997E-4</v>
      </c>
    </row>
    <row r="22" spans="6:29" x14ac:dyDescent="0.35">
      <c r="F22" t="s">
        <v>13</v>
      </c>
      <c r="G22" s="10"/>
      <c r="H22" s="11">
        <v>134181</v>
      </c>
      <c r="I22" s="12">
        <v>1</v>
      </c>
      <c r="J22" s="11">
        <v>104606</v>
      </c>
      <c r="K22" s="12">
        <v>1</v>
      </c>
      <c r="L22" s="11">
        <v>228940</v>
      </c>
      <c r="M22" s="12">
        <v>1</v>
      </c>
      <c r="N22" s="11">
        <v>101662</v>
      </c>
      <c r="O22" s="11">
        <v>1</v>
      </c>
      <c r="P22" s="11">
        <v>178455</v>
      </c>
      <c r="Q22" s="12">
        <v>1</v>
      </c>
      <c r="R22" s="11">
        <v>94543</v>
      </c>
      <c r="S22" s="12">
        <v>1</v>
      </c>
      <c r="T22" s="12">
        <v>154260</v>
      </c>
      <c r="U22" s="12">
        <v>1</v>
      </c>
      <c r="V22" s="11">
        <v>135103</v>
      </c>
      <c r="W22" s="12">
        <v>1</v>
      </c>
      <c r="X22" s="11">
        <v>121378</v>
      </c>
      <c r="Y22" s="12">
        <v>1</v>
      </c>
      <c r="Z22" s="14"/>
      <c r="AA22" s="12">
        <v>1</v>
      </c>
      <c r="AB22" s="13">
        <v>7.0000000000000007E-2</v>
      </c>
      <c r="AC22" s="13">
        <v>7.000000000000001E-4</v>
      </c>
    </row>
    <row r="23" spans="6:29" x14ac:dyDescent="0.35">
      <c r="G23" s="10" t="s">
        <v>13</v>
      </c>
      <c r="H23" s="11">
        <v>134181</v>
      </c>
      <c r="I23" s="12">
        <v>1</v>
      </c>
      <c r="J23" s="11">
        <v>104606</v>
      </c>
      <c r="K23" s="12">
        <v>1</v>
      </c>
      <c r="L23" s="11">
        <v>228940</v>
      </c>
      <c r="M23" s="12">
        <v>1</v>
      </c>
      <c r="N23" s="11">
        <v>101662</v>
      </c>
      <c r="O23" s="11">
        <v>1</v>
      </c>
      <c r="P23" s="11">
        <v>178455</v>
      </c>
      <c r="Q23" s="12">
        <v>1</v>
      </c>
      <c r="R23" s="11">
        <v>94543</v>
      </c>
      <c r="S23" s="12">
        <v>1</v>
      </c>
      <c r="T23" s="12">
        <v>154260</v>
      </c>
      <c r="U23" s="12">
        <v>1</v>
      </c>
      <c r="V23" s="11">
        <v>135103</v>
      </c>
      <c r="W23" s="12">
        <v>1</v>
      </c>
      <c r="X23" s="11">
        <v>121378</v>
      </c>
      <c r="Y23" s="12">
        <v>1</v>
      </c>
      <c r="Z23" s="14"/>
      <c r="AA23" s="12">
        <v>1</v>
      </c>
      <c r="AB23" s="13">
        <v>0.61</v>
      </c>
      <c r="AC23" s="13">
        <v>6.0999999999999995E-3</v>
      </c>
    </row>
    <row r="24" spans="6:29" x14ac:dyDescent="0.35">
      <c r="F24" t="s">
        <v>25</v>
      </c>
      <c r="G24" s="10"/>
      <c r="H24" s="11">
        <v>62136</v>
      </c>
      <c r="I24" s="12">
        <v>1</v>
      </c>
      <c r="J24" s="11">
        <v>67950</v>
      </c>
      <c r="K24" s="12">
        <v>1</v>
      </c>
      <c r="L24" s="11">
        <v>70050</v>
      </c>
      <c r="M24" s="12">
        <v>1</v>
      </c>
      <c r="N24" s="11">
        <v>54102</v>
      </c>
      <c r="O24" s="11">
        <v>1</v>
      </c>
      <c r="P24" s="11">
        <v>60451</v>
      </c>
      <c r="Q24" s="12">
        <v>1</v>
      </c>
      <c r="R24" s="11">
        <v>62333</v>
      </c>
      <c r="S24" s="12">
        <v>1</v>
      </c>
      <c r="T24" s="12">
        <v>62438</v>
      </c>
      <c r="U24" s="12">
        <v>1</v>
      </c>
      <c r="V24" s="11">
        <v>73700</v>
      </c>
      <c r="W24" s="12">
        <v>1</v>
      </c>
      <c r="X24" s="11">
        <v>54548</v>
      </c>
      <c r="Y24" s="12">
        <v>1</v>
      </c>
      <c r="Z24" s="12">
        <v>59778</v>
      </c>
      <c r="AA24" s="12">
        <v>1</v>
      </c>
      <c r="AB24" s="13">
        <v>0.01</v>
      </c>
      <c r="AC24" s="13">
        <v>1E-4</v>
      </c>
    </row>
    <row r="25" spans="6:29" x14ac:dyDescent="0.35">
      <c r="G25" s="10" t="s">
        <v>26</v>
      </c>
      <c r="H25" s="11">
        <v>59653</v>
      </c>
      <c r="I25" s="12">
        <v>1</v>
      </c>
      <c r="J25" s="11">
        <v>64634</v>
      </c>
      <c r="K25" s="12">
        <v>1</v>
      </c>
      <c r="L25" s="11">
        <v>62832</v>
      </c>
      <c r="M25" s="12">
        <v>1</v>
      </c>
      <c r="N25" s="11">
        <v>39847</v>
      </c>
      <c r="O25" s="11">
        <v>1</v>
      </c>
      <c r="P25" s="11">
        <v>42490</v>
      </c>
      <c r="Q25" s="12">
        <v>1</v>
      </c>
      <c r="R25" s="11">
        <v>30502</v>
      </c>
      <c r="S25" s="12">
        <v>1</v>
      </c>
      <c r="T25" s="12">
        <v>58590</v>
      </c>
      <c r="U25" s="12">
        <v>1</v>
      </c>
      <c r="V25" s="11">
        <v>60192</v>
      </c>
      <c r="W25" s="12">
        <v>1</v>
      </c>
      <c r="X25" s="11">
        <v>42334</v>
      </c>
      <c r="Y25" s="12">
        <v>1</v>
      </c>
      <c r="Z25" s="12">
        <v>34424</v>
      </c>
      <c r="AA25" s="12">
        <v>1</v>
      </c>
      <c r="AB25" s="13">
        <v>0.04</v>
      </c>
      <c r="AC25" s="13">
        <v>4.0000000000000002E-4</v>
      </c>
    </row>
    <row r="26" spans="6:29" x14ac:dyDescent="0.35">
      <c r="G26" s="10" t="s">
        <v>25</v>
      </c>
      <c r="H26" s="11">
        <v>62136</v>
      </c>
      <c r="I26" s="12">
        <v>1</v>
      </c>
      <c r="J26" s="11">
        <v>67950</v>
      </c>
      <c r="K26" s="12">
        <v>1</v>
      </c>
      <c r="L26" s="11">
        <v>70050</v>
      </c>
      <c r="M26" s="12">
        <v>1</v>
      </c>
      <c r="N26" s="11">
        <v>54102</v>
      </c>
      <c r="O26" s="11">
        <v>1</v>
      </c>
      <c r="P26" s="11">
        <v>60451</v>
      </c>
      <c r="Q26" s="12">
        <v>1</v>
      </c>
      <c r="R26" s="11">
        <v>62333</v>
      </c>
      <c r="S26" s="12">
        <v>1</v>
      </c>
      <c r="T26" s="12">
        <v>62438</v>
      </c>
      <c r="U26" s="12">
        <v>1</v>
      </c>
      <c r="V26" s="11">
        <v>73700</v>
      </c>
      <c r="W26" s="12">
        <v>1</v>
      </c>
      <c r="X26" s="11">
        <v>54548</v>
      </c>
      <c r="Y26" s="12">
        <v>1</v>
      </c>
      <c r="Z26" s="12">
        <v>59778</v>
      </c>
      <c r="AA26" s="12">
        <v>1</v>
      </c>
      <c r="AB26" s="13">
        <v>0.57999999999999996</v>
      </c>
      <c r="AC26" s="13">
        <v>5.7999999999999996E-3</v>
      </c>
    </row>
    <row r="27" spans="6:29" x14ac:dyDescent="0.35">
      <c r="G27" s="10" t="s">
        <v>27</v>
      </c>
      <c r="H27" s="11">
        <v>61902</v>
      </c>
      <c r="I27" s="12">
        <v>1</v>
      </c>
      <c r="J27" s="11">
        <v>49519</v>
      </c>
      <c r="K27" s="12">
        <v>1</v>
      </c>
      <c r="L27" s="11">
        <v>64762</v>
      </c>
      <c r="M27" s="12">
        <v>1</v>
      </c>
      <c r="N27" s="11">
        <v>56738</v>
      </c>
      <c r="O27" s="11">
        <v>1</v>
      </c>
      <c r="P27" s="11">
        <v>51014</v>
      </c>
      <c r="Q27" s="12">
        <v>1</v>
      </c>
      <c r="R27" s="11">
        <v>71727</v>
      </c>
      <c r="S27" s="12">
        <v>1</v>
      </c>
      <c r="T27" s="12">
        <v>64767</v>
      </c>
      <c r="U27" s="12">
        <v>1</v>
      </c>
      <c r="V27" s="11">
        <v>77379</v>
      </c>
      <c r="W27" s="12">
        <v>1</v>
      </c>
      <c r="X27" s="11">
        <v>54548</v>
      </c>
      <c r="Y27" s="12">
        <v>1</v>
      </c>
      <c r="Z27" s="12">
        <v>59778</v>
      </c>
      <c r="AA27" s="12">
        <v>1</v>
      </c>
      <c r="AB27" s="13">
        <v>0.03</v>
      </c>
      <c r="AC27" s="13">
        <v>2.9999999999999997E-4</v>
      </c>
    </row>
    <row r="28" spans="6:29" x14ac:dyDescent="0.35">
      <c r="G28" s="10" t="s">
        <v>28</v>
      </c>
      <c r="H28" s="11">
        <v>69831</v>
      </c>
      <c r="I28" s="12">
        <v>1</v>
      </c>
      <c r="J28" s="11">
        <v>73767</v>
      </c>
      <c r="K28" s="12">
        <v>1</v>
      </c>
      <c r="L28" s="11">
        <v>74343</v>
      </c>
      <c r="M28" s="12">
        <v>1</v>
      </c>
      <c r="N28" s="11">
        <v>69958</v>
      </c>
      <c r="O28" s="11">
        <v>1</v>
      </c>
      <c r="P28" s="11">
        <v>68795</v>
      </c>
      <c r="Q28" s="12">
        <v>1</v>
      </c>
      <c r="R28" s="11">
        <v>51426</v>
      </c>
      <c r="S28" s="12">
        <v>1</v>
      </c>
      <c r="T28" s="12">
        <v>70009</v>
      </c>
      <c r="U28" s="12">
        <v>1</v>
      </c>
      <c r="V28" s="11">
        <v>87681</v>
      </c>
      <c r="W28" s="12">
        <v>1</v>
      </c>
      <c r="X28" s="11">
        <v>72301</v>
      </c>
      <c r="Y28" s="12">
        <v>1</v>
      </c>
      <c r="Z28" s="12">
        <v>71436</v>
      </c>
      <c r="AA28" s="12">
        <v>1</v>
      </c>
      <c r="AB28" s="13">
        <v>0.34</v>
      </c>
      <c r="AC28" s="13">
        <v>3.4000000000000002E-3</v>
      </c>
    </row>
    <row r="29" spans="6:29" x14ac:dyDescent="0.35">
      <c r="G29" s="10" t="s">
        <v>29</v>
      </c>
      <c r="H29" s="11">
        <v>70627</v>
      </c>
      <c r="I29" s="12">
        <v>1</v>
      </c>
      <c r="J29" s="11">
        <v>86826</v>
      </c>
      <c r="K29" s="12">
        <v>1</v>
      </c>
      <c r="L29" s="11">
        <v>75202</v>
      </c>
      <c r="M29" s="12">
        <v>1</v>
      </c>
      <c r="N29" s="11">
        <v>57895</v>
      </c>
      <c r="O29" s="11">
        <v>1</v>
      </c>
      <c r="P29" s="11">
        <v>87673</v>
      </c>
      <c r="Q29" s="12">
        <v>1</v>
      </c>
      <c r="R29" s="11">
        <v>63350</v>
      </c>
      <c r="S29" s="12">
        <v>1</v>
      </c>
      <c r="T29" s="12">
        <v>74583</v>
      </c>
      <c r="U29" s="12">
        <v>1</v>
      </c>
      <c r="V29" s="11">
        <v>60721</v>
      </c>
      <c r="W29" s="12">
        <v>1</v>
      </c>
      <c r="X29" s="11">
        <v>67199</v>
      </c>
      <c r="Y29" s="12">
        <v>1</v>
      </c>
      <c r="Z29" s="12">
        <v>78135</v>
      </c>
      <c r="AA29" s="12">
        <v>1</v>
      </c>
      <c r="AB29" s="13">
        <v>0.16</v>
      </c>
      <c r="AC29" s="13">
        <v>1.6000000000000001E-3</v>
      </c>
    </row>
    <row r="30" spans="6:29" x14ac:dyDescent="0.35">
      <c r="G30" s="10" t="s">
        <v>30</v>
      </c>
      <c r="H30" s="11">
        <v>75746</v>
      </c>
      <c r="I30" s="12">
        <v>1</v>
      </c>
      <c r="J30" s="11">
        <v>75302</v>
      </c>
      <c r="K30" s="12">
        <v>1</v>
      </c>
      <c r="L30" s="11">
        <v>73758</v>
      </c>
      <c r="M30" s="12">
        <v>1</v>
      </c>
      <c r="N30" s="11">
        <v>69770</v>
      </c>
      <c r="O30" s="11">
        <v>1</v>
      </c>
      <c r="P30" s="11">
        <v>68755</v>
      </c>
      <c r="Q30" s="12">
        <v>1</v>
      </c>
      <c r="R30" s="11">
        <v>74971</v>
      </c>
      <c r="S30" s="12">
        <v>1</v>
      </c>
      <c r="T30" s="12">
        <v>79561</v>
      </c>
      <c r="U30" s="12">
        <v>1</v>
      </c>
      <c r="V30" s="11">
        <v>80106</v>
      </c>
      <c r="W30" s="12">
        <v>1</v>
      </c>
      <c r="X30" s="11">
        <v>68912</v>
      </c>
      <c r="Y30" s="12">
        <v>1</v>
      </c>
      <c r="Z30" s="12">
        <v>63858</v>
      </c>
      <c r="AA30" s="12">
        <v>1</v>
      </c>
      <c r="AB30" s="13">
        <v>0.31</v>
      </c>
      <c r="AC30" s="13">
        <v>3.0999999999999999E-3</v>
      </c>
    </row>
    <row r="31" spans="6:29" x14ac:dyDescent="0.35">
      <c r="F31" t="s">
        <v>31</v>
      </c>
      <c r="G31" s="10"/>
      <c r="H31" s="11">
        <v>53250</v>
      </c>
      <c r="I31" s="12">
        <v>1</v>
      </c>
      <c r="J31" s="11">
        <v>61430</v>
      </c>
      <c r="K31" s="12">
        <v>1</v>
      </c>
      <c r="L31" s="11">
        <v>54055</v>
      </c>
      <c r="M31" s="12">
        <v>1</v>
      </c>
      <c r="N31" s="11">
        <v>50539</v>
      </c>
      <c r="O31" s="11">
        <v>1</v>
      </c>
      <c r="P31" s="11">
        <v>53192</v>
      </c>
      <c r="Q31" s="12">
        <v>1</v>
      </c>
      <c r="R31" s="11">
        <v>48452</v>
      </c>
      <c r="S31" s="12">
        <v>1</v>
      </c>
      <c r="T31" s="12">
        <v>54073</v>
      </c>
      <c r="U31" s="12">
        <v>1</v>
      </c>
      <c r="V31" s="11">
        <v>58805</v>
      </c>
      <c r="W31" s="12">
        <v>1</v>
      </c>
      <c r="X31" s="11">
        <v>52271</v>
      </c>
      <c r="Y31" s="12">
        <v>1</v>
      </c>
      <c r="Z31" s="12">
        <v>54428</v>
      </c>
      <c r="AA31" s="12">
        <v>1</v>
      </c>
      <c r="AB31" s="13">
        <v>0.3</v>
      </c>
      <c r="AC31" s="13">
        <v>3.0000000000000001E-3</v>
      </c>
    </row>
    <row r="32" spans="6:29" x14ac:dyDescent="0.35">
      <c r="F32" t="s">
        <v>32</v>
      </c>
      <c r="G32" s="10"/>
      <c r="H32" s="11">
        <v>90070</v>
      </c>
      <c r="I32" s="12">
        <v>1</v>
      </c>
      <c r="J32" s="11">
        <v>95915</v>
      </c>
      <c r="K32" s="12">
        <v>1</v>
      </c>
      <c r="L32" s="11">
        <v>92686</v>
      </c>
      <c r="M32" s="12">
        <v>1</v>
      </c>
      <c r="N32" s="11">
        <v>89213</v>
      </c>
      <c r="O32" s="11">
        <v>1</v>
      </c>
      <c r="P32" s="11">
        <v>77590</v>
      </c>
      <c r="Q32" s="12">
        <v>1</v>
      </c>
      <c r="R32" s="11">
        <v>62194</v>
      </c>
      <c r="S32" s="12">
        <v>1</v>
      </c>
      <c r="T32" s="12">
        <v>97237</v>
      </c>
      <c r="U32" s="12">
        <v>1</v>
      </c>
      <c r="V32" s="11">
        <v>96021</v>
      </c>
      <c r="W32" s="12">
        <v>1</v>
      </c>
      <c r="X32" s="11">
        <v>83235</v>
      </c>
      <c r="Y32" s="12">
        <v>1</v>
      </c>
      <c r="Z32" s="12">
        <v>99280</v>
      </c>
      <c r="AA32" s="12">
        <v>1</v>
      </c>
      <c r="AB32" s="13">
        <v>1.1200000000000001</v>
      </c>
      <c r="AC32" s="13">
        <v>1.1200000000000002E-2</v>
      </c>
    </row>
    <row r="33" spans="1:29" x14ac:dyDescent="0.35">
      <c r="G33" s="10" t="s">
        <v>33</v>
      </c>
      <c r="H33" s="11">
        <v>50810</v>
      </c>
      <c r="I33" s="12">
        <v>1</v>
      </c>
      <c r="J33" s="11">
        <v>52976</v>
      </c>
      <c r="K33" s="12">
        <v>1</v>
      </c>
      <c r="L33" s="11">
        <v>49485</v>
      </c>
      <c r="M33" s="12">
        <v>1</v>
      </c>
      <c r="N33" s="11">
        <v>50682</v>
      </c>
      <c r="O33" s="11">
        <v>1</v>
      </c>
      <c r="P33" s="11">
        <v>51230</v>
      </c>
      <c r="Q33" s="12">
        <v>1</v>
      </c>
      <c r="R33" s="11">
        <v>55407</v>
      </c>
      <c r="S33" s="12">
        <v>1</v>
      </c>
      <c r="T33" s="12">
        <v>50306</v>
      </c>
      <c r="U33" s="12">
        <v>1</v>
      </c>
      <c r="V33" s="11">
        <v>58906</v>
      </c>
      <c r="W33" s="12">
        <v>1</v>
      </c>
      <c r="X33" s="11">
        <v>48788</v>
      </c>
      <c r="Y33" s="12">
        <v>1</v>
      </c>
      <c r="Z33" s="12">
        <v>51996</v>
      </c>
      <c r="AA33" s="12">
        <v>1</v>
      </c>
      <c r="AB33" s="13">
        <v>0.11</v>
      </c>
      <c r="AC33" s="13">
        <v>1.1000000000000001E-3</v>
      </c>
    </row>
    <row r="34" spans="1:29" x14ac:dyDescent="0.35">
      <c r="G34" s="10" t="s">
        <v>34</v>
      </c>
      <c r="H34" s="11">
        <v>60121</v>
      </c>
      <c r="I34" s="12">
        <v>1</v>
      </c>
      <c r="J34" s="11">
        <v>61103</v>
      </c>
      <c r="K34" s="12">
        <v>1</v>
      </c>
      <c r="L34" s="11">
        <v>59939</v>
      </c>
      <c r="M34" s="12">
        <v>1</v>
      </c>
      <c r="N34" s="11">
        <v>65883</v>
      </c>
      <c r="O34" s="11">
        <v>1</v>
      </c>
      <c r="P34" s="11">
        <v>54084</v>
      </c>
      <c r="Q34" s="12">
        <v>1</v>
      </c>
      <c r="R34" s="11">
        <v>44604</v>
      </c>
      <c r="S34" s="12">
        <v>1</v>
      </c>
      <c r="T34" s="12">
        <v>62237</v>
      </c>
      <c r="U34" s="12">
        <v>1</v>
      </c>
      <c r="V34" s="11">
        <v>72600</v>
      </c>
      <c r="W34" s="12">
        <v>1</v>
      </c>
      <c r="X34" s="11">
        <v>55703</v>
      </c>
      <c r="Y34" s="12">
        <v>1</v>
      </c>
      <c r="Z34" s="12">
        <v>60002</v>
      </c>
      <c r="AA34" s="12">
        <v>1</v>
      </c>
      <c r="AB34" s="13">
        <v>0.59</v>
      </c>
      <c r="AC34" s="13">
        <v>5.8999999999999999E-3</v>
      </c>
    </row>
    <row r="35" spans="1:29" x14ac:dyDescent="0.35">
      <c r="G35" s="10" t="s">
        <v>35</v>
      </c>
      <c r="H35" s="11">
        <v>76935</v>
      </c>
      <c r="I35" s="12">
        <v>1</v>
      </c>
      <c r="J35" s="11">
        <v>85813</v>
      </c>
      <c r="K35" s="12">
        <v>1</v>
      </c>
      <c r="L35" s="11">
        <v>76731</v>
      </c>
      <c r="M35" s="12">
        <v>1</v>
      </c>
      <c r="N35" s="11">
        <v>65809</v>
      </c>
      <c r="O35" s="11">
        <v>1</v>
      </c>
      <c r="P35" s="11">
        <v>72759</v>
      </c>
      <c r="Q35" s="12">
        <v>1</v>
      </c>
      <c r="R35" s="11">
        <v>75991</v>
      </c>
      <c r="S35" s="12">
        <v>1</v>
      </c>
      <c r="T35" s="12">
        <v>78359</v>
      </c>
      <c r="U35" s="12">
        <v>1</v>
      </c>
      <c r="V35" s="11">
        <v>92093</v>
      </c>
      <c r="W35" s="12">
        <v>1</v>
      </c>
      <c r="X35" s="11">
        <v>62835</v>
      </c>
      <c r="Y35" s="12">
        <v>1</v>
      </c>
      <c r="Z35" s="12">
        <v>81278</v>
      </c>
      <c r="AA35" s="12">
        <v>1</v>
      </c>
      <c r="AB35" s="13">
        <v>0.28999999999999998</v>
      </c>
      <c r="AC35" s="13">
        <v>2.8999999999999998E-3</v>
      </c>
    </row>
    <row r="36" spans="1:29" x14ac:dyDescent="0.35">
      <c r="G36" s="10" t="s">
        <v>31</v>
      </c>
      <c r="H36" s="11">
        <v>53250</v>
      </c>
      <c r="I36" s="12">
        <v>1</v>
      </c>
      <c r="J36" s="11">
        <v>61430</v>
      </c>
      <c r="K36" s="12">
        <v>1</v>
      </c>
      <c r="L36" s="11">
        <v>54055</v>
      </c>
      <c r="M36" s="12">
        <v>1</v>
      </c>
      <c r="N36" s="11">
        <v>50539</v>
      </c>
      <c r="O36" s="11">
        <v>1</v>
      </c>
      <c r="P36" s="11">
        <v>53192</v>
      </c>
      <c r="Q36" s="12">
        <v>1</v>
      </c>
      <c r="R36" s="11">
        <v>48452</v>
      </c>
      <c r="S36" s="12">
        <v>1</v>
      </c>
      <c r="T36" s="12">
        <v>54073</v>
      </c>
      <c r="U36" s="12">
        <v>1</v>
      </c>
      <c r="V36" s="11">
        <v>58805</v>
      </c>
      <c r="W36" s="12">
        <v>1</v>
      </c>
      <c r="X36" s="11">
        <v>52271</v>
      </c>
      <c r="Y36" s="12">
        <v>1</v>
      </c>
      <c r="Z36" s="12">
        <v>54428</v>
      </c>
      <c r="AA36" s="12">
        <v>1</v>
      </c>
      <c r="AB36" s="13">
        <v>1.25</v>
      </c>
      <c r="AC36" s="13">
        <v>1.2500000000000001E-2</v>
      </c>
    </row>
    <row r="37" spans="1:29" x14ac:dyDescent="0.35">
      <c r="G37" s="10" t="s">
        <v>36</v>
      </c>
      <c r="H37" s="11">
        <v>87280</v>
      </c>
      <c r="I37" s="12">
        <v>1</v>
      </c>
      <c r="J37" s="11">
        <v>89329</v>
      </c>
      <c r="K37" s="12">
        <v>1</v>
      </c>
      <c r="L37" s="11">
        <v>94478</v>
      </c>
      <c r="M37" s="12">
        <v>1</v>
      </c>
      <c r="N37" s="11">
        <v>79611</v>
      </c>
      <c r="O37" s="11">
        <v>1</v>
      </c>
      <c r="P37" s="11">
        <v>105359</v>
      </c>
      <c r="Q37" s="12">
        <v>1</v>
      </c>
      <c r="R37" s="11">
        <v>73657</v>
      </c>
      <c r="S37" s="12">
        <v>1</v>
      </c>
      <c r="T37" s="12">
        <v>88834</v>
      </c>
      <c r="U37" s="12">
        <v>1</v>
      </c>
      <c r="V37" s="11">
        <v>106797</v>
      </c>
      <c r="W37" s="12">
        <v>1</v>
      </c>
      <c r="X37" s="11">
        <v>87648</v>
      </c>
      <c r="Y37" s="12">
        <v>1</v>
      </c>
      <c r="Z37" s="12">
        <v>88700</v>
      </c>
      <c r="AA37" s="12">
        <v>1</v>
      </c>
      <c r="AB37" s="13">
        <v>1.03</v>
      </c>
      <c r="AC37" s="13">
        <v>1.03E-2</v>
      </c>
    </row>
    <row r="38" spans="1:29" x14ac:dyDescent="0.35">
      <c r="F38" t="s">
        <v>29</v>
      </c>
      <c r="G38" s="10"/>
      <c r="H38" s="11">
        <v>70627</v>
      </c>
      <c r="I38" s="12">
        <v>1</v>
      </c>
      <c r="J38" s="11">
        <v>86826</v>
      </c>
      <c r="K38" s="12">
        <v>1</v>
      </c>
      <c r="L38" s="11">
        <v>75202</v>
      </c>
      <c r="M38" s="12">
        <v>1</v>
      </c>
      <c r="N38" s="11">
        <v>57895</v>
      </c>
      <c r="O38" s="11">
        <v>1</v>
      </c>
      <c r="P38" s="11">
        <v>87673</v>
      </c>
      <c r="Q38" s="12">
        <v>1</v>
      </c>
      <c r="R38" s="11">
        <v>63350</v>
      </c>
      <c r="S38" s="12">
        <v>1</v>
      </c>
      <c r="T38" s="12">
        <v>74583</v>
      </c>
      <c r="U38" s="12">
        <v>1</v>
      </c>
      <c r="V38" s="11">
        <v>60721</v>
      </c>
      <c r="W38" s="12">
        <v>1</v>
      </c>
      <c r="X38" s="11">
        <v>67199</v>
      </c>
      <c r="Y38" s="12">
        <v>1</v>
      </c>
      <c r="Z38" s="12">
        <v>78135</v>
      </c>
      <c r="AA38" s="12">
        <v>1</v>
      </c>
      <c r="AB38" s="13">
        <v>0.02</v>
      </c>
      <c r="AC38" s="13">
        <v>2.0000000000000001E-4</v>
      </c>
    </row>
    <row r="39" spans="1:29" x14ac:dyDescent="0.35">
      <c r="D39" t="s">
        <v>37</v>
      </c>
      <c r="G39" s="10"/>
      <c r="H39" s="11">
        <v>83184</v>
      </c>
      <c r="I39" s="12">
        <v>1</v>
      </c>
      <c r="J39" s="11">
        <v>75718</v>
      </c>
      <c r="K39" s="12">
        <v>1</v>
      </c>
      <c r="L39" s="11">
        <v>73463</v>
      </c>
      <c r="M39" s="12">
        <v>1</v>
      </c>
      <c r="N39" s="11">
        <v>58623</v>
      </c>
      <c r="O39" s="11">
        <v>1</v>
      </c>
      <c r="P39" s="11">
        <v>72415</v>
      </c>
      <c r="Q39" s="12">
        <v>1</v>
      </c>
      <c r="R39" s="11">
        <v>73577</v>
      </c>
      <c r="S39" s="12">
        <v>1</v>
      </c>
      <c r="T39" s="12">
        <v>87724</v>
      </c>
      <c r="U39" s="12">
        <v>1</v>
      </c>
      <c r="V39" s="11">
        <v>88779</v>
      </c>
      <c r="W39" s="12">
        <v>1</v>
      </c>
      <c r="X39" s="11">
        <v>99094</v>
      </c>
      <c r="Y39" s="12">
        <v>1</v>
      </c>
      <c r="Z39" s="12"/>
      <c r="AA39" s="12">
        <v>0</v>
      </c>
      <c r="AB39" s="13">
        <v>0.09</v>
      </c>
      <c r="AC39" s="13">
        <v>8.9999999999999998E-4</v>
      </c>
    </row>
    <row r="40" spans="1:29" x14ac:dyDescent="0.35">
      <c r="E40" t="s">
        <v>37</v>
      </c>
      <c r="G40" s="10"/>
      <c r="H40" s="11">
        <v>83184</v>
      </c>
      <c r="I40" s="12">
        <v>1</v>
      </c>
      <c r="J40" s="11">
        <v>75718</v>
      </c>
      <c r="K40" s="12">
        <v>1</v>
      </c>
      <c r="L40" s="11">
        <v>73463</v>
      </c>
      <c r="M40" s="12">
        <v>1</v>
      </c>
      <c r="N40" s="11">
        <v>58623</v>
      </c>
      <c r="O40" s="11">
        <v>1</v>
      </c>
      <c r="P40" s="11">
        <v>72415</v>
      </c>
      <c r="Q40" s="12">
        <v>1</v>
      </c>
      <c r="R40" s="11">
        <v>73577</v>
      </c>
      <c r="S40" s="12">
        <v>1</v>
      </c>
      <c r="T40" s="12">
        <v>87724</v>
      </c>
      <c r="U40" s="12">
        <v>1</v>
      </c>
      <c r="V40" s="11">
        <v>88779</v>
      </c>
      <c r="W40" s="12">
        <v>1</v>
      </c>
      <c r="X40" s="11">
        <v>99094</v>
      </c>
      <c r="Y40" s="12">
        <v>1</v>
      </c>
      <c r="Z40" s="12"/>
      <c r="AA40" s="12">
        <v>0</v>
      </c>
      <c r="AB40" s="13">
        <v>0.03</v>
      </c>
      <c r="AC40" s="13">
        <v>2.9999999999999997E-4</v>
      </c>
    </row>
    <row r="41" spans="1:29" x14ac:dyDescent="0.35">
      <c r="G41" s="10" t="s">
        <v>37</v>
      </c>
      <c r="H41" s="11">
        <v>83184</v>
      </c>
      <c r="I41" s="12">
        <v>1</v>
      </c>
      <c r="J41" s="11">
        <v>75718</v>
      </c>
      <c r="K41" s="12">
        <v>1</v>
      </c>
      <c r="L41" s="11">
        <v>73463</v>
      </c>
      <c r="M41" s="12">
        <v>1</v>
      </c>
      <c r="N41" s="11">
        <v>58623</v>
      </c>
      <c r="O41" s="11">
        <v>1</v>
      </c>
      <c r="P41" s="11">
        <v>72415</v>
      </c>
      <c r="Q41" s="12">
        <v>1</v>
      </c>
      <c r="R41" s="11">
        <v>73577</v>
      </c>
      <c r="S41" s="12">
        <v>1</v>
      </c>
      <c r="T41" s="12">
        <v>87724</v>
      </c>
      <c r="U41" s="12">
        <v>1</v>
      </c>
      <c r="V41" s="11">
        <v>88779</v>
      </c>
      <c r="W41" s="12">
        <v>1</v>
      </c>
      <c r="X41" s="11">
        <v>99094</v>
      </c>
      <c r="Y41" s="12">
        <v>1</v>
      </c>
      <c r="Z41" s="12"/>
      <c r="AA41" s="12">
        <v>0</v>
      </c>
      <c r="AB41" s="13">
        <v>0.21</v>
      </c>
      <c r="AC41" s="13">
        <v>2.0999999999999999E-3</v>
      </c>
    </row>
    <row r="42" spans="1:29" x14ac:dyDescent="0.35">
      <c r="F42" t="s">
        <v>37</v>
      </c>
      <c r="G42" s="10"/>
      <c r="H42" s="11">
        <v>83184</v>
      </c>
      <c r="I42" s="12">
        <v>1</v>
      </c>
      <c r="J42" s="11">
        <v>75718</v>
      </c>
      <c r="K42" s="12">
        <v>1</v>
      </c>
      <c r="L42" s="11">
        <v>73463</v>
      </c>
      <c r="M42" s="12">
        <v>1</v>
      </c>
      <c r="N42" s="11">
        <v>58623</v>
      </c>
      <c r="O42" s="11">
        <v>1</v>
      </c>
      <c r="P42" s="11">
        <v>72415</v>
      </c>
      <c r="Q42" s="12">
        <v>1</v>
      </c>
      <c r="R42" s="11">
        <v>73577</v>
      </c>
      <c r="S42" s="12">
        <v>1</v>
      </c>
      <c r="T42" s="12">
        <v>87724</v>
      </c>
      <c r="U42" s="12">
        <v>1</v>
      </c>
      <c r="V42" s="11">
        <v>96021</v>
      </c>
      <c r="W42" s="12">
        <v>1</v>
      </c>
      <c r="X42" s="11">
        <v>99094</v>
      </c>
      <c r="Y42" s="12">
        <v>1</v>
      </c>
      <c r="Z42" s="12"/>
      <c r="AA42" s="12">
        <v>0</v>
      </c>
      <c r="AB42" s="13">
        <v>0.01</v>
      </c>
      <c r="AC42" s="13">
        <v>1E-4</v>
      </c>
    </row>
    <row r="43" spans="1:29" x14ac:dyDescent="0.35">
      <c r="G43" s="10" t="s">
        <v>32</v>
      </c>
      <c r="H43" s="11">
        <v>90070</v>
      </c>
      <c r="I43" s="12">
        <v>1</v>
      </c>
      <c r="J43" s="11">
        <v>95915</v>
      </c>
      <c r="K43" s="12">
        <v>1</v>
      </c>
      <c r="L43" s="11">
        <v>92686</v>
      </c>
      <c r="M43" s="12">
        <v>1</v>
      </c>
      <c r="N43" s="11">
        <v>89213</v>
      </c>
      <c r="O43" s="11">
        <v>1</v>
      </c>
      <c r="P43" s="11">
        <v>77590</v>
      </c>
      <c r="Q43" s="12">
        <v>1</v>
      </c>
      <c r="R43" s="11">
        <v>62194</v>
      </c>
      <c r="S43" s="12">
        <v>1</v>
      </c>
      <c r="T43" s="12">
        <v>97237</v>
      </c>
      <c r="U43" s="12">
        <v>1</v>
      </c>
      <c r="V43" s="11">
        <v>96021</v>
      </c>
      <c r="W43" s="12">
        <v>1</v>
      </c>
      <c r="X43" s="11">
        <v>83235</v>
      </c>
      <c r="Y43" s="12">
        <v>1</v>
      </c>
      <c r="Z43" s="12">
        <v>99280</v>
      </c>
      <c r="AA43" s="12">
        <v>1</v>
      </c>
      <c r="AB43" s="13">
        <v>0.09</v>
      </c>
      <c r="AC43" s="13">
        <v>8.9999999999999998E-4</v>
      </c>
    </row>
    <row r="44" spans="1:29" x14ac:dyDescent="0.35">
      <c r="B44" t="s">
        <v>38</v>
      </c>
      <c r="G44" s="10"/>
      <c r="H44" s="11">
        <v>77316</v>
      </c>
      <c r="I44" s="12">
        <v>1</v>
      </c>
      <c r="J44" s="11">
        <v>82608</v>
      </c>
      <c r="K44" s="12">
        <v>1</v>
      </c>
      <c r="L44" s="11">
        <v>72652</v>
      </c>
      <c r="M44" s="12">
        <v>1</v>
      </c>
      <c r="N44" s="11">
        <v>70139</v>
      </c>
      <c r="O44" s="11">
        <v>1</v>
      </c>
      <c r="P44" s="11">
        <v>77312</v>
      </c>
      <c r="Q44" s="12">
        <v>1</v>
      </c>
      <c r="R44" s="11">
        <v>69987</v>
      </c>
      <c r="S44" s="12">
        <v>1</v>
      </c>
      <c r="T44" s="12">
        <v>76928</v>
      </c>
      <c r="U44" s="12">
        <v>1</v>
      </c>
      <c r="V44" s="11">
        <v>87452</v>
      </c>
      <c r="W44" s="12">
        <v>1</v>
      </c>
      <c r="X44" s="11">
        <v>75867</v>
      </c>
      <c r="Y44" s="12">
        <v>1</v>
      </c>
      <c r="Z44" s="12">
        <v>65924</v>
      </c>
      <c r="AA44" s="12">
        <v>1</v>
      </c>
      <c r="AB44" s="13">
        <v>0.01</v>
      </c>
      <c r="AC44" s="13">
        <v>1E-4</v>
      </c>
    </row>
    <row r="45" spans="1:29" x14ac:dyDescent="0.35">
      <c r="C45" t="s">
        <v>38</v>
      </c>
      <c r="G45" s="10"/>
      <c r="H45" s="11">
        <v>77316</v>
      </c>
      <c r="I45" s="12">
        <v>1</v>
      </c>
      <c r="J45" s="11">
        <v>82608</v>
      </c>
      <c r="K45" s="12">
        <v>1</v>
      </c>
      <c r="L45" s="11">
        <v>72652</v>
      </c>
      <c r="M45" s="12">
        <v>1</v>
      </c>
      <c r="N45" s="11">
        <v>70139</v>
      </c>
      <c r="O45" s="11">
        <v>1</v>
      </c>
      <c r="P45" s="11">
        <v>77312</v>
      </c>
      <c r="Q45" s="12">
        <v>1</v>
      </c>
      <c r="R45" s="11">
        <v>69987</v>
      </c>
      <c r="S45" s="12">
        <v>1</v>
      </c>
      <c r="T45" s="12">
        <v>76928</v>
      </c>
      <c r="U45" s="12">
        <v>1</v>
      </c>
      <c r="V45" s="11">
        <v>87452</v>
      </c>
      <c r="W45" s="12">
        <v>1</v>
      </c>
      <c r="X45" s="11">
        <v>75867</v>
      </c>
      <c r="Y45" s="12">
        <v>1</v>
      </c>
      <c r="Z45" s="12">
        <v>65924</v>
      </c>
      <c r="AA45" s="12">
        <v>1</v>
      </c>
      <c r="AB45" s="13">
        <v>0.7</v>
      </c>
      <c r="AC45" s="13">
        <v>6.9999999999999993E-3</v>
      </c>
    </row>
    <row r="46" spans="1:29" x14ac:dyDescent="0.35">
      <c r="D46" t="s">
        <v>38</v>
      </c>
      <c r="G46" s="10"/>
      <c r="H46" s="11">
        <v>77316</v>
      </c>
      <c r="I46" s="12">
        <v>1</v>
      </c>
      <c r="J46" s="11">
        <v>82608</v>
      </c>
      <c r="K46" s="12">
        <v>1</v>
      </c>
      <c r="L46" s="11">
        <v>72652</v>
      </c>
      <c r="M46" s="12">
        <v>1</v>
      </c>
      <c r="N46" s="11">
        <v>70139</v>
      </c>
      <c r="O46" s="11">
        <v>1</v>
      </c>
      <c r="P46" s="11">
        <v>77312</v>
      </c>
      <c r="Q46" s="12">
        <v>1</v>
      </c>
      <c r="R46" s="11">
        <v>69987</v>
      </c>
      <c r="S46" s="12">
        <v>1</v>
      </c>
      <c r="T46" s="12">
        <v>76928</v>
      </c>
      <c r="U46" s="12">
        <v>1</v>
      </c>
      <c r="V46" s="11">
        <v>87452</v>
      </c>
      <c r="W46" s="12">
        <v>1</v>
      </c>
      <c r="X46" s="11">
        <v>75867</v>
      </c>
      <c r="Y46" s="12">
        <v>1</v>
      </c>
      <c r="Z46" s="12">
        <v>65924</v>
      </c>
      <c r="AA46" s="12">
        <v>1</v>
      </c>
      <c r="AB46" s="13">
        <v>0.15</v>
      </c>
      <c r="AC46" s="13">
        <v>1.5E-3</v>
      </c>
    </row>
    <row r="47" spans="1:29" x14ac:dyDescent="0.35">
      <c r="E47" t="s">
        <v>38</v>
      </c>
      <c r="G47" s="10"/>
      <c r="H47" s="11">
        <v>77316</v>
      </c>
      <c r="I47" s="12">
        <v>1</v>
      </c>
      <c r="J47" s="11">
        <v>82608</v>
      </c>
      <c r="K47" s="12">
        <v>1</v>
      </c>
      <c r="L47" s="11">
        <v>72652</v>
      </c>
      <c r="M47" s="12">
        <v>1</v>
      </c>
      <c r="N47" s="11">
        <v>70139</v>
      </c>
      <c r="O47" s="11">
        <v>1</v>
      </c>
      <c r="P47" s="11">
        <v>77312</v>
      </c>
      <c r="Q47" s="12">
        <v>1</v>
      </c>
      <c r="R47" s="11">
        <v>69987</v>
      </c>
      <c r="S47" s="12">
        <v>1</v>
      </c>
      <c r="T47" s="12">
        <v>76928</v>
      </c>
      <c r="U47" s="12">
        <v>1</v>
      </c>
      <c r="V47" s="11">
        <v>87452</v>
      </c>
      <c r="W47" s="12">
        <v>1</v>
      </c>
      <c r="X47" s="11">
        <v>75867</v>
      </c>
      <c r="Y47" s="12">
        <v>1</v>
      </c>
      <c r="Z47" s="12">
        <v>65924</v>
      </c>
      <c r="AA47" s="12">
        <v>1</v>
      </c>
      <c r="AB47" s="13">
        <v>0.32</v>
      </c>
      <c r="AC47" s="13">
        <v>3.2000000000000002E-3</v>
      </c>
    </row>
    <row r="48" spans="1:29" x14ac:dyDescent="0.35">
      <c r="A48" t="s">
        <v>39</v>
      </c>
      <c r="G48" s="10"/>
      <c r="H48" s="11">
        <v>77316</v>
      </c>
      <c r="I48" s="12">
        <v>1</v>
      </c>
      <c r="J48" s="11">
        <v>82608</v>
      </c>
      <c r="K48" s="12">
        <v>1</v>
      </c>
      <c r="L48" s="11">
        <v>72652</v>
      </c>
      <c r="M48" s="12">
        <v>1</v>
      </c>
      <c r="N48" s="11">
        <v>70139</v>
      </c>
      <c r="O48" s="11">
        <v>1</v>
      </c>
      <c r="P48" s="11">
        <v>77312</v>
      </c>
      <c r="Q48" s="12">
        <v>1</v>
      </c>
      <c r="R48" s="11">
        <v>69987</v>
      </c>
      <c r="S48" s="12">
        <v>1</v>
      </c>
      <c r="T48" s="12">
        <v>76928</v>
      </c>
      <c r="U48" s="12">
        <v>1</v>
      </c>
      <c r="V48" s="11">
        <v>87452</v>
      </c>
      <c r="W48" s="12">
        <v>1</v>
      </c>
      <c r="X48" s="11">
        <v>75867</v>
      </c>
      <c r="Y48" s="12">
        <v>1</v>
      </c>
      <c r="Z48" s="12">
        <v>65924</v>
      </c>
      <c r="AA48" s="12">
        <v>1</v>
      </c>
      <c r="AB48" s="13">
        <v>0.19</v>
      </c>
      <c r="AC48" s="13">
        <v>1.9E-3</v>
      </c>
    </row>
    <row r="49" spans="2:29" x14ac:dyDescent="0.35">
      <c r="B49" t="s">
        <v>39</v>
      </c>
      <c r="G49" s="10"/>
      <c r="H49" s="11">
        <v>77316</v>
      </c>
      <c r="I49" s="12">
        <v>1</v>
      </c>
      <c r="J49" s="11">
        <v>82608</v>
      </c>
      <c r="K49" s="12">
        <v>1</v>
      </c>
      <c r="L49" s="11">
        <v>72652</v>
      </c>
      <c r="M49" s="12">
        <v>1</v>
      </c>
      <c r="N49" s="11">
        <v>70139</v>
      </c>
      <c r="O49" s="11">
        <v>1</v>
      </c>
      <c r="P49" s="11">
        <v>77312</v>
      </c>
      <c r="Q49" s="12">
        <v>1</v>
      </c>
      <c r="R49" s="11">
        <v>69987</v>
      </c>
      <c r="S49" s="12">
        <v>1</v>
      </c>
      <c r="T49" s="12">
        <v>76928</v>
      </c>
      <c r="U49" s="12">
        <v>1</v>
      </c>
      <c r="V49" s="11">
        <v>87452</v>
      </c>
      <c r="W49" s="12">
        <v>1</v>
      </c>
      <c r="X49" s="11">
        <v>75867</v>
      </c>
      <c r="Y49" s="12">
        <v>1</v>
      </c>
      <c r="Z49" s="12">
        <v>65924</v>
      </c>
      <c r="AA49" s="12">
        <v>1</v>
      </c>
      <c r="AB49" s="13">
        <v>0.08</v>
      </c>
      <c r="AC49" s="13">
        <v>8.0000000000000004E-4</v>
      </c>
    </row>
    <row r="50" spans="2:29" x14ac:dyDescent="0.35">
      <c r="C50" t="s">
        <v>39</v>
      </c>
      <c r="G50" s="10"/>
      <c r="H50" s="11">
        <v>77316</v>
      </c>
      <c r="I50" s="12">
        <v>1</v>
      </c>
      <c r="J50" s="11">
        <v>82608</v>
      </c>
      <c r="K50" s="12">
        <v>1</v>
      </c>
      <c r="L50" s="11">
        <v>72652</v>
      </c>
      <c r="M50" s="12">
        <v>1</v>
      </c>
      <c r="N50" s="11">
        <v>70139</v>
      </c>
      <c r="O50" s="11">
        <v>1</v>
      </c>
      <c r="P50" s="11">
        <v>77312</v>
      </c>
      <c r="Q50" s="12">
        <v>1</v>
      </c>
      <c r="R50" s="11">
        <v>69987</v>
      </c>
      <c r="S50" s="12">
        <v>1</v>
      </c>
      <c r="T50" s="12">
        <v>76928</v>
      </c>
      <c r="U50" s="12">
        <v>1</v>
      </c>
      <c r="V50" s="11">
        <v>87452</v>
      </c>
      <c r="W50" s="12">
        <v>1</v>
      </c>
      <c r="X50" s="11">
        <v>75867</v>
      </c>
      <c r="Y50" s="12">
        <v>1</v>
      </c>
      <c r="Z50" s="12">
        <v>65924</v>
      </c>
      <c r="AA50" s="12">
        <v>1</v>
      </c>
      <c r="AB50" s="13">
        <v>0.42</v>
      </c>
      <c r="AC50" s="13">
        <v>4.1999999999999997E-3</v>
      </c>
    </row>
    <row r="51" spans="2:29" x14ac:dyDescent="0.35">
      <c r="D51" t="s">
        <v>39</v>
      </c>
      <c r="G51" s="10"/>
      <c r="H51" s="11">
        <v>77316</v>
      </c>
      <c r="I51" s="12">
        <v>1</v>
      </c>
      <c r="J51" s="11">
        <v>82608</v>
      </c>
      <c r="K51" s="12">
        <v>1</v>
      </c>
      <c r="L51" s="11">
        <v>72652</v>
      </c>
      <c r="M51" s="12">
        <v>1</v>
      </c>
      <c r="N51" s="11">
        <v>70139</v>
      </c>
      <c r="O51" s="11">
        <v>1</v>
      </c>
      <c r="P51" s="11">
        <v>77312</v>
      </c>
      <c r="Q51" s="12">
        <v>1</v>
      </c>
      <c r="R51" s="11">
        <v>69987</v>
      </c>
      <c r="S51" s="12">
        <v>1</v>
      </c>
      <c r="T51" s="12">
        <v>76928</v>
      </c>
      <c r="U51" s="12">
        <v>1</v>
      </c>
      <c r="V51" s="11">
        <v>87452</v>
      </c>
      <c r="W51" s="12">
        <v>1</v>
      </c>
      <c r="X51" s="11">
        <v>75867</v>
      </c>
      <c r="Y51" s="12">
        <v>1</v>
      </c>
      <c r="Z51" s="12">
        <v>65924</v>
      </c>
      <c r="AA51" s="12">
        <v>1</v>
      </c>
      <c r="AB51" s="13">
        <v>0.55000000000000004</v>
      </c>
      <c r="AC51" s="13">
        <v>5.5000000000000005E-3</v>
      </c>
    </row>
    <row r="52" spans="2:29" x14ac:dyDescent="0.35">
      <c r="E52" t="s">
        <v>39</v>
      </c>
      <c r="G52" s="10"/>
      <c r="H52" s="11">
        <v>77316</v>
      </c>
      <c r="I52" s="12">
        <v>1</v>
      </c>
      <c r="J52" s="11">
        <v>82608</v>
      </c>
      <c r="K52" s="12">
        <v>1</v>
      </c>
      <c r="L52" s="11">
        <v>72652</v>
      </c>
      <c r="M52" s="12">
        <v>1</v>
      </c>
      <c r="N52" s="11">
        <v>70139</v>
      </c>
      <c r="O52" s="11">
        <v>1</v>
      </c>
      <c r="P52" s="11">
        <v>77312</v>
      </c>
      <c r="Q52" s="12">
        <v>1</v>
      </c>
      <c r="R52" s="11">
        <v>69987</v>
      </c>
      <c r="S52" s="12">
        <v>1</v>
      </c>
      <c r="T52" s="12">
        <v>76928</v>
      </c>
      <c r="U52" s="12">
        <v>1</v>
      </c>
      <c r="V52" s="11">
        <v>87452</v>
      </c>
      <c r="W52" s="12">
        <v>1</v>
      </c>
      <c r="X52" s="11">
        <v>75867</v>
      </c>
      <c r="Y52" s="12">
        <v>1</v>
      </c>
      <c r="Z52" s="12">
        <v>65924</v>
      </c>
      <c r="AA52" s="12">
        <v>1</v>
      </c>
      <c r="AB52" s="13">
        <v>0.22</v>
      </c>
      <c r="AC52" s="13">
        <v>2.2000000000000001E-3</v>
      </c>
    </row>
    <row r="53" spans="2:29" x14ac:dyDescent="0.35">
      <c r="F53" t="s">
        <v>39</v>
      </c>
      <c r="G53" s="10"/>
      <c r="H53" s="11">
        <v>77316</v>
      </c>
      <c r="I53" s="12">
        <v>1</v>
      </c>
      <c r="J53" s="11">
        <v>82608</v>
      </c>
      <c r="K53" s="12">
        <v>1</v>
      </c>
      <c r="L53" s="11">
        <v>72652</v>
      </c>
      <c r="M53" s="12">
        <v>1</v>
      </c>
      <c r="N53" s="11">
        <v>70139</v>
      </c>
      <c r="O53" s="11">
        <v>1</v>
      </c>
      <c r="P53" s="11">
        <v>77312</v>
      </c>
      <c r="Q53" s="12">
        <v>1</v>
      </c>
      <c r="R53" s="11">
        <v>69987</v>
      </c>
      <c r="S53" s="12">
        <v>1</v>
      </c>
      <c r="T53" s="12">
        <v>76928</v>
      </c>
      <c r="U53" s="12">
        <v>1</v>
      </c>
      <c r="V53" s="11">
        <v>87452</v>
      </c>
      <c r="W53" s="12">
        <v>1</v>
      </c>
      <c r="X53" s="11">
        <v>75867</v>
      </c>
      <c r="Y53" s="12">
        <v>1</v>
      </c>
      <c r="Z53" s="12">
        <v>65924</v>
      </c>
      <c r="AA53" s="12">
        <v>1</v>
      </c>
      <c r="AB53" s="13">
        <v>0.05</v>
      </c>
      <c r="AC53" s="13">
        <v>5.0000000000000001E-4</v>
      </c>
    </row>
    <row r="54" spans="2:29" x14ac:dyDescent="0.35">
      <c r="G54" s="10" t="s">
        <v>39</v>
      </c>
      <c r="H54" s="11">
        <v>77316</v>
      </c>
      <c r="I54" s="12">
        <v>1</v>
      </c>
      <c r="J54" s="11">
        <v>82608</v>
      </c>
      <c r="K54" s="12">
        <v>1</v>
      </c>
      <c r="L54" s="11">
        <v>72652</v>
      </c>
      <c r="M54" s="12">
        <v>1</v>
      </c>
      <c r="N54" s="11">
        <v>70139</v>
      </c>
      <c r="O54" s="11">
        <v>1</v>
      </c>
      <c r="P54" s="11">
        <v>77312</v>
      </c>
      <c r="Q54" s="12">
        <v>1</v>
      </c>
      <c r="R54" s="11">
        <v>69987</v>
      </c>
      <c r="S54" s="12">
        <v>1</v>
      </c>
      <c r="T54" s="12">
        <v>76928</v>
      </c>
      <c r="U54" s="12">
        <v>1</v>
      </c>
      <c r="V54" s="11">
        <v>87452</v>
      </c>
      <c r="W54" s="12">
        <v>1</v>
      </c>
      <c r="X54" s="11">
        <v>75867</v>
      </c>
      <c r="Y54" s="12">
        <v>1</v>
      </c>
      <c r="Z54" s="12">
        <v>65924</v>
      </c>
      <c r="AA54" s="12">
        <v>1</v>
      </c>
      <c r="AB54" s="13">
        <v>0.08</v>
      </c>
      <c r="AC54" s="13">
        <v>8.0000000000000004E-4</v>
      </c>
    </row>
    <row r="55" spans="2:29" x14ac:dyDescent="0.35">
      <c r="G55" s="10" t="s">
        <v>40</v>
      </c>
      <c r="H55" s="11">
        <v>53136</v>
      </c>
      <c r="I55" s="12">
        <v>1</v>
      </c>
      <c r="J55" s="11">
        <v>47564</v>
      </c>
      <c r="K55" s="12">
        <v>1</v>
      </c>
      <c r="L55" s="11"/>
      <c r="M55" s="12">
        <v>0</v>
      </c>
      <c r="N55" s="11">
        <v>50919</v>
      </c>
      <c r="O55" s="11">
        <v>1</v>
      </c>
      <c r="P55" s="11"/>
      <c r="Q55" s="12">
        <v>0</v>
      </c>
      <c r="R55" s="11"/>
      <c r="S55" s="12">
        <v>0</v>
      </c>
      <c r="T55" s="12">
        <v>56170</v>
      </c>
      <c r="U55" s="12">
        <v>1</v>
      </c>
      <c r="V55" s="11"/>
      <c r="W55" s="12">
        <v>0</v>
      </c>
      <c r="X55" s="11"/>
      <c r="Y55" s="12">
        <v>0</v>
      </c>
      <c r="Z55" s="11"/>
      <c r="AA55" s="12">
        <v>0</v>
      </c>
      <c r="AB55" s="13">
        <v>0.05</v>
      </c>
      <c r="AC55" s="13">
        <v>5.0000000000000001E-4</v>
      </c>
    </row>
    <row r="56" spans="2:29" x14ac:dyDescent="0.35">
      <c r="G56" s="10" t="s">
        <v>41</v>
      </c>
      <c r="H56" s="11">
        <v>85031</v>
      </c>
      <c r="I56" s="12">
        <v>1</v>
      </c>
      <c r="J56" s="11">
        <v>78053</v>
      </c>
      <c r="K56" s="12">
        <v>1</v>
      </c>
      <c r="L56" s="11">
        <v>69911</v>
      </c>
      <c r="M56" s="12">
        <v>1</v>
      </c>
      <c r="N56" s="11">
        <v>64508</v>
      </c>
      <c r="O56" s="11">
        <v>1</v>
      </c>
      <c r="P56" s="11">
        <v>62775</v>
      </c>
      <c r="Q56" s="12">
        <v>1</v>
      </c>
      <c r="R56" s="11"/>
      <c r="S56" s="12">
        <v>1</v>
      </c>
      <c r="T56" s="12">
        <v>122589</v>
      </c>
      <c r="U56" s="12">
        <v>1</v>
      </c>
      <c r="V56" s="11">
        <v>63269</v>
      </c>
      <c r="W56" s="12">
        <v>1</v>
      </c>
      <c r="X56" s="11">
        <v>57742</v>
      </c>
      <c r="Y56" s="12">
        <v>1</v>
      </c>
      <c r="Z56" s="11"/>
      <c r="AA56" s="12">
        <v>0</v>
      </c>
      <c r="AB56" s="13">
        <v>7.0000000000000007E-2</v>
      </c>
      <c r="AC56" s="13">
        <v>7.000000000000001E-4</v>
      </c>
    </row>
    <row r="57" spans="2:29" x14ac:dyDescent="0.35">
      <c r="G57" s="10" t="s">
        <v>42</v>
      </c>
      <c r="H57" s="11">
        <v>96190</v>
      </c>
      <c r="I57" s="12">
        <v>1</v>
      </c>
      <c r="J57" s="11">
        <v>95037</v>
      </c>
      <c r="K57" s="12">
        <v>1</v>
      </c>
      <c r="L57" s="11">
        <v>103739</v>
      </c>
      <c r="M57" s="12">
        <v>1</v>
      </c>
      <c r="N57" s="11">
        <v>77657</v>
      </c>
      <c r="O57" s="11">
        <v>1</v>
      </c>
      <c r="P57" s="11">
        <v>95457</v>
      </c>
      <c r="Q57" s="12">
        <v>1</v>
      </c>
      <c r="R57" s="11">
        <v>80912</v>
      </c>
      <c r="S57" s="12">
        <v>1</v>
      </c>
      <c r="T57" s="12">
        <v>98800</v>
      </c>
      <c r="U57" s="12">
        <v>1</v>
      </c>
      <c r="V57" s="11">
        <v>96822</v>
      </c>
      <c r="W57" s="12">
        <v>1</v>
      </c>
      <c r="X57" s="11">
        <v>103808</v>
      </c>
      <c r="Y57" s="12">
        <v>1</v>
      </c>
      <c r="Z57" s="12">
        <v>99064</v>
      </c>
      <c r="AA57" s="12">
        <v>0</v>
      </c>
      <c r="AB57" s="13">
        <v>0.04</v>
      </c>
      <c r="AC57" s="13">
        <v>4.0000000000000002E-4</v>
      </c>
    </row>
    <row r="58" spans="2:29" x14ac:dyDescent="0.35">
      <c r="G58" s="10" t="s">
        <v>43</v>
      </c>
      <c r="H58" s="11">
        <v>92729</v>
      </c>
      <c r="I58" s="12">
        <v>1</v>
      </c>
      <c r="J58" s="11">
        <v>91990</v>
      </c>
      <c r="K58" s="12">
        <v>1</v>
      </c>
      <c r="L58" s="11">
        <v>91284</v>
      </c>
      <c r="M58" s="12">
        <v>1</v>
      </c>
      <c r="N58" s="11">
        <v>92311</v>
      </c>
      <c r="O58" s="11">
        <v>1</v>
      </c>
      <c r="P58" s="11">
        <v>92835</v>
      </c>
      <c r="Q58" s="12">
        <v>1</v>
      </c>
      <c r="R58" s="11">
        <v>90091</v>
      </c>
      <c r="S58" s="12">
        <v>1</v>
      </c>
      <c r="T58" s="12">
        <v>93362</v>
      </c>
      <c r="U58" s="12">
        <v>1</v>
      </c>
      <c r="V58" s="11">
        <v>96267</v>
      </c>
      <c r="W58" s="12">
        <v>1</v>
      </c>
      <c r="X58" s="11">
        <v>85338</v>
      </c>
      <c r="Y58" s="12">
        <v>1</v>
      </c>
      <c r="Z58" s="12">
        <v>79110</v>
      </c>
      <c r="AA58" s="12">
        <v>1</v>
      </c>
      <c r="AB58" s="13">
        <v>0.35</v>
      </c>
      <c r="AC58" s="13">
        <v>3.4999999999999996E-3</v>
      </c>
    </row>
    <row r="59" spans="2:29" x14ac:dyDescent="0.35">
      <c r="C59" t="s">
        <v>44</v>
      </c>
      <c r="G59" s="10"/>
      <c r="H59" s="11">
        <v>96671</v>
      </c>
      <c r="I59" s="12">
        <v>1</v>
      </c>
      <c r="J59" s="11">
        <v>92746</v>
      </c>
      <c r="K59" s="12">
        <v>1</v>
      </c>
      <c r="L59" s="11">
        <v>85430</v>
      </c>
      <c r="M59" s="12">
        <v>1</v>
      </c>
      <c r="N59" s="11">
        <v>64802</v>
      </c>
      <c r="O59" s="11">
        <v>0</v>
      </c>
      <c r="P59" s="11">
        <v>67578</v>
      </c>
      <c r="Q59" s="12">
        <v>1</v>
      </c>
      <c r="R59" s="11">
        <v>95991</v>
      </c>
      <c r="S59" s="12">
        <v>0</v>
      </c>
      <c r="T59" s="12">
        <v>104517</v>
      </c>
      <c r="U59" s="12">
        <v>1</v>
      </c>
      <c r="V59" s="11"/>
      <c r="W59" s="12">
        <v>1</v>
      </c>
      <c r="X59" s="11">
        <v>57742</v>
      </c>
      <c r="Y59" s="12">
        <v>1</v>
      </c>
      <c r="Z59" s="11"/>
      <c r="AA59" s="12">
        <v>0</v>
      </c>
      <c r="AB59" s="13">
        <v>0.01</v>
      </c>
      <c r="AC59" s="13">
        <v>1E-4</v>
      </c>
    </row>
    <row r="60" spans="2:29" x14ac:dyDescent="0.35">
      <c r="F60" t="s">
        <v>45</v>
      </c>
      <c r="G60" s="10"/>
      <c r="H60" s="11">
        <v>92547</v>
      </c>
      <c r="I60" s="12">
        <v>1</v>
      </c>
      <c r="J60" s="11">
        <v>103955</v>
      </c>
      <c r="K60" s="12">
        <v>1</v>
      </c>
      <c r="L60" s="11">
        <v>94968</v>
      </c>
      <c r="M60" s="12">
        <v>1</v>
      </c>
      <c r="N60" s="11">
        <v>78713</v>
      </c>
      <c r="O60" s="11">
        <v>1</v>
      </c>
      <c r="P60" s="11">
        <v>87153</v>
      </c>
      <c r="Q60" s="12">
        <v>1</v>
      </c>
      <c r="R60" s="11">
        <v>84948</v>
      </c>
      <c r="S60" s="12">
        <v>1</v>
      </c>
      <c r="T60" s="12">
        <v>89874</v>
      </c>
      <c r="U60" s="12">
        <v>1</v>
      </c>
      <c r="V60" s="11">
        <v>109994</v>
      </c>
      <c r="W60" s="12">
        <v>1</v>
      </c>
      <c r="X60" s="11">
        <v>103808</v>
      </c>
      <c r="Y60" s="12">
        <v>1</v>
      </c>
      <c r="Z60" s="12">
        <v>99064</v>
      </c>
      <c r="AA60" s="12">
        <v>1</v>
      </c>
      <c r="AB60" s="13">
        <v>3.87</v>
      </c>
      <c r="AC60" s="13">
        <v>3.8699999999999998E-2</v>
      </c>
    </row>
    <row r="61" spans="2:29" x14ac:dyDescent="0.35">
      <c r="G61" s="10" t="s">
        <v>45</v>
      </c>
      <c r="H61" s="11">
        <v>92547</v>
      </c>
      <c r="I61" s="12">
        <v>1</v>
      </c>
      <c r="J61" s="11">
        <v>103955</v>
      </c>
      <c r="K61" s="12">
        <v>1</v>
      </c>
      <c r="L61" s="11">
        <v>94968</v>
      </c>
      <c r="M61" s="12">
        <v>1</v>
      </c>
      <c r="N61" s="11">
        <v>78713</v>
      </c>
      <c r="O61" s="11">
        <v>1</v>
      </c>
      <c r="P61" s="11">
        <v>87153</v>
      </c>
      <c r="Q61" s="12">
        <v>1</v>
      </c>
      <c r="R61" s="11">
        <v>84948</v>
      </c>
      <c r="S61" s="12">
        <v>1</v>
      </c>
      <c r="T61" s="12">
        <v>89874</v>
      </c>
      <c r="U61" s="12">
        <v>1</v>
      </c>
      <c r="V61" s="11">
        <v>109994</v>
      </c>
      <c r="W61" s="12">
        <v>1</v>
      </c>
      <c r="X61" s="11">
        <v>103808</v>
      </c>
      <c r="Y61" s="12">
        <v>1</v>
      </c>
      <c r="Z61" s="12">
        <v>99064</v>
      </c>
      <c r="AA61" s="12">
        <v>1</v>
      </c>
      <c r="AB61" s="13">
        <v>0.1</v>
      </c>
      <c r="AC61" s="13">
        <v>1E-3</v>
      </c>
    </row>
    <row r="62" spans="2:29" x14ac:dyDescent="0.35">
      <c r="D62" t="s">
        <v>44</v>
      </c>
      <c r="G62" s="10"/>
      <c r="H62" s="11">
        <v>96671</v>
      </c>
      <c r="I62" s="12">
        <v>1</v>
      </c>
      <c r="J62" s="11">
        <v>92746</v>
      </c>
      <c r="K62" s="12">
        <v>1</v>
      </c>
      <c r="L62" s="11">
        <v>85430</v>
      </c>
      <c r="M62" s="12">
        <v>1</v>
      </c>
      <c r="N62" s="11">
        <v>64802</v>
      </c>
      <c r="O62" s="11">
        <v>0</v>
      </c>
      <c r="P62" s="11">
        <v>67578</v>
      </c>
      <c r="Q62" s="12">
        <v>1</v>
      </c>
      <c r="R62" s="11">
        <v>95991</v>
      </c>
      <c r="S62" s="12">
        <v>0</v>
      </c>
      <c r="T62" s="12">
        <v>104517</v>
      </c>
      <c r="U62" s="12">
        <v>1</v>
      </c>
      <c r="V62" s="11"/>
      <c r="W62" s="12">
        <v>1</v>
      </c>
      <c r="X62" s="11">
        <v>57742</v>
      </c>
      <c r="Y62" s="12">
        <v>1</v>
      </c>
      <c r="Z62" s="11"/>
      <c r="AA62" s="12">
        <v>0</v>
      </c>
      <c r="AB62" s="13">
        <v>0.14000000000000001</v>
      </c>
      <c r="AC62" s="13">
        <v>1.4000000000000002E-3</v>
      </c>
    </row>
    <row r="63" spans="2:29" x14ac:dyDescent="0.35">
      <c r="E63" t="s">
        <v>44</v>
      </c>
      <c r="G63" s="10"/>
      <c r="H63" s="11">
        <v>96671</v>
      </c>
      <c r="I63" s="12">
        <v>1</v>
      </c>
      <c r="J63" s="11">
        <v>92746</v>
      </c>
      <c r="K63" s="12">
        <v>1</v>
      </c>
      <c r="L63" s="11">
        <v>85430</v>
      </c>
      <c r="M63" s="12">
        <v>1</v>
      </c>
      <c r="N63" s="11">
        <v>64802</v>
      </c>
      <c r="O63" s="11">
        <v>0</v>
      </c>
      <c r="P63" s="11">
        <v>67578</v>
      </c>
      <c r="Q63" s="12">
        <v>1</v>
      </c>
      <c r="R63" s="11">
        <v>95991</v>
      </c>
      <c r="S63" s="12">
        <v>0</v>
      </c>
      <c r="T63" s="12">
        <v>104517</v>
      </c>
      <c r="U63" s="12">
        <v>1</v>
      </c>
      <c r="V63" s="11"/>
      <c r="W63" s="12">
        <v>1</v>
      </c>
      <c r="X63" s="11">
        <v>57742</v>
      </c>
      <c r="Y63" s="12">
        <v>1</v>
      </c>
      <c r="Z63" s="11"/>
      <c r="AA63" s="12">
        <v>0</v>
      </c>
      <c r="AB63" s="13">
        <v>0.06</v>
      </c>
      <c r="AC63" s="13">
        <v>5.9999999999999995E-4</v>
      </c>
    </row>
    <row r="64" spans="2:29" x14ac:dyDescent="0.35">
      <c r="G64" s="10" t="s">
        <v>46</v>
      </c>
      <c r="H64" s="11">
        <v>80096</v>
      </c>
      <c r="I64" s="12">
        <v>1</v>
      </c>
      <c r="J64" s="11">
        <v>89707</v>
      </c>
      <c r="K64" s="12">
        <v>1</v>
      </c>
      <c r="L64" s="11">
        <v>87068</v>
      </c>
      <c r="M64" s="12">
        <v>1</v>
      </c>
      <c r="N64" s="11">
        <v>78575</v>
      </c>
      <c r="O64" s="11">
        <v>1</v>
      </c>
      <c r="P64" s="11">
        <v>81275</v>
      </c>
      <c r="Q64" s="12">
        <v>1</v>
      </c>
      <c r="R64" s="11">
        <v>80491</v>
      </c>
      <c r="S64" s="12">
        <v>1</v>
      </c>
      <c r="T64" s="12">
        <v>76595</v>
      </c>
      <c r="U64" s="12">
        <v>1</v>
      </c>
      <c r="V64" s="11">
        <v>91832</v>
      </c>
      <c r="W64" s="12">
        <v>1</v>
      </c>
      <c r="X64" s="11">
        <v>98673</v>
      </c>
      <c r="Y64" s="12">
        <v>1</v>
      </c>
      <c r="Z64" s="11"/>
      <c r="AA64" s="12">
        <v>0</v>
      </c>
      <c r="AB64" s="13">
        <v>0.32</v>
      </c>
      <c r="AC64" s="13">
        <v>3.2000000000000002E-3</v>
      </c>
    </row>
    <row r="65" spans="4:29" x14ac:dyDescent="0.35">
      <c r="G65" s="10" t="s">
        <v>47</v>
      </c>
      <c r="H65" s="11">
        <v>92779</v>
      </c>
      <c r="I65" s="12">
        <v>1</v>
      </c>
      <c r="J65" s="11"/>
      <c r="K65" s="12">
        <v>1</v>
      </c>
      <c r="L65" s="11">
        <v>104435</v>
      </c>
      <c r="M65" s="12">
        <v>1</v>
      </c>
      <c r="N65" s="11">
        <v>91677</v>
      </c>
      <c r="O65" s="11">
        <v>0</v>
      </c>
      <c r="P65" s="11">
        <v>68238</v>
      </c>
      <c r="Q65" s="12">
        <v>0</v>
      </c>
      <c r="R65" s="11"/>
      <c r="S65" s="12">
        <v>0</v>
      </c>
      <c r="T65" s="12">
        <v>94135</v>
      </c>
      <c r="U65" s="12">
        <v>1</v>
      </c>
      <c r="V65" s="11"/>
      <c r="W65" s="12">
        <v>0</v>
      </c>
      <c r="X65" s="11"/>
      <c r="Y65" s="12">
        <v>0</v>
      </c>
      <c r="Z65" s="12"/>
      <c r="AA65" s="12">
        <v>0</v>
      </c>
      <c r="AB65" s="13">
        <v>0.02</v>
      </c>
      <c r="AC65" s="13">
        <v>2.0000000000000001E-4</v>
      </c>
    </row>
    <row r="66" spans="4:29" x14ac:dyDescent="0.35">
      <c r="G66" s="10" t="s">
        <v>48</v>
      </c>
      <c r="H66" s="11">
        <v>89035</v>
      </c>
      <c r="I66" s="12">
        <v>1</v>
      </c>
      <c r="J66" s="11">
        <v>91455</v>
      </c>
      <c r="K66" s="12">
        <v>1</v>
      </c>
      <c r="L66" s="11">
        <v>90524</v>
      </c>
      <c r="M66" s="12">
        <v>1</v>
      </c>
      <c r="N66" s="11">
        <v>90114</v>
      </c>
      <c r="O66" s="11">
        <v>1</v>
      </c>
      <c r="P66" s="11">
        <v>87562</v>
      </c>
      <c r="Q66" s="12">
        <v>1</v>
      </c>
      <c r="R66" s="11">
        <v>84953</v>
      </c>
      <c r="S66" s="12">
        <v>1</v>
      </c>
      <c r="T66" s="12">
        <v>86964</v>
      </c>
      <c r="U66" s="12">
        <v>1</v>
      </c>
      <c r="V66" s="11">
        <v>105376</v>
      </c>
      <c r="W66" s="12">
        <v>1</v>
      </c>
      <c r="X66" s="11">
        <v>88868</v>
      </c>
      <c r="Y66" s="12">
        <v>1</v>
      </c>
      <c r="Z66" s="12">
        <v>141986</v>
      </c>
      <c r="AA66" s="12">
        <v>1</v>
      </c>
      <c r="AB66" s="13">
        <v>0.23</v>
      </c>
      <c r="AC66" s="13">
        <v>2.3E-3</v>
      </c>
    </row>
    <row r="67" spans="4:29" x14ac:dyDescent="0.35">
      <c r="F67" t="s">
        <v>44</v>
      </c>
      <c r="G67" s="10"/>
      <c r="H67" s="11">
        <v>96671</v>
      </c>
      <c r="I67" s="12">
        <v>1</v>
      </c>
      <c r="J67" s="11">
        <v>92746</v>
      </c>
      <c r="K67" s="12">
        <v>1</v>
      </c>
      <c r="L67" s="11">
        <v>85430</v>
      </c>
      <c r="M67" s="12">
        <v>1</v>
      </c>
      <c r="N67" s="11">
        <v>64802</v>
      </c>
      <c r="O67" s="11">
        <v>0</v>
      </c>
      <c r="P67" s="11">
        <v>67578</v>
      </c>
      <c r="Q67" s="12">
        <v>1</v>
      </c>
      <c r="R67" s="11">
        <v>95991</v>
      </c>
      <c r="S67" s="12">
        <v>0</v>
      </c>
      <c r="T67" s="12">
        <v>104517</v>
      </c>
      <c r="U67" s="12">
        <v>1</v>
      </c>
      <c r="V67" s="11"/>
      <c r="W67" s="12">
        <v>1</v>
      </c>
      <c r="X67" s="11">
        <v>57742</v>
      </c>
      <c r="Y67" s="12">
        <v>1</v>
      </c>
      <c r="Z67" s="11"/>
      <c r="AA67" s="12">
        <v>0</v>
      </c>
      <c r="AB67" s="13">
        <v>1.74</v>
      </c>
      <c r="AC67" s="13">
        <v>1.7399999999999999E-2</v>
      </c>
    </row>
    <row r="68" spans="4:29" x14ac:dyDescent="0.35">
      <c r="G68" s="10" t="s">
        <v>49</v>
      </c>
      <c r="H68" s="11">
        <v>90438</v>
      </c>
      <c r="I68" s="12">
        <v>1</v>
      </c>
      <c r="J68" s="11">
        <v>101712</v>
      </c>
      <c r="K68" s="12">
        <v>1</v>
      </c>
      <c r="L68" s="11">
        <v>86804</v>
      </c>
      <c r="M68" s="12">
        <v>1</v>
      </c>
      <c r="N68" s="11">
        <v>83507</v>
      </c>
      <c r="O68" s="11">
        <v>1</v>
      </c>
      <c r="P68" s="11">
        <v>82458</v>
      </c>
      <c r="Q68" s="12">
        <v>1</v>
      </c>
      <c r="R68" s="11">
        <v>81785</v>
      </c>
      <c r="S68" s="12">
        <v>1</v>
      </c>
      <c r="T68" s="12">
        <v>87766</v>
      </c>
      <c r="U68" s="12">
        <v>1</v>
      </c>
      <c r="V68" s="11">
        <v>93750</v>
      </c>
      <c r="W68" s="12">
        <v>1</v>
      </c>
      <c r="X68" s="11">
        <v>99554</v>
      </c>
      <c r="Y68" s="12">
        <v>1</v>
      </c>
      <c r="Z68" s="12">
        <v>104401</v>
      </c>
      <c r="AA68" s="12">
        <v>1</v>
      </c>
      <c r="AB68" s="13">
        <v>0.02</v>
      </c>
      <c r="AC68" s="13">
        <v>2.0000000000000001E-4</v>
      </c>
    </row>
    <row r="69" spans="4:29" x14ac:dyDescent="0.35">
      <c r="G69" s="10" t="s">
        <v>44</v>
      </c>
      <c r="H69" s="11">
        <v>96671</v>
      </c>
      <c r="I69" s="12">
        <v>1</v>
      </c>
      <c r="J69" s="11">
        <v>92746</v>
      </c>
      <c r="K69" s="12">
        <v>1</v>
      </c>
      <c r="L69" s="11">
        <v>85430</v>
      </c>
      <c r="M69" s="12">
        <v>1</v>
      </c>
      <c r="N69" s="11">
        <v>64802</v>
      </c>
      <c r="O69" s="11">
        <v>0</v>
      </c>
      <c r="P69" s="11">
        <v>67578</v>
      </c>
      <c r="Q69" s="12">
        <v>1</v>
      </c>
      <c r="R69" s="11">
        <v>95991</v>
      </c>
      <c r="S69" s="12">
        <v>0</v>
      </c>
      <c r="T69" s="12">
        <v>104517</v>
      </c>
      <c r="U69" s="12">
        <v>1</v>
      </c>
      <c r="V69" s="11"/>
      <c r="W69" s="12">
        <v>1</v>
      </c>
      <c r="X69" s="11">
        <v>57742</v>
      </c>
      <c r="Y69" s="12">
        <v>1</v>
      </c>
      <c r="Z69" s="11"/>
      <c r="AA69" s="12">
        <v>0</v>
      </c>
      <c r="AB69" s="13">
        <v>0.21</v>
      </c>
      <c r="AC69" s="13">
        <v>2.0999999999999999E-3</v>
      </c>
    </row>
    <row r="70" spans="4:29" x14ac:dyDescent="0.35">
      <c r="D70" t="s">
        <v>50</v>
      </c>
      <c r="G70" s="10"/>
      <c r="H70" s="11">
        <v>54567</v>
      </c>
      <c r="I70" s="12">
        <v>1</v>
      </c>
      <c r="J70" s="11">
        <v>54785</v>
      </c>
      <c r="K70" s="12">
        <v>1</v>
      </c>
      <c r="L70" s="11">
        <v>56767</v>
      </c>
      <c r="M70" s="12">
        <v>1</v>
      </c>
      <c r="N70" s="11">
        <v>57763</v>
      </c>
      <c r="O70" s="11">
        <v>1</v>
      </c>
      <c r="P70" s="11">
        <v>50687</v>
      </c>
      <c r="Q70" s="12">
        <v>1</v>
      </c>
      <c r="R70" s="11">
        <v>48144</v>
      </c>
      <c r="S70" s="12">
        <v>1</v>
      </c>
      <c r="T70" s="12">
        <v>55891</v>
      </c>
      <c r="U70" s="12">
        <v>1</v>
      </c>
      <c r="V70" s="11">
        <v>64623</v>
      </c>
      <c r="W70" s="12">
        <v>1</v>
      </c>
      <c r="X70" s="11">
        <v>57868</v>
      </c>
      <c r="Y70" s="12">
        <v>1</v>
      </c>
      <c r="Z70" s="12">
        <v>57696</v>
      </c>
      <c r="AA70" s="12">
        <v>1</v>
      </c>
      <c r="AB70" s="13">
        <v>0.03</v>
      </c>
      <c r="AC70" s="13">
        <v>2.9999999999999997E-4</v>
      </c>
    </row>
    <row r="71" spans="4:29" x14ac:dyDescent="0.35">
      <c r="E71" t="s">
        <v>50</v>
      </c>
      <c r="G71" s="10"/>
      <c r="H71" s="11">
        <v>54567</v>
      </c>
      <c r="I71" s="12">
        <v>1</v>
      </c>
      <c r="J71" s="11">
        <v>54785</v>
      </c>
      <c r="K71" s="12">
        <v>1</v>
      </c>
      <c r="L71" s="11">
        <v>56767</v>
      </c>
      <c r="M71" s="12">
        <v>1</v>
      </c>
      <c r="N71" s="11">
        <v>57763</v>
      </c>
      <c r="O71" s="11">
        <v>1</v>
      </c>
      <c r="P71" s="11">
        <v>50687</v>
      </c>
      <c r="Q71" s="12">
        <v>1</v>
      </c>
      <c r="R71" s="11">
        <v>48144</v>
      </c>
      <c r="S71" s="12">
        <v>1</v>
      </c>
      <c r="T71" s="12">
        <v>55891</v>
      </c>
      <c r="U71" s="12">
        <v>1</v>
      </c>
      <c r="V71" s="11">
        <v>64623</v>
      </c>
      <c r="W71" s="12">
        <v>1</v>
      </c>
      <c r="X71" s="11">
        <v>57868</v>
      </c>
      <c r="Y71" s="12">
        <v>1</v>
      </c>
      <c r="Z71" s="12">
        <v>57696</v>
      </c>
      <c r="AA71" s="12">
        <v>1</v>
      </c>
      <c r="AB71" s="13">
        <v>0.45</v>
      </c>
      <c r="AC71" s="13">
        <v>4.5000000000000005E-3</v>
      </c>
    </row>
    <row r="72" spans="4:29" x14ac:dyDescent="0.35">
      <c r="F72" t="s">
        <v>50</v>
      </c>
      <c r="G72" s="10"/>
      <c r="H72" s="11">
        <v>54567</v>
      </c>
      <c r="I72" s="12">
        <v>1</v>
      </c>
      <c r="J72" s="11">
        <v>54785</v>
      </c>
      <c r="K72" s="12">
        <v>1</v>
      </c>
      <c r="L72" s="11">
        <v>56767</v>
      </c>
      <c r="M72" s="12">
        <v>1</v>
      </c>
      <c r="N72" s="11">
        <v>57763</v>
      </c>
      <c r="O72" s="11">
        <v>1</v>
      </c>
      <c r="P72" s="11">
        <v>50687</v>
      </c>
      <c r="Q72" s="12">
        <v>1</v>
      </c>
      <c r="R72" s="11">
        <v>48144</v>
      </c>
      <c r="S72" s="12">
        <v>1</v>
      </c>
      <c r="T72" s="12">
        <v>55891</v>
      </c>
      <c r="U72" s="12">
        <v>1</v>
      </c>
      <c r="V72" s="11">
        <v>64623</v>
      </c>
      <c r="W72" s="12">
        <v>1</v>
      </c>
      <c r="X72" s="11">
        <v>57868</v>
      </c>
      <c r="Y72" s="12">
        <v>1</v>
      </c>
      <c r="Z72" s="12">
        <v>57696</v>
      </c>
      <c r="AA72" s="12">
        <v>1</v>
      </c>
      <c r="AB72" s="13">
        <v>0.09</v>
      </c>
      <c r="AC72" s="13">
        <v>8.9999999999999998E-4</v>
      </c>
    </row>
    <row r="73" spans="4:29" x14ac:dyDescent="0.35">
      <c r="G73" s="10" t="s">
        <v>50</v>
      </c>
      <c r="H73" s="11">
        <v>54567</v>
      </c>
      <c r="I73" s="12">
        <v>1</v>
      </c>
      <c r="J73" s="11">
        <v>54785</v>
      </c>
      <c r="K73" s="12">
        <v>1</v>
      </c>
      <c r="L73" s="11">
        <v>56767</v>
      </c>
      <c r="M73" s="12">
        <v>1</v>
      </c>
      <c r="N73" s="11">
        <v>57763</v>
      </c>
      <c r="O73" s="11">
        <v>1</v>
      </c>
      <c r="P73" s="11">
        <v>50687</v>
      </c>
      <c r="Q73" s="12">
        <v>1</v>
      </c>
      <c r="R73" s="11">
        <v>48144</v>
      </c>
      <c r="S73" s="12">
        <v>1</v>
      </c>
      <c r="T73" s="12">
        <v>55891</v>
      </c>
      <c r="U73" s="12">
        <v>1</v>
      </c>
      <c r="V73" s="11">
        <v>64623</v>
      </c>
      <c r="W73" s="12">
        <v>1</v>
      </c>
      <c r="X73" s="11">
        <v>57868</v>
      </c>
      <c r="Y73" s="12">
        <v>1</v>
      </c>
      <c r="Z73" s="12">
        <v>57696</v>
      </c>
      <c r="AA73" s="12">
        <v>1</v>
      </c>
      <c r="AB73" s="13">
        <v>0.02</v>
      </c>
      <c r="AC73" s="13">
        <v>2.0000000000000001E-4</v>
      </c>
    </row>
    <row r="74" spans="4:29" x14ac:dyDescent="0.35">
      <c r="G74" s="10" t="s">
        <v>51</v>
      </c>
      <c r="H74" s="11">
        <v>67769</v>
      </c>
      <c r="I74" s="12">
        <v>1</v>
      </c>
      <c r="J74" s="11">
        <v>71359</v>
      </c>
      <c r="K74" s="12">
        <v>1</v>
      </c>
      <c r="L74" s="11">
        <v>100539</v>
      </c>
      <c r="M74" s="12">
        <v>1</v>
      </c>
      <c r="N74" s="11">
        <v>56065</v>
      </c>
      <c r="O74" s="11">
        <v>1</v>
      </c>
      <c r="P74" s="11">
        <v>61732</v>
      </c>
      <c r="Q74" s="12">
        <v>1</v>
      </c>
      <c r="R74" s="11">
        <v>58770</v>
      </c>
      <c r="S74" s="12">
        <v>1</v>
      </c>
      <c r="T74" s="12">
        <v>70644</v>
      </c>
      <c r="U74" s="12">
        <v>1</v>
      </c>
      <c r="V74" s="11">
        <v>82481</v>
      </c>
      <c r="W74" s="12">
        <v>1</v>
      </c>
      <c r="X74" s="11">
        <v>72895</v>
      </c>
      <c r="Y74" s="12">
        <v>1</v>
      </c>
      <c r="Z74" s="12">
        <v>66964</v>
      </c>
      <c r="AA74" s="12">
        <v>1</v>
      </c>
      <c r="AB74" s="13">
        <v>0.05</v>
      </c>
      <c r="AC74" s="13">
        <v>5.0000000000000001E-4</v>
      </c>
    </row>
    <row r="75" spans="4:29" x14ac:dyDescent="0.35">
      <c r="G75" s="10" t="s">
        <v>52</v>
      </c>
      <c r="H75" s="11">
        <v>64191</v>
      </c>
      <c r="I75" s="12">
        <v>1</v>
      </c>
      <c r="J75" s="11">
        <v>69923</v>
      </c>
      <c r="K75" s="12">
        <v>1</v>
      </c>
      <c r="L75" s="11">
        <v>65859</v>
      </c>
      <c r="M75" s="12">
        <v>1</v>
      </c>
      <c r="N75" s="11">
        <v>57487</v>
      </c>
      <c r="O75" s="11">
        <v>1</v>
      </c>
      <c r="P75" s="11">
        <v>55348</v>
      </c>
      <c r="Q75" s="12">
        <v>1</v>
      </c>
      <c r="R75" s="11">
        <v>69058</v>
      </c>
      <c r="S75" s="12">
        <v>1</v>
      </c>
      <c r="T75" s="12">
        <v>59750</v>
      </c>
      <c r="U75" s="12">
        <v>1</v>
      </c>
      <c r="V75" s="11">
        <v>91855</v>
      </c>
      <c r="W75" s="12">
        <v>1</v>
      </c>
      <c r="X75" s="11">
        <v>75935</v>
      </c>
      <c r="Y75" s="12">
        <v>1</v>
      </c>
      <c r="Z75" s="12">
        <v>86956</v>
      </c>
      <c r="AA75" s="12">
        <v>1</v>
      </c>
      <c r="AB75" s="13">
        <v>1.89</v>
      </c>
      <c r="AC75" s="13">
        <v>1.89E-2</v>
      </c>
    </row>
    <row r="76" spans="4:29" x14ac:dyDescent="0.35">
      <c r="G76" s="10" t="s">
        <v>53</v>
      </c>
      <c r="H76" s="11">
        <v>47162</v>
      </c>
      <c r="I76" s="12">
        <v>1</v>
      </c>
      <c r="J76" s="11">
        <v>52840</v>
      </c>
      <c r="K76" s="12">
        <v>1</v>
      </c>
      <c r="L76" s="11">
        <v>45482</v>
      </c>
      <c r="M76" s="12">
        <v>1</v>
      </c>
      <c r="N76" s="11">
        <v>43727</v>
      </c>
      <c r="O76" s="11">
        <v>1</v>
      </c>
      <c r="P76" s="11">
        <v>51373</v>
      </c>
      <c r="Q76" s="12">
        <v>1</v>
      </c>
      <c r="R76" s="11">
        <v>50478</v>
      </c>
      <c r="S76" s="12">
        <v>1</v>
      </c>
      <c r="T76" s="12">
        <v>47165</v>
      </c>
      <c r="U76" s="12">
        <v>1</v>
      </c>
      <c r="V76" s="11">
        <v>54236</v>
      </c>
      <c r="W76" s="12">
        <v>1</v>
      </c>
      <c r="X76" s="11">
        <v>50548</v>
      </c>
      <c r="Y76" s="12">
        <v>1</v>
      </c>
      <c r="Z76" s="12">
        <v>54697</v>
      </c>
      <c r="AA76" s="12">
        <v>1</v>
      </c>
      <c r="AB76" s="13">
        <v>0.12</v>
      </c>
      <c r="AC76" s="13">
        <v>1.1999999999999999E-3</v>
      </c>
    </row>
    <row r="77" spans="4:29" x14ac:dyDescent="0.35">
      <c r="G77" s="10" t="s">
        <v>54</v>
      </c>
      <c r="H77" s="11">
        <v>67814</v>
      </c>
      <c r="I77" s="12">
        <v>1</v>
      </c>
      <c r="J77" s="11">
        <v>67076</v>
      </c>
      <c r="K77" s="12">
        <v>1</v>
      </c>
      <c r="L77" s="11">
        <v>79124</v>
      </c>
      <c r="M77" s="12">
        <v>1</v>
      </c>
      <c r="N77" s="11">
        <v>61983</v>
      </c>
      <c r="O77" s="11">
        <v>1</v>
      </c>
      <c r="P77" s="11">
        <v>64918</v>
      </c>
      <c r="Q77" s="12">
        <v>1</v>
      </c>
      <c r="R77" s="11">
        <v>62399</v>
      </c>
      <c r="S77" s="12">
        <v>1</v>
      </c>
      <c r="T77" s="12">
        <v>67575</v>
      </c>
      <c r="U77" s="12">
        <v>1</v>
      </c>
      <c r="V77" s="11">
        <v>120753</v>
      </c>
      <c r="W77" s="12">
        <v>1</v>
      </c>
      <c r="X77" s="11">
        <v>64720</v>
      </c>
      <c r="Y77" s="12">
        <v>1</v>
      </c>
      <c r="Z77" s="12">
        <v>80802</v>
      </c>
      <c r="AA77" s="12">
        <v>1</v>
      </c>
      <c r="AB77" s="13">
        <v>0.06</v>
      </c>
      <c r="AC77" s="13">
        <v>5.9999999999999995E-4</v>
      </c>
    </row>
    <row r="78" spans="4:29" x14ac:dyDescent="0.35">
      <c r="G78" s="10" t="s">
        <v>55</v>
      </c>
      <c r="H78" s="11">
        <v>59958</v>
      </c>
      <c r="I78" s="12">
        <v>1</v>
      </c>
      <c r="J78" s="11">
        <v>54623</v>
      </c>
      <c r="K78" s="12">
        <v>1</v>
      </c>
      <c r="L78" s="11">
        <v>60047</v>
      </c>
      <c r="M78" s="12">
        <v>1</v>
      </c>
      <c r="N78" s="11">
        <v>49350</v>
      </c>
      <c r="O78" s="11">
        <v>1</v>
      </c>
      <c r="P78" s="11">
        <v>61616</v>
      </c>
      <c r="Q78" s="12">
        <v>1</v>
      </c>
      <c r="R78" s="11">
        <v>63331</v>
      </c>
      <c r="S78" s="12">
        <v>1</v>
      </c>
      <c r="T78" s="12">
        <v>59410</v>
      </c>
      <c r="U78" s="12">
        <v>1</v>
      </c>
      <c r="V78" s="11">
        <v>60621</v>
      </c>
      <c r="W78" s="12">
        <v>1</v>
      </c>
      <c r="X78" s="11">
        <v>59240</v>
      </c>
      <c r="Y78" s="12">
        <v>1</v>
      </c>
      <c r="Z78" s="12">
        <v>63073</v>
      </c>
      <c r="AA78" s="12">
        <v>1</v>
      </c>
      <c r="AB78" s="13">
        <v>0.1</v>
      </c>
      <c r="AC78" s="13">
        <v>1E-3</v>
      </c>
    </row>
    <row r="79" spans="4:29" x14ac:dyDescent="0.35">
      <c r="G79" s="10" t="s">
        <v>56</v>
      </c>
      <c r="H79" s="11">
        <v>70692</v>
      </c>
      <c r="I79" s="12">
        <v>1</v>
      </c>
      <c r="J79" s="11">
        <v>71396</v>
      </c>
      <c r="K79" s="12">
        <v>1</v>
      </c>
      <c r="L79" s="11">
        <v>73060</v>
      </c>
      <c r="M79" s="12">
        <v>1</v>
      </c>
      <c r="N79" s="11">
        <v>64501</v>
      </c>
      <c r="O79" s="11">
        <v>1</v>
      </c>
      <c r="P79" s="11">
        <v>68443</v>
      </c>
      <c r="Q79" s="12">
        <v>1</v>
      </c>
      <c r="R79" s="11">
        <v>64303</v>
      </c>
      <c r="S79" s="12">
        <v>1</v>
      </c>
      <c r="T79" s="12">
        <v>69225</v>
      </c>
      <c r="U79" s="12">
        <v>1</v>
      </c>
      <c r="V79" s="11">
        <v>111533</v>
      </c>
      <c r="W79" s="12">
        <v>1</v>
      </c>
      <c r="X79" s="11">
        <v>76425</v>
      </c>
      <c r="Y79" s="12">
        <v>1</v>
      </c>
      <c r="Z79" s="12">
        <v>79403</v>
      </c>
      <c r="AA79" s="12">
        <v>1</v>
      </c>
      <c r="AB79" s="13">
        <v>0.04</v>
      </c>
      <c r="AC79" s="13">
        <v>4.0000000000000002E-4</v>
      </c>
    </row>
    <row r="80" spans="4:29" x14ac:dyDescent="0.35">
      <c r="G80" s="10" t="s">
        <v>57</v>
      </c>
      <c r="H80" s="11">
        <v>57518</v>
      </c>
      <c r="I80" s="12">
        <v>1</v>
      </c>
      <c r="J80" s="11">
        <v>65299</v>
      </c>
      <c r="K80" s="12">
        <v>1</v>
      </c>
      <c r="L80" s="11">
        <v>59401</v>
      </c>
      <c r="M80" s="12">
        <v>1</v>
      </c>
      <c r="N80" s="11">
        <v>50977</v>
      </c>
      <c r="O80" s="11">
        <v>1</v>
      </c>
      <c r="P80" s="11">
        <v>54607</v>
      </c>
      <c r="Q80" s="12">
        <v>1</v>
      </c>
      <c r="R80" s="11">
        <v>60287</v>
      </c>
      <c r="S80" s="12">
        <v>1</v>
      </c>
      <c r="T80" s="12">
        <v>54138</v>
      </c>
      <c r="U80" s="12">
        <v>1</v>
      </c>
      <c r="V80" s="11">
        <v>109994</v>
      </c>
      <c r="W80" s="12">
        <v>1</v>
      </c>
      <c r="X80" s="11">
        <v>83449</v>
      </c>
      <c r="Y80" s="12">
        <v>1</v>
      </c>
      <c r="Z80" s="12">
        <v>62026</v>
      </c>
      <c r="AA80" s="12">
        <v>1</v>
      </c>
      <c r="AB80" s="13">
        <v>0.13</v>
      </c>
      <c r="AC80" s="13">
        <v>1.2999999999999999E-3</v>
      </c>
    </row>
    <row r="81" spans="6:29" x14ac:dyDescent="0.35">
      <c r="G81" s="10" t="s">
        <v>58</v>
      </c>
      <c r="H81" s="11">
        <v>53136</v>
      </c>
      <c r="I81" s="12">
        <v>1</v>
      </c>
      <c r="J81" s="11">
        <v>47564</v>
      </c>
      <c r="K81" s="12">
        <v>1</v>
      </c>
      <c r="L81" s="11"/>
      <c r="M81" s="12">
        <v>0</v>
      </c>
      <c r="N81" s="11">
        <v>50643</v>
      </c>
      <c r="O81" s="11">
        <v>1</v>
      </c>
      <c r="P81" s="11"/>
      <c r="Q81" s="12">
        <v>0</v>
      </c>
      <c r="R81" s="11"/>
      <c r="S81" s="12">
        <v>0</v>
      </c>
      <c r="T81" s="12">
        <v>56170</v>
      </c>
      <c r="U81" s="12">
        <v>1</v>
      </c>
      <c r="V81" s="11"/>
      <c r="W81" s="12">
        <v>0</v>
      </c>
      <c r="X81" s="11"/>
      <c r="Y81" s="12">
        <v>0</v>
      </c>
      <c r="Z81" s="12"/>
      <c r="AA81" s="12">
        <v>0</v>
      </c>
      <c r="AB81" s="13">
        <v>0.46</v>
      </c>
      <c r="AC81" s="13">
        <v>4.5999999999999999E-3</v>
      </c>
    </row>
    <row r="82" spans="6:29" x14ac:dyDescent="0.35">
      <c r="G82" s="10" t="s">
        <v>59</v>
      </c>
      <c r="H82" s="11">
        <v>43683</v>
      </c>
      <c r="I82" s="12">
        <v>1</v>
      </c>
      <c r="J82" s="11">
        <v>12597</v>
      </c>
      <c r="K82" s="12">
        <v>0</v>
      </c>
      <c r="L82" s="11"/>
      <c r="M82" s="12">
        <v>0</v>
      </c>
      <c r="N82" s="11"/>
      <c r="O82" s="11">
        <v>0</v>
      </c>
      <c r="P82" s="11"/>
      <c r="Q82" s="12">
        <v>0</v>
      </c>
      <c r="R82" s="11"/>
      <c r="S82" s="12">
        <v>0</v>
      </c>
      <c r="T82" s="12">
        <v>37840</v>
      </c>
      <c r="U82" s="12">
        <v>0</v>
      </c>
      <c r="V82" s="11"/>
      <c r="W82" s="12">
        <v>0</v>
      </c>
      <c r="X82" s="11"/>
      <c r="Y82" s="12">
        <v>0</v>
      </c>
      <c r="Z82" s="12">
        <v>88459</v>
      </c>
      <c r="AA82" s="12">
        <v>0</v>
      </c>
      <c r="AB82" s="13">
        <v>0.06</v>
      </c>
      <c r="AC82" s="13">
        <v>5.9999999999999995E-4</v>
      </c>
    </row>
    <row r="83" spans="6:29" x14ac:dyDescent="0.35">
      <c r="G83" s="10" t="s">
        <v>60</v>
      </c>
      <c r="H83" s="11">
        <v>73426</v>
      </c>
      <c r="I83" s="12">
        <v>1</v>
      </c>
      <c r="J83" s="11">
        <v>77285</v>
      </c>
      <c r="K83" s="12">
        <v>1</v>
      </c>
      <c r="L83" s="11">
        <v>68897</v>
      </c>
      <c r="M83" s="12">
        <v>1</v>
      </c>
      <c r="N83" s="11">
        <v>65188</v>
      </c>
      <c r="O83" s="11">
        <v>1</v>
      </c>
      <c r="P83" s="11">
        <v>63620</v>
      </c>
      <c r="Q83" s="12">
        <v>1</v>
      </c>
      <c r="R83" s="11">
        <v>73373</v>
      </c>
      <c r="S83" s="12">
        <v>1</v>
      </c>
      <c r="T83" s="12">
        <v>78297</v>
      </c>
      <c r="U83" s="12">
        <v>1</v>
      </c>
      <c r="V83" s="11">
        <v>60015</v>
      </c>
      <c r="W83" s="12">
        <v>1</v>
      </c>
      <c r="X83" s="11">
        <v>64720</v>
      </c>
      <c r="Y83" s="12">
        <v>1</v>
      </c>
      <c r="Z83" s="12">
        <v>80802</v>
      </c>
      <c r="AA83" s="12">
        <v>1</v>
      </c>
      <c r="AB83" s="13">
        <v>0.03</v>
      </c>
      <c r="AC83" s="13">
        <v>2.9999999999999997E-4</v>
      </c>
    </row>
    <row r="84" spans="6:29" x14ac:dyDescent="0.35">
      <c r="G84" s="10" t="s">
        <v>61</v>
      </c>
      <c r="H84" s="11">
        <v>96258</v>
      </c>
      <c r="I84" s="12">
        <v>1</v>
      </c>
      <c r="J84" s="11">
        <v>99702</v>
      </c>
      <c r="K84" s="12">
        <v>1</v>
      </c>
      <c r="L84" s="11">
        <v>102605</v>
      </c>
      <c r="M84" s="12">
        <v>1</v>
      </c>
      <c r="N84" s="11">
        <v>90607</v>
      </c>
      <c r="O84" s="11">
        <v>1</v>
      </c>
      <c r="P84" s="11">
        <v>83931</v>
      </c>
      <c r="Q84" s="12">
        <v>1</v>
      </c>
      <c r="R84" s="11"/>
      <c r="S84" s="12">
        <v>0</v>
      </c>
      <c r="T84" s="12">
        <v>94904</v>
      </c>
      <c r="U84" s="12">
        <v>1</v>
      </c>
      <c r="V84" s="11"/>
      <c r="W84" s="12">
        <v>1</v>
      </c>
      <c r="X84" s="11"/>
      <c r="Y84" s="12">
        <v>0</v>
      </c>
      <c r="Z84" s="12"/>
      <c r="AA84" s="12">
        <v>0</v>
      </c>
      <c r="AB84" s="13">
        <v>0.02</v>
      </c>
      <c r="AC84" s="13">
        <v>2.0000000000000001E-4</v>
      </c>
    </row>
    <row r="85" spans="6:29" x14ac:dyDescent="0.35">
      <c r="G85" s="10" t="s">
        <v>62</v>
      </c>
      <c r="H85" s="11">
        <v>69657</v>
      </c>
      <c r="I85" s="12">
        <v>1</v>
      </c>
      <c r="J85" s="11">
        <v>74406</v>
      </c>
      <c r="K85" s="12">
        <v>1</v>
      </c>
      <c r="L85" s="11">
        <v>69390</v>
      </c>
      <c r="M85" s="12">
        <v>1</v>
      </c>
      <c r="N85" s="11">
        <v>72431</v>
      </c>
      <c r="O85" s="11">
        <v>1</v>
      </c>
      <c r="P85" s="11">
        <v>67187</v>
      </c>
      <c r="Q85" s="12">
        <v>1</v>
      </c>
      <c r="R85" s="11">
        <v>70738</v>
      </c>
      <c r="S85" s="12">
        <v>1</v>
      </c>
      <c r="T85" s="12">
        <v>67867</v>
      </c>
      <c r="U85" s="12">
        <v>1</v>
      </c>
      <c r="V85" s="11">
        <v>80665</v>
      </c>
      <c r="W85" s="12">
        <v>1</v>
      </c>
      <c r="X85" s="11">
        <v>59869</v>
      </c>
      <c r="Y85" s="12">
        <v>1</v>
      </c>
      <c r="Z85" s="12"/>
      <c r="AA85" s="12">
        <v>0</v>
      </c>
      <c r="AB85" s="13">
        <v>0.14000000000000001</v>
      </c>
      <c r="AC85" s="13">
        <v>1.4000000000000002E-3</v>
      </c>
    </row>
    <row r="86" spans="6:29" x14ac:dyDescent="0.35">
      <c r="F86" t="s">
        <v>63</v>
      </c>
      <c r="G86" s="10"/>
      <c r="H86" s="11">
        <v>81269</v>
      </c>
      <c r="I86" s="12">
        <v>1</v>
      </c>
      <c r="J86" s="11">
        <v>85830</v>
      </c>
      <c r="K86" s="12">
        <v>1</v>
      </c>
      <c r="L86" s="11">
        <v>85870</v>
      </c>
      <c r="M86" s="12">
        <v>1</v>
      </c>
      <c r="N86" s="11">
        <v>72233</v>
      </c>
      <c r="O86" s="11">
        <v>1</v>
      </c>
      <c r="P86" s="11">
        <v>78483</v>
      </c>
      <c r="Q86" s="12">
        <v>1</v>
      </c>
      <c r="R86" s="11">
        <v>80508</v>
      </c>
      <c r="S86" s="12">
        <v>1</v>
      </c>
      <c r="T86" s="12">
        <v>77211</v>
      </c>
      <c r="U86" s="12">
        <v>1</v>
      </c>
      <c r="V86" s="11">
        <v>96639</v>
      </c>
      <c r="W86" s="12">
        <v>1</v>
      </c>
      <c r="X86" s="11">
        <v>84065</v>
      </c>
      <c r="Y86" s="12">
        <v>1</v>
      </c>
      <c r="Z86" s="12">
        <v>86221</v>
      </c>
      <c r="AA86" s="12">
        <v>1</v>
      </c>
      <c r="AB86" s="13">
        <v>0.3</v>
      </c>
      <c r="AC86" s="13">
        <v>3.0000000000000001E-3</v>
      </c>
    </row>
    <row r="87" spans="6:29" x14ac:dyDescent="0.35">
      <c r="G87" s="10" t="s">
        <v>64</v>
      </c>
      <c r="H87" s="11">
        <v>111526</v>
      </c>
      <c r="I87" s="12">
        <v>1</v>
      </c>
      <c r="J87" s="11">
        <v>114040</v>
      </c>
      <c r="K87" s="12">
        <v>1</v>
      </c>
      <c r="L87" s="11">
        <v>147304</v>
      </c>
      <c r="M87" s="12">
        <v>1</v>
      </c>
      <c r="N87" s="11">
        <v>71014</v>
      </c>
      <c r="O87" s="11">
        <v>1</v>
      </c>
      <c r="P87" s="11">
        <v>98395</v>
      </c>
      <c r="Q87" s="12">
        <v>1</v>
      </c>
      <c r="R87" s="11">
        <v>96113</v>
      </c>
      <c r="S87" s="12">
        <v>0</v>
      </c>
      <c r="T87" s="12">
        <v>131774</v>
      </c>
      <c r="U87" s="12">
        <v>1</v>
      </c>
      <c r="V87" s="11"/>
      <c r="W87" s="12">
        <v>1</v>
      </c>
      <c r="X87" s="11">
        <v>89668</v>
      </c>
      <c r="Y87" s="12">
        <v>0</v>
      </c>
      <c r="Z87" s="12">
        <v>92526</v>
      </c>
      <c r="AA87" s="12">
        <v>1</v>
      </c>
      <c r="AB87" s="13">
        <v>0.01</v>
      </c>
      <c r="AC87" s="13">
        <v>1E-4</v>
      </c>
    </row>
    <row r="88" spans="6:29" x14ac:dyDescent="0.35">
      <c r="G88" s="10" t="s">
        <v>63</v>
      </c>
      <c r="H88" s="11">
        <v>81269</v>
      </c>
      <c r="I88" s="12">
        <v>1</v>
      </c>
      <c r="J88" s="11">
        <v>85830</v>
      </c>
      <c r="K88" s="12">
        <v>1</v>
      </c>
      <c r="L88" s="11">
        <v>85870</v>
      </c>
      <c r="M88" s="12">
        <v>1</v>
      </c>
      <c r="N88" s="11">
        <v>72233</v>
      </c>
      <c r="O88" s="11">
        <v>1</v>
      </c>
      <c r="P88" s="11">
        <v>78483</v>
      </c>
      <c r="Q88" s="12">
        <v>1</v>
      </c>
      <c r="R88" s="11">
        <v>80508</v>
      </c>
      <c r="S88" s="12">
        <v>1</v>
      </c>
      <c r="T88" s="12">
        <v>77211</v>
      </c>
      <c r="U88" s="12">
        <v>1</v>
      </c>
      <c r="V88" s="11">
        <v>96639</v>
      </c>
      <c r="W88" s="12">
        <v>1</v>
      </c>
      <c r="X88" s="11">
        <v>84065</v>
      </c>
      <c r="Y88" s="12">
        <v>1</v>
      </c>
      <c r="Z88" s="12">
        <v>86221</v>
      </c>
      <c r="AA88" s="12">
        <v>1</v>
      </c>
      <c r="AB88" s="13">
        <v>0.12</v>
      </c>
      <c r="AC88" s="13">
        <v>1.1999999999999999E-3</v>
      </c>
    </row>
    <row r="89" spans="6:29" x14ac:dyDescent="0.35">
      <c r="G89" s="10" t="s">
        <v>65</v>
      </c>
      <c r="H89" s="11">
        <v>89417</v>
      </c>
      <c r="I89" s="12">
        <v>1</v>
      </c>
      <c r="J89" s="11">
        <v>85643</v>
      </c>
      <c r="K89" s="12">
        <v>1</v>
      </c>
      <c r="L89" s="11">
        <v>76450</v>
      </c>
      <c r="M89" s="12">
        <v>1</v>
      </c>
      <c r="N89" s="11">
        <v>57013</v>
      </c>
      <c r="O89" s="11">
        <v>1</v>
      </c>
      <c r="P89" s="11">
        <v>75126</v>
      </c>
      <c r="Q89" s="12">
        <v>1</v>
      </c>
      <c r="R89" s="15"/>
      <c r="S89" s="12">
        <v>0</v>
      </c>
      <c r="T89" s="12">
        <v>93818</v>
      </c>
      <c r="U89" s="12">
        <v>1</v>
      </c>
      <c r="V89" s="11">
        <v>94117</v>
      </c>
      <c r="W89" s="12">
        <v>1</v>
      </c>
      <c r="X89" s="10">
        <v>70731</v>
      </c>
      <c r="Y89" s="12">
        <v>0</v>
      </c>
      <c r="Z89" s="15"/>
      <c r="AA89" s="12">
        <v>0</v>
      </c>
      <c r="AB89" s="13">
        <v>0.03</v>
      </c>
      <c r="AC89" s="13">
        <v>2.9999999999999997E-4</v>
      </c>
    </row>
    <row r="90" spans="6:29" x14ac:dyDescent="0.35">
      <c r="G90" s="10" t="s">
        <v>66</v>
      </c>
      <c r="H90" s="11">
        <v>82717</v>
      </c>
      <c r="I90" s="12">
        <v>1</v>
      </c>
      <c r="J90" s="11">
        <v>86765</v>
      </c>
      <c r="K90" s="12">
        <v>1</v>
      </c>
      <c r="L90" s="11">
        <v>79731</v>
      </c>
      <c r="M90" s="12">
        <v>1</v>
      </c>
      <c r="N90" s="11">
        <v>74592</v>
      </c>
      <c r="O90" s="11">
        <v>1</v>
      </c>
      <c r="P90" s="11">
        <v>111761</v>
      </c>
      <c r="Q90" s="12">
        <v>1</v>
      </c>
      <c r="R90" s="11">
        <v>77235</v>
      </c>
      <c r="S90" s="12">
        <v>0</v>
      </c>
      <c r="T90" s="12">
        <v>88808</v>
      </c>
      <c r="U90" s="12">
        <v>1</v>
      </c>
      <c r="V90" s="11">
        <v>87222</v>
      </c>
      <c r="W90" s="12">
        <v>1</v>
      </c>
      <c r="X90" s="11">
        <v>78681</v>
      </c>
      <c r="Y90" s="12">
        <v>0</v>
      </c>
      <c r="Z90" s="12">
        <v>60827</v>
      </c>
      <c r="AA90" s="12">
        <v>1</v>
      </c>
      <c r="AB90" s="13">
        <v>0.02</v>
      </c>
      <c r="AC90" s="13">
        <v>2.0000000000000001E-4</v>
      </c>
    </row>
    <row r="91" spans="6:29" x14ac:dyDescent="0.35">
      <c r="G91" s="10" t="s">
        <v>67</v>
      </c>
      <c r="H91" s="11">
        <v>58947</v>
      </c>
      <c r="I91" s="12">
        <v>1</v>
      </c>
      <c r="J91" s="11">
        <v>62093</v>
      </c>
      <c r="K91" s="12">
        <v>1</v>
      </c>
      <c r="L91" s="11">
        <v>60176</v>
      </c>
      <c r="M91" s="12">
        <v>1</v>
      </c>
      <c r="N91" s="11">
        <v>68005</v>
      </c>
      <c r="O91" s="11">
        <v>1</v>
      </c>
      <c r="P91" s="11">
        <v>51113</v>
      </c>
      <c r="Q91" s="12">
        <v>1</v>
      </c>
      <c r="R91" s="11">
        <v>51433</v>
      </c>
      <c r="S91" s="12">
        <v>1</v>
      </c>
      <c r="T91" s="12">
        <v>57441</v>
      </c>
      <c r="U91" s="12">
        <v>1</v>
      </c>
      <c r="V91" s="11">
        <v>86145</v>
      </c>
      <c r="W91" s="12">
        <v>1</v>
      </c>
      <c r="X91" s="11">
        <v>66521</v>
      </c>
      <c r="Y91" s="12">
        <v>1</v>
      </c>
      <c r="Z91" s="12">
        <v>50749</v>
      </c>
      <c r="AA91" s="12">
        <v>1</v>
      </c>
      <c r="AB91" s="13">
        <v>0.21</v>
      </c>
      <c r="AC91" s="13">
        <v>2.0999999999999999E-3</v>
      </c>
    </row>
    <row r="92" spans="6:29" x14ac:dyDescent="0.35">
      <c r="G92" s="10" t="s">
        <v>68</v>
      </c>
      <c r="H92" s="11">
        <v>79767</v>
      </c>
      <c r="I92" s="12">
        <v>1</v>
      </c>
      <c r="J92" s="11">
        <v>72095</v>
      </c>
      <c r="K92" s="12">
        <v>1</v>
      </c>
      <c r="L92" s="11">
        <v>85536</v>
      </c>
      <c r="M92" s="12">
        <v>1</v>
      </c>
      <c r="N92" s="11">
        <v>55968</v>
      </c>
      <c r="O92" s="11">
        <v>1</v>
      </c>
      <c r="P92" s="11">
        <v>100108</v>
      </c>
      <c r="Q92" s="12">
        <v>1</v>
      </c>
      <c r="R92" s="11"/>
      <c r="S92" s="12">
        <v>0</v>
      </c>
      <c r="T92" s="12">
        <v>113143</v>
      </c>
      <c r="U92" s="12">
        <v>1</v>
      </c>
      <c r="V92" s="11"/>
      <c r="W92" s="12">
        <v>1</v>
      </c>
      <c r="X92" s="11">
        <v>84950</v>
      </c>
      <c r="Y92" s="12">
        <v>0</v>
      </c>
      <c r="Z92" s="12">
        <v>37407</v>
      </c>
      <c r="AA92" s="12">
        <v>1</v>
      </c>
      <c r="AB92" s="13">
        <v>0.04</v>
      </c>
      <c r="AC92" s="13">
        <v>4.0000000000000002E-4</v>
      </c>
    </row>
    <row r="93" spans="6:29" x14ac:dyDescent="0.35">
      <c r="G93" s="10" t="s">
        <v>69</v>
      </c>
      <c r="H93" s="11">
        <v>63126</v>
      </c>
      <c r="I93" s="12">
        <v>1</v>
      </c>
      <c r="J93" s="11">
        <v>66925</v>
      </c>
      <c r="K93" s="12">
        <v>1</v>
      </c>
      <c r="L93" s="11">
        <v>66810</v>
      </c>
      <c r="M93" s="12">
        <v>1</v>
      </c>
      <c r="N93" s="11">
        <v>58572</v>
      </c>
      <c r="O93" s="11">
        <v>1</v>
      </c>
      <c r="P93" s="11">
        <v>60521</v>
      </c>
      <c r="Q93" s="12">
        <v>1</v>
      </c>
      <c r="R93" s="11">
        <v>56190</v>
      </c>
      <c r="S93" s="12">
        <v>1</v>
      </c>
      <c r="T93" s="12">
        <v>62863</v>
      </c>
      <c r="U93" s="12">
        <v>1</v>
      </c>
      <c r="V93" s="11">
        <v>91768</v>
      </c>
      <c r="W93" s="12">
        <v>1</v>
      </c>
      <c r="X93" s="11">
        <v>83637</v>
      </c>
      <c r="Y93" s="12">
        <v>1</v>
      </c>
      <c r="Z93" s="12">
        <v>83618</v>
      </c>
      <c r="AA93" s="12">
        <v>1</v>
      </c>
      <c r="AB93" s="13">
        <v>0.88</v>
      </c>
      <c r="AC93" s="13">
        <v>8.8000000000000005E-3</v>
      </c>
    </row>
    <row r="94" spans="6:29" x14ac:dyDescent="0.35">
      <c r="F94" t="s">
        <v>70</v>
      </c>
      <c r="G94" s="10"/>
      <c r="H94" s="11">
        <v>53347</v>
      </c>
      <c r="I94" s="12">
        <v>1</v>
      </c>
      <c r="J94" s="11">
        <v>60048</v>
      </c>
      <c r="K94" s="12">
        <v>1</v>
      </c>
      <c r="L94" s="11">
        <v>50740</v>
      </c>
      <c r="M94" s="12">
        <v>1</v>
      </c>
      <c r="N94" s="11">
        <v>43273</v>
      </c>
      <c r="O94" s="11">
        <v>1</v>
      </c>
      <c r="P94" s="11">
        <v>49607</v>
      </c>
      <c r="Q94" s="12">
        <v>1</v>
      </c>
      <c r="R94" s="11">
        <v>47967</v>
      </c>
      <c r="S94" s="12">
        <v>1</v>
      </c>
      <c r="T94" s="12">
        <v>53424</v>
      </c>
      <c r="U94" s="12">
        <v>1</v>
      </c>
      <c r="V94" s="11">
        <v>58789</v>
      </c>
      <c r="W94" s="12">
        <v>1</v>
      </c>
      <c r="X94" s="11">
        <v>55085</v>
      </c>
      <c r="Y94" s="12">
        <v>1</v>
      </c>
      <c r="Z94" s="12">
        <v>63151</v>
      </c>
      <c r="AA94" s="12">
        <v>1</v>
      </c>
      <c r="AB94" s="13">
        <v>0.13</v>
      </c>
      <c r="AC94" s="13">
        <v>1.2999999999999999E-3</v>
      </c>
    </row>
    <row r="95" spans="6:29" x14ac:dyDescent="0.35">
      <c r="G95" s="10" t="s">
        <v>70</v>
      </c>
      <c r="H95" s="11">
        <v>53347</v>
      </c>
      <c r="I95" s="12">
        <v>1</v>
      </c>
      <c r="J95" s="11">
        <v>60048</v>
      </c>
      <c r="K95" s="12">
        <v>1</v>
      </c>
      <c r="L95" s="11">
        <v>50740</v>
      </c>
      <c r="M95" s="12">
        <v>1</v>
      </c>
      <c r="N95" s="11">
        <v>43273</v>
      </c>
      <c r="O95" s="11">
        <v>1</v>
      </c>
      <c r="P95" s="11">
        <v>49607</v>
      </c>
      <c r="Q95" s="12">
        <v>1</v>
      </c>
      <c r="R95" s="11">
        <v>47967</v>
      </c>
      <c r="S95" s="12">
        <v>1</v>
      </c>
      <c r="T95" s="12">
        <v>53424</v>
      </c>
      <c r="U95" s="12">
        <v>1</v>
      </c>
      <c r="V95" s="11">
        <v>58789</v>
      </c>
      <c r="W95" s="12">
        <v>1</v>
      </c>
      <c r="X95" s="11">
        <v>55085</v>
      </c>
      <c r="Y95" s="12">
        <v>1</v>
      </c>
      <c r="Z95" s="12">
        <v>63151</v>
      </c>
      <c r="AA95" s="12">
        <v>1</v>
      </c>
      <c r="AB95" s="13">
        <v>0.03</v>
      </c>
      <c r="AC95" s="13">
        <v>2.9999999999999997E-4</v>
      </c>
    </row>
    <row r="96" spans="6:29" x14ac:dyDescent="0.35">
      <c r="G96" s="10" t="s">
        <v>71</v>
      </c>
      <c r="H96" s="11">
        <v>186691</v>
      </c>
      <c r="I96" s="12">
        <v>1</v>
      </c>
      <c r="J96" s="11">
        <v>145534</v>
      </c>
      <c r="K96" s="12">
        <v>1</v>
      </c>
      <c r="L96" s="11">
        <v>132551</v>
      </c>
      <c r="M96" s="12">
        <v>1</v>
      </c>
      <c r="N96" s="11">
        <v>165524</v>
      </c>
      <c r="O96" s="11">
        <v>1</v>
      </c>
      <c r="P96" s="11">
        <v>156244</v>
      </c>
      <c r="Q96" s="12">
        <v>1</v>
      </c>
      <c r="R96" s="11">
        <v>147415</v>
      </c>
      <c r="S96" s="12">
        <v>1</v>
      </c>
      <c r="T96" s="12">
        <v>211706</v>
      </c>
      <c r="U96" s="12">
        <v>1</v>
      </c>
      <c r="V96" s="11">
        <v>164392</v>
      </c>
      <c r="W96" s="12">
        <v>1</v>
      </c>
      <c r="X96" s="11">
        <v>117526</v>
      </c>
      <c r="Y96" s="12">
        <v>1</v>
      </c>
      <c r="Z96" s="12">
        <v>96679</v>
      </c>
      <c r="AA96" s="12">
        <v>1</v>
      </c>
      <c r="AB96" s="13">
        <v>0.14000000000000001</v>
      </c>
      <c r="AC96" s="13">
        <v>1.4000000000000002E-3</v>
      </c>
    </row>
    <row r="97" spans="5:29" x14ac:dyDescent="0.35">
      <c r="G97" s="10" t="s">
        <v>72</v>
      </c>
      <c r="H97" s="11">
        <v>52516</v>
      </c>
      <c r="I97" s="12">
        <v>1</v>
      </c>
      <c r="J97" s="11">
        <v>53471</v>
      </c>
      <c r="K97" s="12">
        <v>1</v>
      </c>
      <c r="L97" s="11">
        <v>51162</v>
      </c>
      <c r="M97" s="12">
        <v>1</v>
      </c>
      <c r="N97" s="11">
        <v>50984</v>
      </c>
      <c r="O97" s="11">
        <v>1</v>
      </c>
      <c r="P97" s="11">
        <v>52893</v>
      </c>
      <c r="Q97" s="12">
        <v>1</v>
      </c>
      <c r="R97" s="11">
        <v>45370</v>
      </c>
      <c r="S97" s="12">
        <v>1</v>
      </c>
      <c r="T97" s="12">
        <v>55397</v>
      </c>
      <c r="U97" s="12">
        <v>1</v>
      </c>
      <c r="V97" s="11">
        <v>63057</v>
      </c>
      <c r="W97" s="12">
        <v>1</v>
      </c>
      <c r="X97" s="11">
        <v>49822</v>
      </c>
      <c r="Y97" s="12">
        <v>1</v>
      </c>
      <c r="Z97" s="12">
        <v>53492</v>
      </c>
      <c r="AA97" s="12">
        <v>1</v>
      </c>
      <c r="AB97" s="13">
        <v>0.04</v>
      </c>
      <c r="AC97" s="13">
        <v>4.0000000000000002E-4</v>
      </c>
    </row>
    <row r="98" spans="5:29" x14ac:dyDescent="0.35">
      <c r="G98" s="10" t="s">
        <v>73</v>
      </c>
      <c r="H98" s="11">
        <v>74590</v>
      </c>
      <c r="I98" s="12">
        <v>1</v>
      </c>
      <c r="J98" s="11">
        <v>68334</v>
      </c>
      <c r="K98" s="12">
        <v>1</v>
      </c>
      <c r="L98" s="11">
        <v>65198</v>
      </c>
      <c r="M98" s="12">
        <v>1</v>
      </c>
      <c r="N98" s="11">
        <v>63979</v>
      </c>
      <c r="O98" s="11">
        <v>1</v>
      </c>
      <c r="P98" s="11">
        <v>66971</v>
      </c>
      <c r="Q98" s="12">
        <v>1</v>
      </c>
      <c r="R98" s="11">
        <v>67566</v>
      </c>
      <c r="S98" s="12">
        <v>1</v>
      </c>
      <c r="T98" s="12">
        <v>82739</v>
      </c>
      <c r="U98" s="12">
        <v>1</v>
      </c>
      <c r="V98" s="11">
        <v>78665</v>
      </c>
      <c r="W98" s="12">
        <v>1</v>
      </c>
      <c r="X98" s="11">
        <v>68864</v>
      </c>
      <c r="Y98" s="12">
        <v>1</v>
      </c>
      <c r="Z98" s="12">
        <v>61266</v>
      </c>
      <c r="AA98" s="12">
        <v>1</v>
      </c>
      <c r="AB98" s="13">
        <v>0.02</v>
      </c>
      <c r="AC98" s="13">
        <v>2.0000000000000001E-4</v>
      </c>
    </row>
    <row r="99" spans="5:29" x14ac:dyDescent="0.35">
      <c r="G99" s="10" t="s">
        <v>74</v>
      </c>
      <c r="H99" s="11">
        <v>47011</v>
      </c>
      <c r="I99" s="12">
        <v>1</v>
      </c>
      <c r="J99" s="11">
        <v>52790</v>
      </c>
      <c r="K99" s="12">
        <v>1</v>
      </c>
      <c r="L99" s="11">
        <v>41906</v>
      </c>
      <c r="M99" s="12">
        <v>1</v>
      </c>
      <c r="N99" s="11">
        <v>38916</v>
      </c>
      <c r="O99" s="11">
        <v>1</v>
      </c>
      <c r="P99" s="11">
        <v>50460</v>
      </c>
      <c r="Q99" s="12">
        <v>1</v>
      </c>
      <c r="R99" s="11">
        <v>40037</v>
      </c>
      <c r="S99" s="12">
        <v>1</v>
      </c>
      <c r="T99" s="12">
        <v>50572</v>
      </c>
      <c r="U99" s="12">
        <v>1</v>
      </c>
      <c r="V99" s="11">
        <v>52208</v>
      </c>
      <c r="W99" s="12">
        <v>1</v>
      </c>
      <c r="X99" s="11">
        <v>35110</v>
      </c>
      <c r="Y99" s="12">
        <v>1</v>
      </c>
      <c r="Z99" s="12">
        <v>47463</v>
      </c>
      <c r="AA99" s="12">
        <v>1</v>
      </c>
      <c r="AB99" s="13">
        <v>0.04</v>
      </c>
      <c r="AC99" s="13">
        <v>4.0000000000000002E-4</v>
      </c>
    </row>
    <row r="100" spans="5:29" x14ac:dyDescent="0.35">
      <c r="G100" s="10" t="s">
        <v>75</v>
      </c>
      <c r="H100" s="11">
        <v>67011</v>
      </c>
      <c r="I100" s="12">
        <v>1</v>
      </c>
      <c r="J100" s="11">
        <v>67531</v>
      </c>
      <c r="K100" s="12">
        <v>1</v>
      </c>
      <c r="L100" s="11">
        <v>67764</v>
      </c>
      <c r="M100" s="12">
        <v>1</v>
      </c>
      <c r="N100" s="11">
        <v>58797</v>
      </c>
      <c r="O100" s="11">
        <v>1</v>
      </c>
      <c r="P100" s="11">
        <v>63258</v>
      </c>
      <c r="Q100" s="12">
        <v>1</v>
      </c>
      <c r="R100" s="11">
        <v>58988</v>
      </c>
      <c r="S100" s="12">
        <v>1</v>
      </c>
      <c r="T100" s="12">
        <v>69280</v>
      </c>
      <c r="U100" s="12">
        <v>1</v>
      </c>
      <c r="V100" s="11">
        <v>67208</v>
      </c>
      <c r="W100" s="12">
        <v>1</v>
      </c>
      <c r="X100" s="11">
        <v>60452</v>
      </c>
      <c r="Y100" s="12">
        <v>1</v>
      </c>
      <c r="Z100" s="12">
        <v>53424</v>
      </c>
      <c r="AA100" s="12">
        <v>1</v>
      </c>
      <c r="AB100" s="13">
        <v>0.31</v>
      </c>
      <c r="AC100" s="13">
        <v>3.0999999999999999E-3</v>
      </c>
    </row>
    <row r="101" spans="5:29" x14ac:dyDescent="0.35">
      <c r="G101" s="10" t="s">
        <v>76</v>
      </c>
      <c r="H101" s="11">
        <v>52881</v>
      </c>
      <c r="I101" s="12">
        <v>1</v>
      </c>
      <c r="J101" s="11">
        <v>62440</v>
      </c>
      <c r="K101" s="12">
        <v>1</v>
      </c>
      <c r="L101" s="11">
        <v>53360</v>
      </c>
      <c r="M101" s="12">
        <v>1</v>
      </c>
      <c r="N101" s="11">
        <v>40696</v>
      </c>
      <c r="O101" s="11">
        <v>1</v>
      </c>
      <c r="P101" s="11">
        <v>59024</v>
      </c>
      <c r="Q101" s="12">
        <v>1</v>
      </c>
      <c r="R101" s="11">
        <v>18777</v>
      </c>
      <c r="S101" s="12">
        <v>1</v>
      </c>
      <c r="T101" s="12">
        <v>53774</v>
      </c>
      <c r="U101" s="12">
        <v>1</v>
      </c>
      <c r="V101" s="11">
        <v>62600</v>
      </c>
      <c r="W101" s="12">
        <v>1</v>
      </c>
      <c r="X101" s="11">
        <v>25156</v>
      </c>
      <c r="Y101" s="12">
        <v>1</v>
      </c>
      <c r="Z101" s="11"/>
      <c r="AA101" s="12">
        <v>0</v>
      </c>
      <c r="AB101" s="13">
        <v>0.04</v>
      </c>
      <c r="AC101" s="13">
        <v>4.0000000000000002E-4</v>
      </c>
    </row>
    <row r="102" spans="5:29" x14ac:dyDescent="0.35">
      <c r="G102" s="10" t="s">
        <v>77</v>
      </c>
      <c r="H102" s="11">
        <v>49684</v>
      </c>
      <c r="I102" s="12">
        <v>1</v>
      </c>
      <c r="J102" s="11">
        <v>58729</v>
      </c>
      <c r="K102" s="12">
        <v>1</v>
      </c>
      <c r="L102" s="11">
        <v>38708</v>
      </c>
      <c r="M102" s="12">
        <v>1</v>
      </c>
      <c r="N102" s="11">
        <v>29012</v>
      </c>
      <c r="O102" s="11">
        <v>0</v>
      </c>
      <c r="P102" s="11">
        <v>58601</v>
      </c>
      <c r="Q102" s="12">
        <v>0</v>
      </c>
      <c r="R102" s="11"/>
      <c r="S102" s="12">
        <v>0</v>
      </c>
      <c r="T102" s="12">
        <v>51076</v>
      </c>
      <c r="U102" s="12">
        <v>1</v>
      </c>
      <c r="V102" s="11">
        <v>68611</v>
      </c>
      <c r="W102" s="12">
        <v>1</v>
      </c>
      <c r="X102" s="11">
        <v>80376</v>
      </c>
      <c r="Y102" s="12">
        <v>0</v>
      </c>
      <c r="Z102" s="15"/>
      <c r="AA102" s="12">
        <v>0</v>
      </c>
      <c r="AB102" s="13">
        <v>0.01</v>
      </c>
      <c r="AC102" s="13">
        <v>1E-4</v>
      </c>
    </row>
    <row r="103" spans="5:29" x14ac:dyDescent="0.35">
      <c r="G103" s="10" t="s">
        <v>78</v>
      </c>
      <c r="H103" s="11">
        <v>70934</v>
      </c>
      <c r="I103" s="12">
        <v>1</v>
      </c>
      <c r="J103" s="11">
        <v>69179</v>
      </c>
      <c r="K103" s="12">
        <v>1</v>
      </c>
      <c r="L103" s="11">
        <v>73147</v>
      </c>
      <c r="M103" s="12">
        <v>1</v>
      </c>
      <c r="N103" s="11">
        <v>71794</v>
      </c>
      <c r="O103" s="11">
        <v>1</v>
      </c>
      <c r="P103" s="11">
        <v>68106</v>
      </c>
      <c r="Q103" s="12">
        <v>1</v>
      </c>
      <c r="R103" s="11">
        <v>66230</v>
      </c>
      <c r="S103" s="12">
        <v>1</v>
      </c>
      <c r="T103" s="12">
        <v>70928</v>
      </c>
      <c r="U103" s="12">
        <v>1</v>
      </c>
      <c r="V103" s="11">
        <v>80785</v>
      </c>
      <c r="W103" s="12">
        <v>1</v>
      </c>
      <c r="X103" s="11">
        <v>80376</v>
      </c>
      <c r="Y103" s="12">
        <v>1</v>
      </c>
      <c r="Z103" s="12">
        <v>77897</v>
      </c>
      <c r="AA103" s="12">
        <v>1</v>
      </c>
      <c r="AB103" s="13">
        <v>0.01</v>
      </c>
      <c r="AC103" s="13">
        <v>1E-4</v>
      </c>
    </row>
    <row r="104" spans="5:29" x14ac:dyDescent="0.35">
      <c r="G104" s="10" t="s">
        <v>79</v>
      </c>
      <c r="H104" s="11">
        <v>68976</v>
      </c>
      <c r="I104" s="12">
        <v>1</v>
      </c>
      <c r="J104" s="11">
        <v>68637</v>
      </c>
      <c r="K104" s="12">
        <v>1</v>
      </c>
      <c r="L104" s="11">
        <v>67883</v>
      </c>
      <c r="M104" s="12">
        <v>1</v>
      </c>
      <c r="N104" s="11">
        <v>65365</v>
      </c>
      <c r="O104" s="11">
        <v>1</v>
      </c>
      <c r="P104" s="11">
        <v>70085</v>
      </c>
      <c r="Q104" s="12">
        <v>1</v>
      </c>
      <c r="R104" s="11">
        <v>56770</v>
      </c>
      <c r="S104" s="12">
        <v>1</v>
      </c>
      <c r="T104" s="12">
        <v>70332</v>
      </c>
      <c r="U104" s="12">
        <v>1</v>
      </c>
      <c r="V104" s="11">
        <v>70312</v>
      </c>
      <c r="W104" s="12">
        <v>1</v>
      </c>
      <c r="X104" s="11">
        <v>63780</v>
      </c>
      <c r="Y104" s="12">
        <v>1</v>
      </c>
      <c r="Z104" s="12">
        <v>73148</v>
      </c>
      <c r="AA104" s="12">
        <v>1</v>
      </c>
      <c r="AB104" s="13">
        <v>0.3</v>
      </c>
      <c r="AC104" s="13">
        <v>3.0000000000000001E-3</v>
      </c>
    </row>
    <row r="105" spans="5:29" x14ac:dyDescent="0.35">
      <c r="G105" s="10" t="s">
        <v>80</v>
      </c>
      <c r="H105" s="11">
        <v>49558</v>
      </c>
      <c r="I105" s="12">
        <v>1</v>
      </c>
      <c r="J105" s="11">
        <v>37446</v>
      </c>
      <c r="K105" s="12">
        <v>1</v>
      </c>
      <c r="L105" s="11">
        <v>48014</v>
      </c>
      <c r="M105" s="12">
        <v>1</v>
      </c>
      <c r="N105" s="11">
        <v>36522</v>
      </c>
      <c r="O105" s="11">
        <v>1</v>
      </c>
      <c r="P105" s="11">
        <v>44218</v>
      </c>
      <c r="Q105" s="12">
        <v>1</v>
      </c>
      <c r="R105" s="11"/>
      <c r="S105" s="12">
        <v>1</v>
      </c>
      <c r="T105" s="12">
        <v>46400</v>
      </c>
      <c r="U105" s="12">
        <v>1</v>
      </c>
      <c r="V105" s="11">
        <v>64286</v>
      </c>
      <c r="W105" s="12">
        <v>1</v>
      </c>
      <c r="X105" s="11">
        <v>60158</v>
      </c>
      <c r="Y105" s="12">
        <v>1</v>
      </c>
      <c r="Z105" s="12">
        <v>69366</v>
      </c>
      <c r="AA105" s="12">
        <v>1</v>
      </c>
      <c r="AB105" s="13">
        <v>7.0000000000000007E-2</v>
      </c>
      <c r="AC105" s="13">
        <v>7.000000000000001E-4</v>
      </c>
    </row>
    <row r="106" spans="5:29" x14ac:dyDescent="0.35">
      <c r="E106" t="s">
        <v>81</v>
      </c>
      <c r="G106" s="10"/>
      <c r="H106" s="11">
        <v>82603</v>
      </c>
      <c r="I106" s="12">
        <v>1</v>
      </c>
      <c r="J106" s="11">
        <v>83707</v>
      </c>
      <c r="K106" s="12">
        <v>1</v>
      </c>
      <c r="L106" s="11"/>
      <c r="M106" s="12">
        <v>1</v>
      </c>
      <c r="N106" s="12">
        <v>83663</v>
      </c>
      <c r="O106" s="11">
        <v>1</v>
      </c>
      <c r="P106" s="11">
        <v>82181</v>
      </c>
      <c r="Q106" s="12">
        <v>1</v>
      </c>
      <c r="R106" s="11">
        <v>86341</v>
      </c>
      <c r="S106" s="12">
        <v>1</v>
      </c>
      <c r="T106" s="12">
        <v>86208</v>
      </c>
      <c r="U106" s="12">
        <v>1</v>
      </c>
      <c r="V106" s="11">
        <v>71643</v>
      </c>
      <c r="W106" s="12">
        <v>1</v>
      </c>
      <c r="X106" s="11">
        <v>39904</v>
      </c>
      <c r="Y106" s="12">
        <v>1</v>
      </c>
      <c r="Z106" s="12">
        <v>36206</v>
      </c>
      <c r="AA106" s="12">
        <v>1</v>
      </c>
      <c r="AB106" s="13">
        <v>0.1</v>
      </c>
      <c r="AC106" s="13">
        <v>1E-3</v>
      </c>
    </row>
    <row r="107" spans="5:29" x14ac:dyDescent="0.35">
      <c r="F107" t="s">
        <v>81</v>
      </c>
      <c r="G107" s="10"/>
      <c r="H107" s="11">
        <v>82603</v>
      </c>
      <c r="I107" s="12">
        <v>1</v>
      </c>
      <c r="J107" s="11">
        <v>83707</v>
      </c>
      <c r="K107" s="12">
        <v>1</v>
      </c>
      <c r="L107" s="11"/>
      <c r="M107" s="12">
        <v>1</v>
      </c>
      <c r="N107" s="12">
        <v>83663</v>
      </c>
      <c r="O107" s="11">
        <v>1</v>
      </c>
      <c r="P107" s="11">
        <v>82181</v>
      </c>
      <c r="Q107" s="12">
        <v>1</v>
      </c>
      <c r="R107" s="11">
        <v>86341</v>
      </c>
      <c r="S107" s="12">
        <v>1</v>
      </c>
      <c r="T107" s="12">
        <v>86208</v>
      </c>
      <c r="U107" s="12">
        <v>1</v>
      </c>
      <c r="V107" s="11">
        <v>71643</v>
      </c>
      <c r="W107" s="12">
        <v>1</v>
      </c>
      <c r="X107" s="11">
        <v>39904</v>
      </c>
      <c r="Y107" s="12">
        <v>1</v>
      </c>
      <c r="Z107" s="12">
        <v>36206</v>
      </c>
      <c r="AA107" s="12">
        <v>1</v>
      </c>
      <c r="AB107" s="13">
        <v>0.02</v>
      </c>
      <c r="AC107" s="13">
        <v>2.0000000000000001E-4</v>
      </c>
    </row>
    <row r="108" spans="5:29" x14ac:dyDescent="0.35">
      <c r="G108" s="10" t="s">
        <v>82</v>
      </c>
      <c r="H108" s="11">
        <v>38902</v>
      </c>
      <c r="I108" s="12">
        <v>1</v>
      </c>
      <c r="J108" s="11">
        <v>40782</v>
      </c>
      <c r="K108" s="12">
        <v>1</v>
      </c>
      <c r="L108" s="11">
        <v>40476</v>
      </c>
      <c r="M108" s="12">
        <v>1</v>
      </c>
      <c r="N108" s="11">
        <v>38620</v>
      </c>
      <c r="O108" s="11">
        <v>1</v>
      </c>
      <c r="P108" s="11">
        <v>39981</v>
      </c>
      <c r="Q108" s="12">
        <v>1</v>
      </c>
      <c r="R108" s="11">
        <v>41268</v>
      </c>
      <c r="S108" s="12">
        <v>1</v>
      </c>
      <c r="T108" s="12">
        <v>36269</v>
      </c>
      <c r="U108" s="12">
        <v>1</v>
      </c>
      <c r="V108" s="11">
        <v>55323</v>
      </c>
      <c r="W108" s="12">
        <v>1</v>
      </c>
      <c r="X108" s="11">
        <v>39904</v>
      </c>
      <c r="Y108" s="12">
        <v>1</v>
      </c>
      <c r="Z108" s="12">
        <v>36206</v>
      </c>
      <c r="AA108" s="12">
        <v>1</v>
      </c>
      <c r="AB108" s="13">
        <v>1.06</v>
      </c>
      <c r="AC108" s="13">
        <v>1.06E-2</v>
      </c>
    </row>
    <row r="109" spans="5:29" x14ac:dyDescent="0.35">
      <c r="G109" s="10" t="s">
        <v>81</v>
      </c>
      <c r="H109" s="11">
        <v>82603</v>
      </c>
      <c r="I109" s="12">
        <v>1</v>
      </c>
      <c r="J109" s="11">
        <v>83707</v>
      </c>
      <c r="K109" s="12">
        <v>1</v>
      </c>
      <c r="L109" s="11"/>
      <c r="M109" s="12">
        <v>1</v>
      </c>
      <c r="N109" s="12">
        <v>83663</v>
      </c>
      <c r="O109" s="11">
        <v>1</v>
      </c>
      <c r="P109" s="11">
        <v>82181</v>
      </c>
      <c r="Q109" s="12">
        <v>1</v>
      </c>
      <c r="R109" s="11">
        <v>86341</v>
      </c>
      <c r="S109" s="12">
        <v>1</v>
      </c>
      <c r="T109" s="12">
        <v>86208</v>
      </c>
      <c r="U109" s="12">
        <v>1</v>
      </c>
      <c r="V109" s="11">
        <v>71643</v>
      </c>
      <c r="W109" s="12">
        <v>1</v>
      </c>
      <c r="X109" s="11">
        <v>39904</v>
      </c>
      <c r="Y109" s="12">
        <v>1</v>
      </c>
      <c r="Z109" s="12">
        <v>36206</v>
      </c>
      <c r="AA109" s="12">
        <v>1</v>
      </c>
      <c r="AB109" s="13">
        <v>0.06</v>
      </c>
      <c r="AC109" s="13">
        <v>5.9999999999999995E-4</v>
      </c>
    </row>
    <row r="110" spans="5:29" x14ac:dyDescent="0.35">
      <c r="G110" s="10" t="s">
        <v>83</v>
      </c>
      <c r="H110" s="11">
        <v>46063</v>
      </c>
      <c r="I110" s="12">
        <v>1</v>
      </c>
      <c r="J110" s="11">
        <v>43742</v>
      </c>
      <c r="K110" s="12">
        <v>1</v>
      </c>
      <c r="L110" s="11">
        <v>48427</v>
      </c>
      <c r="M110" s="12">
        <v>1</v>
      </c>
      <c r="N110" s="11">
        <v>34522</v>
      </c>
      <c r="O110" s="11">
        <v>1</v>
      </c>
      <c r="P110" s="11">
        <v>40855</v>
      </c>
      <c r="Q110" s="12">
        <v>1</v>
      </c>
      <c r="R110" s="11">
        <v>47219</v>
      </c>
      <c r="S110" s="12">
        <v>1</v>
      </c>
      <c r="T110" s="12">
        <v>50414</v>
      </c>
      <c r="U110" s="12">
        <v>1</v>
      </c>
      <c r="V110" s="11"/>
      <c r="W110" s="12">
        <v>1</v>
      </c>
      <c r="X110" s="11">
        <v>39904</v>
      </c>
      <c r="Y110" s="12">
        <v>1</v>
      </c>
      <c r="Z110" s="12">
        <v>36206</v>
      </c>
      <c r="AA110" s="12">
        <v>1</v>
      </c>
      <c r="AB110" s="13">
        <v>0.03</v>
      </c>
      <c r="AC110" s="13">
        <v>2.9999999999999997E-4</v>
      </c>
    </row>
    <row r="111" spans="5:29" x14ac:dyDescent="0.35">
      <c r="G111" s="10" t="s">
        <v>84</v>
      </c>
      <c r="H111" s="11">
        <v>43366</v>
      </c>
      <c r="I111" s="12">
        <v>1</v>
      </c>
      <c r="J111" s="11">
        <v>41004</v>
      </c>
      <c r="K111" s="12">
        <v>1</v>
      </c>
      <c r="L111" s="11">
        <v>41579</v>
      </c>
      <c r="M111" s="12">
        <v>1</v>
      </c>
      <c r="N111" s="11">
        <v>34528</v>
      </c>
      <c r="O111" s="11">
        <v>1</v>
      </c>
      <c r="P111" s="11">
        <v>37804</v>
      </c>
      <c r="Q111" s="12">
        <v>1</v>
      </c>
      <c r="R111" s="11">
        <v>39681</v>
      </c>
      <c r="S111" s="12">
        <v>1</v>
      </c>
      <c r="T111" s="12">
        <v>43254</v>
      </c>
      <c r="U111" s="12">
        <v>1</v>
      </c>
      <c r="V111" s="11">
        <v>50183</v>
      </c>
      <c r="W111" s="12">
        <v>1</v>
      </c>
      <c r="X111" s="11">
        <v>41095</v>
      </c>
      <c r="Y111" s="12">
        <v>1</v>
      </c>
      <c r="Z111" s="12">
        <v>46249</v>
      </c>
      <c r="AA111" s="12">
        <v>1</v>
      </c>
      <c r="AB111" s="13">
        <v>0.28999999999999998</v>
      </c>
      <c r="AC111" s="13">
        <v>2.8999999999999998E-3</v>
      </c>
    </row>
    <row r="112" spans="5:29" x14ac:dyDescent="0.35">
      <c r="F112" t="s">
        <v>85</v>
      </c>
      <c r="G112" s="10"/>
      <c r="H112" s="11">
        <v>38264</v>
      </c>
      <c r="I112" s="12">
        <v>1</v>
      </c>
      <c r="J112" s="11">
        <v>53766</v>
      </c>
      <c r="K112" s="12">
        <v>1</v>
      </c>
      <c r="L112" s="11">
        <v>41935</v>
      </c>
      <c r="M112" s="12">
        <v>1</v>
      </c>
      <c r="N112" s="11">
        <v>62979</v>
      </c>
      <c r="O112" s="11">
        <v>1</v>
      </c>
      <c r="P112" s="11">
        <v>34093</v>
      </c>
      <c r="Q112" s="12">
        <v>1</v>
      </c>
      <c r="R112" s="11">
        <v>40575</v>
      </c>
      <c r="S112" s="12">
        <v>1</v>
      </c>
      <c r="T112" s="12">
        <v>35740</v>
      </c>
      <c r="U112" s="12">
        <v>1</v>
      </c>
      <c r="V112" s="11">
        <v>38102</v>
      </c>
      <c r="W112" s="12">
        <v>1</v>
      </c>
      <c r="X112" s="11">
        <v>37776</v>
      </c>
      <c r="Y112" s="12">
        <v>1</v>
      </c>
      <c r="Z112" s="12">
        <v>47575</v>
      </c>
      <c r="AA112" s="12">
        <v>1</v>
      </c>
      <c r="AB112" s="13">
        <v>0.06</v>
      </c>
      <c r="AC112" s="13">
        <v>5.9999999999999995E-4</v>
      </c>
    </row>
    <row r="113" spans="6:29" x14ac:dyDescent="0.35">
      <c r="G113" s="10" t="s">
        <v>85</v>
      </c>
      <c r="H113" s="11">
        <v>38264</v>
      </c>
      <c r="I113" s="12">
        <v>1</v>
      </c>
      <c r="J113" s="11">
        <v>53766</v>
      </c>
      <c r="K113" s="12">
        <v>1</v>
      </c>
      <c r="L113" s="11">
        <v>41935</v>
      </c>
      <c r="M113" s="12">
        <v>1</v>
      </c>
      <c r="N113" s="11">
        <v>62979</v>
      </c>
      <c r="O113" s="11">
        <v>1</v>
      </c>
      <c r="P113" s="11">
        <v>34093</v>
      </c>
      <c r="Q113" s="12">
        <v>1</v>
      </c>
      <c r="R113" s="11">
        <v>40575</v>
      </c>
      <c r="S113" s="12">
        <v>1</v>
      </c>
      <c r="T113" s="12">
        <v>35740</v>
      </c>
      <c r="U113" s="12">
        <v>1</v>
      </c>
      <c r="V113" s="11">
        <v>38102</v>
      </c>
      <c r="W113" s="12">
        <v>1</v>
      </c>
      <c r="X113" s="11">
        <v>37776</v>
      </c>
      <c r="Y113" s="12">
        <v>1</v>
      </c>
      <c r="Z113" s="12">
        <v>47575</v>
      </c>
      <c r="AA113" s="12">
        <v>1</v>
      </c>
      <c r="AB113" s="13">
        <v>0.35</v>
      </c>
      <c r="AC113" s="13">
        <v>3.4999999999999996E-3</v>
      </c>
    </row>
    <row r="114" spans="6:29" x14ac:dyDescent="0.35">
      <c r="G114" s="10" t="s">
        <v>86</v>
      </c>
      <c r="H114" s="11">
        <v>62277</v>
      </c>
      <c r="I114" s="12">
        <v>1</v>
      </c>
      <c r="J114" s="11">
        <v>59568</v>
      </c>
      <c r="K114" s="12">
        <v>1</v>
      </c>
      <c r="L114" s="11">
        <v>65247</v>
      </c>
      <c r="M114" s="12">
        <v>1</v>
      </c>
      <c r="N114" s="11">
        <v>45282</v>
      </c>
      <c r="O114" s="11">
        <v>1</v>
      </c>
      <c r="P114" s="11">
        <v>61035</v>
      </c>
      <c r="Q114" s="12">
        <v>1</v>
      </c>
      <c r="R114" s="11">
        <v>61505</v>
      </c>
      <c r="S114" s="12">
        <v>1</v>
      </c>
      <c r="T114" s="12">
        <v>63765</v>
      </c>
      <c r="U114" s="12">
        <v>1</v>
      </c>
      <c r="V114" s="11">
        <v>81342</v>
      </c>
      <c r="W114" s="12">
        <v>1</v>
      </c>
      <c r="X114" s="11">
        <v>56949</v>
      </c>
      <c r="Y114" s="12">
        <v>1</v>
      </c>
      <c r="Z114" s="12"/>
      <c r="AA114" s="12">
        <v>0</v>
      </c>
      <c r="AB114" s="13">
        <v>0.06</v>
      </c>
      <c r="AC114" s="13">
        <v>5.9999999999999995E-4</v>
      </c>
    </row>
    <row r="115" spans="6:29" x14ac:dyDescent="0.35">
      <c r="G115" s="10" t="s">
        <v>87</v>
      </c>
      <c r="H115" s="11">
        <v>26113</v>
      </c>
      <c r="I115" s="12">
        <v>1</v>
      </c>
      <c r="J115" s="11">
        <v>23303</v>
      </c>
      <c r="K115" s="12">
        <v>1</v>
      </c>
      <c r="L115" s="11">
        <v>22153</v>
      </c>
      <c r="M115" s="12">
        <v>1</v>
      </c>
      <c r="N115" s="11">
        <v>21076</v>
      </c>
      <c r="O115" s="11">
        <v>1</v>
      </c>
      <c r="P115" s="11">
        <v>24026</v>
      </c>
      <c r="Q115" s="12">
        <v>1</v>
      </c>
      <c r="R115" s="11">
        <v>24522</v>
      </c>
      <c r="S115" s="12">
        <v>1</v>
      </c>
      <c r="T115" s="12">
        <v>26019</v>
      </c>
      <c r="U115" s="12">
        <v>1</v>
      </c>
      <c r="V115" s="11">
        <v>25871</v>
      </c>
      <c r="W115" s="12">
        <v>1</v>
      </c>
      <c r="X115" s="11">
        <v>27024</v>
      </c>
      <c r="Y115" s="12">
        <v>1</v>
      </c>
      <c r="Z115" s="12">
        <v>25872</v>
      </c>
      <c r="AA115" s="12">
        <v>1</v>
      </c>
      <c r="AB115" s="13">
        <v>0.37</v>
      </c>
      <c r="AC115" s="13">
        <v>3.7000000000000002E-3</v>
      </c>
    </row>
    <row r="116" spans="6:29" x14ac:dyDescent="0.35">
      <c r="G116" s="10" t="s">
        <v>88</v>
      </c>
      <c r="H116" s="11">
        <v>163782</v>
      </c>
      <c r="I116" s="12">
        <v>1</v>
      </c>
      <c r="J116" s="11">
        <v>104760</v>
      </c>
      <c r="K116" s="12">
        <v>1</v>
      </c>
      <c r="L116" s="11">
        <v>214230</v>
      </c>
      <c r="M116" s="12">
        <v>1</v>
      </c>
      <c r="N116" s="11">
        <v>48156</v>
      </c>
      <c r="O116" s="11">
        <v>1</v>
      </c>
      <c r="P116" s="11">
        <v>60693</v>
      </c>
      <c r="Q116" s="12">
        <v>1</v>
      </c>
      <c r="R116" s="11">
        <v>19779</v>
      </c>
      <c r="S116" s="12">
        <v>1</v>
      </c>
      <c r="T116" s="12">
        <v>178771</v>
      </c>
      <c r="U116" s="12">
        <v>1</v>
      </c>
      <c r="V116" s="11">
        <v>67351</v>
      </c>
      <c r="W116" s="12">
        <v>1</v>
      </c>
      <c r="X116" s="11">
        <v>55274</v>
      </c>
      <c r="Y116" s="12">
        <v>1</v>
      </c>
      <c r="Z116" s="12"/>
      <c r="AA116" s="12">
        <v>0</v>
      </c>
      <c r="AB116" s="13">
        <v>0.05</v>
      </c>
      <c r="AC116" s="13">
        <v>5.0000000000000001E-4</v>
      </c>
    </row>
    <row r="117" spans="6:29" x14ac:dyDescent="0.35">
      <c r="G117" s="10" t="s">
        <v>89</v>
      </c>
      <c r="H117" s="11">
        <v>87081</v>
      </c>
      <c r="I117" s="12">
        <v>1</v>
      </c>
      <c r="J117" s="11">
        <v>90523</v>
      </c>
      <c r="K117" s="12">
        <v>1</v>
      </c>
      <c r="L117" s="11">
        <v>91151</v>
      </c>
      <c r="M117" s="12">
        <v>1</v>
      </c>
      <c r="N117" s="11">
        <v>75880</v>
      </c>
      <c r="O117" s="11">
        <v>1</v>
      </c>
      <c r="P117" s="11">
        <v>78185</v>
      </c>
      <c r="Q117" s="12">
        <v>1</v>
      </c>
      <c r="R117" s="11">
        <v>79776</v>
      </c>
      <c r="S117" s="12">
        <v>1</v>
      </c>
      <c r="T117" s="12">
        <v>92312</v>
      </c>
      <c r="U117" s="12">
        <v>1</v>
      </c>
      <c r="V117" s="11">
        <v>88653</v>
      </c>
      <c r="W117" s="12">
        <v>1</v>
      </c>
      <c r="X117" s="11">
        <v>71863</v>
      </c>
      <c r="Y117" s="12">
        <v>1</v>
      </c>
      <c r="Z117" s="12">
        <v>66814</v>
      </c>
      <c r="AA117" s="12">
        <v>1</v>
      </c>
      <c r="AB117" s="13">
        <v>0.43</v>
      </c>
      <c r="AC117" s="13">
        <v>4.3E-3</v>
      </c>
    </row>
    <row r="118" spans="6:29" x14ac:dyDescent="0.35">
      <c r="G118" s="10" t="s">
        <v>90</v>
      </c>
      <c r="H118" s="11">
        <v>87081</v>
      </c>
      <c r="I118" s="12">
        <v>1</v>
      </c>
      <c r="J118" s="11">
        <v>90523</v>
      </c>
      <c r="K118" s="12">
        <v>1</v>
      </c>
      <c r="L118" s="11">
        <v>91151</v>
      </c>
      <c r="M118" s="12">
        <v>1</v>
      </c>
      <c r="N118" s="11">
        <v>75880</v>
      </c>
      <c r="O118" s="11">
        <v>1</v>
      </c>
      <c r="P118" s="11">
        <v>78185</v>
      </c>
      <c r="Q118" s="12">
        <v>1</v>
      </c>
      <c r="R118" s="11">
        <v>79776</v>
      </c>
      <c r="S118" s="12">
        <v>1</v>
      </c>
      <c r="T118" s="12">
        <v>92312</v>
      </c>
      <c r="U118" s="12">
        <v>1</v>
      </c>
      <c r="V118" s="11">
        <v>96247</v>
      </c>
      <c r="W118" s="12">
        <v>1</v>
      </c>
      <c r="X118" s="11">
        <v>80984</v>
      </c>
      <c r="Y118" s="12">
        <v>1</v>
      </c>
      <c r="Z118" s="12">
        <v>76150</v>
      </c>
      <c r="AA118" s="12">
        <v>1</v>
      </c>
      <c r="AB118" s="13">
        <v>0.08</v>
      </c>
      <c r="AC118" s="13">
        <v>8.0000000000000004E-4</v>
      </c>
    </row>
    <row r="119" spans="6:29" x14ac:dyDescent="0.35">
      <c r="G119" s="10" t="s">
        <v>91</v>
      </c>
      <c r="H119" s="11">
        <v>79654</v>
      </c>
      <c r="I119" s="12">
        <v>1</v>
      </c>
      <c r="J119" s="11">
        <v>67201</v>
      </c>
      <c r="K119" s="12">
        <v>1</v>
      </c>
      <c r="L119" s="11">
        <v>73526</v>
      </c>
      <c r="M119" s="12">
        <v>1</v>
      </c>
      <c r="N119" s="11">
        <v>59525</v>
      </c>
      <c r="O119" s="11">
        <v>1</v>
      </c>
      <c r="P119" s="11">
        <v>62318</v>
      </c>
      <c r="Q119" s="12">
        <v>1</v>
      </c>
      <c r="R119" s="11">
        <v>56612</v>
      </c>
      <c r="S119" s="12">
        <v>1</v>
      </c>
      <c r="T119" s="12">
        <v>81562</v>
      </c>
      <c r="U119" s="12">
        <v>1</v>
      </c>
      <c r="V119" s="11">
        <v>74824</v>
      </c>
      <c r="W119" s="12">
        <v>1</v>
      </c>
      <c r="X119" s="11">
        <v>63469</v>
      </c>
      <c r="Y119" s="12">
        <v>1</v>
      </c>
      <c r="Z119" s="12">
        <v>64812</v>
      </c>
      <c r="AA119" s="12">
        <v>1</v>
      </c>
      <c r="AB119" s="13">
        <v>0.21</v>
      </c>
      <c r="AC119" s="13">
        <v>2.0999999999999999E-3</v>
      </c>
    </row>
    <row r="120" spans="6:29" x14ac:dyDescent="0.35">
      <c r="G120" s="10" t="s">
        <v>92</v>
      </c>
      <c r="H120" s="11">
        <v>73784</v>
      </c>
      <c r="I120" s="12">
        <v>1</v>
      </c>
      <c r="J120" s="11">
        <v>74127</v>
      </c>
      <c r="K120" s="12">
        <v>1</v>
      </c>
      <c r="L120" s="11">
        <v>71583</v>
      </c>
      <c r="M120" s="12">
        <v>1</v>
      </c>
      <c r="N120" s="11">
        <v>59112</v>
      </c>
      <c r="O120" s="11">
        <v>1</v>
      </c>
      <c r="P120" s="11">
        <v>57518</v>
      </c>
      <c r="Q120" s="12">
        <v>1</v>
      </c>
      <c r="R120" s="11">
        <v>59809</v>
      </c>
      <c r="S120" s="12">
        <v>1</v>
      </c>
      <c r="T120" s="12">
        <v>71173</v>
      </c>
      <c r="U120" s="12">
        <v>1</v>
      </c>
      <c r="V120" s="11">
        <v>58741</v>
      </c>
      <c r="W120" s="12">
        <v>1</v>
      </c>
      <c r="X120" s="11">
        <v>57781</v>
      </c>
      <c r="Y120" s="12">
        <v>1</v>
      </c>
      <c r="Z120" s="12">
        <v>71184</v>
      </c>
      <c r="AA120" s="12">
        <v>1</v>
      </c>
      <c r="AB120" s="13">
        <v>0.08</v>
      </c>
      <c r="AC120" s="13">
        <v>8.0000000000000004E-4</v>
      </c>
    </row>
    <row r="121" spans="6:29" x14ac:dyDescent="0.35">
      <c r="G121" s="10" t="s">
        <v>93</v>
      </c>
      <c r="H121" s="11">
        <v>40730</v>
      </c>
      <c r="I121" s="12">
        <v>1</v>
      </c>
      <c r="J121" s="11">
        <v>40992</v>
      </c>
      <c r="K121" s="12">
        <v>1</v>
      </c>
      <c r="L121" s="11">
        <v>43837</v>
      </c>
      <c r="M121" s="12">
        <v>1</v>
      </c>
      <c r="N121" s="11">
        <v>37948</v>
      </c>
      <c r="O121" s="11">
        <v>1</v>
      </c>
      <c r="P121" s="11">
        <v>40230</v>
      </c>
      <c r="Q121" s="12">
        <v>1</v>
      </c>
      <c r="R121" s="11">
        <v>36330</v>
      </c>
      <c r="S121" s="12">
        <v>1</v>
      </c>
      <c r="T121" s="12">
        <v>43675</v>
      </c>
      <c r="U121" s="12">
        <v>1</v>
      </c>
      <c r="V121" s="11">
        <v>48270</v>
      </c>
      <c r="W121" s="12">
        <v>1</v>
      </c>
      <c r="X121" s="11">
        <v>37748</v>
      </c>
      <c r="Y121" s="12">
        <v>1</v>
      </c>
      <c r="Z121" s="12">
        <v>39635</v>
      </c>
      <c r="AA121" s="12">
        <v>1</v>
      </c>
      <c r="AB121" s="13">
        <v>0.02</v>
      </c>
      <c r="AC121" s="13">
        <v>2.0000000000000001E-4</v>
      </c>
    </row>
    <row r="122" spans="6:29" x14ac:dyDescent="0.35">
      <c r="G122" s="10" t="s">
        <v>94</v>
      </c>
      <c r="H122" s="11">
        <v>65563</v>
      </c>
      <c r="I122" s="12">
        <v>1</v>
      </c>
      <c r="J122" s="11">
        <v>73676</v>
      </c>
      <c r="K122" s="12">
        <v>1</v>
      </c>
      <c r="L122" s="11">
        <v>61948</v>
      </c>
      <c r="M122" s="12">
        <v>1</v>
      </c>
      <c r="N122" s="11">
        <v>52608</v>
      </c>
      <c r="O122" s="11">
        <v>1</v>
      </c>
      <c r="P122" s="11">
        <v>67908</v>
      </c>
      <c r="Q122" s="12">
        <v>1</v>
      </c>
      <c r="R122" s="11">
        <v>40199</v>
      </c>
      <c r="S122" s="12">
        <v>1</v>
      </c>
      <c r="T122" s="12">
        <v>68299</v>
      </c>
      <c r="U122" s="12">
        <v>1</v>
      </c>
      <c r="V122" s="11">
        <v>74713</v>
      </c>
      <c r="W122" s="12">
        <v>1</v>
      </c>
      <c r="X122" s="11">
        <v>65812</v>
      </c>
      <c r="Y122" s="12">
        <v>1</v>
      </c>
      <c r="Z122" s="12">
        <v>71851</v>
      </c>
      <c r="AA122" s="12">
        <v>1</v>
      </c>
      <c r="AB122" s="13">
        <v>1.38</v>
      </c>
      <c r="AC122" s="13">
        <v>1.38E-2</v>
      </c>
    </row>
    <row r="123" spans="6:29" x14ac:dyDescent="0.35">
      <c r="G123" s="10" t="s">
        <v>95</v>
      </c>
      <c r="H123" s="11">
        <v>41115</v>
      </c>
      <c r="I123" s="12">
        <v>1</v>
      </c>
      <c r="J123" s="11">
        <v>45468</v>
      </c>
      <c r="K123" s="12">
        <v>1</v>
      </c>
      <c r="L123" s="11">
        <v>42422</v>
      </c>
      <c r="M123" s="12">
        <v>1</v>
      </c>
      <c r="N123" s="11">
        <v>41825</v>
      </c>
      <c r="O123" s="11">
        <v>1</v>
      </c>
      <c r="P123" s="11">
        <v>36319</v>
      </c>
      <c r="Q123" s="12">
        <v>1</v>
      </c>
      <c r="R123" s="11">
        <v>41685</v>
      </c>
      <c r="S123" s="12">
        <v>1</v>
      </c>
      <c r="T123" s="12">
        <v>41712</v>
      </c>
      <c r="U123" s="12">
        <v>1</v>
      </c>
      <c r="V123" s="11">
        <v>53172</v>
      </c>
      <c r="W123" s="12">
        <v>1</v>
      </c>
      <c r="X123" s="11">
        <v>41084</v>
      </c>
      <c r="Y123" s="12">
        <v>1</v>
      </c>
      <c r="Z123" s="12">
        <v>49938</v>
      </c>
      <c r="AA123" s="12">
        <v>1</v>
      </c>
      <c r="AB123" s="13">
        <v>0.44</v>
      </c>
      <c r="AC123" s="13">
        <v>4.4000000000000003E-3</v>
      </c>
    </row>
    <row r="124" spans="6:29" x14ac:dyDescent="0.35">
      <c r="G124" s="10" t="s">
        <v>96</v>
      </c>
      <c r="H124" s="11">
        <v>57259</v>
      </c>
      <c r="I124" s="12">
        <v>1</v>
      </c>
      <c r="J124" s="11">
        <v>55094</v>
      </c>
      <c r="K124" s="12">
        <v>1</v>
      </c>
      <c r="L124" s="11">
        <v>52487</v>
      </c>
      <c r="M124" s="12">
        <v>1</v>
      </c>
      <c r="N124" s="11">
        <v>42142</v>
      </c>
      <c r="O124" s="11">
        <v>1</v>
      </c>
      <c r="P124" s="11">
        <v>44546</v>
      </c>
      <c r="Q124" s="12">
        <v>1</v>
      </c>
      <c r="R124" s="11">
        <v>49263</v>
      </c>
      <c r="S124" s="12">
        <v>1</v>
      </c>
      <c r="T124" s="12">
        <v>63144</v>
      </c>
      <c r="U124" s="12">
        <v>1</v>
      </c>
      <c r="V124" s="11">
        <v>58607</v>
      </c>
      <c r="W124" s="12">
        <v>1</v>
      </c>
      <c r="X124" s="11">
        <v>56420</v>
      </c>
      <c r="Y124" s="12">
        <v>1</v>
      </c>
      <c r="Z124" s="12">
        <v>56134</v>
      </c>
      <c r="AA124" s="12">
        <v>1</v>
      </c>
      <c r="AB124" s="13">
        <v>0.43</v>
      </c>
      <c r="AC124" s="13">
        <v>4.3E-3</v>
      </c>
    </row>
    <row r="125" spans="6:29" x14ac:dyDescent="0.35">
      <c r="G125" s="10" t="s">
        <v>97</v>
      </c>
      <c r="H125" s="11">
        <v>44624</v>
      </c>
      <c r="I125" s="12">
        <v>1</v>
      </c>
      <c r="J125" s="11">
        <v>48356</v>
      </c>
      <c r="K125" s="12">
        <v>1</v>
      </c>
      <c r="L125" s="11">
        <v>45481</v>
      </c>
      <c r="M125" s="12">
        <v>1</v>
      </c>
      <c r="N125" s="11">
        <v>38621</v>
      </c>
      <c r="O125" s="11">
        <v>1</v>
      </c>
      <c r="P125" s="11">
        <v>42097</v>
      </c>
      <c r="Q125" s="12">
        <v>1</v>
      </c>
      <c r="R125" s="11">
        <v>46091</v>
      </c>
      <c r="S125" s="12">
        <v>1</v>
      </c>
      <c r="T125" s="12">
        <v>45846</v>
      </c>
      <c r="U125" s="12">
        <v>1</v>
      </c>
      <c r="V125" s="11">
        <v>50698</v>
      </c>
      <c r="W125" s="12">
        <v>1</v>
      </c>
      <c r="X125" s="11">
        <v>44806</v>
      </c>
      <c r="Y125" s="12">
        <v>1</v>
      </c>
      <c r="Z125" s="12">
        <v>44052</v>
      </c>
      <c r="AA125" s="12">
        <v>1</v>
      </c>
      <c r="AB125" s="13">
        <v>0.81</v>
      </c>
      <c r="AC125" s="13">
        <v>8.1000000000000013E-3</v>
      </c>
    </row>
    <row r="126" spans="6:29" x14ac:dyDescent="0.35">
      <c r="F126" t="s">
        <v>33</v>
      </c>
      <c r="G126" s="10"/>
      <c r="H126" s="11">
        <v>50810</v>
      </c>
      <c r="I126" s="12">
        <v>1</v>
      </c>
      <c r="J126" s="11">
        <v>52976</v>
      </c>
      <c r="K126" s="12">
        <v>1</v>
      </c>
      <c r="L126" s="11">
        <v>49485</v>
      </c>
      <c r="M126" s="12">
        <v>1</v>
      </c>
      <c r="N126" s="11">
        <v>50682</v>
      </c>
      <c r="O126" s="11">
        <v>1</v>
      </c>
      <c r="P126" s="11">
        <v>51230</v>
      </c>
      <c r="Q126" s="12">
        <v>1</v>
      </c>
      <c r="R126" s="11">
        <v>55407</v>
      </c>
      <c r="S126" s="12">
        <v>1</v>
      </c>
      <c r="T126" s="12">
        <v>50306</v>
      </c>
      <c r="U126" s="12">
        <v>1</v>
      </c>
      <c r="V126" s="11">
        <v>58906</v>
      </c>
      <c r="W126" s="12">
        <v>1</v>
      </c>
      <c r="X126" s="11">
        <v>48788</v>
      </c>
      <c r="Y126" s="12">
        <v>1</v>
      </c>
      <c r="Z126" s="12">
        <v>51996</v>
      </c>
      <c r="AA126" s="12">
        <v>1</v>
      </c>
      <c r="AB126" s="13">
        <v>0.15</v>
      </c>
      <c r="AC126" s="13">
        <v>1.5E-3</v>
      </c>
    </row>
    <row r="127" spans="6:29" x14ac:dyDescent="0.35">
      <c r="F127" t="s">
        <v>98</v>
      </c>
      <c r="G127" s="10"/>
      <c r="H127" s="11">
        <v>44498</v>
      </c>
      <c r="I127" s="12">
        <v>1</v>
      </c>
      <c r="J127" s="11">
        <v>47187</v>
      </c>
      <c r="K127" s="12">
        <v>1</v>
      </c>
      <c r="L127" s="11">
        <v>48527</v>
      </c>
      <c r="M127" s="12">
        <v>1</v>
      </c>
      <c r="N127" s="11">
        <v>43253</v>
      </c>
      <c r="O127" s="11">
        <v>1</v>
      </c>
      <c r="P127" s="11">
        <v>44686</v>
      </c>
      <c r="Q127" s="12">
        <v>1</v>
      </c>
      <c r="R127" s="11">
        <v>45414</v>
      </c>
      <c r="S127" s="12">
        <v>1</v>
      </c>
      <c r="T127" s="12">
        <v>44243</v>
      </c>
      <c r="U127" s="12">
        <v>1</v>
      </c>
      <c r="V127" s="11">
        <v>53510</v>
      </c>
      <c r="W127" s="12">
        <v>1</v>
      </c>
      <c r="X127" s="11">
        <v>51302</v>
      </c>
      <c r="Y127" s="12">
        <v>1</v>
      </c>
      <c r="Z127" s="12">
        <v>39704</v>
      </c>
      <c r="AA127" s="12">
        <v>1</v>
      </c>
      <c r="AB127" s="13">
        <v>0.06</v>
      </c>
      <c r="AC127" s="13">
        <v>5.9999999999999995E-4</v>
      </c>
    </row>
    <row r="128" spans="6:29" x14ac:dyDescent="0.35">
      <c r="G128" s="10" t="s">
        <v>99</v>
      </c>
      <c r="H128" s="11"/>
      <c r="I128" s="12">
        <v>0</v>
      </c>
      <c r="J128" s="11"/>
      <c r="K128" s="12">
        <v>0</v>
      </c>
      <c r="L128" s="11"/>
      <c r="M128" s="12">
        <v>0</v>
      </c>
      <c r="N128" s="11"/>
      <c r="O128" s="11">
        <v>0</v>
      </c>
      <c r="P128" s="11"/>
      <c r="Q128" s="12">
        <v>0</v>
      </c>
      <c r="R128" s="11"/>
      <c r="S128" s="12">
        <v>0</v>
      </c>
      <c r="T128" s="12"/>
      <c r="U128" s="12">
        <v>0</v>
      </c>
      <c r="V128" s="11"/>
      <c r="W128" s="12">
        <v>0</v>
      </c>
      <c r="X128" s="11"/>
      <c r="Y128" s="12">
        <v>0</v>
      </c>
      <c r="Z128" s="12"/>
      <c r="AA128" s="12">
        <v>0</v>
      </c>
      <c r="AB128" s="13">
        <v>5.17</v>
      </c>
      <c r="AC128" s="13">
        <v>5.1699999999999996E-2</v>
      </c>
    </row>
    <row r="129" spans="6:29" x14ac:dyDescent="0.35">
      <c r="G129" s="10" t="s">
        <v>100</v>
      </c>
      <c r="H129" s="11"/>
      <c r="I129" s="12">
        <v>0</v>
      </c>
      <c r="J129" s="11"/>
      <c r="K129" s="12">
        <v>0</v>
      </c>
      <c r="L129" s="11"/>
      <c r="M129" s="12">
        <v>0</v>
      </c>
      <c r="N129" s="11"/>
      <c r="O129" s="11">
        <v>0</v>
      </c>
      <c r="P129" s="11"/>
      <c r="Q129" s="12">
        <v>0</v>
      </c>
      <c r="R129" s="11"/>
      <c r="S129" s="12">
        <v>0</v>
      </c>
      <c r="T129" s="12"/>
      <c r="U129" s="12">
        <v>0</v>
      </c>
      <c r="V129" s="11"/>
      <c r="W129" s="12">
        <v>0</v>
      </c>
      <c r="X129" s="11"/>
      <c r="Y129" s="12">
        <v>0</v>
      </c>
      <c r="Z129" s="12"/>
      <c r="AA129" s="12">
        <v>0</v>
      </c>
      <c r="AB129" s="13">
        <v>0.03</v>
      </c>
      <c r="AC129" s="13">
        <v>2.9999999999999997E-4</v>
      </c>
    </row>
    <row r="130" spans="6:29" x14ac:dyDescent="0.35">
      <c r="G130" s="10" t="s">
        <v>98</v>
      </c>
      <c r="H130" s="11">
        <v>44498</v>
      </c>
      <c r="I130" s="12">
        <v>1</v>
      </c>
      <c r="J130" s="11">
        <v>55094</v>
      </c>
      <c r="K130" s="12">
        <v>1</v>
      </c>
      <c r="L130" s="11">
        <v>52487</v>
      </c>
      <c r="M130" s="12">
        <v>1</v>
      </c>
      <c r="N130" s="11">
        <v>42142</v>
      </c>
      <c r="O130" s="11">
        <v>1</v>
      </c>
      <c r="P130" s="11">
        <v>44546</v>
      </c>
      <c r="Q130" s="12">
        <v>1</v>
      </c>
      <c r="R130" s="11">
        <v>49263</v>
      </c>
      <c r="S130" s="12">
        <v>1</v>
      </c>
      <c r="T130" s="12">
        <v>44243</v>
      </c>
      <c r="U130" s="12">
        <v>1</v>
      </c>
      <c r="V130" s="11">
        <v>53510</v>
      </c>
      <c r="W130" s="12">
        <v>1</v>
      </c>
      <c r="X130" s="11">
        <v>51302</v>
      </c>
      <c r="Y130" s="12">
        <v>1</v>
      </c>
      <c r="Z130" s="12">
        <v>39704</v>
      </c>
      <c r="AA130" s="12">
        <v>1</v>
      </c>
      <c r="AB130" s="13">
        <v>0.02</v>
      </c>
      <c r="AC130" s="13">
        <v>2.0000000000000001E-4</v>
      </c>
    </row>
    <row r="131" spans="6:29" x14ac:dyDescent="0.35">
      <c r="G131" s="10" t="s">
        <v>101</v>
      </c>
      <c r="H131" s="11">
        <v>76543</v>
      </c>
      <c r="I131" s="12">
        <v>1</v>
      </c>
      <c r="J131" s="11">
        <v>75540</v>
      </c>
      <c r="K131" s="12">
        <v>1</v>
      </c>
      <c r="L131" s="11">
        <v>75614</v>
      </c>
      <c r="M131" s="12">
        <v>1</v>
      </c>
      <c r="N131" s="11">
        <v>67425</v>
      </c>
      <c r="O131" s="11">
        <v>1</v>
      </c>
      <c r="P131" s="11">
        <v>67879</v>
      </c>
      <c r="Q131" s="12">
        <v>1</v>
      </c>
      <c r="R131" s="11">
        <v>72234</v>
      </c>
      <c r="S131" s="12">
        <v>1</v>
      </c>
      <c r="T131" s="12">
        <v>80195</v>
      </c>
      <c r="U131" s="12">
        <v>1</v>
      </c>
      <c r="V131" s="11">
        <v>80106</v>
      </c>
      <c r="W131" s="12">
        <v>1</v>
      </c>
      <c r="X131" s="11">
        <v>68912</v>
      </c>
      <c r="Y131" s="12">
        <v>1</v>
      </c>
      <c r="Z131" s="12">
        <v>63858</v>
      </c>
      <c r="AA131" s="12">
        <v>1</v>
      </c>
      <c r="AB131" s="13">
        <v>0.04</v>
      </c>
      <c r="AC131" s="13">
        <v>4.0000000000000002E-4</v>
      </c>
    </row>
    <row r="132" spans="6:29" x14ac:dyDescent="0.35">
      <c r="G132" s="10" t="s">
        <v>102</v>
      </c>
      <c r="H132" s="11">
        <v>33289</v>
      </c>
      <c r="I132" s="12">
        <v>1</v>
      </c>
      <c r="J132" s="11">
        <v>33788</v>
      </c>
      <c r="K132" s="12">
        <v>1</v>
      </c>
      <c r="L132" s="11">
        <v>34963</v>
      </c>
      <c r="M132" s="12">
        <v>1</v>
      </c>
      <c r="N132" s="11">
        <v>34933</v>
      </c>
      <c r="O132" s="11">
        <v>1</v>
      </c>
      <c r="P132" s="11">
        <v>32805</v>
      </c>
      <c r="Q132" s="12">
        <v>1</v>
      </c>
      <c r="R132" s="11">
        <v>36288</v>
      </c>
      <c r="S132" s="12">
        <v>1</v>
      </c>
      <c r="T132" s="12">
        <v>33010</v>
      </c>
      <c r="U132" s="12">
        <v>1</v>
      </c>
      <c r="V132" s="11">
        <v>36726</v>
      </c>
      <c r="W132" s="12">
        <v>1</v>
      </c>
      <c r="X132" s="11">
        <v>35604</v>
      </c>
      <c r="Y132" s="12">
        <v>1</v>
      </c>
      <c r="Z132" s="12">
        <v>37684</v>
      </c>
      <c r="AA132" s="12">
        <v>1</v>
      </c>
      <c r="AB132" s="13">
        <v>7.0000000000000007E-2</v>
      </c>
      <c r="AC132" s="13">
        <v>7.000000000000001E-4</v>
      </c>
    </row>
    <row r="133" spans="6:29" x14ac:dyDescent="0.35">
      <c r="F133" t="s">
        <v>100</v>
      </c>
      <c r="G133" s="10"/>
      <c r="H133" s="11"/>
      <c r="I133" s="12">
        <v>0</v>
      </c>
      <c r="J133" s="11"/>
      <c r="K133" s="12">
        <v>0</v>
      </c>
      <c r="L133" s="11"/>
      <c r="M133" s="12">
        <v>0</v>
      </c>
      <c r="N133" s="11"/>
      <c r="O133" s="11">
        <v>0</v>
      </c>
      <c r="P133" s="11"/>
      <c r="Q133" s="12">
        <v>0</v>
      </c>
      <c r="R133" s="11"/>
      <c r="S133" s="12">
        <v>0</v>
      </c>
      <c r="T133" s="12"/>
      <c r="U133" s="12">
        <v>0</v>
      </c>
      <c r="V133" s="11"/>
      <c r="W133" s="12">
        <v>0</v>
      </c>
      <c r="X133" s="11"/>
      <c r="Y133" s="12">
        <v>0</v>
      </c>
      <c r="Z133" s="12"/>
      <c r="AA133" s="12">
        <v>0</v>
      </c>
      <c r="AB133" s="13">
        <v>0.03</v>
      </c>
      <c r="AC133" s="13">
        <v>2.9999999999999997E-4</v>
      </c>
    </row>
    <row r="134" spans="6:29" x14ac:dyDescent="0.35">
      <c r="G134" s="10" t="s">
        <v>103</v>
      </c>
      <c r="H134" s="11">
        <v>35172</v>
      </c>
      <c r="I134" s="12">
        <v>1</v>
      </c>
      <c r="J134" s="11">
        <v>96058</v>
      </c>
      <c r="K134" s="12">
        <v>1</v>
      </c>
      <c r="L134" s="11">
        <v>72065</v>
      </c>
      <c r="M134" s="12">
        <v>1</v>
      </c>
      <c r="N134" s="11">
        <v>49813</v>
      </c>
      <c r="O134" s="11">
        <v>1</v>
      </c>
      <c r="P134" s="11">
        <v>62078</v>
      </c>
      <c r="Q134" s="12">
        <v>1</v>
      </c>
      <c r="R134" s="11"/>
      <c r="S134" s="12">
        <v>1</v>
      </c>
      <c r="T134" s="12">
        <v>34712</v>
      </c>
      <c r="U134" s="12">
        <v>1</v>
      </c>
      <c r="V134" s="11">
        <v>38659</v>
      </c>
      <c r="W134" s="12">
        <v>1</v>
      </c>
      <c r="X134" s="11">
        <v>39285</v>
      </c>
      <c r="Y134" s="12">
        <v>1</v>
      </c>
      <c r="Z134" s="12">
        <v>34579</v>
      </c>
      <c r="AA134" s="12">
        <v>1</v>
      </c>
      <c r="AB134" s="13">
        <v>0.01</v>
      </c>
      <c r="AC134" s="13">
        <v>1E-4</v>
      </c>
    </row>
    <row r="135" spans="6:29" x14ac:dyDescent="0.35">
      <c r="G135" s="10" t="s">
        <v>104</v>
      </c>
      <c r="H135" s="11">
        <v>49459</v>
      </c>
      <c r="I135" s="12">
        <v>1</v>
      </c>
      <c r="J135" s="11">
        <v>54120</v>
      </c>
      <c r="K135" s="12">
        <v>1</v>
      </c>
      <c r="L135" s="11">
        <v>49070</v>
      </c>
      <c r="M135" s="12">
        <v>1</v>
      </c>
      <c r="N135" s="11">
        <v>49549</v>
      </c>
      <c r="O135" s="11">
        <v>1</v>
      </c>
      <c r="P135" s="11">
        <v>49241</v>
      </c>
      <c r="Q135" s="12">
        <v>1</v>
      </c>
      <c r="R135" s="11">
        <v>54187</v>
      </c>
      <c r="S135" s="12">
        <v>1</v>
      </c>
      <c r="T135" s="12">
        <v>47244</v>
      </c>
      <c r="U135" s="12">
        <v>1</v>
      </c>
      <c r="V135" s="11">
        <v>59147</v>
      </c>
      <c r="W135" s="12">
        <v>1</v>
      </c>
      <c r="X135" s="11">
        <v>52451</v>
      </c>
      <c r="Y135" s="12">
        <v>1</v>
      </c>
      <c r="Z135" s="12">
        <v>65940</v>
      </c>
      <c r="AA135" s="12">
        <v>1</v>
      </c>
      <c r="AB135" s="13">
        <v>0.56000000000000005</v>
      </c>
      <c r="AC135" s="13">
        <v>5.6000000000000008E-3</v>
      </c>
    </row>
    <row r="136" spans="6:29" x14ac:dyDescent="0.35">
      <c r="F136" t="s">
        <v>105</v>
      </c>
      <c r="G136" s="10"/>
      <c r="H136" s="11">
        <v>65763</v>
      </c>
      <c r="I136" s="12">
        <v>1</v>
      </c>
      <c r="J136" s="11">
        <v>64294</v>
      </c>
      <c r="K136" s="12">
        <v>1</v>
      </c>
      <c r="L136" s="11">
        <v>61254</v>
      </c>
      <c r="M136" s="12">
        <v>1</v>
      </c>
      <c r="N136" s="11">
        <v>67204</v>
      </c>
      <c r="O136" s="11">
        <v>1</v>
      </c>
      <c r="P136" s="11">
        <v>64751</v>
      </c>
      <c r="Q136" s="12">
        <v>1</v>
      </c>
      <c r="R136" s="11">
        <v>73550</v>
      </c>
      <c r="S136" s="12">
        <v>1</v>
      </c>
      <c r="T136" s="12">
        <v>63701</v>
      </c>
      <c r="U136" s="12">
        <v>1</v>
      </c>
      <c r="V136">
        <v>94745</v>
      </c>
      <c r="W136" s="12">
        <v>1</v>
      </c>
      <c r="X136" s="11">
        <v>52451</v>
      </c>
      <c r="Z136">
        <v>89455</v>
      </c>
      <c r="AB136" s="13">
        <v>2.37</v>
      </c>
      <c r="AC136" s="13">
        <v>2.3700000000000002E-2</v>
      </c>
    </row>
    <row r="137" spans="6:29" x14ac:dyDescent="0.35">
      <c r="G137" s="10" t="s">
        <v>106</v>
      </c>
      <c r="H137" s="11"/>
      <c r="I137" s="12">
        <v>0</v>
      </c>
      <c r="J137" s="11"/>
      <c r="K137" s="12">
        <v>0</v>
      </c>
      <c r="L137" s="11"/>
      <c r="M137" s="12">
        <v>0</v>
      </c>
      <c r="N137" s="11"/>
      <c r="O137" s="11">
        <v>0</v>
      </c>
      <c r="P137" s="11"/>
      <c r="Q137" s="12">
        <v>0</v>
      </c>
      <c r="R137" s="11"/>
      <c r="S137" s="12">
        <v>0</v>
      </c>
      <c r="T137" s="12"/>
      <c r="U137" s="12">
        <v>0</v>
      </c>
      <c r="V137" s="11"/>
      <c r="W137" s="12">
        <v>0</v>
      </c>
      <c r="X137" s="11"/>
      <c r="Y137" s="12">
        <v>0</v>
      </c>
      <c r="Z137" s="12"/>
      <c r="AA137" s="12">
        <v>0</v>
      </c>
      <c r="AB137" s="13">
        <v>0.52</v>
      </c>
      <c r="AC137" s="13">
        <v>5.1999999999999998E-3</v>
      </c>
    </row>
    <row r="138" spans="6:29" x14ac:dyDescent="0.35">
      <c r="G138" s="10" t="s">
        <v>107</v>
      </c>
      <c r="H138" s="11">
        <v>38987</v>
      </c>
      <c r="I138" s="12">
        <v>1</v>
      </c>
      <c r="J138" s="11">
        <v>35974</v>
      </c>
      <c r="K138" s="12">
        <v>1</v>
      </c>
      <c r="L138" s="11">
        <v>39827</v>
      </c>
      <c r="M138" s="12">
        <v>1</v>
      </c>
      <c r="N138" s="11">
        <v>37050</v>
      </c>
      <c r="O138" s="11">
        <v>1</v>
      </c>
      <c r="P138" s="11">
        <v>39465</v>
      </c>
      <c r="Q138" s="12">
        <v>1</v>
      </c>
      <c r="R138" s="11">
        <v>35839</v>
      </c>
      <c r="S138" s="12">
        <v>1</v>
      </c>
      <c r="T138" s="12">
        <v>38439</v>
      </c>
      <c r="U138" s="12">
        <v>1</v>
      </c>
      <c r="V138" s="11">
        <v>48366</v>
      </c>
      <c r="W138" s="12">
        <v>1</v>
      </c>
      <c r="X138" s="11">
        <v>45718</v>
      </c>
      <c r="Y138" s="12">
        <v>1</v>
      </c>
      <c r="Z138" s="12">
        <v>41116</v>
      </c>
      <c r="AA138" s="12">
        <v>1</v>
      </c>
      <c r="AB138" s="13">
        <v>0.04</v>
      </c>
      <c r="AC138" s="13">
        <v>4.0000000000000002E-4</v>
      </c>
    </row>
    <row r="139" spans="6:29" x14ac:dyDescent="0.35">
      <c r="G139" s="10" t="s">
        <v>108</v>
      </c>
      <c r="H139" s="11">
        <v>41758</v>
      </c>
      <c r="I139" s="12">
        <v>1</v>
      </c>
      <c r="J139" s="11">
        <v>40719</v>
      </c>
      <c r="K139" s="12">
        <v>1</v>
      </c>
      <c r="L139" s="11">
        <v>41341</v>
      </c>
      <c r="M139" s="12">
        <v>1</v>
      </c>
      <c r="N139" s="11">
        <v>44670</v>
      </c>
      <c r="O139" s="11">
        <v>1</v>
      </c>
      <c r="P139" s="11">
        <v>40389</v>
      </c>
      <c r="Q139" s="12">
        <v>1</v>
      </c>
      <c r="R139" s="11">
        <v>48971</v>
      </c>
      <c r="S139" s="12">
        <v>1</v>
      </c>
      <c r="T139" s="12">
        <v>41176</v>
      </c>
      <c r="U139" s="12">
        <v>1</v>
      </c>
      <c r="V139" s="11">
        <v>48389</v>
      </c>
      <c r="W139" s="12">
        <v>1</v>
      </c>
      <c r="X139" s="11">
        <v>46436</v>
      </c>
      <c r="Y139" s="12">
        <v>1</v>
      </c>
      <c r="Z139" s="12">
        <v>42706</v>
      </c>
      <c r="AA139" s="12">
        <v>1</v>
      </c>
      <c r="AB139" s="13">
        <v>0.84</v>
      </c>
      <c r="AC139" s="13">
        <v>8.3999999999999995E-3</v>
      </c>
    </row>
    <row r="140" spans="6:29" x14ac:dyDescent="0.35">
      <c r="G140" s="10" t="s">
        <v>109</v>
      </c>
      <c r="H140" s="11"/>
      <c r="I140" s="12">
        <v>0</v>
      </c>
      <c r="J140" s="11"/>
      <c r="K140" s="12">
        <v>0</v>
      </c>
      <c r="L140" s="11"/>
      <c r="M140" s="12">
        <v>0</v>
      </c>
      <c r="N140" s="11"/>
      <c r="O140" s="11">
        <v>0</v>
      </c>
      <c r="P140" s="11"/>
      <c r="Q140" s="12">
        <v>0</v>
      </c>
      <c r="R140" s="11"/>
      <c r="S140" s="12">
        <v>0</v>
      </c>
      <c r="T140" s="12"/>
      <c r="U140" s="12">
        <v>0</v>
      </c>
      <c r="V140" s="11"/>
      <c r="W140" s="12">
        <v>0</v>
      </c>
      <c r="X140" s="11"/>
      <c r="Y140" s="12">
        <v>0</v>
      </c>
      <c r="Z140" s="12"/>
      <c r="AA140" s="12">
        <v>0</v>
      </c>
      <c r="AB140" s="13">
        <v>0.03</v>
      </c>
      <c r="AC140" s="13">
        <v>2.9999999999999997E-4</v>
      </c>
    </row>
    <row r="141" spans="6:29" x14ac:dyDescent="0.35">
      <c r="G141" s="10" t="s">
        <v>110</v>
      </c>
      <c r="H141" s="11">
        <v>66029</v>
      </c>
      <c r="I141" s="12">
        <v>1</v>
      </c>
      <c r="J141" s="11">
        <v>67182</v>
      </c>
      <c r="K141" s="12">
        <v>1</v>
      </c>
      <c r="L141" s="11">
        <v>58196</v>
      </c>
      <c r="M141" s="12">
        <v>1</v>
      </c>
      <c r="N141" s="11">
        <v>62511</v>
      </c>
      <c r="O141" s="11">
        <v>1</v>
      </c>
      <c r="P141" s="11">
        <v>53239</v>
      </c>
      <c r="Q141" s="12">
        <v>1</v>
      </c>
      <c r="R141" s="11">
        <v>50508</v>
      </c>
      <c r="S141" s="12">
        <v>1</v>
      </c>
      <c r="T141" s="12">
        <v>70632</v>
      </c>
      <c r="U141" s="12">
        <v>1</v>
      </c>
      <c r="V141" s="11">
        <v>60205</v>
      </c>
      <c r="W141" s="12">
        <v>1</v>
      </c>
      <c r="X141" s="11">
        <v>59169</v>
      </c>
      <c r="Y141" s="12">
        <v>1</v>
      </c>
      <c r="Z141" s="12">
        <v>50094</v>
      </c>
      <c r="AA141" s="12">
        <v>1</v>
      </c>
      <c r="AB141" s="13">
        <v>1.17</v>
      </c>
      <c r="AC141" s="13">
        <v>1.1699999999999999E-2</v>
      </c>
    </row>
    <row r="142" spans="6:29" x14ac:dyDescent="0.35">
      <c r="G142" s="10" t="s">
        <v>111</v>
      </c>
      <c r="H142" s="11"/>
      <c r="I142" s="12">
        <v>0</v>
      </c>
      <c r="J142" s="11"/>
      <c r="K142" s="12">
        <v>0</v>
      </c>
      <c r="L142" s="11"/>
      <c r="M142" s="12">
        <v>0</v>
      </c>
      <c r="N142" s="11"/>
      <c r="O142" s="11">
        <v>0</v>
      </c>
      <c r="P142" s="11"/>
      <c r="Q142" s="12">
        <v>0</v>
      </c>
      <c r="R142" s="11"/>
      <c r="S142" s="12">
        <v>0</v>
      </c>
      <c r="T142" s="12"/>
      <c r="U142" s="12">
        <v>0</v>
      </c>
      <c r="V142" s="11"/>
      <c r="W142" s="12">
        <v>0</v>
      </c>
      <c r="X142" s="11"/>
      <c r="Y142" s="12">
        <v>0</v>
      </c>
      <c r="Z142" s="12"/>
      <c r="AA142" s="12">
        <v>0</v>
      </c>
      <c r="AB142" s="13">
        <v>0.02</v>
      </c>
      <c r="AC142" s="13">
        <v>2.0000000000000001E-4</v>
      </c>
    </row>
    <row r="143" spans="6:29" x14ac:dyDescent="0.35">
      <c r="G143" s="10" t="s">
        <v>112</v>
      </c>
      <c r="H143" s="11"/>
      <c r="I143" s="12">
        <v>0</v>
      </c>
      <c r="J143" s="11"/>
      <c r="K143" s="12">
        <v>0</v>
      </c>
      <c r="L143" s="11"/>
      <c r="M143" s="12">
        <v>0</v>
      </c>
      <c r="N143" s="11"/>
      <c r="O143" s="11">
        <v>0</v>
      </c>
      <c r="P143" s="11"/>
      <c r="Q143" s="12">
        <v>0</v>
      </c>
      <c r="R143" s="11"/>
      <c r="S143" s="12">
        <v>0</v>
      </c>
      <c r="T143" s="12"/>
      <c r="U143" s="12">
        <v>0</v>
      </c>
      <c r="V143" s="11"/>
      <c r="W143" s="12">
        <v>0</v>
      </c>
      <c r="X143" s="11"/>
      <c r="Y143" s="12">
        <v>0</v>
      </c>
      <c r="Z143" s="12"/>
      <c r="AA143" s="12">
        <v>0</v>
      </c>
      <c r="AB143" s="13">
        <v>1.0900000000000001</v>
      </c>
      <c r="AC143" s="13">
        <v>1.09E-2</v>
      </c>
    </row>
    <row r="144" spans="6:29" x14ac:dyDescent="0.35">
      <c r="G144" s="10" t="s">
        <v>38</v>
      </c>
      <c r="H144" s="11">
        <v>77316</v>
      </c>
      <c r="I144" s="12">
        <v>1</v>
      </c>
      <c r="J144" s="11">
        <v>82608</v>
      </c>
      <c r="K144" s="12">
        <v>1</v>
      </c>
      <c r="L144" s="11">
        <v>72652</v>
      </c>
      <c r="M144" s="12">
        <v>1</v>
      </c>
      <c r="N144" s="11">
        <v>70139</v>
      </c>
      <c r="O144" s="11">
        <v>1</v>
      </c>
      <c r="P144" s="11">
        <v>77312</v>
      </c>
      <c r="Q144" s="12">
        <v>1</v>
      </c>
      <c r="R144" s="11">
        <v>69987</v>
      </c>
      <c r="S144" s="12">
        <v>1</v>
      </c>
      <c r="T144" s="12">
        <v>76928</v>
      </c>
      <c r="U144" s="12">
        <v>1</v>
      </c>
      <c r="V144" s="11">
        <v>87452</v>
      </c>
      <c r="W144" s="12">
        <v>1</v>
      </c>
      <c r="X144" s="11">
        <v>75867</v>
      </c>
      <c r="Y144" s="12">
        <v>1</v>
      </c>
      <c r="Z144" s="12">
        <v>65924</v>
      </c>
      <c r="AA144" s="12">
        <v>1</v>
      </c>
      <c r="AB144" s="13">
        <v>0.03</v>
      </c>
      <c r="AC144" s="13">
        <v>2.9999999999999997E-4</v>
      </c>
    </row>
    <row r="145" spans="6:29" x14ac:dyDescent="0.35">
      <c r="G145" s="10" t="s">
        <v>113</v>
      </c>
      <c r="H145" s="11">
        <v>39191</v>
      </c>
      <c r="I145" s="12">
        <v>1</v>
      </c>
      <c r="J145" s="11">
        <v>43233</v>
      </c>
      <c r="K145" s="12">
        <v>1</v>
      </c>
      <c r="L145" s="11">
        <v>36977</v>
      </c>
      <c r="M145" s="12">
        <v>1</v>
      </c>
      <c r="N145" s="11">
        <v>36469</v>
      </c>
      <c r="O145" s="11">
        <v>1</v>
      </c>
      <c r="P145" s="11">
        <v>38637</v>
      </c>
      <c r="Q145" s="12">
        <v>1</v>
      </c>
      <c r="R145" s="11">
        <v>30260</v>
      </c>
      <c r="S145" s="12">
        <v>1</v>
      </c>
      <c r="T145" s="12">
        <v>39094</v>
      </c>
      <c r="U145" s="12">
        <v>1</v>
      </c>
      <c r="V145" s="11">
        <v>48178</v>
      </c>
      <c r="W145" s="12">
        <v>1</v>
      </c>
      <c r="X145" s="11">
        <v>38369</v>
      </c>
      <c r="Y145" s="12">
        <v>1</v>
      </c>
      <c r="Z145" s="12">
        <v>44953</v>
      </c>
      <c r="AA145" s="12">
        <v>1</v>
      </c>
      <c r="AB145" s="13">
        <v>0.02</v>
      </c>
      <c r="AC145" s="13">
        <v>2.0000000000000001E-4</v>
      </c>
    </row>
    <row r="146" spans="6:29" x14ac:dyDescent="0.35">
      <c r="F146" t="s">
        <v>38</v>
      </c>
      <c r="G146" s="10"/>
      <c r="H146" s="11">
        <v>77316</v>
      </c>
      <c r="I146" s="12">
        <v>1</v>
      </c>
      <c r="J146" s="11">
        <v>82608</v>
      </c>
      <c r="K146" s="12">
        <v>1</v>
      </c>
      <c r="L146" s="11">
        <v>72652</v>
      </c>
      <c r="M146" s="12">
        <v>1</v>
      </c>
      <c r="N146" s="11">
        <v>70139</v>
      </c>
      <c r="O146" s="11">
        <v>1</v>
      </c>
      <c r="P146" s="11">
        <v>77312</v>
      </c>
      <c r="Q146" s="12">
        <v>1</v>
      </c>
      <c r="R146" s="11">
        <v>69987</v>
      </c>
      <c r="S146" s="12">
        <v>1</v>
      </c>
      <c r="T146" s="12">
        <v>76928</v>
      </c>
      <c r="U146" s="12">
        <v>1</v>
      </c>
      <c r="V146" s="11">
        <v>87452</v>
      </c>
      <c r="W146" s="12">
        <v>1</v>
      </c>
      <c r="X146" s="11">
        <v>75867</v>
      </c>
      <c r="Y146" s="12">
        <v>1</v>
      </c>
      <c r="Z146" s="12">
        <v>65924</v>
      </c>
      <c r="AA146" s="12">
        <v>1</v>
      </c>
      <c r="AB146" s="13">
        <v>0.02</v>
      </c>
      <c r="AC146" s="13">
        <v>2.0000000000000001E-4</v>
      </c>
    </row>
    <row r="147" spans="6:29" x14ac:dyDescent="0.35">
      <c r="G147" s="10" t="s">
        <v>114</v>
      </c>
      <c r="H147" s="11">
        <v>44962</v>
      </c>
      <c r="I147" s="12">
        <v>1</v>
      </c>
      <c r="J147" s="11">
        <v>50942</v>
      </c>
      <c r="K147" s="12">
        <v>1</v>
      </c>
      <c r="L147" s="11">
        <v>47701</v>
      </c>
      <c r="M147" s="12">
        <v>1</v>
      </c>
      <c r="N147" s="11">
        <v>43801</v>
      </c>
      <c r="O147" s="11">
        <v>1</v>
      </c>
      <c r="P147" s="11">
        <v>39821</v>
      </c>
      <c r="Q147" s="12">
        <v>1</v>
      </c>
      <c r="R147" s="11">
        <v>43036</v>
      </c>
      <c r="S147" s="12">
        <v>1</v>
      </c>
      <c r="T147" s="12">
        <v>44544</v>
      </c>
      <c r="U147" s="12">
        <v>1</v>
      </c>
      <c r="V147" s="11">
        <v>46943</v>
      </c>
      <c r="W147" s="12">
        <v>1</v>
      </c>
      <c r="X147" s="11">
        <v>48347</v>
      </c>
      <c r="Y147" s="12">
        <v>1</v>
      </c>
      <c r="Z147" s="12">
        <v>45007</v>
      </c>
      <c r="AA147" s="12">
        <v>1</v>
      </c>
      <c r="AB147" s="13">
        <v>0.04</v>
      </c>
      <c r="AC147" s="13">
        <v>4.0000000000000002E-4</v>
      </c>
    </row>
    <row r="148" spans="6:29" x14ac:dyDescent="0.35">
      <c r="G148" s="10" t="s">
        <v>115</v>
      </c>
      <c r="H148" s="11">
        <v>40527</v>
      </c>
      <c r="I148" s="12">
        <v>1</v>
      </c>
      <c r="J148" s="11">
        <v>44257</v>
      </c>
      <c r="K148" s="12">
        <v>1</v>
      </c>
      <c r="L148" s="11">
        <v>39542</v>
      </c>
      <c r="M148" s="12">
        <v>1</v>
      </c>
      <c r="N148" s="11">
        <v>39706</v>
      </c>
      <c r="O148" s="11">
        <v>1</v>
      </c>
      <c r="P148" s="11">
        <v>39223</v>
      </c>
      <c r="Q148" s="12">
        <v>1</v>
      </c>
      <c r="R148" s="11">
        <v>39178</v>
      </c>
      <c r="S148" s="12">
        <v>1</v>
      </c>
      <c r="T148" s="12">
        <v>40608</v>
      </c>
      <c r="U148" s="12">
        <v>1</v>
      </c>
      <c r="V148" s="11">
        <v>53526</v>
      </c>
      <c r="W148" s="12">
        <v>1</v>
      </c>
      <c r="X148" s="11">
        <v>43986</v>
      </c>
      <c r="Y148" s="12">
        <v>1</v>
      </c>
      <c r="Z148" s="12">
        <v>46036</v>
      </c>
      <c r="AA148" s="12">
        <v>1</v>
      </c>
      <c r="AB148" s="13">
        <v>1.33</v>
      </c>
      <c r="AC148" s="13">
        <v>1.3300000000000001E-2</v>
      </c>
    </row>
    <row r="149" spans="6:29" x14ac:dyDescent="0.35">
      <c r="G149" s="10" t="s">
        <v>116</v>
      </c>
      <c r="H149" s="11">
        <v>47302</v>
      </c>
      <c r="I149" s="12">
        <v>1</v>
      </c>
      <c r="J149" s="11">
        <v>49615</v>
      </c>
      <c r="K149" s="12">
        <v>1</v>
      </c>
      <c r="L149" s="11">
        <v>47039</v>
      </c>
      <c r="M149" s="12">
        <v>1</v>
      </c>
      <c r="N149" s="11">
        <v>41619</v>
      </c>
      <c r="O149" s="11"/>
      <c r="P149" s="11">
        <v>43827</v>
      </c>
      <c r="Q149" s="12">
        <v>1</v>
      </c>
      <c r="R149" s="11">
        <v>48917</v>
      </c>
      <c r="S149" s="12">
        <v>1</v>
      </c>
      <c r="T149" s="12">
        <v>49272</v>
      </c>
      <c r="U149" s="12">
        <v>1</v>
      </c>
      <c r="V149" s="11">
        <v>50801</v>
      </c>
      <c r="W149" s="12">
        <v>1</v>
      </c>
      <c r="X149" s="11">
        <v>42438</v>
      </c>
      <c r="Y149" s="12">
        <v>1</v>
      </c>
      <c r="Z149" s="12">
        <v>43996</v>
      </c>
      <c r="AA149" s="12">
        <v>1</v>
      </c>
      <c r="AB149" s="13">
        <v>0.1</v>
      </c>
      <c r="AC149" s="13">
        <v>1E-3</v>
      </c>
    </row>
    <row r="150" spans="6:29" x14ac:dyDescent="0.35">
      <c r="G150" s="10" t="s">
        <v>117</v>
      </c>
      <c r="H150" s="11">
        <v>67700</v>
      </c>
      <c r="I150" s="12">
        <v>1</v>
      </c>
      <c r="J150" s="11">
        <v>64540</v>
      </c>
      <c r="K150" s="12">
        <v>1</v>
      </c>
      <c r="L150" s="11">
        <v>72169</v>
      </c>
      <c r="M150" s="12">
        <v>1</v>
      </c>
      <c r="N150" s="11">
        <v>67343</v>
      </c>
      <c r="O150" s="11">
        <v>1</v>
      </c>
      <c r="P150" s="11">
        <v>67632</v>
      </c>
      <c r="Q150" s="12">
        <v>1</v>
      </c>
      <c r="R150" s="11">
        <v>64204</v>
      </c>
      <c r="S150" s="12">
        <v>1</v>
      </c>
      <c r="T150" s="12">
        <v>69175</v>
      </c>
      <c r="U150" s="12">
        <v>1</v>
      </c>
      <c r="V150" s="11">
        <v>77409</v>
      </c>
      <c r="W150" s="12">
        <v>1</v>
      </c>
      <c r="X150" s="11">
        <v>66396</v>
      </c>
      <c r="Y150" s="12">
        <v>1</v>
      </c>
      <c r="Z150" s="12">
        <v>78257</v>
      </c>
      <c r="AA150" s="12">
        <v>1</v>
      </c>
      <c r="AB150" s="13">
        <v>0.46</v>
      </c>
      <c r="AC150" s="13">
        <v>4.5999999999999999E-3</v>
      </c>
    </row>
    <row r="151" spans="6:29" x14ac:dyDescent="0.35">
      <c r="G151" s="10" t="s">
        <v>118</v>
      </c>
      <c r="H151" s="11">
        <v>53832</v>
      </c>
      <c r="I151" s="12">
        <v>1</v>
      </c>
      <c r="J151" s="11">
        <v>50338</v>
      </c>
      <c r="K151" s="12">
        <v>1</v>
      </c>
      <c r="L151" s="11">
        <v>55582</v>
      </c>
      <c r="M151" s="12">
        <v>1</v>
      </c>
      <c r="N151" s="11">
        <v>56411</v>
      </c>
      <c r="O151" s="11">
        <v>1</v>
      </c>
      <c r="P151" s="11">
        <v>53201</v>
      </c>
      <c r="Q151" s="12">
        <v>1</v>
      </c>
      <c r="R151" s="11">
        <v>62179</v>
      </c>
      <c r="S151" s="12">
        <v>1</v>
      </c>
      <c r="T151" s="12">
        <v>53108</v>
      </c>
      <c r="U151" s="12">
        <v>1</v>
      </c>
      <c r="V151" s="11">
        <v>64720</v>
      </c>
      <c r="W151" s="12">
        <v>1</v>
      </c>
      <c r="X151" s="11">
        <v>60971</v>
      </c>
      <c r="Y151" s="12">
        <v>1</v>
      </c>
      <c r="Z151" s="12">
        <v>75176</v>
      </c>
      <c r="AA151" s="12">
        <v>1</v>
      </c>
      <c r="AB151" s="13">
        <v>0.02</v>
      </c>
      <c r="AC151" s="13">
        <v>2.0000000000000001E-4</v>
      </c>
    </row>
    <row r="152" spans="6:29" x14ac:dyDescent="0.35">
      <c r="G152" s="10" t="s">
        <v>119</v>
      </c>
      <c r="H152" s="11">
        <v>43134</v>
      </c>
      <c r="I152" s="12">
        <v>1</v>
      </c>
      <c r="J152" s="11">
        <v>39783</v>
      </c>
      <c r="K152" s="12">
        <v>1</v>
      </c>
      <c r="L152" s="11">
        <v>40377</v>
      </c>
      <c r="M152" s="12">
        <v>1</v>
      </c>
      <c r="N152" s="11">
        <v>45350</v>
      </c>
      <c r="O152" s="11">
        <v>1</v>
      </c>
      <c r="P152" s="11">
        <v>43588</v>
      </c>
      <c r="Q152" s="12">
        <v>1</v>
      </c>
      <c r="R152" s="11">
        <v>44046</v>
      </c>
      <c r="S152" s="12">
        <v>1</v>
      </c>
      <c r="T152" s="12">
        <v>45920</v>
      </c>
      <c r="U152" s="12">
        <v>1</v>
      </c>
      <c r="V152" s="11">
        <v>51396</v>
      </c>
      <c r="W152" s="12">
        <v>1</v>
      </c>
      <c r="X152" s="11">
        <v>45778</v>
      </c>
      <c r="Y152" s="12">
        <v>1</v>
      </c>
      <c r="Z152" s="12">
        <v>54987</v>
      </c>
      <c r="AA152" s="12">
        <v>1</v>
      </c>
      <c r="AB152" s="13">
        <v>0.26</v>
      </c>
      <c r="AC152" s="13">
        <v>2.5999999999999999E-3</v>
      </c>
    </row>
    <row r="153" spans="6:29" x14ac:dyDescent="0.35">
      <c r="G153" s="10" t="s">
        <v>120</v>
      </c>
      <c r="H153" s="11">
        <v>52419</v>
      </c>
      <c r="I153" s="12">
        <v>1</v>
      </c>
      <c r="J153" s="11">
        <v>56032</v>
      </c>
      <c r="K153" s="12">
        <v>1</v>
      </c>
      <c r="L153" s="11">
        <v>52954</v>
      </c>
      <c r="M153" s="12">
        <v>1</v>
      </c>
      <c r="N153" s="11">
        <v>52858</v>
      </c>
      <c r="O153" s="11">
        <v>1</v>
      </c>
      <c r="P153" s="11">
        <v>52564</v>
      </c>
      <c r="Q153" s="12">
        <v>1</v>
      </c>
      <c r="R153" s="11">
        <v>40186</v>
      </c>
      <c r="S153" s="12">
        <v>1</v>
      </c>
      <c r="T153" s="12">
        <v>54330</v>
      </c>
      <c r="U153" s="12">
        <v>1</v>
      </c>
      <c r="V153" s="11">
        <v>65019</v>
      </c>
      <c r="W153" s="12">
        <v>1</v>
      </c>
      <c r="X153" s="11">
        <v>63688</v>
      </c>
      <c r="Y153" s="12">
        <v>1</v>
      </c>
      <c r="Z153" s="12">
        <v>71210</v>
      </c>
      <c r="AA153" s="12">
        <v>1</v>
      </c>
      <c r="AB153" s="13">
        <v>0.54</v>
      </c>
      <c r="AC153" s="13">
        <v>5.4000000000000003E-3</v>
      </c>
    </row>
    <row r="154" spans="6:29" x14ac:dyDescent="0.35">
      <c r="G154" s="10" t="s">
        <v>121</v>
      </c>
      <c r="H154" s="11">
        <v>60060</v>
      </c>
      <c r="I154" s="12">
        <v>1</v>
      </c>
      <c r="J154" s="11">
        <v>63453</v>
      </c>
      <c r="K154" s="12">
        <v>1</v>
      </c>
      <c r="L154" s="11">
        <v>59040</v>
      </c>
      <c r="M154" s="12">
        <v>1</v>
      </c>
      <c r="N154" s="11">
        <v>59346</v>
      </c>
      <c r="O154" s="11">
        <v>1</v>
      </c>
      <c r="P154" s="11">
        <v>59179</v>
      </c>
      <c r="Q154" s="12">
        <v>1</v>
      </c>
      <c r="R154" s="11">
        <v>56709</v>
      </c>
      <c r="S154" s="12">
        <v>1</v>
      </c>
      <c r="T154" s="12">
        <v>58992</v>
      </c>
      <c r="U154" s="12">
        <v>1</v>
      </c>
      <c r="V154" s="11">
        <v>71918</v>
      </c>
      <c r="W154" s="12">
        <v>1</v>
      </c>
      <c r="X154" s="11">
        <v>60050</v>
      </c>
      <c r="Y154" s="12">
        <v>1</v>
      </c>
      <c r="Z154" s="12">
        <v>78837</v>
      </c>
      <c r="AA154" s="12">
        <v>1</v>
      </c>
      <c r="AB154" s="13">
        <v>1.8</v>
      </c>
      <c r="AC154" s="13">
        <v>1.8000000000000002E-2</v>
      </c>
    </row>
    <row r="155" spans="6:29" x14ac:dyDescent="0.35">
      <c r="G155" s="10" t="s">
        <v>122</v>
      </c>
      <c r="H155" s="11">
        <v>32177</v>
      </c>
      <c r="I155" s="12">
        <v>1</v>
      </c>
      <c r="J155" s="11">
        <v>34480</v>
      </c>
      <c r="K155" s="12">
        <v>1</v>
      </c>
      <c r="L155" s="11">
        <v>33391</v>
      </c>
      <c r="M155" s="12">
        <v>1</v>
      </c>
      <c r="N155" s="11">
        <v>30012</v>
      </c>
      <c r="O155" s="11">
        <v>1</v>
      </c>
      <c r="P155" s="11">
        <v>24111</v>
      </c>
      <c r="Q155" s="12">
        <v>1</v>
      </c>
      <c r="R155" s="11">
        <v>38228</v>
      </c>
      <c r="S155" s="12">
        <v>1</v>
      </c>
      <c r="T155" s="12">
        <v>31928</v>
      </c>
      <c r="U155" s="12">
        <v>1</v>
      </c>
      <c r="V155" s="11">
        <v>41758</v>
      </c>
      <c r="W155" s="12">
        <v>1</v>
      </c>
      <c r="X155" s="11">
        <v>32514</v>
      </c>
      <c r="Y155" s="12">
        <v>1</v>
      </c>
      <c r="Z155" s="12">
        <v>48594</v>
      </c>
      <c r="AA155" s="12">
        <v>1</v>
      </c>
      <c r="AB155" s="13">
        <v>0.03</v>
      </c>
      <c r="AC155" s="13">
        <v>2.9999999999999997E-4</v>
      </c>
    </row>
    <row r="156" spans="6:29" x14ac:dyDescent="0.35">
      <c r="G156" s="10" t="s">
        <v>123</v>
      </c>
      <c r="H156" s="11">
        <v>57560</v>
      </c>
      <c r="I156" s="12">
        <v>1</v>
      </c>
      <c r="J156" s="11">
        <v>53144</v>
      </c>
      <c r="K156" s="12">
        <v>1</v>
      </c>
      <c r="L156" s="11">
        <v>60793</v>
      </c>
      <c r="M156" s="12">
        <v>1</v>
      </c>
      <c r="N156" s="11">
        <v>56356</v>
      </c>
      <c r="O156" s="11">
        <v>1</v>
      </c>
      <c r="P156" s="11">
        <v>60823</v>
      </c>
      <c r="Q156" s="12">
        <v>1</v>
      </c>
      <c r="R156" s="11">
        <v>63077</v>
      </c>
      <c r="S156" s="12">
        <v>1</v>
      </c>
      <c r="T156" s="12">
        <v>56373</v>
      </c>
      <c r="U156" s="12">
        <v>1</v>
      </c>
      <c r="V156" s="11">
        <v>67841</v>
      </c>
      <c r="W156" s="12">
        <v>1</v>
      </c>
      <c r="X156" s="11">
        <v>60390</v>
      </c>
      <c r="Y156" s="12">
        <v>1</v>
      </c>
      <c r="Z156" s="12">
        <v>69602</v>
      </c>
      <c r="AA156" s="12">
        <v>1</v>
      </c>
      <c r="AB156" s="13">
        <v>0.28999999999999998</v>
      </c>
      <c r="AC156" s="13">
        <v>2.8999999999999998E-3</v>
      </c>
    </row>
    <row r="157" spans="6:29" x14ac:dyDescent="0.35">
      <c r="G157" s="10" t="s">
        <v>124</v>
      </c>
      <c r="H157" s="11">
        <v>55736</v>
      </c>
      <c r="I157" s="12">
        <v>1</v>
      </c>
      <c r="J157" s="11">
        <v>42587</v>
      </c>
      <c r="K157" s="12">
        <v>0</v>
      </c>
      <c r="L157" s="11">
        <v>63482</v>
      </c>
      <c r="M157" s="12">
        <v>1</v>
      </c>
      <c r="N157" s="11">
        <v>45096</v>
      </c>
      <c r="O157" s="11">
        <v>1</v>
      </c>
      <c r="P157" s="11">
        <v>49149</v>
      </c>
      <c r="Q157" s="12">
        <v>1</v>
      </c>
      <c r="R157" s="11">
        <v>50682</v>
      </c>
      <c r="S157" s="12">
        <v>1</v>
      </c>
      <c r="T157" s="12">
        <v>53224</v>
      </c>
      <c r="U157" s="12">
        <v>1</v>
      </c>
      <c r="V157" s="11">
        <v>63708</v>
      </c>
      <c r="W157" s="12">
        <v>1</v>
      </c>
      <c r="X157" s="11">
        <v>63189</v>
      </c>
      <c r="Y157" s="12">
        <v>1</v>
      </c>
      <c r="Z157" s="12"/>
      <c r="AA157" s="12">
        <v>1</v>
      </c>
      <c r="AB157" s="13">
        <v>0.01</v>
      </c>
      <c r="AC157" s="13">
        <v>1E-4</v>
      </c>
    </row>
    <row r="158" spans="6:29" x14ac:dyDescent="0.35">
      <c r="G158" s="10" t="s">
        <v>125</v>
      </c>
      <c r="H158" s="11">
        <v>39933</v>
      </c>
      <c r="I158" s="12">
        <v>1</v>
      </c>
      <c r="J158" s="11">
        <v>34534</v>
      </c>
      <c r="K158" s="12">
        <v>1</v>
      </c>
      <c r="L158" s="11">
        <v>41036</v>
      </c>
      <c r="M158" s="12">
        <v>1</v>
      </c>
      <c r="N158" s="11"/>
      <c r="O158" s="11">
        <v>1</v>
      </c>
      <c r="P158" s="11">
        <v>33559</v>
      </c>
      <c r="Q158" s="12">
        <v>1</v>
      </c>
      <c r="R158" s="11">
        <v>56499</v>
      </c>
      <c r="S158" s="12">
        <v>1</v>
      </c>
      <c r="T158" s="12">
        <v>46966</v>
      </c>
      <c r="U158" s="12">
        <v>1</v>
      </c>
      <c r="V158" s="11">
        <v>57209</v>
      </c>
      <c r="W158" s="12">
        <v>1</v>
      </c>
      <c r="X158" s="11">
        <v>46578</v>
      </c>
      <c r="Y158" s="12">
        <v>1</v>
      </c>
      <c r="Z158" s="12">
        <v>48998</v>
      </c>
      <c r="AA158" s="12">
        <v>1</v>
      </c>
      <c r="AB158" s="13">
        <v>0.03</v>
      </c>
      <c r="AC158" s="13">
        <v>2.9999999999999997E-4</v>
      </c>
    </row>
    <row r="159" spans="6:29" x14ac:dyDescent="0.35">
      <c r="G159" s="10" t="s">
        <v>126</v>
      </c>
      <c r="H159" s="11">
        <v>38016</v>
      </c>
      <c r="I159" s="12">
        <v>1</v>
      </c>
      <c r="J159" s="11">
        <v>36647</v>
      </c>
      <c r="K159" s="12">
        <v>1</v>
      </c>
      <c r="L159" s="11">
        <v>37561</v>
      </c>
      <c r="M159" s="12">
        <v>1</v>
      </c>
      <c r="N159" s="11">
        <v>42316</v>
      </c>
      <c r="O159" s="11">
        <v>1</v>
      </c>
      <c r="P159" s="11">
        <v>36881</v>
      </c>
      <c r="Q159" s="12">
        <v>1</v>
      </c>
      <c r="R159" s="11">
        <v>36406</v>
      </c>
      <c r="S159" s="12">
        <v>0</v>
      </c>
      <c r="T159" s="12">
        <v>36254</v>
      </c>
      <c r="U159" s="12">
        <v>1</v>
      </c>
      <c r="V159" s="11">
        <v>47370</v>
      </c>
      <c r="W159" s="12">
        <v>1</v>
      </c>
      <c r="X159" s="11">
        <v>45016</v>
      </c>
      <c r="Y159" s="12">
        <v>0</v>
      </c>
      <c r="Z159" s="12">
        <v>47819</v>
      </c>
      <c r="AA159" s="12">
        <v>0</v>
      </c>
      <c r="AB159" s="13">
        <v>0.13</v>
      </c>
      <c r="AC159" s="13">
        <v>1.2999999999999999E-3</v>
      </c>
    </row>
    <row r="160" spans="6:29" x14ac:dyDescent="0.35">
      <c r="F160" t="s">
        <v>127</v>
      </c>
      <c r="G160" s="10"/>
      <c r="H160" s="11">
        <v>38419</v>
      </c>
      <c r="I160" s="12">
        <v>1</v>
      </c>
      <c r="J160" s="11">
        <v>39512</v>
      </c>
      <c r="K160" s="12">
        <v>1</v>
      </c>
      <c r="L160" s="11">
        <v>41352</v>
      </c>
      <c r="M160" s="12">
        <v>1</v>
      </c>
      <c r="N160" s="11">
        <v>37681</v>
      </c>
      <c r="O160" s="11">
        <v>1</v>
      </c>
      <c r="P160" s="11">
        <v>38438</v>
      </c>
      <c r="Q160" s="12">
        <v>1</v>
      </c>
      <c r="R160" s="11">
        <v>37777</v>
      </c>
      <c r="S160" s="12">
        <v>1</v>
      </c>
      <c r="T160" s="12">
        <v>36796</v>
      </c>
      <c r="U160" s="12">
        <v>1</v>
      </c>
      <c r="V160" s="11">
        <v>51198</v>
      </c>
      <c r="W160" s="12">
        <v>1</v>
      </c>
      <c r="X160" s="11">
        <v>40109</v>
      </c>
      <c r="Y160" s="12">
        <v>1</v>
      </c>
      <c r="Z160" s="12">
        <v>48568</v>
      </c>
      <c r="AA160" s="12">
        <v>1</v>
      </c>
      <c r="AB160" s="13">
        <v>0.08</v>
      </c>
      <c r="AC160" s="13">
        <v>8.0000000000000004E-4</v>
      </c>
    </row>
    <row r="161" spans="6:29" x14ac:dyDescent="0.35">
      <c r="G161" s="10" t="s">
        <v>127</v>
      </c>
      <c r="H161" s="11">
        <v>38419</v>
      </c>
      <c r="I161" s="12">
        <v>1</v>
      </c>
      <c r="J161" s="11">
        <v>39512</v>
      </c>
      <c r="K161" s="12">
        <v>1</v>
      </c>
      <c r="L161" s="11">
        <v>41352</v>
      </c>
      <c r="M161" s="12">
        <v>1</v>
      </c>
      <c r="N161" s="11">
        <v>37681</v>
      </c>
      <c r="O161" s="11">
        <v>1</v>
      </c>
      <c r="P161" s="11">
        <v>38438</v>
      </c>
      <c r="Q161" s="12">
        <v>1</v>
      </c>
      <c r="R161" s="11">
        <v>37777</v>
      </c>
      <c r="S161" s="12">
        <v>1</v>
      </c>
      <c r="T161" s="12">
        <v>36796</v>
      </c>
      <c r="U161" s="12">
        <v>1</v>
      </c>
      <c r="V161" s="11">
        <v>51198</v>
      </c>
      <c r="W161" s="12">
        <v>1</v>
      </c>
      <c r="X161" s="11">
        <v>40109</v>
      </c>
      <c r="Y161" s="12">
        <v>1</v>
      </c>
      <c r="Z161" s="12">
        <v>48568</v>
      </c>
      <c r="AA161" s="12">
        <v>1</v>
      </c>
      <c r="AB161" s="13">
        <v>0.04</v>
      </c>
      <c r="AC161" s="13">
        <v>4.0000000000000002E-4</v>
      </c>
    </row>
    <row r="162" spans="6:29" x14ac:dyDescent="0.35">
      <c r="G162" s="10" t="s">
        <v>128</v>
      </c>
      <c r="H162" s="11">
        <v>64468</v>
      </c>
      <c r="I162" s="12">
        <v>1</v>
      </c>
      <c r="J162" s="11">
        <v>61990</v>
      </c>
      <c r="K162" s="12">
        <v>1</v>
      </c>
      <c r="L162" s="11">
        <v>63373</v>
      </c>
      <c r="M162" s="12">
        <v>1</v>
      </c>
      <c r="N162" s="11">
        <v>73045</v>
      </c>
      <c r="O162" s="11">
        <v>1</v>
      </c>
      <c r="P162" s="11">
        <v>67290</v>
      </c>
      <c r="Q162" s="12">
        <v>1</v>
      </c>
      <c r="R162" s="11">
        <v>154145</v>
      </c>
      <c r="S162" s="12">
        <v>1</v>
      </c>
      <c r="T162" s="12">
        <v>63683</v>
      </c>
      <c r="U162" s="12">
        <v>1</v>
      </c>
      <c r="V162" s="11">
        <v>79492</v>
      </c>
      <c r="W162" s="12">
        <v>1</v>
      </c>
      <c r="X162" s="11">
        <v>64989</v>
      </c>
      <c r="Y162" s="12">
        <v>1</v>
      </c>
      <c r="Z162" s="12">
        <v>87806</v>
      </c>
      <c r="AA162" s="12">
        <v>1</v>
      </c>
      <c r="AB162" s="13">
        <v>0.01</v>
      </c>
      <c r="AC162" s="13">
        <v>1E-4</v>
      </c>
    </row>
    <row r="163" spans="6:29" x14ac:dyDescent="0.35">
      <c r="G163" s="10" t="s">
        <v>129</v>
      </c>
      <c r="H163" s="11">
        <v>53943</v>
      </c>
      <c r="I163" s="12">
        <v>1</v>
      </c>
      <c r="J163" s="11"/>
      <c r="K163" s="12">
        <v>0</v>
      </c>
      <c r="L163" s="11">
        <v>63589</v>
      </c>
      <c r="M163" s="12">
        <v>1</v>
      </c>
      <c r="N163" s="11">
        <v>57324</v>
      </c>
      <c r="O163" s="11">
        <v>1</v>
      </c>
      <c r="P163" s="11">
        <v>46372</v>
      </c>
      <c r="Q163" s="12">
        <v>1</v>
      </c>
      <c r="R163" s="11">
        <v>32352</v>
      </c>
      <c r="S163" s="12">
        <v>1</v>
      </c>
      <c r="T163" s="12">
        <v>48127</v>
      </c>
      <c r="U163" s="12">
        <v>1</v>
      </c>
      <c r="V163" s="11">
        <v>60458</v>
      </c>
      <c r="W163" s="12">
        <v>1</v>
      </c>
      <c r="X163" s="11">
        <v>60313</v>
      </c>
      <c r="Y163" s="12">
        <v>1</v>
      </c>
      <c r="Z163" s="12"/>
      <c r="AA163" s="12">
        <v>1</v>
      </c>
      <c r="AB163" s="13">
        <v>0.01</v>
      </c>
      <c r="AC163" s="13">
        <v>1E-4</v>
      </c>
    </row>
    <row r="164" spans="6:29" x14ac:dyDescent="0.35">
      <c r="G164" s="10" t="s">
        <v>130</v>
      </c>
      <c r="H164" s="11">
        <v>69850</v>
      </c>
      <c r="I164" s="12">
        <v>1</v>
      </c>
      <c r="J164" s="11">
        <v>87051</v>
      </c>
      <c r="K164" s="12">
        <v>1</v>
      </c>
      <c r="L164" s="11">
        <v>59086</v>
      </c>
      <c r="M164" s="12">
        <v>1</v>
      </c>
      <c r="N164" s="11">
        <v>59169</v>
      </c>
      <c r="O164" s="11"/>
      <c r="P164" s="11">
        <v>80673</v>
      </c>
      <c r="Q164" s="12">
        <v>1</v>
      </c>
      <c r="R164" s="11">
        <v>73028</v>
      </c>
      <c r="S164" s="12">
        <v>1</v>
      </c>
      <c r="T164" s="12">
        <v>64240</v>
      </c>
      <c r="U164" s="12">
        <v>1</v>
      </c>
      <c r="V164" s="11">
        <v>80997</v>
      </c>
      <c r="W164" s="12">
        <v>1</v>
      </c>
      <c r="X164" s="11">
        <v>69543</v>
      </c>
      <c r="Y164" s="12">
        <v>1</v>
      </c>
      <c r="Z164" s="12">
        <v>107009</v>
      </c>
      <c r="AA164" s="12">
        <v>1</v>
      </c>
      <c r="AB164" s="13">
        <v>3.5</v>
      </c>
      <c r="AC164" s="13">
        <v>3.5000000000000003E-2</v>
      </c>
    </row>
    <row r="165" spans="6:29" x14ac:dyDescent="0.35">
      <c r="G165" s="10" t="s">
        <v>131</v>
      </c>
      <c r="H165" s="11">
        <v>55470</v>
      </c>
      <c r="I165" s="12">
        <v>1</v>
      </c>
      <c r="J165" s="11">
        <v>48670</v>
      </c>
      <c r="K165" s="12">
        <v>1</v>
      </c>
      <c r="L165" s="11">
        <v>56263</v>
      </c>
      <c r="M165" s="12">
        <v>1</v>
      </c>
      <c r="N165" s="11">
        <v>57571</v>
      </c>
      <c r="O165" s="11">
        <v>1</v>
      </c>
      <c r="P165" s="11">
        <v>54846</v>
      </c>
      <c r="Q165" s="12">
        <v>1</v>
      </c>
      <c r="R165" s="11">
        <v>58457</v>
      </c>
      <c r="S165" s="12">
        <v>1</v>
      </c>
      <c r="T165" s="12">
        <v>55137</v>
      </c>
      <c r="U165" s="12">
        <v>1</v>
      </c>
      <c r="V165" s="11">
        <v>56621</v>
      </c>
      <c r="W165" s="12">
        <v>1</v>
      </c>
      <c r="X165" s="11">
        <v>55968</v>
      </c>
      <c r="Y165" s="12">
        <v>1</v>
      </c>
      <c r="Z165" s="12"/>
      <c r="AA165" s="12">
        <v>1</v>
      </c>
      <c r="AB165" s="13">
        <v>0.03</v>
      </c>
      <c r="AC165" s="13">
        <v>2.9999999999999997E-4</v>
      </c>
    </row>
    <row r="166" spans="6:29" x14ac:dyDescent="0.35">
      <c r="G166" s="10" t="s">
        <v>132</v>
      </c>
      <c r="H166" s="11">
        <v>56275</v>
      </c>
      <c r="I166" s="12">
        <v>1</v>
      </c>
      <c r="J166" s="11">
        <v>62052</v>
      </c>
      <c r="K166" s="12">
        <v>1</v>
      </c>
      <c r="L166" s="11">
        <v>55399</v>
      </c>
      <c r="M166" s="12">
        <v>1</v>
      </c>
      <c r="N166" s="11">
        <v>56171</v>
      </c>
      <c r="O166" s="11">
        <v>1</v>
      </c>
      <c r="P166" s="11">
        <v>52029</v>
      </c>
      <c r="Q166" s="12">
        <v>1</v>
      </c>
      <c r="R166" s="11">
        <v>56886</v>
      </c>
      <c r="S166" s="12">
        <v>1</v>
      </c>
      <c r="T166" s="12">
        <v>56217</v>
      </c>
      <c r="U166" s="12">
        <v>1</v>
      </c>
      <c r="V166" s="11">
        <v>68564</v>
      </c>
      <c r="W166" s="12">
        <v>1</v>
      </c>
      <c r="X166" s="11">
        <v>57659</v>
      </c>
      <c r="Y166" s="12">
        <v>1</v>
      </c>
      <c r="Z166" s="12">
        <v>66471</v>
      </c>
      <c r="AA166" s="12">
        <v>1</v>
      </c>
      <c r="AB166" s="13">
        <v>0.03</v>
      </c>
      <c r="AC166" s="13">
        <v>2.9999999999999997E-4</v>
      </c>
    </row>
    <row r="167" spans="6:29" x14ac:dyDescent="0.35">
      <c r="G167" s="10" t="s">
        <v>133</v>
      </c>
      <c r="H167" s="11">
        <v>62909</v>
      </c>
      <c r="I167" s="12">
        <v>1</v>
      </c>
      <c r="J167" s="11">
        <v>51225</v>
      </c>
      <c r="K167" s="12">
        <v>1</v>
      </c>
      <c r="L167" s="11">
        <v>75292</v>
      </c>
      <c r="M167" s="12">
        <v>1</v>
      </c>
      <c r="N167" s="11">
        <v>49854</v>
      </c>
      <c r="O167" s="11">
        <v>1</v>
      </c>
      <c r="P167" s="11">
        <v>65924</v>
      </c>
      <c r="Q167" s="12">
        <v>1</v>
      </c>
      <c r="R167" s="11"/>
      <c r="S167" s="12">
        <v>0</v>
      </c>
      <c r="T167" s="12">
        <v>60677</v>
      </c>
      <c r="U167" s="12">
        <v>1</v>
      </c>
      <c r="V167" s="11">
        <v>88689</v>
      </c>
      <c r="W167" s="12">
        <v>1</v>
      </c>
      <c r="X167" s="11">
        <v>81581</v>
      </c>
      <c r="Y167" s="12">
        <v>0</v>
      </c>
      <c r="Z167" s="12"/>
      <c r="AA167" s="12">
        <v>0</v>
      </c>
      <c r="AB167" s="13">
        <v>0.02</v>
      </c>
      <c r="AC167" s="13">
        <v>2.0000000000000001E-4</v>
      </c>
    </row>
    <row r="168" spans="6:29" x14ac:dyDescent="0.35">
      <c r="G168" s="10" t="s">
        <v>134</v>
      </c>
      <c r="H168" s="11">
        <v>80827</v>
      </c>
      <c r="I168" s="12">
        <v>1</v>
      </c>
      <c r="J168" s="11">
        <v>61117</v>
      </c>
      <c r="K168" s="12">
        <v>1</v>
      </c>
      <c r="L168" s="11">
        <v>73148</v>
      </c>
      <c r="M168" s="12">
        <v>1</v>
      </c>
      <c r="N168" s="11">
        <v>82919</v>
      </c>
      <c r="O168" s="11">
        <v>1</v>
      </c>
      <c r="P168" s="11">
        <v>82919</v>
      </c>
      <c r="Q168" s="12">
        <v>1</v>
      </c>
      <c r="R168" s="11">
        <v>94624</v>
      </c>
      <c r="S168" s="12">
        <v>1</v>
      </c>
      <c r="T168" s="12">
        <v>82797</v>
      </c>
      <c r="U168" s="12">
        <v>1</v>
      </c>
      <c r="V168" s="11">
        <v>90385</v>
      </c>
      <c r="W168" s="12">
        <v>1</v>
      </c>
      <c r="X168" s="11">
        <v>91899</v>
      </c>
      <c r="Y168" s="12">
        <v>1</v>
      </c>
      <c r="Z168" s="12">
        <v>91795</v>
      </c>
      <c r="AA168" s="12">
        <v>1</v>
      </c>
      <c r="AB168" s="13">
        <v>0.21</v>
      </c>
      <c r="AC168" s="13">
        <v>2.0999999999999999E-3</v>
      </c>
    </row>
    <row r="169" spans="6:29" x14ac:dyDescent="0.35">
      <c r="G169" s="10" t="s">
        <v>135</v>
      </c>
      <c r="H169" s="11">
        <v>91901</v>
      </c>
      <c r="I169" s="12">
        <v>1</v>
      </c>
      <c r="J169" s="11">
        <v>111036</v>
      </c>
      <c r="K169" s="12">
        <v>1</v>
      </c>
      <c r="L169" s="11">
        <v>61813</v>
      </c>
      <c r="M169" s="12">
        <v>1</v>
      </c>
      <c r="N169" s="11">
        <v>78921</v>
      </c>
      <c r="O169" s="11">
        <v>1</v>
      </c>
      <c r="P169" s="15"/>
      <c r="Q169" s="12">
        <v>0</v>
      </c>
      <c r="R169" s="11">
        <v>71203</v>
      </c>
      <c r="S169" s="12">
        <v>0</v>
      </c>
      <c r="T169" s="12">
        <v>85839</v>
      </c>
      <c r="U169" s="12">
        <v>1</v>
      </c>
      <c r="V169" s="11">
        <v>104163</v>
      </c>
      <c r="W169" s="12">
        <v>0</v>
      </c>
      <c r="X169" s="11">
        <v>95977</v>
      </c>
      <c r="Y169" s="12">
        <v>0</v>
      </c>
      <c r="Z169" s="12">
        <v>94368</v>
      </c>
      <c r="AA169" s="12">
        <v>0</v>
      </c>
      <c r="AB169" s="13">
        <v>4.47</v>
      </c>
      <c r="AC169" s="13">
        <v>4.4699999999999997E-2</v>
      </c>
    </row>
    <row r="170" spans="6:29" x14ac:dyDescent="0.35">
      <c r="F170" t="s">
        <v>136</v>
      </c>
      <c r="G170" s="10"/>
      <c r="H170" s="11">
        <v>45224</v>
      </c>
      <c r="I170" s="12">
        <v>1</v>
      </c>
      <c r="J170" s="11">
        <v>46639</v>
      </c>
      <c r="K170" s="12">
        <v>1</v>
      </c>
      <c r="L170" s="11">
        <v>49317</v>
      </c>
      <c r="M170" s="12">
        <v>1</v>
      </c>
      <c r="N170" s="11">
        <v>45095</v>
      </c>
      <c r="O170" s="11">
        <v>1</v>
      </c>
      <c r="P170" s="11">
        <v>55112</v>
      </c>
      <c r="Q170" s="12">
        <v>1</v>
      </c>
      <c r="R170" s="11">
        <v>43711</v>
      </c>
      <c r="S170" s="12">
        <v>1</v>
      </c>
      <c r="T170" s="12">
        <v>49089</v>
      </c>
      <c r="U170" s="12">
        <v>1</v>
      </c>
      <c r="V170" s="11">
        <v>59643</v>
      </c>
      <c r="W170" s="12">
        <v>1</v>
      </c>
      <c r="X170" s="11">
        <v>51841</v>
      </c>
      <c r="Y170" s="12">
        <v>1</v>
      </c>
      <c r="Z170" s="12">
        <v>57173</v>
      </c>
      <c r="AA170" s="12">
        <v>1</v>
      </c>
      <c r="AB170" s="13">
        <v>0.4</v>
      </c>
      <c r="AC170" s="13">
        <v>4.0000000000000001E-3</v>
      </c>
    </row>
    <row r="171" spans="6:29" x14ac:dyDescent="0.35">
      <c r="G171" s="10" t="s">
        <v>136</v>
      </c>
      <c r="H171" s="11">
        <v>45224</v>
      </c>
      <c r="I171" s="12">
        <v>1</v>
      </c>
      <c r="J171" s="11">
        <v>46639</v>
      </c>
      <c r="K171" s="12">
        <v>1</v>
      </c>
      <c r="L171" s="11">
        <v>49317</v>
      </c>
      <c r="M171" s="12">
        <v>1</v>
      </c>
      <c r="N171" s="11">
        <v>45095</v>
      </c>
      <c r="O171" s="11">
        <v>1</v>
      </c>
      <c r="P171" s="11">
        <v>55112</v>
      </c>
      <c r="Q171" s="12">
        <v>1</v>
      </c>
      <c r="R171" s="11">
        <v>43711</v>
      </c>
      <c r="S171" s="12">
        <v>1</v>
      </c>
      <c r="T171" s="12">
        <v>49089</v>
      </c>
      <c r="U171" s="12">
        <v>1</v>
      </c>
      <c r="V171" s="11">
        <v>59643</v>
      </c>
      <c r="W171" s="12">
        <v>1</v>
      </c>
      <c r="X171" s="11">
        <v>51841</v>
      </c>
      <c r="Y171" s="12">
        <v>1</v>
      </c>
      <c r="Z171" s="12">
        <v>57173</v>
      </c>
      <c r="AA171" s="12">
        <v>1</v>
      </c>
      <c r="AB171" s="13">
        <v>0.52</v>
      </c>
      <c r="AC171" s="13">
        <v>5.1999999999999998E-3</v>
      </c>
    </row>
    <row r="172" spans="6:29" x14ac:dyDescent="0.35">
      <c r="G172" s="10" t="s">
        <v>137</v>
      </c>
      <c r="H172" s="11">
        <v>65999</v>
      </c>
      <c r="I172" s="12">
        <v>1</v>
      </c>
      <c r="J172" s="11">
        <v>67044</v>
      </c>
      <c r="K172" s="12">
        <v>1</v>
      </c>
      <c r="L172" s="11">
        <v>68141</v>
      </c>
      <c r="M172" s="12">
        <v>1</v>
      </c>
      <c r="N172" s="11">
        <v>61736</v>
      </c>
      <c r="O172" s="11">
        <v>1</v>
      </c>
      <c r="P172" s="11">
        <v>68349</v>
      </c>
      <c r="Q172" s="12">
        <v>1</v>
      </c>
      <c r="R172" s="11">
        <v>73261</v>
      </c>
      <c r="S172" s="12">
        <v>1</v>
      </c>
      <c r="T172" s="12">
        <v>66380</v>
      </c>
      <c r="U172" s="12">
        <v>1</v>
      </c>
      <c r="V172" s="11">
        <v>88235</v>
      </c>
      <c r="W172" s="12">
        <v>1</v>
      </c>
      <c r="X172" s="11">
        <v>73196</v>
      </c>
      <c r="Y172" s="12">
        <v>1</v>
      </c>
      <c r="Z172" s="12">
        <v>74886</v>
      </c>
      <c r="AA172" s="12">
        <v>1</v>
      </c>
      <c r="AB172" s="13">
        <v>7.0000000000000007E-2</v>
      </c>
      <c r="AC172" s="13">
        <v>7.000000000000001E-4</v>
      </c>
    </row>
    <row r="173" spans="6:29" x14ac:dyDescent="0.35">
      <c r="F173" t="s">
        <v>138</v>
      </c>
      <c r="G173" s="10"/>
      <c r="H173" s="11">
        <v>41602</v>
      </c>
      <c r="I173" s="12">
        <v>1</v>
      </c>
      <c r="J173" s="11">
        <v>43480</v>
      </c>
      <c r="K173" s="12">
        <v>1</v>
      </c>
      <c r="L173" s="11">
        <v>50857</v>
      </c>
      <c r="M173" s="12">
        <v>1</v>
      </c>
      <c r="N173" s="11">
        <v>42380</v>
      </c>
      <c r="O173" s="11">
        <v>1</v>
      </c>
      <c r="P173" s="11">
        <v>58212</v>
      </c>
      <c r="Q173" s="12">
        <v>1</v>
      </c>
      <c r="R173" s="11">
        <v>54447</v>
      </c>
      <c r="S173" s="12">
        <v>1</v>
      </c>
      <c r="T173" s="12">
        <v>39610</v>
      </c>
      <c r="U173" s="12">
        <v>1</v>
      </c>
      <c r="V173" s="11">
        <v>49961</v>
      </c>
      <c r="W173" s="12">
        <v>1</v>
      </c>
      <c r="X173" s="11">
        <v>48406</v>
      </c>
      <c r="Y173" s="12">
        <v>1</v>
      </c>
      <c r="Z173" s="12">
        <v>45424</v>
      </c>
      <c r="AA173" s="12">
        <v>1</v>
      </c>
      <c r="AB173" s="13">
        <v>2.5</v>
      </c>
      <c r="AC173" s="13">
        <v>2.5000000000000001E-2</v>
      </c>
    </row>
    <row r="174" spans="6:29" x14ac:dyDescent="0.35">
      <c r="G174" s="10" t="s">
        <v>139</v>
      </c>
      <c r="H174" s="11">
        <v>59941</v>
      </c>
      <c r="I174" s="12">
        <v>1</v>
      </c>
      <c r="J174" s="11">
        <v>61675</v>
      </c>
      <c r="K174" s="12">
        <v>1</v>
      </c>
      <c r="L174" s="11">
        <v>62135</v>
      </c>
      <c r="M174" s="12">
        <v>1</v>
      </c>
      <c r="N174" s="11">
        <v>63989</v>
      </c>
      <c r="O174" s="11">
        <v>1</v>
      </c>
      <c r="P174" s="11">
        <v>55405</v>
      </c>
      <c r="Q174" s="12">
        <v>1</v>
      </c>
      <c r="R174" s="11">
        <v>55898</v>
      </c>
      <c r="S174" s="12">
        <v>1</v>
      </c>
      <c r="T174" s="12">
        <v>62415</v>
      </c>
      <c r="U174" s="12">
        <v>1</v>
      </c>
      <c r="V174" s="11">
        <v>63533</v>
      </c>
      <c r="W174" s="12">
        <v>1</v>
      </c>
      <c r="X174" s="11">
        <v>62506</v>
      </c>
      <c r="Y174" s="12">
        <v>1</v>
      </c>
      <c r="Z174" s="12">
        <v>65964</v>
      </c>
      <c r="AA174" s="12">
        <v>1</v>
      </c>
      <c r="AB174" s="13">
        <v>0.04</v>
      </c>
      <c r="AC174" s="13">
        <v>4.0000000000000002E-4</v>
      </c>
    </row>
    <row r="175" spans="6:29" x14ac:dyDescent="0.35">
      <c r="G175" s="10" t="s">
        <v>140</v>
      </c>
      <c r="H175" s="11">
        <v>42500</v>
      </c>
      <c r="I175" s="12">
        <v>1</v>
      </c>
      <c r="J175" s="11">
        <v>55511</v>
      </c>
      <c r="K175" s="12">
        <v>1</v>
      </c>
      <c r="L175" s="11">
        <v>29444</v>
      </c>
      <c r="M175" s="12">
        <v>1</v>
      </c>
      <c r="N175" s="11">
        <v>44817</v>
      </c>
      <c r="O175" s="11">
        <v>1</v>
      </c>
      <c r="P175" s="11">
        <v>35198</v>
      </c>
      <c r="Q175" s="12">
        <v>1</v>
      </c>
      <c r="R175" s="11">
        <v>50079</v>
      </c>
      <c r="S175" s="12">
        <v>0</v>
      </c>
      <c r="T175" s="12">
        <v>42272</v>
      </c>
      <c r="U175" s="12">
        <v>1</v>
      </c>
      <c r="V175" s="11">
        <v>53096</v>
      </c>
      <c r="W175" s="12">
        <v>1</v>
      </c>
      <c r="X175" s="11">
        <v>44212</v>
      </c>
      <c r="Y175" s="12">
        <v>0</v>
      </c>
      <c r="Z175" s="12">
        <v>55776</v>
      </c>
      <c r="AA175" s="12">
        <v>0</v>
      </c>
      <c r="AB175" s="13">
        <v>0.06</v>
      </c>
      <c r="AC175" s="13">
        <v>5.9999999999999995E-4</v>
      </c>
    </row>
    <row r="176" spans="6:29" x14ac:dyDescent="0.35">
      <c r="G176" s="10" t="s">
        <v>141</v>
      </c>
      <c r="H176" s="11">
        <v>69125</v>
      </c>
      <c r="I176" s="12">
        <v>1</v>
      </c>
      <c r="J176" s="11">
        <v>64118</v>
      </c>
      <c r="K176" s="12">
        <v>1</v>
      </c>
      <c r="L176" s="11">
        <v>70835</v>
      </c>
      <c r="M176" s="12">
        <v>1</v>
      </c>
      <c r="N176" s="11">
        <v>70770</v>
      </c>
      <c r="O176" s="11">
        <v>1</v>
      </c>
      <c r="P176" s="11">
        <v>74261</v>
      </c>
      <c r="Q176" s="12">
        <v>1</v>
      </c>
      <c r="R176" s="11">
        <v>78987</v>
      </c>
      <c r="S176" s="12">
        <v>1</v>
      </c>
      <c r="T176" s="12">
        <v>64664</v>
      </c>
      <c r="U176" s="12">
        <v>1</v>
      </c>
      <c r="V176" s="11">
        <v>92017</v>
      </c>
      <c r="W176" s="12">
        <v>1</v>
      </c>
      <c r="X176" s="11">
        <v>80023</v>
      </c>
      <c r="Y176" s="12">
        <v>1</v>
      </c>
      <c r="Z176" s="12">
        <v>80713</v>
      </c>
      <c r="AA176" s="12">
        <v>1</v>
      </c>
      <c r="AB176" s="13">
        <v>1.9</v>
      </c>
      <c r="AC176" s="13">
        <v>1.9E-2</v>
      </c>
    </row>
    <row r="177" spans="4:29" x14ac:dyDescent="0.35">
      <c r="E177" t="s">
        <v>142</v>
      </c>
      <c r="G177" s="10"/>
      <c r="H177" s="11">
        <v>44504</v>
      </c>
      <c r="I177" s="12">
        <v>1</v>
      </c>
      <c r="J177" s="11">
        <v>48371</v>
      </c>
      <c r="K177" s="12">
        <v>1</v>
      </c>
      <c r="L177" s="11">
        <v>45975</v>
      </c>
      <c r="M177" s="12">
        <v>1</v>
      </c>
      <c r="N177" s="11">
        <v>41597</v>
      </c>
      <c r="O177" s="11">
        <v>1</v>
      </c>
      <c r="P177" s="11">
        <v>41066</v>
      </c>
      <c r="Q177" s="12">
        <v>1</v>
      </c>
      <c r="R177" s="11">
        <v>56055</v>
      </c>
      <c r="S177" s="12">
        <v>1</v>
      </c>
      <c r="T177" s="12">
        <v>42859</v>
      </c>
      <c r="U177" s="12">
        <v>1</v>
      </c>
      <c r="V177" s="11">
        <v>49961</v>
      </c>
      <c r="W177" s="12">
        <v>1</v>
      </c>
      <c r="X177" s="11">
        <v>48406</v>
      </c>
      <c r="Y177" s="12">
        <v>1</v>
      </c>
      <c r="Z177" s="12">
        <v>45424</v>
      </c>
      <c r="AA177" s="12">
        <v>1</v>
      </c>
      <c r="AB177" s="13">
        <v>0.13</v>
      </c>
      <c r="AC177" s="13">
        <v>1.2999999999999999E-3</v>
      </c>
    </row>
    <row r="178" spans="4:29" x14ac:dyDescent="0.35">
      <c r="G178" s="10" t="s">
        <v>143</v>
      </c>
      <c r="H178" s="11">
        <v>86038</v>
      </c>
      <c r="I178" s="12">
        <v>1</v>
      </c>
      <c r="J178" s="11">
        <v>89194</v>
      </c>
      <c r="K178" s="12">
        <v>1</v>
      </c>
      <c r="L178" s="11">
        <v>82490</v>
      </c>
      <c r="M178" s="12">
        <v>1</v>
      </c>
      <c r="N178" s="11">
        <v>83609</v>
      </c>
      <c r="O178" s="11">
        <v>1</v>
      </c>
      <c r="P178" s="11">
        <v>83539</v>
      </c>
      <c r="Q178" s="12">
        <v>1</v>
      </c>
      <c r="R178" s="11">
        <v>97812</v>
      </c>
      <c r="S178" s="12">
        <v>1</v>
      </c>
      <c r="T178" s="12">
        <v>94829</v>
      </c>
      <c r="U178" s="12">
        <v>1</v>
      </c>
      <c r="V178" s="11">
        <v>95092</v>
      </c>
      <c r="W178" s="12">
        <v>1</v>
      </c>
      <c r="X178" s="11">
        <v>93190</v>
      </c>
      <c r="Y178" s="12">
        <v>1</v>
      </c>
      <c r="Z178" s="12">
        <v>103883</v>
      </c>
      <c r="AA178" s="12">
        <v>1</v>
      </c>
      <c r="AB178" s="13">
        <v>13.27</v>
      </c>
      <c r="AC178" s="13">
        <v>0.13269999999999998</v>
      </c>
    </row>
    <row r="179" spans="4:29" x14ac:dyDescent="0.35">
      <c r="G179" s="10" t="s">
        <v>142</v>
      </c>
      <c r="H179" s="11">
        <v>44504</v>
      </c>
      <c r="I179" s="12">
        <v>1</v>
      </c>
      <c r="J179" s="11">
        <v>48371</v>
      </c>
      <c r="K179" s="12">
        <v>1</v>
      </c>
      <c r="L179" s="11">
        <v>45975</v>
      </c>
      <c r="M179" s="12">
        <v>1</v>
      </c>
      <c r="N179" s="11">
        <v>41597</v>
      </c>
      <c r="O179" s="11">
        <v>1</v>
      </c>
      <c r="P179" s="11">
        <v>41066</v>
      </c>
      <c r="Q179" s="12">
        <v>1</v>
      </c>
      <c r="R179" s="11">
        <v>56055</v>
      </c>
      <c r="S179" s="12">
        <v>1</v>
      </c>
      <c r="T179" s="12">
        <v>42859</v>
      </c>
      <c r="U179" s="12">
        <v>1</v>
      </c>
      <c r="V179" s="11">
        <v>49961</v>
      </c>
      <c r="W179" s="12">
        <v>1</v>
      </c>
      <c r="X179" s="11">
        <v>48406</v>
      </c>
      <c r="Y179" s="12">
        <v>1</v>
      </c>
      <c r="Z179" s="12">
        <v>45424</v>
      </c>
      <c r="AA179" s="12">
        <v>1</v>
      </c>
      <c r="AB179" s="13">
        <v>0.04</v>
      </c>
      <c r="AC179" s="13">
        <v>4.0000000000000002E-4</v>
      </c>
    </row>
    <row r="180" spans="4:29" x14ac:dyDescent="0.35">
      <c r="F180" t="s">
        <v>142</v>
      </c>
      <c r="G180" s="10"/>
      <c r="H180" s="11">
        <v>44504</v>
      </c>
      <c r="I180" s="12">
        <v>1</v>
      </c>
      <c r="J180" s="11">
        <v>48371</v>
      </c>
      <c r="K180" s="12">
        <v>1</v>
      </c>
      <c r="L180" s="11">
        <v>45975</v>
      </c>
      <c r="M180" s="12">
        <v>1</v>
      </c>
      <c r="N180" s="11">
        <v>41597</v>
      </c>
      <c r="O180" s="11">
        <v>1</v>
      </c>
      <c r="P180" s="11">
        <v>41066</v>
      </c>
      <c r="Q180" s="12">
        <v>1</v>
      </c>
      <c r="R180" s="11">
        <v>56055</v>
      </c>
      <c r="S180" s="12">
        <v>1</v>
      </c>
      <c r="T180" s="12">
        <v>42859</v>
      </c>
      <c r="U180" s="12">
        <v>1</v>
      </c>
      <c r="V180" s="11">
        <v>49961</v>
      </c>
      <c r="W180" s="12">
        <v>1</v>
      </c>
      <c r="X180" s="11">
        <v>48406</v>
      </c>
      <c r="Y180" s="12">
        <v>1</v>
      </c>
      <c r="Z180" s="12">
        <v>45424</v>
      </c>
      <c r="AA180" s="12">
        <v>1</v>
      </c>
      <c r="AB180" s="13">
        <v>1.56</v>
      </c>
      <c r="AC180" s="13">
        <v>1.5600000000000001E-2</v>
      </c>
    </row>
    <row r="181" spans="4:29" x14ac:dyDescent="0.35">
      <c r="G181" s="10" t="s">
        <v>105</v>
      </c>
      <c r="H181" s="11">
        <v>65763</v>
      </c>
      <c r="I181" s="12">
        <v>1</v>
      </c>
      <c r="J181" s="11">
        <v>64294</v>
      </c>
      <c r="K181" s="12">
        <v>1</v>
      </c>
      <c r="L181" s="11">
        <v>61254</v>
      </c>
      <c r="M181" s="12">
        <v>1</v>
      </c>
      <c r="N181" s="11">
        <v>67204</v>
      </c>
      <c r="O181" s="11">
        <v>1</v>
      </c>
      <c r="P181" s="11">
        <v>64751</v>
      </c>
      <c r="Q181" s="12">
        <v>1</v>
      </c>
      <c r="R181" s="11">
        <v>73550</v>
      </c>
      <c r="S181" s="12">
        <v>1</v>
      </c>
      <c r="T181" s="12">
        <v>63701</v>
      </c>
      <c r="U181" s="12">
        <v>1</v>
      </c>
      <c r="V181" s="11">
        <v>94745</v>
      </c>
      <c r="W181" s="12"/>
      <c r="X181" s="11"/>
      <c r="Y181" s="12"/>
      <c r="Z181" s="12"/>
      <c r="AA181" s="12"/>
      <c r="AB181" s="13">
        <v>0.01</v>
      </c>
      <c r="AC181" s="13">
        <v>1E-4</v>
      </c>
    </row>
    <row r="182" spans="4:29" x14ac:dyDescent="0.35">
      <c r="F182" t="s">
        <v>125</v>
      </c>
      <c r="G182" s="10"/>
      <c r="H182" s="11">
        <v>39933</v>
      </c>
      <c r="I182" s="12">
        <v>1</v>
      </c>
      <c r="J182" s="11">
        <v>34534</v>
      </c>
      <c r="K182" s="12">
        <v>1</v>
      </c>
      <c r="L182" s="11">
        <v>41036</v>
      </c>
      <c r="M182" s="12">
        <v>1</v>
      </c>
      <c r="N182" s="11"/>
      <c r="O182" s="11">
        <v>1</v>
      </c>
      <c r="P182" s="11">
        <v>33559</v>
      </c>
      <c r="Q182" s="12">
        <v>1</v>
      </c>
      <c r="R182" s="11">
        <v>56499</v>
      </c>
      <c r="S182" s="12">
        <v>1</v>
      </c>
      <c r="T182" s="12">
        <v>46966</v>
      </c>
      <c r="U182" s="12">
        <v>1</v>
      </c>
      <c r="V182" s="11">
        <v>57209</v>
      </c>
      <c r="W182" s="12">
        <v>1</v>
      </c>
      <c r="X182" s="11">
        <v>46578</v>
      </c>
      <c r="Y182" s="12">
        <v>1</v>
      </c>
      <c r="Z182" s="12">
        <v>48998</v>
      </c>
      <c r="AA182" s="12">
        <v>1</v>
      </c>
      <c r="AB182" s="13">
        <v>0.55000000000000004</v>
      </c>
      <c r="AC182" s="13">
        <v>5.5000000000000005E-3</v>
      </c>
    </row>
    <row r="183" spans="4:29" x14ac:dyDescent="0.35">
      <c r="G183" s="10" t="s">
        <v>138</v>
      </c>
      <c r="H183" s="11">
        <v>44250</v>
      </c>
      <c r="I183" s="12">
        <v>1</v>
      </c>
      <c r="J183" s="11">
        <v>43480</v>
      </c>
      <c r="K183" s="12">
        <v>1</v>
      </c>
      <c r="L183" s="11">
        <v>50857</v>
      </c>
      <c r="M183" s="12">
        <v>1</v>
      </c>
      <c r="N183" s="11">
        <v>42380</v>
      </c>
      <c r="O183" s="11">
        <v>1</v>
      </c>
      <c r="P183" s="11">
        <v>58212</v>
      </c>
      <c r="Q183" s="12">
        <v>1</v>
      </c>
      <c r="R183" s="11">
        <v>54447</v>
      </c>
      <c r="S183" s="12">
        <v>1</v>
      </c>
      <c r="T183" s="12">
        <v>42255</v>
      </c>
      <c r="U183" s="12">
        <v>1</v>
      </c>
      <c r="V183" s="11">
        <v>49961</v>
      </c>
      <c r="W183" s="12">
        <v>1</v>
      </c>
      <c r="X183" s="11">
        <v>48406</v>
      </c>
      <c r="Y183" s="12">
        <v>1</v>
      </c>
      <c r="Z183" s="12">
        <v>45424</v>
      </c>
      <c r="AA183" s="12">
        <v>1</v>
      </c>
      <c r="AB183" s="13">
        <v>0.48</v>
      </c>
      <c r="AC183" s="13">
        <v>4.7999999999999996E-3</v>
      </c>
    </row>
    <row r="184" spans="4:29" x14ac:dyDescent="0.35">
      <c r="G184" s="10" t="s">
        <v>144</v>
      </c>
      <c r="H184" s="11">
        <v>91438</v>
      </c>
      <c r="I184" s="12">
        <v>1</v>
      </c>
      <c r="J184" s="11">
        <v>100442</v>
      </c>
      <c r="K184" s="12">
        <v>1</v>
      </c>
      <c r="L184" s="11">
        <v>95320</v>
      </c>
      <c r="M184" s="12">
        <v>1</v>
      </c>
      <c r="N184" s="11">
        <v>103466</v>
      </c>
      <c r="O184" s="11">
        <v>1</v>
      </c>
      <c r="P184" s="11">
        <v>106271</v>
      </c>
      <c r="Q184" s="12">
        <v>1</v>
      </c>
      <c r="R184" s="11">
        <v>91643</v>
      </c>
      <c r="S184" s="12">
        <v>1</v>
      </c>
      <c r="T184" s="12">
        <v>90257</v>
      </c>
      <c r="U184" s="12">
        <v>1</v>
      </c>
      <c r="V184" s="11">
        <v>102049</v>
      </c>
      <c r="W184" s="12">
        <v>1</v>
      </c>
      <c r="X184" s="11">
        <v>74607</v>
      </c>
      <c r="Y184" s="12">
        <v>1</v>
      </c>
      <c r="Z184" s="12">
        <v>96459</v>
      </c>
      <c r="AA184" s="12">
        <v>1</v>
      </c>
      <c r="AB184" s="13">
        <v>2.2200000000000002</v>
      </c>
      <c r="AC184" s="13">
        <v>2.2200000000000001E-2</v>
      </c>
    </row>
    <row r="185" spans="4:29" x14ac:dyDescent="0.35">
      <c r="G185" s="10" t="s">
        <v>145</v>
      </c>
      <c r="H185" s="11">
        <v>52084</v>
      </c>
      <c r="I185" s="12">
        <v>1</v>
      </c>
      <c r="J185" s="11">
        <v>42418</v>
      </c>
      <c r="K185" s="12">
        <v>1</v>
      </c>
      <c r="L185" s="11">
        <v>55387</v>
      </c>
      <c r="M185" s="12">
        <v>1</v>
      </c>
      <c r="N185" s="11">
        <v>49180</v>
      </c>
      <c r="O185" s="11">
        <v>1</v>
      </c>
      <c r="P185" s="11">
        <v>52689</v>
      </c>
      <c r="Q185" s="12">
        <v>1</v>
      </c>
      <c r="R185" s="11">
        <v>63377</v>
      </c>
      <c r="S185" s="12">
        <v>1</v>
      </c>
      <c r="T185" s="12">
        <v>51144</v>
      </c>
      <c r="U185" s="12">
        <v>1</v>
      </c>
      <c r="V185" s="11">
        <v>60889</v>
      </c>
      <c r="W185" s="12">
        <v>1</v>
      </c>
      <c r="X185" s="11">
        <v>61863</v>
      </c>
      <c r="Y185" s="12">
        <v>1</v>
      </c>
      <c r="Z185" s="12">
        <v>57288</v>
      </c>
      <c r="AA185" s="12">
        <v>1</v>
      </c>
      <c r="AB185" s="13">
        <v>0.14000000000000001</v>
      </c>
      <c r="AC185" s="13">
        <v>1.4000000000000002E-3</v>
      </c>
    </row>
    <row r="186" spans="4:29" x14ac:dyDescent="0.35">
      <c r="F186" t="s">
        <v>146</v>
      </c>
      <c r="G186" s="10"/>
      <c r="H186" s="11">
        <v>49069</v>
      </c>
      <c r="I186" s="12">
        <v>1</v>
      </c>
      <c r="J186" s="11">
        <v>54425</v>
      </c>
      <c r="K186" s="12">
        <v>1</v>
      </c>
      <c r="L186" s="11">
        <v>51239</v>
      </c>
      <c r="M186" s="12">
        <v>1</v>
      </c>
      <c r="N186" s="11">
        <v>56697</v>
      </c>
      <c r="O186" s="11">
        <v>1</v>
      </c>
      <c r="P186" s="11">
        <v>51036</v>
      </c>
      <c r="Q186" s="12">
        <v>1</v>
      </c>
      <c r="R186" s="11">
        <v>54544</v>
      </c>
      <c r="S186" s="12">
        <v>1</v>
      </c>
      <c r="T186" s="12">
        <v>47991</v>
      </c>
      <c r="U186" s="12">
        <v>1</v>
      </c>
      <c r="V186" s="11">
        <v>56736</v>
      </c>
      <c r="W186" s="12">
        <v>1</v>
      </c>
      <c r="X186" s="11">
        <v>54242</v>
      </c>
      <c r="Y186" s="12">
        <v>1</v>
      </c>
      <c r="Z186" s="12">
        <v>70369</v>
      </c>
      <c r="AA186" s="12">
        <v>1</v>
      </c>
      <c r="AB186" s="13">
        <v>0.36</v>
      </c>
      <c r="AC186" s="13">
        <v>3.5999999999999999E-3</v>
      </c>
    </row>
    <row r="187" spans="4:29" x14ac:dyDescent="0.35">
      <c r="G187" s="10" t="s">
        <v>146</v>
      </c>
      <c r="H187" s="11">
        <v>49069</v>
      </c>
      <c r="I187" s="12">
        <v>1</v>
      </c>
      <c r="J187" s="11">
        <v>54425</v>
      </c>
      <c r="K187" s="12">
        <v>1</v>
      </c>
      <c r="L187" s="11">
        <v>51239</v>
      </c>
      <c r="M187" s="12">
        <v>1</v>
      </c>
      <c r="N187" s="11">
        <v>56697</v>
      </c>
      <c r="O187" s="11">
        <v>1</v>
      </c>
      <c r="P187" s="11">
        <v>51036</v>
      </c>
      <c r="Q187" s="12">
        <v>1</v>
      </c>
      <c r="R187" s="11">
        <v>54544</v>
      </c>
      <c r="S187" s="12">
        <v>1</v>
      </c>
      <c r="T187" s="12">
        <v>47991</v>
      </c>
      <c r="U187" s="12">
        <v>1</v>
      </c>
      <c r="V187" s="11">
        <v>56736</v>
      </c>
      <c r="W187" s="12">
        <v>1</v>
      </c>
      <c r="X187" s="11">
        <v>54242</v>
      </c>
      <c r="Y187" s="12">
        <v>1</v>
      </c>
      <c r="Z187" s="12">
        <v>70369</v>
      </c>
      <c r="AA187" s="12">
        <v>1</v>
      </c>
      <c r="AB187" s="13">
        <v>0.01</v>
      </c>
      <c r="AC187" s="13">
        <v>1E-4</v>
      </c>
    </row>
    <row r="188" spans="4:29" x14ac:dyDescent="0.35">
      <c r="D188" t="s">
        <v>147</v>
      </c>
      <c r="G188" s="10"/>
      <c r="H188" s="11">
        <v>96111</v>
      </c>
      <c r="I188" s="12">
        <v>1</v>
      </c>
      <c r="J188" s="11">
        <v>78852</v>
      </c>
      <c r="K188" s="12">
        <v>1</v>
      </c>
      <c r="L188" s="11">
        <v>74777</v>
      </c>
      <c r="M188" s="12">
        <v>1</v>
      </c>
      <c r="N188" s="11">
        <v>70374</v>
      </c>
      <c r="O188" s="11">
        <v>1</v>
      </c>
      <c r="P188" s="11">
        <v>75043</v>
      </c>
      <c r="Q188" s="12">
        <v>1</v>
      </c>
      <c r="R188" s="11">
        <v>82995</v>
      </c>
      <c r="S188" s="12">
        <v>1</v>
      </c>
      <c r="T188" s="12">
        <v>88612</v>
      </c>
      <c r="U188" s="12">
        <v>1</v>
      </c>
      <c r="V188" s="11">
        <v>134127</v>
      </c>
      <c r="W188" s="12">
        <v>1</v>
      </c>
      <c r="X188" s="11">
        <v>94052</v>
      </c>
      <c r="Y188" s="12">
        <v>1</v>
      </c>
      <c r="Z188" s="12">
        <v>97155</v>
      </c>
      <c r="AA188" s="12">
        <v>1</v>
      </c>
      <c r="AB188" s="13">
        <v>1.29</v>
      </c>
      <c r="AC188" s="13">
        <v>1.29E-2</v>
      </c>
    </row>
    <row r="189" spans="4:29" x14ac:dyDescent="0.35">
      <c r="G189" s="10" t="s">
        <v>148</v>
      </c>
      <c r="H189" s="11">
        <v>96111</v>
      </c>
      <c r="I189" s="12">
        <v>0</v>
      </c>
      <c r="J189" s="11">
        <v>78852</v>
      </c>
      <c r="K189" s="12">
        <v>0</v>
      </c>
      <c r="L189" s="11">
        <v>74777</v>
      </c>
      <c r="M189" s="12">
        <v>0</v>
      </c>
      <c r="N189" s="11">
        <v>70374</v>
      </c>
      <c r="O189" s="11">
        <v>0</v>
      </c>
      <c r="P189" s="11">
        <v>75043</v>
      </c>
      <c r="Q189" s="12">
        <v>0</v>
      </c>
      <c r="R189" s="11">
        <v>82995</v>
      </c>
      <c r="S189" s="12">
        <v>0</v>
      </c>
      <c r="T189" s="12">
        <v>88612</v>
      </c>
      <c r="U189" s="12">
        <v>0</v>
      </c>
      <c r="V189" s="11"/>
      <c r="W189" s="12">
        <v>1</v>
      </c>
      <c r="X189" s="11">
        <v>94052</v>
      </c>
      <c r="Y189" s="12">
        <v>1</v>
      </c>
      <c r="Z189" s="12">
        <v>97155</v>
      </c>
      <c r="AA189" s="12">
        <v>1</v>
      </c>
      <c r="AB189" s="13">
        <v>1.88</v>
      </c>
      <c r="AC189" s="13">
        <v>1.8799999999999997E-2</v>
      </c>
    </row>
    <row r="190" spans="4:29" x14ac:dyDescent="0.35">
      <c r="G190" s="10" t="s">
        <v>147</v>
      </c>
      <c r="H190" s="11">
        <v>96111</v>
      </c>
      <c r="I190" s="12">
        <v>1</v>
      </c>
      <c r="J190" s="11">
        <v>78852</v>
      </c>
      <c r="K190" s="12">
        <v>1</v>
      </c>
      <c r="L190" s="11">
        <v>74777</v>
      </c>
      <c r="M190" s="12">
        <v>1</v>
      </c>
      <c r="N190" s="11">
        <v>70374</v>
      </c>
      <c r="O190" s="11">
        <v>1</v>
      </c>
      <c r="P190" s="11">
        <v>75043</v>
      </c>
      <c r="Q190" s="12">
        <v>1</v>
      </c>
      <c r="R190" s="11">
        <v>82995</v>
      </c>
      <c r="S190" s="12">
        <v>1</v>
      </c>
      <c r="T190" s="12">
        <v>88612</v>
      </c>
      <c r="U190" s="12">
        <v>1</v>
      </c>
      <c r="V190" s="11">
        <v>134127</v>
      </c>
      <c r="W190" s="12">
        <v>1</v>
      </c>
      <c r="X190" s="11">
        <v>94052</v>
      </c>
      <c r="Y190" s="12">
        <v>1</v>
      </c>
      <c r="Z190" s="12">
        <v>97155</v>
      </c>
      <c r="AA190" s="12">
        <v>1</v>
      </c>
      <c r="AB190" s="13">
        <v>7.51</v>
      </c>
      <c r="AC190" s="13">
        <v>7.51E-2</v>
      </c>
    </row>
    <row r="191" spans="4:29" x14ac:dyDescent="0.35">
      <c r="G191" s="10" t="s">
        <v>149</v>
      </c>
      <c r="H191" s="11"/>
      <c r="I191" s="12">
        <v>0</v>
      </c>
      <c r="J191" s="11"/>
      <c r="K191" s="12">
        <v>0</v>
      </c>
      <c r="L191" s="11"/>
      <c r="M191" s="12">
        <v>0</v>
      </c>
      <c r="N191" s="11"/>
      <c r="O191" s="11">
        <v>0</v>
      </c>
      <c r="P191" s="11"/>
      <c r="Q191" s="12">
        <v>0</v>
      </c>
      <c r="R191" s="11"/>
      <c r="S191" s="12">
        <v>0</v>
      </c>
      <c r="T191" s="12"/>
      <c r="U191" s="12">
        <v>0</v>
      </c>
      <c r="V191" s="11"/>
      <c r="W191" s="12">
        <v>0</v>
      </c>
      <c r="X191" s="11"/>
      <c r="Y191" s="12">
        <v>0</v>
      </c>
      <c r="Z191" s="12"/>
      <c r="AA191" s="12">
        <v>0</v>
      </c>
      <c r="AB191" s="13">
        <v>0.41</v>
      </c>
      <c r="AC191" s="13">
        <v>4.0999999999999995E-3</v>
      </c>
    </row>
    <row r="192" spans="4:29" x14ac:dyDescent="0.35">
      <c r="G192" s="10" t="s">
        <v>150</v>
      </c>
      <c r="H192" s="11">
        <v>60132</v>
      </c>
      <c r="I192" s="12">
        <v>1</v>
      </c>
      <c r="J192" s="11">
        <v>67042</v>
      </c>
      <c r="K192" s="12">
        <v>1</v>
      </c>
      <c r="L192" s="11">
        <v>52883</v>
      </c>
      <c r="M192" s="12">
        <v>1</v>
      </c>
      <c r="N192" s="11">
        <v>63003</v>
      </c>
      <c r="O192" s="11">
        <v>1</v>
      </c>
      <c r="P192" s="11">
        <v>57270</v>
      </c>
      <c r="Q192" s="12">
        <v>1</v>
      </c>
      <c r="R192" s="11">
        <v>77701</v>
      </c>
      <c r="S192" s="12">
        <v>1</v>
      </c>
      <c r="T192" s="12">
        <v>63433</v>
      </c>
      <c r="U192" s="12">
        <v>1</v>
      </c>
      <c r="V192" s="11">
        <v>74282</v>
      </c>
      <c r="W192" s="12">
        <v>1</v>
      </c>
      <c r="X192" s="11">
        <v>65262</v>
      </c>
      <c r="Y192" s="12">
        <v>1</v>
      </c>
      <c r="Z192" s="12">
        <v>70108</v>
      </c>
      <c r="AA192" s="12">
        <v>1</v>
      </c>
      <c r="AB192" s="13">
        <v>0.15</v>
      </c>
      <c r="AC192" s="13">
        <v>1.5E-3</v>
      </c>
    </row>
    <row r="193" spans="5:29" x14ac:dyDescent="0.35">
      <c r="G193" s="10" t="s">
        <v>151</v>
      </c>
      <c r="H193" s="11">
        <v>45625</v>
      </c>
      <c r="I193" s="12">
        <v>1</v>
      </c>
      <c r="J193" s="11">
        <v>41837</v>
      </c>
      <c r="K193" s="12">
        <v>0</v>
      </c>
      <c r="L193" s="11">
        <v>40974</v>
      </c>
      <c r="M193" s="12">
        <v>1</v>
      </c>
      <c r="N193" s="11">
        <v>52951</v>
      </c>
      <c r="O193" s="11">
        <v>1</v>
      </c>
      <c r="P193" s="11">
        <v>39873</v>
      </c>
      <c r="Q193" s="12">
        <v>1</v>
      </c>
      <c r="R193" s="11">
        <v>49399</v>
      </c>
      <c r="S193" s="12">
        <v>1</v>
      </c>
      <c r="T193" s="12">
        <v>43024</v>
      </c>
      <c r="U193" s="12">
        <v>1</v>
      </c>
      <c r="V193" s="11">
        <v>67044</v>
      </c>
      <c r="W193" s="12">
        <v>1</v>
      </c>
      <c r="X193" s="11">
        <v>65036</v>
      </c>
      <c r="Y193" s="12">
        <v>1</v>
      </c>
      <c r="Z193" s="12"/>
      <c r="AA193" s="12">
        <v>1</v>
      </c>
      <c r="AB193" s="13">
        <v>0.01</v>
      </c>
      <c r="AC193" s="13">
        <v>1E-4</v>
      </c>
    </row>
    <row r="194" spans="5:29" x14ac:dyDescent="0.35">
      <c r="E194" t="s">
        <v>147</v>
      </c>
      <c r="G194" s="10"/>
      <c r="H194" s="11">
        <v>96111</v>
      </c>
      <c r="I194" s="12">
        <v>1</v>
      </c>
      <c r="J194" s="11">
        <v>78852</v>
      </c>
      <c r="K194" s="12">
        <v>1</v>
      </c>
      <c r="L194" s="11">
        <v>74777</v>
      </c>
      <c r="M194" s="12">
        <v>1</v>
      </c>
      <c r="N194" s="11">
        <v>70374</v>
      </c>
      <c r="O194" s="11">
        <v>1</v>
      </c>
      <c r="P194" s="11">
        <v>75043</v>
      </c>
      <c r="Q194" s="12">
        <v>1</v>
      </c>
      <c r="R194" s="11">
        <v>82995</v>
      </c>
      <c r="S194" s="12">
        <v>1</v>
      </c>
      <c r="T194" s="12">
        <v>88612</v>
      </c>
      <c r="U194" s="12">
        <v>1</v>
      </c>
      <c r="V194" s="11">
        <v>134127</v>
      </c>
      <c r="W194" s="12">
        <v>1</v>
      </c>
      <c r="X194" s="11">
        <v>94052</v>
      </c>
      <c r="Y194" s="12">
        <v>1</v>
      </c>
      <c r="Z194" s="12">
        <v>97155</v>
      </c>
      <c r="AA194" s="12">
        <v>1</v>
      </c>
      <c r="AB194" s="13">
        <v>0.26</v>
      </c>
      <c r="AC194" s="13">
        <v>2.5999999999999999E-3</v>
      </c>
    </row>
    <row r="195" spans="5:29" x14ac:dyDescent="0.35">
      <c r="G195" s="10" t="s">
        <v>152</v>
      </c>
      <c r="H195" s="11">
        <v>76379</v>
      </c>
      <c r="I195" s="12">
        <v>1</v>
      </c>
      <c r="J195" s="11">
        <v>62425</v>
      </c>
      <c r="K195" s="12">
        <v>1</v>
      </c>
      <c r="L195" s="11">
        <v>81867</v>
      </c>
      <c r="M195" s="12">
        <v>1</v>
      </c>
      <c r="N195" s="11">
        <v>69429</v>
      </c>
      <c r="O195" s="11">
        <v>1</v>
      </c>
      <c r="P195" s="11">
        <v>58810</v>
      </c>
      <c r="Q195" s="12">
        <v>1</v>
      </c>
      <c r="R195" s="11">
        <v>54399</v>
      </c>
      <c r="S195" s="12">
        <v>1</v>
      </c>
      <c r="T195" s="12">
        <v>58155</v>
      </c>
      <c r="U195" s="12">
        <v>1</v>
      </c>
      <c r="V195" s="11">
        <v>65234</v>
      </c>
      <c r="W195" s="12">
        <v>1</v>
      </c>
      <c r="X195" s="11">
        <v>76066</v>
      </c>
      <c r="Y195" s="12">
        <v>1</v>
      </c>
      <c r="Z195" s="12"/>
      <c r="AA195" s="12">
        <v>1</v>
      </c>
      <c r="AB195" s="13">
        <v>0.05</v>
      </c>
      <c r="AC195" s="13">
        <v>5.0000000000000001E-4</v>
      </c>
    </row>
    <row r="196" spans="5:29" x14ac:dyDescent="0.35">
      <c r="F196" t="s">
        <v>147</v>
      </c>
      <c r="G196" s="10"/>
      <c r="H196" s="11">
        <v>96111</v>
      </c>
      <c r="I196" s="12">
        <v>1</v>
      </c>
      <c r="J196" s="11">
        <v>78852</v>
      </c>
      <c r="K196" s="12">
        <v>1</v>
      </c>
      <c r="L196" s="11">
        <v>74777</v>
      </c>
      <c r="M196" s="12">
        <v>1</v>
      </c>
      <c r="N196" s="11">
        <v>70374</v>
      </c>
      <c r="O196" s="11">
        <v>1</v>
      </c>
      <c r="P196" s="11">
        <v>75043</v>
      </c>
      <c r="Q196" s="12">
        <v>1</v>
      </c>
      <c r="R196" s="11">
        <v>82995</v>
      </c>
      <c r="S196" s="12">
        <v>1</v>
      </c>
      <c r="T196" s="12">
        <v>88612</v>
      </c>
      <c r="U196" s="12">
        <v>1</v>
      </c>
      <c r="V196" s="11">
        <v>134127</v>
      </c>
      <c r="W196" s="12">
        <v>1</v>
      </c>
      <c r="X196" s="11">
        <v>94052</v>
      </c>
      <c r="Y196" s="12">
        <v>1</v>
      </c>
      <c r="Z196" s="12">
        <v>97155</v>
      </c>
      <c r="AA196" s="12">
        <v>1</v>
      </c>
      <c r="AB196" s="13">
        <v>0.21</v>
      </c>
      <c r="AC196" s="13">
        <v>2.0999999999999999E-3</v>
      </c>
    </row>
    <row r="197" spans="5:29" x14ac:dyDescent="0.35">
      <c r="E197" t="s">
        <v>153</v>
      </c>
      <c r="G197" s="10"/>
      <c r="H197" s="11">
        <v>36896</v>
      </c>
      <c r="I197" s="12">
        <v>1</v>
      </c>
      <c r="J197" s="11">
        <v>38571</v>
      </c>
      <c r="K197" s="12">
        <v>1</v>
      </c>
      <c r="L197" s="11">
        <v>33354</v>
      </c>
      <c r="M197" s="12">
        <v>1</v>
      </c>
      <c r="N197" s="11">
        <v>37633</v>
      </c>
      <c r="O197" s="11">
        <v>1</v>
      </c>
      <c r="P197" s="11">
        <v>29526</v>
      </c>
      <c r="Q197" s="12">
        <v>1</v>
      </c>
      <c r="R197" s="11">
        <v>38370</v>
      </c>
      <c r="S197" s="12">
        <v>1</v>
      </c>
      <c r="T197" s="12">
        <v>33717</v>
      </c>
      <c r="U197" s="12">
        <v>1</v>
      </c>
      <c r="V197" s="11">
        <v>43353</v>
      </c>
      <c r="W197" s="12">
        <v>1</v>
      </c>
      <c r="X197" s="11">
        <v>40758</v>
      </c>
      <c r="Y197" s="12">
        <v>1</v>
      </c>
      <c r="Z197" s="12"/>
      <c r="AA197" s="12">
        <v>1</v>
      </c>
      <c r="AB197" s="13">
        <v>0.01</v>
      </c>
      <c r="AC197" s="13">
        <v>1E-4</v>
      </c>
    </row>
    <row r="198" spans="5:29" x14ac:dyDescent="0.35">
      <c r="G198" s="10" t="s">
        <v>154</v>
      </c>
      <c r="H198" s="11">
        <v>36825</v>
      </c>
      <c r="I198" s="12">
        <v>1</v>
      </c>
      <c r="J198" s="11">
        <v>42395</v>
      </c>
      <c r="K198" s="12">
        <v>1</v>
      </c>
      <c r="L198" s="11">
        <v>38008</v>
      </c>
      <c r="M198" s="12">
        <v>1</v>
      </c>
      <c r="N198" s="11">
        <v>52735</v>
      </c>
      <c r="O198" s="11">
        <v>1</v>
      </c>
      <c r="P198" s="11">
        <v>40384</v>
      </c>
      <c r="Q198" s="12">
        <v>1</v>
      </c>
      <c r="R198" s="11"/>
      <c r="S198" s="12">
        <v>1</v>
      </c>
      <c r="T198" s="12">
        <v>34346</v>
      </c>
      <c r="U198" s="12">
        <v>1</v>
      </c>
      <c r="V198" s="11">
        <v>47077</v>
      </c>
      <c r="W198" s="12">
        <v>1</v>
      </c>
      <c r="X198" s="11">
        <v>42809</v>
      </c>
      <c r="Y198" s="12">
        <v>1</v>
      </c>
      <c r="Z198" s="12"/>
      <c r="AA198" s="12">
        <v>1</v>
      </c>
      <c r="AB198" s="13">
        <v>0.28999999999999998</v>
      </c>
      <c r="AC198" s="13">
        <v>2.8999999999999998E-3</v>
      </c>
    </row>
    <row r="199" spans="5:29" x14ac:dyDescent="0.35">
      <c r="E199" t="s">
        <v>125</v>
      </c>
      <c r="G199" s="10"/>
      <c r="H199" s="11">
        <v>39933</v>
      </c>
      <c r="I199" s="12">
        <v>1</v>
      </c>
      <c r="J199" s="11">
        <v>34534</v>
      </c>
      <c r="K199" s="12">
        <v>1</v>
      </c>
      <c r="L199" s="11">
        <v>41036</v>
      </c>
      <c r="M199" s="12">
        <v>1</v>
      </c>
      <c r="N199" s="11"/>
      <c r="O199" s="11">
        <v>1</v>
      </c>
      <c r="P199" s="11">
        <v>33559</v>
      </c>
      <c r="Q199" s="12">
        <v>1</v>
      </c>
      <c r="R199" s="11">
        <v>56499</v>
      </c>
      <c r="S199" s="12">
        <v>1</v>
      </c>
      <c r="T199" s="12">
        <v>46966</v>
      </c>
      <c r="U199" s="12">
        <v>1</v>
      </c>
      <c r="V199" s="11">
        <v>57209</v>
      </c>
      <c r="W199" s="12">
        <v>1</v>
      </c>
      <c r="X199" s="11">
        <v>46578</v>
      </c>
      <c r="Y199" s="12">
        <v>1</v>
      </c>
      <c r="Z199" s="12">
        <v>48998</v>
      </c>
      <c r="AA199" s="12">
        <v>1</v>
      </c>
      <c r="AB199" s="13">
        <v>0.09</v>
      </c>
      <c r="AC199" s="13">
        <v>8.9999999999999998E-4</v>
      </c>
    </row>
    <row r="200" spans="5:29" x14ac:dyDescent="0.35">
      <c r="F200" t="s">
        <v>153</v>
      </c>
      <c r="G200" s="10"/>
      <c r="H200" s="11">
        <v>36896</v>
      </c>
      <c r="I200" s="12">
        <v>1</v>
      </c>
      <c r="J200" s="11">
        <v>38571</v>
      </c>
      <c r="K200" s="12">
        <v>1</v>
      </c>
      <c r="L200" s="11">
        <v>33354</v>
      </c>
      <c r="M200" s="12">
        <v>1</v>
      </c>
      <c r="N200" s="11">
        <v>37633</v>
      </c>
      <c r="O200" s="11">
        <v>1</v>
      </c>
      <c r="P200" s="11">
        <v>29526</v>
      </c>
      <c r="Q200" s="12">
        <v>1</v>
      </c>
      <c r="R200" s="11">
        <v>38370</v>
      </c>
      <c r="S200" s="12">
        <v>1</v>
      </c>
      <c r="T200" s="12">
        <v>33717</v>
      </c>
      <c r="U200" s="12">
        <v>1</v>
      </c>
      <c r="V200" s="11">
        <v>43353</v>
      </c>
      <c r="W200" s="12">
        <v>1</v>
      </c>
      <c r="X200" s="11">
        <v>40758</v>
      </c>
      <c r="Y200" s="12">
        <v>1</v>
      </c>
      <c r="Z200" s="12"/>
      <c r="AA200" s="12">
        <v>1</v>
      </c>
      <c r="AB200" s="13">
        <v>0.04</v>
      </c>
      <c r="AC200" s="13">
        <v>4.0000000000000002E-4</v>
      </c>
    </row>
    <row r="201" spans="5:29" x14ac:dyDescent="0.35">
      <c r="F201" t="s">
        <v>155</v>
      </c>
      <c r="G201" s="10"/>
      <c r="H201" s="11">
        <v>68375</v>
      </c>
      <c r="I201" s="12">
        <v>1</v>
      </c>
      <c r="J201" s="11">
        <v>61493</v>
      </c>
      <c r="K201" s="12">
        <v>1</v>
      </c>
      <c r="L201" s="11">
        <v>94550</v>
      </c>
      <c r="M201" s="12">
        <v>1</v>
      </c>
      <c r="N201" s="11">
        <v>52682</v>
      </c>
      <c r="O201" s="11">
        <v>1</v>
      </c>
      <c r="P201" s="11">
        <v>70435</v>
      </c>
      <c r="Q201" s="12">
        <v>1</v>
      </c>
      <c r="R201" s="11">
        <v>83951</v>
      </c>
      <c r="S201" s="12">
        <v>1</v>
      </c>
      <c r="T201" s="12">
        <v>75126</v>
      </c>
      <c r="U201" s="12">
        <v>1</v>
      </c>
      <c r="V201" s="11">
        <v>82246</v>
      </c>
      <c r="W201" s="12">
        <v>1</v>
      </c>
      <c r="X201" s="11">
        <v>58895</v>
      </c>
      <c r="Y201" s="12">
        <v>1</v>
      </c>
      <c r="Z201" s="12">
        <v>76598</v>
      </c>
      <c r="AA201" s="12">
        <v>1</v>
      </c>
      <c r="AB201" s="13">
        <v>0.04</v>
      </c>
      <c r="AC201" s="13">
        <v>4.0000000000000002E-4</v>
      </c>
    </row>
    <row r="202" spans="5:29" x14ac:dyDescent="0.35">
      <c r="G202" s="10" t="s">
        <v>155</v>
      </c>
      <c r="H202" s="11">
        <v>68375</v>
      </c>
      <c r="I202" s="12">
        <v>1</v>
      </c>
      <c r="J202" s="11">
        <v>61493</v>
      </c>
      <c r="K202" s="12">
        <v>1</v>
      </c>
      <c r="L202" s="11">
        <v>94550</v>
      </c>
      <c r="M202" s="12">
        <v>1</v>
      </c>
      <c r="N202" s="11">
        <v>52682</v>
      </c>
      <c r="O202" s="11">
        <v>1</v>
      </c>
      <c r="P202" s="11">
        <v>70435</v>
      </c>
      <c r="Q202" s="12">
        <v>1</v>
      </c>
      <c r="R202" s="11">
        <v>83951</v>
      </c>
      <c r="S202" s="12">
        <v>1</v>
      </c>
      <c r="T202" s="12">
        <v>75126</v>
      </c>
      <c r="U202" s="12">
        <v>1</v>
      </c>
      <c r="V202" s="11">
        <v>82246</v>
      </c>
      <c r="W202" s="12">
        <v>1</v>
      </c>
      <c r="X202" s="11">
        <v>58895</v>
      </c>
      <c r="Y202" s="12">
        <v>1</v>
      </c>
      <c r="Z202" s="12">
        <v>76598</v>
      </c>
      <c r="AA202" s="12">
        <v>1</v>
      </c>
      <c r="AB202" s="13">
        <v>0.06</v>
      </c>
      <c r="AC202" s="13">
        <v>5.9999999999999995E-4</v>
      </c>
    </row>
    <row r="203" spans="5:29" x14ac:dyDescent="0.35">
      <c r="G203" s="10" t="s">
        <v>156</v>
      </c>
      <c r="H203" s="11">
        <v>100276</v>
      </c>
      <c r="I203" s="12">
        <v>1</v>
      </c>
      <c r="J203" s="11">
        <v>102601</v>
      </c>
      <c r="K203" s="12">
        <v>1</v>
      </c>
      <c r="L203" s="11">
        <v>98528</v>
      </c>
      <c r="M203" s="12">
        <v>1</v>
      </c>
      <c r="N203" s="11">
        <v>85936</v>
      </c>
      <c r="O203" s="11">
        <v>1</v>
      </c>
      <c r="P203" s="11">
        <v>93738</v>
      </c>
      <c r="Q203" s="12">
        <v>1</v>
      </c>
      <c r="R203" s="11">
        <v>90585</v>
      </c>
      <c r="S203" s="12">
        <v>0</v>
      </c>
      <c r="T203" s="12">
        <v>105920</v>
      </c>
      <c r="U203" s="12">
        <v>1</v>
      </c>
      <c r="V203" s="11">
        <v>124286</v>
      </c>
      <c r="W203" s="12">
        <v>1</v>
      </c>
      <c r="X203" s="11">
        <v>119598</v>
      </c>
      <c r="Y203" s="12">
        <v>0</v>
      </c>
      <c r="Z203" s="12">
        <v>68495</v>
      </c>
      <c r="AA203" s="12">
        <v>0</v>
      </c>
      <c r="AB203" s="13">
        <v>0.03</v>
      </c>
      <c r="AC203" s="13">
        <v>2.9999999999999997E-4</v>
      </c>
    </row>
    <row r="204" spans="5:29" x14ac:dyDescent="0.35">
      <c r="G204" s="10" t="s">
        <v>157</v>
      </c>
      <c r="H204" s="11">
        <v>44519</v>
      </c>
      <c r="I204" s="12">
        <v>1</v>
      </c>
      <c r="J204" s="11">
        <v>48107</v>
      </c>
      <c r="K204" s="12">
        <v>1</v>
      </c>
      <c r="L204" s="11">
        <v>45759</v>
      </c>
      <c r="M204" s="12">
        <v>1</v>
      </c>
      <c r="N204" s="11">
        <v>46884</v>
      </c>
      <c r="O204" s="11">
        <v>1</v>
      </c>
      <c r="P204" s="11">
        <v>47571</v>
      </c>
      <c r="Q204" s="12">
        <v>1</v>
      </c>
      <c r="R204" s="11">
        <v>48363</v>
      </c>
      <c r="S204" s="12">
        <v>1</v>
      </c>
      <c r="T204" s="12">
        <v>39357</v>
      </c>
      <c r="U204" s="12">
        <v>1</v>
      </c>
      <c r="V204" s="11">
        <v>52129</v>
      </c>
      <c r="W204" s="12">
        <v>1</v>
      </c>
      <c r="X204" s="11">
        <v>51799</v>
      </c>
      <c r="Y204" s="12">
        <v>1</v>
      </c>
      <c r="Z204" s="12">
        <v>56954</v>
      </c>
      <c r="AA204" s="12">
        <v>1</v>
      </c>
      <c r="AB204" s="13">
        <v>0.15</v>
      </c>
      <c r="AC204" s="13">
        <v>1.5E-3</v>
      </c>
    </row>
    <row r="205" spans="5:29" x14ac:dyDescent="0.35">
      <c r="G205" s="10" t="s">
        <v>158</v>
      </c>
      <c r="H205" s="11">
        <v>36424</v>
      </c>
      <c r="I205" s="12"/>
      <c r="J205" s="11">
        <v>39672</v>
      </c>
      <c r="K205" s="12"/>
      <c r="L205" s="11">
        <v>38278</v>
      </c>
      <c r="M205" s="12"/>
      <c r="N205" s="11">
        <v>39661</v>
      </c>
      <c r="O205" s="11"/>
      <c r="P205" s="11">
        <v>39044</v>
      </c>
      <c r="Q205" s="12"/>
      <c r="R205" s="11">
        <v>35824</v>
      </c>
      <c r="S205" s="12">
        <v>1</v>
      </c>
      <c r="T205" s="12">
        <v>35144</v>
      </c>
      <c r="U205" s="12"/>
      <c r="V205" s="11">
        <v>42542</v>
      </c>
      <c r="W205" s="12"/>
      <c r="X205" s="11">
        <v>34868</v>
      </c>
      <c r="Y205" s="12">
        <v>1</v>
      </c>
      <c r="Z205" s="12">
        <v>36402</v>
      </c>
      <c r="AA205" s="12">
        <v>1</v>
      </c>
      <c r="AB205" s="13">
        <v>0.04</v>
      </c>
      <c r="AC205" s="13">
        <v>4.0000000000000002E-4</v>
      </c>
    </row>
    <row r="206" spans="5:29" x14ac:dyDescent="0.35">
      <c r="G206" s="10" t="s">
        <v>159</v>
      </c>
      <c r="H206" s="11">
        <v>42385</v>
      </c>
      <c r="I206" s="12">
        <v>1</v>
      </c>
      <c r="J206" s="11">
        <v>44466</v>
      </c>
      <c r="K206" s="12">
        <v>1</v>
      </c>
      <c r="L206" s="11">
        <v>44214</v>
      </c>
      <c r="M206" s="12">
        <v>1</v>
      </c>
      <c r="N206" s="11">
        <v>43742</v>
      </c>
      <c r="O206" s="11">
        <v>1</v>
      </c>
      <c r="P206" s="11">
        <v>45037</v>
      </c>
      <c r="Q206" s="12">
        <v>1</v>
      </c>
      <c r="R206" s="11">
        <v>45053</v>
      </c>
      <c r="S206" s="12">
        <v>1</v>
      </c>
      <c r="T206" s="12">
        <v>39636</v>
      </c>
      <c r="U206" s="12">
        <v>1</v>
      </c>
      <c r="V206" s="11">
        <v>69349</v>
      </c>
      <c r="W206" s="12">
        <v>1</v>
      </c>
      <c r="X206" s="11">
        <v>54763</v>
      </c>
      <c r="Y206" s="12">
        <v>1</v>
      </c>
      <c r="Z206" s="12">
        <v>48987</v>
      </c>
      <c r="AA206" s="12">
        <v>1</v>
      </c>
      <c r="AB206" s="13">
        <v>0.02</v>
      </c>
      <c r="AC206" s="13">
        <v>2.0000000000000001E-4</v>
      </c>
    </row>
    <row r="207" spans="5:29" x14ac:dyDescent="0.35">
      <c r="G207" s="10" t="s">
        <v>160</v>
      </c>
      <c r="H207" s="11"/>
      <c r="I207" s="12">
        <v>0</v>
      </c>
      <c r="J207" s="11"/>
      <c r="K207" s="12">
        <v>0</v>
      </c>
      <c r="L207" s="11"/>
      <c r="M207" s="12">
        <v>0</v>
      </c>
      <c r="N207" s="11"/>
      <c r="O207" s="11">
        <v>0</v>
      </c>
      <c r="P207" s="11"/>
      <c r="Q207" s="12">
        <v>0</v>
      </c>
      <c r="R207" s="11"/>
      <c r="S207" s="12">
        <v>0</v>
      </c>
      <c r="T207" s="12"/>
      <c r="U207" s="12">
        <v>0</v>
      </c>
      <c r="V207" s="11"/>
      <c r="W207" s="12">
        <v>0</v>
      </c>
      <c r="X207" s="11"/>
      <c r="Y207" s="12">
        <v>0</v>
      </c>
      <c r="Z207" s="12"/>
      <c r="AA207" s="12">
        <v>0</v>
      </c>
      <c r="AB207" s="13">
        <v>0.01</v>
      </c>
      <c r="AC207" s="13">
        <v>1E-4</v>
      </c>
    </row>
    <row r="208" spans="5:29" x14ac:dyDescent="0.35">
      <c r="E208" t="s">
        <v>161</v>
      </c>
      <c r="G208" s="10"/>
      <c r="H208" s="11">
        <v>53185</v>
      </c>
      <c r="I208" s="12">
        <v>1</v>
      </c>
      <c r="J208" s="11">
        <v>58935</v>
      </c>
      <c r="K208" s="12">
        <v>1</v>
      </c>
      <c r="L208" s="11">
        <v>53289</v>
      </c>
      <c r="M208" s="12">
        <v>1</v>
      </c>
      <c r="N208" s="11">
        <v>54699</v>
      </c>
      <c r="O208" s="11">
        <v>1</v>
      </c>
      <c r="P208" s="11">
        <v>51728</v>
      </c>
      <c r="Q208" s="12">
        <v>1</v>
      </c>
      <c r="R208" s="11">
        <v>37889</v>
      </c>
      <c r="S208" s="12">
        <v>1</v>
      </c>
      <c r="T208" s="12">
        <v>56171</v>
      </c>
      <c r="U208" s="12">
        <v>1</v>
      </c>
      <c r="V208" s="11">
        <v>67808</v>
      </c>
      <c r="W208" s="12">
        <v>1</v>
      </c>
      <c r="X208" s="11">
        <v>69697</v>
      </c>
      <c r="Y208" s="12">
        <v>1</v>
      </c>
      <c r="Z208" s="12">
        <v>73354</v>
      </c>
      <c r="AA208" s="12">
        <v>1</v>
      </c>
      <c r="AB208" s="13">
        <v>0.01</v>
      </c>
      <c r="AC208" s="13">
        <v>1E-4</v>
      </c>
    </row>
    <row r="209" spans="6:29" x14ac:dyDescent="0.35">
      <c r="G209" s="10" t="s">
        <v>162</v>
      </c>
      <c r="H209" s="11">
        <v>66722</v>
      </c>
      <c r="I209" s="12">
        <v>1</v>
      </c>
      <c r="J209" s="11">
        <v>59277</v>
      </c>
      <c r="K209" s="12">
        <v>1</v>
      </c>
      <c r="L209" s="11">
        <v>64506</v>
      </c>
      <c r="M209" s="12">
        <v>1</v>
      </c>
      <c r="N209" s="11">
        <v>73045</v>
      </c>
      <c r="O209" s="11">
        <v>1</v>
      </c>
      <c r="P209" s="11">
        <v>62884</v>
      </c>
      <c r="Q209" s="12">
        <v>1</v>
      </c>
      <c r="R209" s="11">
        <v>202181</v>
      </c>
      <c r="S209" s="12">
        <v>1</v>
      </c>
      <c r="T209" s="12">
        <v>65941</v>
      </c>
      <c r="U209" s="12">
        <v>1</v>
      </c>
      <c r="V209" s="11">
        <v>80771</v>
      </c>
      <c r="W209" s="12">
        <v>1</v>
      </c>
      <c r="X209" s="11">
        <v>64134</v>
      </c>
      <c r="Y209" s="12">
        <v>1</v>
      </c>
      <c r="Z209" s="12">
        <v>93067</v>
      </c>
      <c r="AA209" s="12">
        <v>1</v>
      </c>
      <c r="AB209" s="13">
        <v>0.06</v>
      </c>
      <c r="AC209" s="13">
        <v>5.9999999999999995E-4</v>
      </c>
    </row>
    <row r="210" spans="6:29" x14ac:dyDescent="0.35">
      <c r="F210" t="s">
        <v>161</v>
      </c>
      <c r="G210" s="10"/>
      <c r="H210" s="11">
        <v>53185</v>
      </c>
      <c r="I210" s="12">
        <v>1</v>
      </c>
      <c r="J210" s="11">
        <v>58935</v>
      </c>
      <c r="K210" s="12">
        <v>1</v>
      </c>
      <c r="L210" s="11">
        <v>53289</v>
      </c>
      <c r="M210" s="12">
        <v>1</v>
      </c>
      <c r="N210" s="11">
        <v>54699</v>
      </c>
      <c r="O210" s="11">
        <v>1</v>
      </c>
      <c r="P210" s="11">
        <v>51728</v>
      </c>
      <c r="Q210" s="12">
        <v>1</v>
      </c>
      <c r="R210" s="11">
        <v>37889</v>
      </c>
      <c r="S210" s="12">
        <v>1</v>
      </c>
      <c r="T210" s="12">
        <v>56171</v>
      </c>
      <c r="U210" s="12">
        <v>1</v>
      </c>
      <c r="V210" s="11">
        <v>67808</v>
      </c>
      <c r="W210" s="12">
        <v>1</v>
      </c>
      <c r="X210" s="11">
        <v>69697</v>
      </c>
      <c r="Y210" s="12">
        <v>1</v>
      </c>
      <c r="Z210" s="12">
        <v>73354</v>
      </c>
      <c r="AA210" s="12">
        <v>1</v>
      </c>
      <c r="AB210" s="13">
        <v>0.15</v>
      </c>
      <c r="AC210" s="13">
        <v>1.5E-3</v>
      </c>
    </row>
    <row r="211" spans="6:29" x14ac:dyDescent="0.35">
      <c r="G211" s="10" t="s">
        <v>161</v>
      </c>
      <c r="H211" s="11">
        <v>53185</v>
      </c>
      <c r="I211" s="12">
        <v>1</v>
      </c>
      <c r="J211" s="11">
        <v>58935</v>
      </c>
      <c r="K211" s="12">
        <v>1</v>
      </c>
      <c r="L211" s="11">
        <v>53289</v>
      </c>
      <c r="M211" s="12">
        <v>1</v>
      </c>
      <c r="N211" s="11">
        <v>54699</v>
      </c>
      <c r="O211" s="11">
        <v>1</v>
      </c>
      <c r="P211" s="11">
        <v>51728</v>
      </c>
      <c r="Q211" s="12">
        <v>1</v>
      </c>
      <c r="R211" s="11">
        <v>37889</v>
      </c>
      <c r="S211" s="12">
        <v>1</v>
      </c>
      <c r="T211" s="12">
        <v>56171</v>
      </c>
      <c r="U211" s="12">
        <v>1</v>
      </c>
      <c r="V211" s="11">
        <v>67808</v>
      </c>
      <c r="W211" s="12">
        <v>1</v>
      </c>
      <c r="X211" s="11">
        <v>69697</v>
      </c>
      <c r="Y211" s="12">
        <v>1</v>
      </c>
      <c r="Z211" s="12">
        <v>73354</v>
      </c>
      <c r="AA211" s="12">
        <v>1</v>
      </c>
      <c r="AB211" s="13">
        <v>0.17</v>
      </c>
      <c r="AC211" s="13">
        <v>1.7000000000000001E-3</v>
      </c>
    </row>
    <row r="212" spans="6:29" x14ac:dyDescent="0.35">
      <c r="G212" s="10" t="s">
        <v>163</v>
      </c>
      <c r="H212" s="11">
        <v>43933</v>
      </c>
      <c r="I212" s="12">
        <v>1</v>
      </c>
      <c r="J212" s="11">
        <v>43852</v>
      </c>
      <c r="K212" s="12">
        <v>1</v>
      </c>
      <c r="L212" s="11">
        <v>41921</v>
      </c>
      <c r="M212" s="12">
        <v>1</v>
      </c>
      <c r="N212" s="11">
        <v>45104</v>
      </c>
      <c r="O212" s="11">
        <v>1</v>
      </c>
      <c r="P212" s="11">
        <v>44042</v>
      </c>
      <c r="Q212" s="12">
        <v>1</v>
      </c>
      <c r="R212" s="11">
        <v>45235</v>
      </c>
      <c r="S212" s="12">
        <v>1</v>
      </c>
      <c r="T212" s="12">
        <v>46481</v>
      </c>
      <c r="U212" s="12">
        <v>1</v>
      </c>
      <c r="V212" s="11">
        <v>54830</v>
      </c>
      <c r="W212" s="12">
        <v>1</v>
      </c>
      <c r="X212" s="11">
        <v>46767</v>
      </c>
      <c r="Y212" s="12">
        <v>1</v>
      </c>
      <c r="Z212" s="12">
        <v>55960</v>
      </c>
      <c r="AA212" s="12">
        <v>1</v>
      </c>
      <c r="AB212" s="13">
        <v>0.71</v>
      </c>
      <c r="AC212" s="13">
        <v>7.0999999999999995E-3</v>
      </c>
    </row>
    <row r="213" spans="6:29" x14ac:dyDescent="0.35">
      <c r="G213" s="10" t="s">
        <v>153</v>
      </c>
      <c r="H213" s="11">
        <v>36896</v>
      </c>
      <c r="I213" s="12">
        <v>1</v>
      </c>
      <c r="J213" s="11">
        <v>38571</v>
      </c>
      <c r="K213" s="12">
        <v>1</v>
      </c>
      <c r="L213" s="11">
        <v>33354</v>
      </c>
      <c r="M213" s="12">
        <v>1</v>
      </c>
      <c r="N213" s="11">
        <v>37633</v>
      </c>
      <c r="O213" s="11">
        <v>1</v>
      </c>
      <c r="P213" s="11">
        <v>29526</v>
      </c>
      <c r="Q213" s="12">
        <v>1</v>
      </c>
      <c r="R213" s="11">
        <v>38370</v>
      </c>
      <c r="S213" s="12">
        <v>1</v>
      </c>
      <c r="T213" s="12">
        <v>33717</v>
      </c>
      <c r="U213" s="12">
        <v>1</v>
      </c>
      <c r="V213" s="11">
        <v>43353</v>
      </c>
      <c r="W213" s="12">
        <v>1</v>
      </c>
      <c r="X213" s="11">
        <v>40758</v>
      </c>
      <c r="Y213" s="12">
        <v>1</v>
      </c>
      <c r="Z213" s="12"/>
      <c r="AA213" s="12">
        <v>1</v>
      </c>
      <c r="AB213" s="13">
        <v>0.04</v>
      </c>
      <c r="AC213" s="13">
        <v>4.0000000000000002E-4</v>
      </c>
    </row>
    <row r="214" spans="6:29" x14ac:dyDescent="0.35">
      <c r="F214" t="s">
        <v>163</v>
      </c>
      <c r="G214" s="10"/>
      <c r="H214" s="11">
        <v>43933</v>
      </c>
      <c r="I214" s="12">
        <v>1</v>
      </c>
      <c r="J214" s="11">
        <v>43852</v>
      </c>
      <c r="K214" s="12">
        <v>1</v>
      </c>
      <c r="L214" s="11">
        <v>41921</v>
      </c>
      <c r="M214" s="12">
        <v>1</v>
      </c>
      <c r="N214" s="11">
        <v>45104</v>
      </c>
      <c r="O214" s="11">
        <v>1</v>
      </c>
      <c r="P214" s="11">
        <v>44042</v>
      </c>
      <c r="Q214" s="12">
        <v>1</v>
      </c>
      <c r="R214" s="11">
        <v>45235</v>
      </c>
      <c r="S214" s="12">
        <v>1</v>
      </c>
      <c r="T214" s="12">
        <v>46481</v>
      </c>
      <c r="U214" s="12">
        <v>1</v>
      </c>
      <c r="V214" s="11">
        <v>54830</v>
      </c>
      <c r="W214" s="12">
        <v>1</v>
      </c>
      <c r="X214" s="11">
        <v>46767</v>
      </c>
      <c r="Y214" s="12">
        <v>1</v>
      </c>
      <c r="Z214" s="12">
        <v>55960</v>
      </c>
      <c r="AA214" s="12">
        <v>1</v>
      </c>
      <c r="AB214" s="13">
        <v>0.08</v>
      </c>
      <c r="AC214" s="13">
        <v>8.0000000000000004E-4</v>
      </c>
    </row>
    <row r="215" spans="6:29" x14ac:dyDescent="0.35">
      <c r="O215" s="10"/>
    </row>
    <row r="216" spans="6:29" x14ac:dyDescent="0.35">
      <c r="O216" s="10"/>
    </row>
    <row r="217" spans="6:29" x14ac:dyDescent="0.35">
      <c r="O217" s="10"/>
    </row>
    <row r="218" spans="6:29" x14ac:dyDescent="0.35">
      <c r="O218" s="10"/>
    </row>
    <row r="219" spans="6:29" x14ac:dyDescent="0.35">
      <c r="O219" s="10"/>
    </row>
    <row r="220" spans="6:29" x14ac:dyDescent="0.35">
      <c r="O220" s="10"/>
    </row>
    <row r="221" spans="6:29" x14ac:dyDescent="0.35">
      <c r="O221" s="10"/>
    </row>
    <row r="222" spans="6:29" x14ac:dyDescent="0.35">
      <c r="O222" s="10"/>
    </row>
    <row r="223" spans="6:29" x14ac:dyDescent="0.35">
      <c r="O223" s="10"/>
    </row>
    <row r="224" spans="6:29" x14ac:dyDescent="0.35">
      <c r="O224" s="10"/>
    </row>
    <row r="225" spans="15:15" x14ac:dyDescent="0.35">
      <c r="O225" s="10"/>
    </row>
    <row r="226" spans="15:15" x14ac:dyDescent="0.35">
      <c r="O226" s="10"/>
    </row>
    <row r="227" spans="15:15" x14ac:dyDescent="0.35">
      <c r="O227" s="10"/>
    </row>
    <row r="228" spans="15:15" x14ac:dyDescent="0.35">
      <c r="O228" s="10"/>
    </row>
    <row r="229" spans="15:15" x14ac:dyDescent="0.35">
      <c r="O229" s="10"/>
    </row>
    <row r="230" spans="15:15" x14ac:dyDescent="0.35">
      <c r="O230" s="10"/>
    </row>
    <row r="231" spans="15:15" x14ac:dyDescent="0.35">
      <c r="O231" s="10"/>
    </row>
    <row r="232" spans="15:15" x14ac:dyDescent="0.35">
      <c r="O232" s="10"/>
    </row>
    <row r="233" spans="15:15" x14ac:dyDescent="0.35">
      <c r="O233" s="10"/>
    </row>
    <row r="234" spans="15:15" x14ac:dyDescent="0.35">
      <c r="O234" s="10"/>
    </row>
    <row r="235" spans="15:15" x14ac:dyDescent="0.35">
      <c r="O235" s="10"/>
    </row>
    <row r="236" spans="15:15" x14ac:dyDescent="0.35">
      <c r="O236" s="10"/>
    </row>
    <row r="237" spans="15:15" x14ac:dyDescent="0.35">
      <c r="O237" s="10"/>
    </row>
    <row r="238" spans="15:15" x14ac:dyDescent="0.35">
      <c r="O238" s="10"/>
    </row>
    <row r="239" spans="15:15" x14ac:dyDescent="0.35">
      <c r="O239" s="10"/>
    </row>
    <row r="240" spans="15:15" x14ac:dyDescent="0.35">
      <c r="O240" s="10"/>
    </row>
    <row r="241" spans="15:15" x14ac:dyDescent="0.35">
      <c r="O241" s="10"/>
    </row>
    <row r="242" spans="15:15" x14ac:dyDescent="0.35">
      <c r="O242" s="10"/>
    </row>
    <row r="243" spans="15:15" x14ac:dyDescent="0.35">
      <c r="O243" s="10"/>
    </row>
    <row r="244" spans="15:15" x14ac:dyDescent="0.35">
      <c r="O244" s="10"/>
    </row>
    <row r="245" spans="15:15" x14ac:dyDescent="0.35">
      <c r="O245" s="10"/>
    </row>
    <row r="246" spans="15:15" x14ac:dyDescent="0.35">
      <c r="O246" s="10"/>
    </row>
    <row r="247" spans="15:15" x14ac:dyDescent="0.35">
      <c r="O247" s="10"/>
    </row>
    <row r="248" spans="15:15" x14ac:dyDescent="0.35">
      <c r="O248" s="10"/>
    </row>
    <row r="249" spans="15:15" x14ac:dyDescent="0.35">
      <c r="O249" s="10"/>
    </row>
    <row r="250" spans="15:15" x14ac:dyDescent="0.35">
      <c r="O250" s="10"/>
    </row>
    <row r="251" spans="15:15" x14ac:dyDescent="0.35">
      <c r="O251" s="10"/>
    </row>
    <row r="252" spans="15:15" x14ac:dyDescent="0.35">
      <c r="O252" s="10"/>
    </row>
    <row r="253" spans="15:15" x14ac:dyDescent="0.35">
      <c r="O253" s="10"/>
    </row>
    <row r="254" spans="15:15" x14ac:dyDescent="0.35">
      <c r="O254" s="10"/>
    </row>
    <row r="255" spans="15:15" x14ac:dyDescent="0.35">
      <c r="O255" s="10"/>
    </row>
    <row r="256" spans="15:15" x14ac:dyDescent="0.35">
      <c r="O256" s="10"/>
    </row>
    <row r="257" spans="15:15" x14ac:dyDescent="0.35">
      <c r="O257" s="10"/>
    </row>
    <row r="258" spans="15:15" x14ac:dyDescent="0.35">
      <c r="O258" s="10"/>
    </row>
    <row r="259" spans="15:15" x14ac:dyDescent="0.35">
      <c r="O259" s="10"/>
    </row>
    <row r="260" spans="15:15" x14ac:dyDescent="0.35">
      <c r="O260" s="10"/>
    </row>
    <row r="261" spans="15:15" x14ac:dyDescent="0.35">
      <c r="O261" s="10"/>
    </row>
    <row r="262" spans="15:15" x14ac:dyDescent="0.35">
      <c r="O262" s="10"/>
    </row>
    <row r="263" spans="15:15" x14ac:dyDescent="0.35">
      <c r="O263" s="10"/>
    </row>
    <row r="264" spans="15:15" x14ac:dyDescent="0.35">
      <c r="O264" s="10"/>
    </row>
    <row r="265" spans="15:15" x14ac:dyDescent="0.35">
      <c r="O265" s="10"/>
    </row>
    <row r="266" spans="15:15" x14ac:dyDescent="0.35">
      <c r="O266" s="10"/>
    </row>
    <row r="267" spans="15:15" x14ac:dyDescent="0.35">
      <c r="O267" s="10"/>
    </row>
    <row r="268" spans="15:15" x14ac:dyDescent="0.35">
      <c r="O268" s="10"/>
    </row>
    <row r="269" spans="15:15" x14ac:dyDescent="0.35">
      <c r="O269" s="10"/>
    </row>
    <row r="270" spans="15:15" x14ac:dyDescent="0.35">
      <c r="O270" s="10"/>
    </row>
    <row r="271" spans="15:15" x14ac:dyDescent="0.35">
      <c r="O271" s="10"/>
    </row>
    <row r="272" spans="15:15" x14ac:dyDescent="0.35">
      <c r="O272" s="10"/>
    </row>
    <row r="273" spans="15:15" x14ac:dyDescent="0.35">
      <c r="O273" s="10"/>
    </row>
    <row r="274" spans="15:15" x14ac:dyDescent="0.35">
      <c r="O274" s="10"/>
    </row>
    <row r="275" spans="15:15" x14ac:dyDescent="0.35">
      <c r="O275" s="10"/>
    </row>
    <row r="276" spans="15:15" x14ac:dyDescent="0.35">
      <c r="O276" s="10"/>
    </row>
    <row r="277" spans="15:15" x14ac:dyDescent="0.35">
      <c r="O277" s="10"/>
    </row>
    <row r="278" spans="15:15" x14ac:dyDescent="0.35">
      <c r="O278" s="10"/>
    </row>
    <row r="279" spans="15:15" x14ac:dyDescent="0.35">
      <c r="O279" s="10"/>
    </row>
    <row r="280" spans="15:15" x14ac:dyDescent="0.35">
      <c r="O280" s="10"/>
    </row>
    <row r="281" spans="15:15" x14ac:dyDescent="0.35">
      <c r="O281" s="10"/>
    </row>
    <row r="282" spans="15:15" x14ac:dyDescent="0.35">
      <c r="O282" s="10"/>
    </row>
    <row r="283" spans="15:15" x14ac:dyDescent="0.35">
      <c r="O283" s="10"/>
    </row>
    <row r="284" spans="15:15" x14ac:dyDescent="0.35">
      <c r="O284" s="10"/>
    </row>
    <row r="285" spans="15:15" x14ac:dyDescent="0.35">
      <c r="O285" s="10"/>
    </row>
    <row r="286" spans="15:15" x14ac:dyDescent="0.35">
      <c r="O286" s="10"/>
    </row>
    <row r="287" spans="15:15" x14ac:dyDescent="0.35">
      <c r="O287" s="10"/>
    </row>
    <row r="288" spans="15:15" x14ac:dyDescent="0.35">
      <c r="O288" s="10"/>
    </row>
    <row r="289" spans="15:15" x14ac:dyDescent="0.35">
      <c r="O289" s="10"/>
    </row>
    <row r="290" spans="15:15" x14ac:dyDescent="0.35">
      <c r="O290" s="10"/>
    </row>
    <row r="291" spans="15:15" x14ac:dyDescent="0.35">
      <c r="O291" s="10"/>
    </row>
    <row r="292" spans="15:15" x14ac:dyDescent="0.35">
      <c r="O292" s="10"/>
    </row>
    <row r="293" spans="15:15" x14ac:dyDescent="0.35">
      <c r="O293" s="10"/>
    </row>
    <row r="294" spans="15:15" x14ac:dyDescent="0.35">
      <c r="O294" s="10"/>
    </row>
    <row r="295" spans="15:15" x14ac:dyDescent="0.35">
      <c r="O295" s="10"/>
    </row>
    <row r="296" spans="15:15" x14ac:dyDescent="0.35">
      <c r="O296" s="10"/>
    </row>
    <row r="297" spans="15:15" x14ac:dyDescent="0.35">
      <c r="O297" s="10"/>
    </row>
    <row r="298" spans="15:15" x14ac:dyDescent="0.35">
      <c r="O298" s="10"/>
    </row>
    <row r="299" spans="15:15" x14ac:dyDescent="0.35">
      <c r="O299" s="10"/>
    </row>
    <row r="300" spans="15:15" x14ac:dyDescent="0.35">
      <c r="O300" s="10"/>
    </row>
    <row r="301" spans="15:15" x14ac:dyDescent="0.35">
      <c r="O301" s="10"/>
    </row>
    <row r="302" spans="15:15" x14ac:dyDescent="0.35">
      <c r="O302" s="10"/>
    </row>
    <row r="303" spans="15:15" x14ac:dyDescent="0.35">
      <c r="O303" s="10"/>
    </row>
    <row r="304" spans="15:15" x14ac:dyDescent="0.35">
      <c r="O304" s="10"/>
    </row>
    <row r="305" spans="15:15" x14ac:dyDescent="0.35">
      <c r="O305" s="10"/>
    </row>
    <row r="306" spans="15:15" x14ac:dyDescent="0.35">
      <c r="O306" s="10"/>
    </row>
    <row r="307" spans="15:15" x14ac:dyDescent="0.35">
      <c r="O307" s="10"/>
    </row>
    <row r="308" spans="15:15" x14ac:dyDescent="0.35">
      <c r="O308" s="10"/>
    </row>
    <row r="309" spans="15:15" x14ac:dyDescent="0.35">
      <c r="O309" s="10"/>
    </row>
    <row r="310" spans="15:15" x14ac:dyDescent="0.35">
      <c r="O310" s="10"/>
    </row>
    <row r="311" spans="15:15" x14ac:dyDescent="0.35">
      <c r="O311" s="10"/>
    </row>
    <row r="312" spans="15:15" x14ac:dyDescent="0.35">
      <c r="O312" s="10"/>
    </row>
    <row r="313" spans="15:15" x14ac:dyDescent="0.35">
      <c r="O313" s="10"/>
    </row>
    <row r="314" spans="15:15" x14ac:dyDescent="0.35">
      <c r="O314" s="10"/>
    </row>
    <row r="315" spans="15:15" x14ac:dyDescent="0.35">
      <c r="O315" s="10"/>
    </row>
    <row r="316" spans="15:15" x14ac:dyDescent="0.35">
      <c r="O316" s="10"/>
    </row>
    <row r="317" spans="15:15" x14ac:dyDescent="0.35">
      <c r="O317" s="10"/>
    </row>
    <row r="318" spans="15:15" x14ac:dyDescent="0.35">
      <c r="O318" s="10"/>
    </row>
    <row r="319" spans="15:15" x14ac:dyDescent="0.35">
      <c r="O319" s="10"/>
    </row>
    <row r="320" spans="15:15" x14ac:dyDescent="0.35">
      <c r="O320" s="10"/>
    </row>
    <row r="321" spans="15:15" x14ac:dyDescent="0.35">
      <c r="O321" s="10"/>
    </row>
    <row r="322" spans="15:15" x14ac:dyDescent="0.35">
      <c r="O322" s="10"/>
    </row>
    <row r="323" spans="15:15" x14ac:dyDescent="0.35">
      <c r="O323" s="10"/>
    </row>
    <row r="324" spans="15:15" x14ac:dyDescent="0.35">
      <c r="O324" s="10"/>
    </row>
    <row r="325" spans="15:15" x14ac:dyDescent="0.35">
      <c r="O325" s="10"/>
    </row>
    <row r="326" spans="15:15" x14ac:dyDescent="0.35">
      <c r="O326" s="10"/>
    </row>
    <row r="327" spans="15:15" x14ac:dyDescent="0.35">
      <c r="O327" s="10"/>
    </row>
    <row r="328" spans="15:15" x14ac:dyDescent="0.35">
      <c r="O328" s="10"/>
    </row>
    <row r="329" spans="15:15" x14ac:dyDescent="0.35">
      <c r="O329" s="10"/>
    </row>
    <row r="330" spans="15:15" x14ac:dyDescent="0.35">
      <c r="O330" s="10"/>
    </row>
    <row r="331" spans="15:15" x14ac:dyDescent="0.35">
      <c r="O331" s="10"/>
    </row>
    <row r="332" spans="15:15" x14ac:dyDescent="0.35">
      <c r="O332" s="10"/>
    </row>
    <row r="333" spans="15:15" x14ac:dyDescent="0.35">
      <c r="O333" s="10"/>
    </row>
    <row r="334" spans="15:15" x14ac:dyDescent="0.35">
      <c r="O334" s="10"/>
    </row>
    <row r="335" spans="15:15" x14ac:dyDescent="0.35">
      <c r="O335" s="10"/>
    </row>
    <row r="336" spans="15:15" x14ac:dyDescent="0.35">
      <c r="O336" s="10"/>
    </row>
    <row r="337" spans="15:15" x14ac:dyDescent="0.35">
      <c r="O337" s="10"/>
    </row>
    <row r="338" spans="15:15" x14ac:dyDescent="0.35">
      <c r="O338" s="10"/>
    </row>
    <row r="339" spans="15:15" x14ac:dyDescent="0.35">
      <c r="O339" s="10"/>
    </row>
    <row r="340" spans="15:15" x14ac:dyDescent="0.35">
      <c r="O340" s="10"/>
    </row>
    <row r="341" spans="15:15" x14ac:dyDescent="0.35">
      <c r="O341" s="10"/>
    </row>
    <row r="342" spans="15:15" x14ac:dyDescent="0.35">
      <c r="O342" s="10"/>
    </row>
    <row r="343" spans="15:15" x14ac:dyDescent="0.35">
      <c r="O343" s="10"/>
    </row>
    <row r="344" spans="15:15" x14ac:dyDescent="0.35">
      <c r="O344" s="10"/>
    </row>
    <row r="345" spans="15:15" x14ac:dyDescent="0.35">
      <c r="O345" s="10"/>
    </row>
    <row r="346" spans="15:15" x14ac:dyDescent="0.35">
      <c r="O346" s="10"/>
    </row>
    <row r="347" spans="15:15" x14ac:dyDescent="0.35">
      <c r="O347" s="10"/>
    </row>
    <row r="348" spans="15:15" x14ac:dyDescent="0.35">
      <c r="O348" s="10"/>
    </row>
    <row r="349" spans="15:15" x14ac:dyDescent="0.35">
      <c r="O349" s="10"/>
    </row>
    <row r="350" spans="15:15" x14ac:dyDescent="0.35">
      <c r="O350" s="10"/>
    </row>
    <row r="351" spans="15:15" x14ac:dyDescent="0.35">
      <c r="O351" s="10"/>
    </row>
    <row r="352" spans="15:15" x14ac:dyDescent="0.35">
      <c r="O352" s="10"/>
    </row>
    <row r="353" spans="15:15" x14ac:dyDescent="0.35">
      <c r="O353" s="10"/>
    </row>
    <row r="354" spans="15:15" x14ac:dyDescent="0.35">
      <c r="O354" s="10"/>
    </row>
    <row r="355" spans="15:15" x14ac:dyDescent="0.35">
      <c r="O355" s="10"/>
    </row>
    <row r="356" spans="15:15" x14ac:dyDescent="0.35">
      <c r="O356" s="10"/>
    </row>
    <row r="357" spans="15:15" x14ac:dyDescent="0.35">
      <c r="O357" s="10"/>
    </row>
    <row r="358" spans="15:15" x14ac:dyDescent="0.35">
      <c r="O358" s="10"/>
    </row>
    <row r="359" spans="15:15" x14ac:dyDescent="0.35">
      <c r="O359" s="10"/>
    </row>
    <row r="360" spans="15:15" x14ac:dyDescent="0.35">
      <c r="O360" s="10"/>
    </row>
    <row r="361" spans="15:15" x14ac:dyDescent="0.35">
      <c r="O361" s="10"/>
    </row>
    <row r="362" spans="15:15" x14ac:dyDescent="0.35">
      <c r="O362" s="10"/>
    </row>
    <row r="363" spans="15:15" x14ac:dyDescent="0.35">
      <c r="O363" s="10"/>
    </row>
    <row r="364" spans="15:15" x14ac:dyDescent="0.35">
      <c r="O364" s="10"/>
    </row>
    <row r="365" spans="15:15" x14ac:dyDescent="0.35">
      <c r="O365" s="10"/>
    </row>
    <row r="366" spans="15:15" x14ac:dyDescent="0.35">
      <c r="O366" s="10"/>
    </row>
    <row r="367" spans="15:15" x14ac:dyDescent="0.35">
      <c r="O367" s="10"/>
    </row>
    <row r="368" spans="15:15" x14ac:dyDescent="0.35">
      <c r="O368" s="10"/>
    </row>
    <row r="369" spans="15:15" x14ac:dyDescent="0.35">
      <c r="O369" s="10"/>
    </row>
    <row r="370" spans="15:15" x14ac:dyDescent="0.35">
      <c r="O370" s="10"/>
    </row>
    <row r="371" spans="15:15" x14ac:dyDescent="0.35">
      <c r="O371" s="10"/>
    </row>
    <row r="372" spans="15:15" x14ac:dyDescent="0.35">
      <c r="O372" s="10"/>
    </row>
    <row r="373" spans="15:15" x14ac:dyDescent="0.35">
      <c r="O373" s="10"/>
    </row>
    <row r="374" spans="15:15" x14ac:dyDescent="0.35">
      <c r="O374" s="10"/>
    </row>
    <row r="375" spans="15:15" x14ac:dyDescent="0.35">
      <c r="O375" s="10"/>
    </row>
    <row r="376" spans="15:15" x14ac:dyDescent="0.35">
      <c r="O376" s="10"/>
    </row>
    <row r="377" spans="15:15" x14ac:dyDescent="0.35">
      <c r="O377" s="10"/>
    </row>
    <row r="378" spans="15:15" x14ac:dyDescent="0.35">
      <c r="O378" s="10"/>
    </row>
    <row r="379" spans="15:15" x14ac:dyDescent="0.35">
      <c r="O379" s="10"/>
    </row>
    <row r="380" spans="15:15" x14ac:dyDescent="0.35">
      <c r="O380" s="10"/>
    </row>
    <row r="381" spans="15:15" x14ac:dyDescent="0.35">
      <c r="O381" s="10"/>
    </row>
    <row r="382" spans="15:15" x14ac:dyDescent="0.35">
      <c r="O382" s="10"/>
    </row>
    <row r="383" spans="15:15" x14ac:dyDescent="0.35">
      <c r="O383" s="10"/>
    </row>
    <row r="384" spans="15:15" x14ac:dyDescent="0.35">
      <c r="O384" s="10"/>
    </row>
    <row r="385" spans="15:15" x14ac:dyDescent="0.35">
      <c r="O385" s="10"/>
    </row>
    <row r="386" spans="15:15" x14ac:dyDescent="0.35">
      <c r="O386" s="10"/>
    </row>
    <row r="387" spans="15:15" x14ac:dyDescent="0.35">
      <c r="O387" s="10"/>
    </row>
    <row r="388" spans="15:15" x14ac:dyDescent="0.35">
      <c r="O388" s="10"/>
    </row>
    <row r="389" spans="15:15" x14ac:dyDescent="0.35">
      <c r="O389" s="10"/>
    </row>
    <row r="390" spans="15:15" x14ac:dyDescent="0.35">
      <c r="O390" s="10"/>
    </row>
    <row r="391" spans="15:15" x14ac:dyDescent="0.35">
      <c r="O391" s="10"/>
    </row>
    <row r="392" spans="15:15" x14ac:dyDescent="0.35">
      <c r="O392" s="10"/>
    </row>
    <row r="393" spans="15:15" x14ac:dyDescent="0.35">
      <c r="O393" s="10"/>
    </row>
    <row r="394" spans="15:15" x14ac:dyDescent="0.35">
      <c r="O394" s="10"/>
    </row>
    <row r="395" spans="15:15" x14ac:dyDescent="0.35">
      <c r="O395" s="10"/>
    </row>
    <row r="396" spans="15:15" x14ac:dyDescent="0.35">
      <c r="O396" s="10"/>
    </row>
    <row r="397" spans="15:15" x14ac:dyDescent="0.35">
      <c r="O397" s="10"/>
    </row>
    <row r="398" spans="15:15" x14ac:dyDescent="0.35">
      <c r="O398" s="10"/>
    </row>
    <row r="399" spans="15:15" x14ac:dyDescent="0.35">
      <c r="O399" s="10"/>
    </row>
    <row r="400" spans="15:15" x14ac:dyDescent="0.35">
      <c r="O400" s="10"/>
    </row>
    <row r="401" spans="15:15" x14ac:dyDescent="0.35">
      <c r="O401" s="10"/>
    </row>
    <row r="402" spans="15:15" x14ac:dyDescent="0.35">
      <c r="O402" s="10"/>
    </row>
    <row r="403" spans="15:15" x14ac:dyDescent="0.35">
      <c r="O403" s="10"/>
    </row>
    <row r="404" spans="15:15" x14ac:dyDescent="0.35">
      <c r="O404" s="10"/>
    </row>
    <row r="405" spans="15:15" x14ac:dyDescent="0.35">
      <c r="O405" s="10"/>
    </row>
    <row r="406" spans="15:15" x14ac:dyDescent="0.35">
      <c r="O406" s="10"/>
    </row>
    <row r="407" spans="15:15" x14ac:dyDescent="0.35">
      <c r="O407" s="10"/>
    </row>
    <row r="408" spans="15:15" x14ac:dyDescent="0.35">
      <c r="O408" s="10"/>
    </row>
    <row r="409" spans="15:15" x14ac:dyDescent="0.35">
      <c r="O409" s="10"/>
    </row>
    <row r="410" spans="15:15" x14ac:dyDescent="0.35">
      <c r="O410" s="10"/>
    </row>
    <row r="411" spans="15:15" x14ac:dyDescent="0.35">
      <c r="O411" s="10"/>
    </row>
    <row r="412" spans="15:15" x14ac:dyDescent="0.35">
      <c r="O412" s="10"/>
    </row>
    <row r="413" spans="15:15" x14ac:dyDescent="0.35">
      <c r="O413" s="10"/>
    </row>
    <row r="414" spans="15:15" x14ac:dyDescent="0.35">
      <c r="O414" s="10"/>
    </row>
    <row r="415" spans="15:15" x14ac:dyDescent="0.35">
      <c r="O415" s="10"/>
    </row>
    <row r="416" spans="15:15" x14ac:dyDescent="0.35">
      <c r="O416" s="10"/>
    </row>
    <row r="417" spans="15:15" x14ac:dyDescent="0.35">
      <c r="O417" s="10"/>
    </row>
    <row r="418" spans="15:15" x14ac:dyDescent="0.35">
      <c r="O418" s="10"/>
    </row>
    <row r="419" spans="15:15" x14ac:dyDescent="0.35">
      <c r="O419" s="10"/>
    </row>
    <row r="420" spans="15:15" x14ac:dyDescent="0.35">
      <c r="O420" s="10"/>
    </row>
    <row r="421" spans="15:15" x14ac:dyDescent="0.35">
      <c r="O421" s="10"/>
    </row>
    <row r="422" spans="15:15" x14ac:dyDescent="0.35">
      <c r="O422" s="10"/>
    </row>
    <row r="423" spans="15:15" x14ac:dyDescent="0.35">
      <c r="O423" s="10"/>
    </row>
    <row r="424" spans="15:15" x14ac:dyDescent="0.35">
      <c r="O424" s="10"/>
    </row>
    <row r="425" spans="15:15" x14ac:dyDescent="0.35">
      <c r="O425" s="10"/>
    </row>
    <row r="426" spans="15:15" x14ac:dyDescent="0.35">
      <c r="O426" s="10"/>
    </row>
    <row r="427" spans="15:15" x14ac:dyDescent="0.35">
      <c r="O427" s="10"/>
    </row>
    <row r="428" spans="15:15" x14ac:dyDescent="0.35">
      <c r="O428" s="10"/>
    </row>
    <row r="429" spans="15:15" x14ac:dyDescent="0.35">
      <c r="O429" s="10"/>
    </row>
    <row r="430" spans="15:15" x14ac:dyDescent="0.35">
      <c r="O430" s="10"/>
    </row>
    <row r="431" spans="15:15" x14ac:dyDescent="0.35">
      <c r="O431" s="10"/>
    </row>
    <row r="432" spans="15:15" x14ac:dyDescent="0.35">
      <c r="O432" s="10"/>
    </row>
    <row r="433" spans="15:15" x14ac:dyDescent="0.35">
      <c r="O433" s="10"/>
    </row>
    <row r="434" spans="15:15" x14ac:dyDescent="0.35">
      <c r="O434" s="10"/>
    </row>
    <row r="435" spans="15:15" x14ac:dyDescent="0.35">
      <c r="O435" s="10"/>
    </row>
    <row r="436" spans="15:15" x14ac:dyDescent="0.35">
      <c r="O436" s="10"/>
    </row>
    <row r="437" spans="15:15" x14ac:dyDescent="0.35">
      <c r="O437" s="10"/>
    </row>
    <row r="438" spans="15:15" x14ac:dyDescent="0.35">
      <c r="O438" s="10"/>
    </row>
    <row r="439" spans="15:15" x14ac:dyDescent="0.35">
      <c r="O439" s="10"/>
    </row>
    <row r="440" spans="15:15" x14ac:dyDescent="0.35">
      <c r="O440" s="10"/>
    </row>
    <row r="441" spans="15:15" x14ac:dyDescent="0.35">
      <c r="O441" s="10"/>
    </row>
    <row r="442" spans="15:15" x14ac:dyDescent="0.35">
      <c r="O442" s="10"/>
    </row>
    <row r="443" spans="15:15" x14ac:dyDescent="0.35">
      <c r="O443" s="10"/>
    </row>
    <row r="444" spans="15:15" x14ac:dyDescent="0.35">
      <c r="O444" s="10"/>
    </row>
    <row r="445" spans="15:15" x14ac:dyDescent="0.35">
      <c r="O445" s="10"/>
    </row>
    <row r="446" spans="15:15" x14ac:dyDescent="0.35">
      <c r="O446" s="10"/>
    </row>
    <row r="447" spans="15:15" x14ac:dyDescent="0.35">
      <c r="O447" s="10"/>
    </row>
    <row r="448" spans="15:15" x14ac:dyDescent="0.35">
      <c r="O448" s="10"/>
    </row>
    <row r="449" spans="15:15" x14ac:dyDescent="0.35">
      <c r="O449" s="10"/>
    </row>
    <row r="450" spans="15:15" x14ac:dyDescent="0.35">
      <c r="O450" s="10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3fa28f1d14dd4c94ce0f5881ad1bc584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bfac4171cf4bc7f41225a2a82a7e2a73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168626E2-1137-4CDB-8CC8-762D051C209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5084F1-1271-4A15-8885-A5F7D220E9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813d627-6812-41ba-b21c-8d274ce88239"/>
    <ds:schemaRef ds:uri="e0893123-66fa-4b19-a433-47924ff5ec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C18A768-200A-408A-8EC5-4E251A71658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c813d627-6812-41ba-b21c-8d274ce8823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Frost, Bryce</dc:creator>
  <cp:lastModifiedBy>Susi Ahlborn</cp:lastModifiedBy>
  <dcterms:created xsi:type="dcterms:W3CDTF">2019-05-10T18:05:36Z</dcterms:created>
  <dcterms:modified xsi:type="dcterms:W3CDTF">2026-02-21T11:28:55Z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0x010100B03FF908193E414D9892E49E70D7829E</vt:lpwstr>
  </property>
</Properties>
</file>