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3B04E3B5-C2F0-4DB6-927B-B130426B344D}" xr6:coauthVersionLast="47" xr6:coauthVersionMax="47" xr10:uidLastSave="{00000000-0000-0000-0000-000000000000}"/>
  <bookViews>
    <workbookView xWindow="28680" yWindow="-120" windowWidth="29040" windowHeight="15840" tabRatio="717" xr2:uid="{517B1821-F580-4308-8499-D512E0058FD8}"/>
  </bookViews>
  <sheets>
    <sheet name="2-Staff-45-a-Alectra" sheetId="1" r:id="rId1"/>
    <sheet name="2-Staff-45-a-East" sheetId="2" r:id="rId2"/>
    <sheet name="2-Staff-45-a-West" sheetId="3" r:id="rId3"/>
    <sheet name="2-Staff-45-a-Central South" sheetId="4" r:id="rId4"/>
    <sheet name="2-Staff-45-a-Central North" sheetId="5" r:id="rId5"/>
    <sheet name="2-Staff-45-a-Guelph" sheetId="6" r:id="rId6"/>
    <sheet name="2-Staff-45-b" sheetId="7" r:id="rId7"/>
    <sheet name="2-Staff-45-c" sheetId="8" r:id="rId8"/>
    <sheet name="2-Staff-45d" sheetId="9" r:id="rId9"/>
  </sheets>
  <definedNames>
    <definedName name="\A" localSheetId="0">#REF!</definedName>
    <definedName name="\A" localSheetId="4">#REF!</definedName>
    <definedName name="\A" localSheetId="3">#REF!</definedName>
    <definedName name="\A" localSheetId="1">#REF!</definedName>
    <definedName name="\A" localSheetId="5">#REF!</definedName>
    <definedName name="\A" localSheetId="2">#REF!</definedName>
    <definedName name="\A" localSheetId="6">#REF!</definedName>
    <definedName name="\A">#REF!</definedName>
    <definedName name="\b">#REF!</definedName>
    <definedName name="\P">#REF!</definedName>
    <definedName name="__123Graph_D" localSheetId="0" hidden="1">#REF!</definedName>
    <definedName name="__123Graph_D" localSheetId="4" hidden="1">#REF!</definedName>
    <definedName name="__123Graph_D" localSheetId="3" hidden="1">#REF!</definedName>
    <definedName name="__123Graph_D" localSheetId="1" hidden="1">#REF!</definedName>
    <definedName name="__123Graph_D" localSheetId="5" hidden="1">#REF!</definedName>
    <definedName name="__123Graph_D" localSheetId="2" hidden="1">#REF!</definedName>
    <definedName name="__123Graph_D" localSheetId="6" hidden="1">#REF!</definedName>
    <definedName name="__123Graph_D" hidden="1">#REF!</definedName>
    <definedName name="__123Graph_E" localSheetId="0" hidden="1">#REF!</definedName>
    <definedName name="__123Graph_E" localSheetId="4" hidden="1">#REF!</definedName>
    <definedName name="__123Graph_E" localSheetId="3" hidden="1">#REF!</definedName>
    <definedName name="__123Graph_E" localSheetId="1" hidden="1">#REF!</definedName>
    <definedName name="__123Graph_E" localSheetId="5" hidden="1">#REF!</definedName>
    <definedName name="__123Graph_E" localSheetId="2" hidden="1">#REF!</definedName>
    <definedName name="__123Graph_E" localSheetId="6" hidden="1">#REF!</definedName>
    <definedName name="__123Graph_E" hidden="1">#REF!</definedName>
    <definedName name="__FDS_HYPERLINK_TOGGLE_STATE__" hidden="1">"ON"</definedName>
    <definedName name="__Key1" localSheetId="0" hidden="1">#REF!</definedName>
    <definedName name="__Key1" localSheetId="4" hidden="1">#REF!</definedName>
    <definedName name="__Key1" localSheetId="3" hidden="1">#REF!</definedName>
    <definedName name="__Key1" localSheetId="1" hidden="1">#REF!</definedName>
    <definedName name="__Key1" localSheetId="5" hidden="1">#REF!</definedName>
    <definedName name="__Key1" localSheetId="2" hidden="1">#REF!</definedName>
    <definedName name="__Key1" localSheetId="6" hidden="1">#REF!</definedName>
    <definedName name="__Key1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Key1" localSheetId="0" hidden="1">#REF!</definedName>
    <definedName name="_Key1" localSheetId="4" hidden="1">#REF!</definedName>
    <definedName name="_Key1" localSheetId="3" hidden="1">#REF!</definedName>
    <definedName name="_Key1" localSheetId="1" hidden="1">#REF!</definedName>
    <definedName name="_Key1" localSheetId="5" hidden="1">#REF!</definedName>
    <definedName name="_Key1" localSheetId="2" hidden="1">#REF!</definedName>
    <definedName name="_Key1" localSheetId="6" hidden="1">#REF!</definedName>
    <definedName name="_Key1" hidden="1">#REF!</definedName>
    <definedName name="_Key2" localSheetId="0" hidden="1">#REF!</definedName>
    <definedName name="_Key2" localSheetId="4" hidden="1">#REF!</definedName>
    <definedName name="_Key2" localSheetId="3" hidden="1">#REF!</definedName>
    <definedName name="_Key2" localSheetId="1" hidden="1">#REF!</definedName>
    <definedName name="_Key2" localSheetId="5" hidden="1">#REF!</definedName>
    <definedName name="_Key2" localSheetId="2" hidden="1">#REF!</definedName>
    <definedName name="_Key2" localSheetId="6" hidden="1">#REF!</definedName>
    <definedName name="_Key2" hidden="1">#REF!</definedName>
    <definedName name="_Order1" hidden="1">255</definedName>
    <definedName name="_Order2" hidden="1">0</definedName>
    <definedName name="_Sort" localSheetId="0" hidden="1">#REF!</definedName>
    <definedName name="_Sort" localSheetId="4" hidden="1">#REF!</definedName>
    <definedName name="_Sort" localSheetId="3" hidden="1">#REF!</definedName>
    <definedName name="_Sort" localSheetId="1" hidden="1">#REF!</definedName>
    <definedName name="_Sort" localSheetId="5" hidden="1">#REF!</definedName>
    <definedName name="_Sort" localSheetId="2" hidden="1">#REF!</definedName>
    <definedName name="_Sort" localSheetId="6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localSheetId="4" hidden="1">{#N/A,#N/A,FALSE,"Aging Summary";#N/A,#N/A,FALSE,"Ratio Analysis";#N/A,#N/A,FALSE,"Test 120 Day Accts";#N/A,#N/A,FALSE,"Tickmarks"}</definedName>
    <definedName name="_V1" localSheetId="3" hidden="1">{#N/A,#N/A,FALSE,"Aging Summary";#N/A,#N/A,FALSE,"Ratio Analysis";#N/A,#N/A,FALSE,"Test 120 Day Accts";#N/A,#N/A,FALSE,"Tickmarks"}</definedName>
    <definedName name="_V1" localSheetId="1" hidden="1">{#N/A,#N/A,FALSE,"Aging Summary";#N/A,#N/A,FALSE,"Ratio Analysis";#N/A,#N/A,FALSE,"Test 120 Day Accts";#N/A,#N/A,FALSE,"Tickmarks"}</definedName>
    <definedName name="_V1" localSheetId="5" hidden="1">{#N/A,#N/A,FALSE,"Aging Summary";#N/A,#N/A,FALSE,"Ratio Analysis";#N/A,#N/A,FALSE,"Test 120 Day Accts";#N/A,#N/A,FALSE,"Tickmarks"}</definedName>
    <definedName name="_V1" localSheetId="2" hidden="1">{#N/A,#N/A,FALSE,"Aging Summary";#N/A,#N/A,FALSE,"Ratio Analysis";#N/A,#N/A,FALSE,"Test 120 Day Accts";#N/A,#N/A,FALSE,"Tickmarks"}</definedName>
    <definedName name="_V1" localSheetId="6" hidden="1">{#N/A,#N/A,FALSE,"Aging Summary";#N/A,#N/A,FALSE,"Ratio Analysis";#N/A,#N/A,FALSE,"Test 120 Day Accts";#N/A,#N/A,FALSE,"Tickmarks"}</definedName>
    <definedName name="_V1" localSheetId="7" hidden="1">{#N/A,#N/A,FALSE,"Aging Summary";#N/A,#N/A,FALSE,"Ratio Analysis";#N/A,#N/A,FALSE,"Test 120 Day Accts";#N/A,#N/A,FALSE,"Tickmarks"}</definedName>
    <definedName name="_V1" localSheetId="8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xlcn.WorksheetConnection_T9A2C161" hidden="1">#REF!</definedName>
    <definedName name="a" localSheetId="0" hidden="1">{#N/A,#N/A,FALSE,"Aging Summary";#N/A,#N/A,FALSE,"Ratio Analysis";#N/A,#N/A,FALSE,"Test 120 Day Accts";#N/A,#N/A,FALSE,"Tickmarks"}</definedName>
    <definedName name="a" localSheetId="4" hidden="1">{#N/A,#N/A,FALSE,"Aging Summary";#N/A,#N/A,FALSE,"Ratio Analysis";#N/A,#N/A,FALSE,"Test 120 Day Accts";#N/A,#N/A,FALSE,"Tickmarks"}</definedName>
    <definedName name="a" localSheetId="3" hidden="1">{#N/A,#N/A,FALSE,"Aging Summary";#N/A,#N/A,FALSE,"Ratio Analysis";#N/A,#N/A,FALSE,"Test 120 Day Accts";#N/A,#N/A,FALSE,"Tickmarks"}</definedName>
    <definedName name="a" localSheetId="1" hidden="1">{#N/A,#N/A,FALSE,"Aging Summary";#N/A,#N/A,FALSE,"Ratio Analysis";#N/A,#N/A,FALSE,"Test 120 Day Accts";#N/A,#N/A,FALSE,"Tickmarks"}</definedName>
    <definedName name="a" localSheetId="5" hidden="1">{#N/A,#N/A,FALSE,"Aging Summary";#N/A,#N/A,FALSE,"Ratio Analysis";#N/A,#N/A,FALSE,"Test 120 Day Accts";#N/A,#N/A,FALSE,"Tickmarks"}</definedName>
    <definedName name="a" localSheetId="2" hidden="1">{#N/A,#N/A,FALSE,"Aging Summary";#N/A,#N/A,FALSE,"Ratio Analysis";#N/A,#N/A,FALSE,"Test 120 Day Accts";#N/A,#N/A,FALSE,"Tickmarks"}</definedName>
    <definedName name="a" localSheetId="6" hidden="1">{#N/A,#N/A,FALSE,"Aging Summary";#N/A,#N/A,FALSE,"Ratio Analysis";#N/A,#N/A,FALSE,"Test 120 Day Accts";#N/A,#N/A,FALSE,"Tickmarks"}</definedName>
    <definedName name="a" localSheetId="7" hidden="1">{#N/A,#N/A,FALSE,"Aging Summary";#N/A,#N/A,FALSE,"Ratio Analysis";#N/A,#N/A,FALSE,"Test 120 Day Accts";#N/A,#N/A,FALSE,"Tickmarks"}</definedName>
    <definedName name="a" localSheetId="8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0" hidden="1">{#N/A,#N/A,FALSE,"Aging Summary";#N/A,#N/A,FALSE,"Ratio Analysis";#N/A,#N/A,FALSE,"Test 120 Day Accts";#N/A,#N/A,FALSE,"Tickmarks"}</definedName>
    <definedName name="aa" localSheetId="4" hidden="1">{#N/A,#N/A,FALSE,"Aging Summary";#N/A,#N/A,FALSE,"Ratio Analysis";#N/A,#N/A,FALSE,"Test 120 Day Accts";#N/A,#N/A,FALSE,"Tickmarks"}</definedName>
    <definedName name="aa" localSheetId="3" hidden="1">{#N/A,#N/A,FALSE,"Aging Summary";#N/A,#N/A,FALSE,"Ratio Analysis";#N/A,#N/A,FALSE,"Test 120 Day Accts";#N/A,#N/A,FALSE,"Tickmarks"}</definedName>
    <definedName name="aa" localSheetId="1" hidden="1">{#N/A,#N/A,FALSE,"Aging Summary";#N/A,#N/A,FALSE,"Ratio Analysis";#N/A,#N/A,FALSE,"Test 120 Day Accts";#N/A,#N/A,FALSE,"Tickmarks"}</definedName>
    <definedName name="aa" localSheetId="5" hidden="1">{#N/A,#N/A,FALSE,"Aging Summary";#N/A,#N/A,FALSE,"Ratio Analysis";#N/A,#N/A,FALSE,"Test 120 Day Accts";#N/A,#N/A,FALSE,"Tickmarks"}</definedName>
    <definedName name="aa" localSheetId="2" hidden="1">{#N/A,#N/A,FALSE,"Aging Summary";#N/A,#N/A,FALSE,"Ratio Analysis";#N/A,#N/A,FALSE,"Test 120 Day Accts";#N/A,#N/A,FALSE,"Tickmarks"}</definedName>
    <definedName name="aa" localSheetId="6" hidden="1">{#N/A,#N/A,FALSE,"Aging Summary";#N/A,#N/A,FALSE,"Ratio Analysis";#N/A,#N/A,FALSE,"Test 120 Day Accts";#N/A,#N/A,FALSE,"Tickmarks"}</definedName>
    <definedName name="aa" localSheetId="7" hidden="1">{#N/A,#N/A,FALSE,"Aging Summary";#N/A,#N/A,FALSE,"Ratio Analysis";#N/A,#N/A,FALSE,"Test 120 Day Accts";#N/A,#N/A,FALSE,"Tickmarks"}</definedName>
    <definedName name="aa" localSheetId="8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localSheetId="0" hidden="1">{#N/A,#N/A,FALSE,"Aging Summary";#N/A,#N/A,FALSE,"Ratio Analysis";#N/A,#N/A,FALSE,"Test 120 Day Accts";#N/A,#N/A,FALSE,"Tickmarks"}</definedName>
    <definedName name="aaaaaaaa" localSheetId="4" hidden="1">{#N/A,#N/A,FALSE,"Aging Summary";#N/A,#N/A,FALSE,"Ratio Analysis";#N/A,#N/A,FALSE,"Test 120 Day Accts";#N/A,#N/A,FALSE,"Tickmarks"}</definedName>
    <definedName name="aaaaaaaa" localSheetId="3" hidden="1">{#N/A,#N/A,FALSE,"Aging Summary";#N/A,#N/A,FALSE,"Ratio Analysis";#N/A,#N/A,FALSE,"Test 120 Day Accts";#N/A,#N/A,FALSE,"Tickmarks"}</definedName>
    <definedName name="aaaaaaaa" localSheetId="1" hidden="1">{#N/A,#N/A,FALSE,"Aging Summary";#N/A,#N/A,FALSE,"Ratio Analysis";#N/A,#N/A,FALSE,"Test 120 Day Accts";#N/A,#N/A,FALSE,"Tickmarks"}</definedName>
    <definedName name="aaaaaaaa" localSheetId="5" hidden="1">{#N/A,#N/A,FALSE,"Aging Summary";#N/A,#N/A,FALSE,"Ratio Analysis";#N/A,#N/A,FALSE,"Test 120 Day Accts";#N/A,#N/A,FALSE,"Tickmarks"}</definedName>
    <definedName name="aaaaaaaa" localSheetId="2" hidden="1">{#N/A,#N/A,FALSE,"Aging Summary";#N/A,#N/A,FALSE,"Ratio Analysis";#N/A,#N/A,FALSE,"Test 120 Day Accts";#N/A,#N/A,FALSE,"Tickmarks"}</definedName>
    <definedName name="aaaaaaaa" localSheetId="6" hidden="1">{#N/A,#N/A,FALSE,"Aging Summary";#N/A,#N/A,FALSE,"Ratio Analysis";#N/A,#N/A,FALSE,"Test 120 Day Accts";#N/A,#N/A,FALSE,"Tickmarks"}</definedName>
    <definedName name="aaaaaaaa" localSheetId="7" hidden="1">{#N/A,#N/A,FALSE,"Aging Summary";#N/A,#N/A,FALSE,"Ratio Analysis";#N/A,#N/A,FALSE,"Test 120 Day Accts";#N/A,#N/A,FALSE,"Tickmarks"}</definedName>
    <definedName name="aaaaaaaa" localSheetId="8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localSheetId="4" hidden="1">{#N/A,#N/A,FALSE,"Aging Summary";#N/A,#N/A,FALSE,"Ratio Analysis";#N/A,#N/A,FALSE,"Test 120 Day Accts";#N/A,#N/A,FALSE,"Tickmarks"}</definedName>
    <definedName name="ab" localSheetId="3" hidden="1">{#N/A,#N/A,FALSE,"Aging Summary";#N/A,#N/A,FALSE,"Ratio Analysis";#N/A,#N/A,FALSE,"Test 120 Day Accts";#N/A,#N/A,FALSE,"Tickmarks"}</definedName>
    <definedName name="ab" localSheetId="1" hidden="1">{#N/A,#N/A,FALSE,"Aging Summary";#N/A,#N/A,FALSE,"Ratio Analysis";#N/A,#N/A,FALSE,"Test 120 Day Accts";#N/A,#N/A,FALSE,"Tickmarks"}</definedName>
    <definedName name="ab" localSheetId="5" hidden="1">{#N/A,#N/A,FALSE,"Aging Summary";#N/A,#N/A,FALSE,"Ratio Analysis";#N/A,#N/A,FALSE,"Test 120 Day Accts";#N/A,#N/A,FALSE,"Tickmarks"}</definedName>
    <definedName name="ab" localSheetId="2" hidden="1">{#N/A,#N/A,FALSE,"Aging Summary";#N/A,#N/A,FALSE,"Ratio Analysis";#N/A,#N/A,FALSE,"Test 120 Day Accts";#N/A,#N/A,FALSE,"Tickmarks"}</definedName>
    <definedName name="ab" localSheetId="6" hidden="1">{#N/A,#N/A,FALSE,"Aging Summary";#N/A,#N/A,FALSE,"Ratio Analysis";#N/A,#N/A,FALSE,"Test 120 Day Accts";#N/A,#N/A,FALSE,"Tickmarks"}</definedName>
    <definedName name="ab" localSheetId="7" hidden="1">{#N/A,#N/A,FALSE,"Aging Summary";#N/A,#N/A,FALSE,"Ratio Analysis";#N/A,#N/A,FALSE,"Test 120 Day Accts";#N/A,#N/A,FALSE,"Tickmarks"}</definedName>
    <definedName name="ab" localSheetId="8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localSheetId="4" hidden="1">{#N/A,#N/A,FALSE,"Aging Summary";#N/A,#N/A,FALSE,"Ratio Analysis";#N/A,#N/A,FALSE,"Test 120 Day Accts";#N/A,#N/A,FALSE,"Tickmarks"}</definedName>
    <definedName name="abc" localSheetId="3" hidden="1">{#N/A,#N/A,FALSE,"Aging Summary";#N/A,#N/A,FALSE,"Ratio Analysis";#N/A,#N/A,FALSE,"Test 120 Day Accts";#N/A,#N/A,FALSE,"Tickmarks"}</definedName>
    <definedName name="abc" localSheetId="1" hidden="1">{#N/A,#N/A,FALSE,"Aging Summary";#N/A,#N/A,FALSE,"Ratio Analysis";#N/A,#N/A,FALSE,"Test 120 Day Accts";#N/A,#N/A,FALSE,"Tickmarks"}</definedName>
    <definedName name="abc" localSheetId="5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6" hidden="1">{#N/A,#N/A,FALSE,"Aging Summary";#N/A,#N/A,FALSE,"Ratio Analysis";#N/A,#N/A,FALSE,"Test 120 Day Accts";#N/A,#N/A,FALSE,"Tickmarks"}</definedName>
    <definedName name="abc" localSheetId="7" hidden="1">{#N/A,#N/A,FALSE,"Aging Summary";#N/A,#N/A,FALSE,"Ratio Analysis";#N/A,#N/A,FALSE,"Test 120 Day Accts";#N/A,#N/A,FALSE,"Tickmarks"}</definedName>
    <definedName name="abc" localSheetId="8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ountNames" localSheetId="0">#REF!</definedName>
    <definedName name="AccountNames" localSheetId="4">#REF!</definedName>
    <definedName name="AccountNames" localSheetId="3">#REF!</definedName>
    <definedName name="AccountNames" localSheetId="1">#REF!</definedName>
    <definedName name="AccountNames" localSheetId="5">#REF!</definedName>
    <definedName name="AccountNames" localSheetId="2">#REF!</definedName>
    <definedName name="AccountNames" localSheetId="6">#REF!</definedName>
    <definedName name="AccountNames">#REF!</definedName>
    <definedName name="Actual" localSheetId="0">#REF!</definedName>
    <definedName name="Actual" localSheetId="4">#REF!</definedName>
    <definedName name="Actual" localSheetId="3">#REF!</definedName>
    <definedName name="Actual" localSheetId="1">#REF!</definedName>
    <definedName name="Actual" localSheetId="5">#REF!</definedName>
    <definedName name="Actual" localSheetId="2">#REF!</definedName>
    <definedName name="Actual" localSheetId="6">#REF!</definedName>
    <definedName name="Actual">#REF!</definedName>
    <definedName name="ActualsMapping">IFERROR(INDEX(#REF!, MATCH("Actuals",#REF!, 0)),"Actuals")</definedName>
    <definedName name="adf" localSheetId="0" hidden="1">{#N/A,#N/A,FALSE,"Aging Summary";#N/A,#N/A,FALSE,"Ratio Analysis";#N/A,#N/A,FALSE,"Test 120 Day Accts";#N/A,#N/A,FALSE,"Tickmarks"}</definedName>
    <definedName name="adf" localSheetId="4" hidden="1">{#N/A,#N/A,FALSE,"Aging Summary";#N/A,#N/A,FALSE,"Ratio Analysis";#N/A,#N/A,FALSE,"Test 120 Day Accts";#N/A,#N/A,FALSE,"Tickmarks"}</definedName>
    <definedName name="adf" localSheetId="3" hidden="1">{#N/A,#N/A,FALSE,"Aging Summary";#N/A,#N/A,FALSE,"Ratio Analysis";#N/A,#N/A,FALSE,"Test 120 Day Accts";#N/A,#N/A,FALSE,"Tickmarks"}</definedName>
    <definedName name="adf" localSheetId="1" hidden="1">{#N/A,#N/A,FALSE,"Aging Summary";#N/A,#N/A,FALSE,"Ratio Analysis";#N/A,#N/A,FALSE,"Test 120 Day Accts";#N/A,#N/A,FALSE,"Tickmarks"}</definedName>
    <definedName name="adf" localSheetId="5" hidden="1">{#N/A,#N/A,FALSE,"Aging Summary";#N/A,#N/A,FALSE,"Ratio Analysis";#N/A,#N/A,FALSE,"Test 120 Day Accts";#N/A,#N/A,FALSE,"Tickmarks"}</definedName>
    <definedName name="adf" localSheetId="2" hidden="1">{#N/A,#N/A,FALSE,"Aging Summary";#N/A,#N/A,FALSE,"Ratio Analysis";#N/A,#N/A,FALSE,"Test 120 Day Accts";#N/A,#N/A,FALSE,"Tickmarks"}</definedName>
    <definedName name="adf" localSheetId="6" hidden="1">{#N/A,#N/A,FALSE,"Aging Summary";#N/A,#N/A,FALSE,"Ratio Analysis";#N/A,#N/A,FALSE,"Test 120 Day Accts";#N/A,#N/A,FALSE,"Tickmarks"}</definedName>
    <definedName name="adf" localSheetId="7" hidden="1">{#N/A,#N/A,FALSE,"Aging Summary";#N/A,#N/A,FALSE,"Ratio Analysis";#N/A,#N/A,FALSE,"Test 120 Day Accts";#N/A,#N/A,FALSE,"Tickmarks"}</definedName>
    <definedName name="adf" localSheetId="8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j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7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8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 localSheetId="0">#REF!,#REF!</definedName>
    <definedName name="AllHistory" localSheetId="4">#REF!,#REF!</definedName>
    <definedName name="AllHistory" localSheetId="3">#REF!,#REF!</definedName>
    <definedName name="AllHistory" localSheetId="1">#REF!,#REF!</definedName>
    <definedName name="AllHistory" localSheetId="5">#REF!,#REF!</definedName>
    <definedName name="AllHistory" localSheetId="2">#REF!,#REF!</definedName>
    <definedName name="AllHistory" localSheetId="6">#REF!,#REF!</definedName>
    <definedName name="AllHistory">#REF!,#REF!</definedName>
    <definedName name="AllPages" localSheetId="0">#REF!,#REF!,#REF!,#REF!,#REF!,#REF!,#REF!,#REF!,#REF!,#REF!,#REF!</definedName>
    <definedName name="AllPages" localSheetId="4">#REF!,#REF!,#REF!,#REF!,#REF!,#REF!,#REF!,#REF!,#REF!,#REF!,#REF!</definedName>
    <definedName name="AllPages" localSheetId="3">#REF!,#REF!,#REF!,#REF!,#REF!,#REF!,#REF!,#REF!,#REF!,#REF!,#REF!</definedName>
    <definedName name="AllPages" localSheetId="1">#REF!,#REF!,#REF!,#REF!,#REF!,#REF!,#REF!,#REF!,#REF!,#REF!,#REF!</definedName>
    <definedName name="AllPages" localSheetId="5">#REF!,#REF!,#REF!,#REF!,#REF!,#REF!,#REF!,#REF!,#REF!,#REF!,#REF!</definedName>
    <definedName name="AllPages" localSheetId="2">#REF!,#REF!,#REF!,#REF!,#REF!,#REF!,#REF!,#REF!,#REF!,#REF!,#REF!</definedName>
    <definedName name="AllPages" localSheetId="6">#REF!,#REF!,#REF!,#REF!,#REF!,#REF!,#REF!,#REF!,#REF!,#REF!,#REF!</definedName>
    <definedName name="AllPages">#REF!,#REF!,#REF!,#REF!,#REF!,#REF!,#REF!,#REF!,#REF!,#REF!,#REF!</definedName>
    <definedName name="AllSum98" localSheetId="0">#REF!,#REF!,#REF!</definedName>
    <definedName name="AllSum98" localSheetId="4">#REF!,#REF!,#REF!</definedName>
    <definedName name="AllSum98" localSheetId="3">#REF!,#REF!,#REF!</definedName>
    <definedName name="AllSum98" localSheetId="1">#REF!,#REF!,#REF!</definedName>
    <definedName name="AllSum98" localSheetId="5">#REF!,#REF!,#REF!</definedName>
    <definedName name="AllSum98" localSheetId="2">#REF!,#REF!,#REF!</definedName>
    <definedName name="AllSum98" localSheetId="6">#REF!,#REF!,#REF!</definedName>
    <definedName name="AllSum98">#REF!,#REF!,#REF!</definedName>
    <definedName name="AltCFStart" localSheetId="0">#REF!</definedName>
    <definedName name="AltCFStart" localSheetId="4">#REF!</definedName>
    <definedName name="AltCFStart" localSheetId="3">#REF!</definedName>
    <definedName name="AltCFStart" localSheetId="1">#REF!</definedName>
    <definedName name="AltCFStart" localSheetId="5">#REF!</definedName>
    <definedName name="AltCFStart" localSheetId="2">#REF!</definedName>
    <definedName name="AltCFStart" localSheetId="6">#REF!</definedName>
    <definedName name="AltCFStart">#REF!</definedName>
    <definedName name="amort" localSheetId="0">#REF!</definedName>
    <definedName name="amort" localSheetId="4">#REF!</definedName>
    <definedName name="amort" localSheetId="3">#REF!</definedName>
    <definedName name="amort" localSheetId="1">#REF!</definedName>
    <definedName name="amort" localSheetId="5">#REF!</definedName>
    <definedName name="amort" localSheetId="2">#REF!</definedName>
    <definedName name="amort" localSheetId="6">#REF!</definedName>
    <definedName name="amort">#REF!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8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8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8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8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 localSheetId="0">#REF!</definedName>
    <definedName name="Annual_Cost_per_User_MSOffice365" localSheetId="4">#REF!</definedName>
    <definedName name="Annual_Cost_per_User_MSOffice365" localSheetId="3">#REF!</definedName>
    <definedName name="Annual_Cost_per_User_MSOffice365" localSheetId="1">#REF!</definedName>
    <definedName name="Annual_Cost_per_User_MSOffice365" localSheetId="5">#REF!</definedName>
    <definedName name="Annual_Cost_per_User_MSOffice365" localSheetId="2">#REF!</definedName>
    <definedName name="Annual_Cost_per_User_MSOffice365" localSheetId="6">#REF!</definedName>
    <definedName name="Annual_Cost_per_User_MSOffice365">#REF!</definedName>
    <definedName name="APPENDIX">#REF!</definedName>
    <definedName name="area1" localSheetId="0">#REF!,#REF!,#REF!,#REF!,#REF!,#REF!</definedName>
    <definedName name="area1" localSheetId="4">#REF!,#REF!,#REF!,#REF!,#REF!,#REF!</definedName>
    <definedName name="area1" localSheetId="3">#REF!,#REF!,#REF!,#REF!,#REF!,#REF!</definedName>
    <definedName name="area1" localSheetId="1">#REF!,#REF!,#REF!,#REF!,#REF!,#REF!</definedName>
    <definedName name="area1" localSheetId="5">#REF!,#REF!,#REF!,#REF!,#REF!,#REF!</definedName>
    <definedName name="area1" localSheetId="2">#REF!,#REF!,#REF!,#REF!,#REF!,#REF!</definedName>
    <definedName name="area1" localSheetId="6">#REF!,#REF!,#REF!,#REF!,#REF!,#REF!</definedName>
    <definedName name="area1">#REF!,#REF!,#REF!,#REF!,#REF!,#REF!</definedName>
    <definedName name="area2" localSheetId="0">#REF!,#REF!</definedName>
    <definedName name="area2" localSheetId="4">#REF!,#REF!</definedName>
    <definedName name="area2" localSheetId="3">#REF!,#REF!</definedName>
    <definedName name="area2" localSheetId="1">#REF!,#REF!</definedName>
    <definedName name="area2" localSheetId="5">#REF!,#REF!</definedName>
    <definedName name="area2" localSheetId="2">#REF!,#REF!</definedName>
    <definedName name="area2" localSheetId="6">#REF!,#REF!</definedName>
    <definedName name="area2">#REF!,#REF!</definedName>
    <definedName name="AS2DocOpenMode" hidden="1">"AS2DocumentEdit"</definedName>
    <definedName name="AS2HasNoAutoHeaderFooter" hidden="1">" "</definedName>
    <definedName name="Avg_Burdened_Rate_of_Email_Users" localSheetId="0">#REF!</definedName>
    <definedName name="Avg_Burdened_Rate_of_Email_Users" localSheetId="4">#REF!</definedName>
    <definedName name="Avg_Burdened_Rate_of_Email_Users" localSheetId="3">#REF!</definedName>
    <definedName name="Avg_Burdened_Rate_of_Email_Users" localSheetId="1">#REF!</definedName>
    <definedName name="Avg_Burdened_Rate_of_Email_Users" localSheetId="5">#REF!</definedName>
    <definedName name="Avg_Burdened_Rate_of_Email_Users" localSheetId="2">#REF!</definedName>
    <definedName name="Avg_Burdened_Rate_of_Email_Users" localSheetId="6">#REF!</definedName>
    <definedName name="Avg_Burdened_Rate_of_Email_Users">#REF!</definedName>
    <definedName name="baseCurrencySymbol">IFERROR(INDEX(#REF!, MATCH("$",#REF!, 0)), "")</definedName>
    <definedName name="bb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7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8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 localSheetId="0">#REF!</definedName>
    <definedName name="branch" localSheetId="4">#REF!</definedName>
    <definedName name="branch" localSheetId="3">#REF!</definedName>
    <definedName name="branch" localSheetId="1">#REF!</definedName>
    <definedName name="branch" localSheetId="5">#REF!</definedName>
    <definedName name="branch" localSheetId="2">#REF!</definedName>
    <definedName name="branch" localSheetId="6">#REF!</definedName>
    <definedName name="branch">#REF!</definedName>
    <definedName name="BridgeYear" localSheetId="0">#REF!</definedName>
    <definedName name="BridgeYear" localSheetId="4">#REF!</definedName>
    <definedName name="BridgeYear" localSheetId="3">#REF!</definedName>
    <definedName name="BridgeYear" localSheetId="1">#REF!</definedName>
    <definedName name="BridgeYear" localSheetId="5">#REF!</definedName>
    <definedName name="BridgeYear" localSheetId="2">#REF!</definedName>
    <definedName name="BridgeYear" localSheetId="6">#REF!</definedName>
    <definedName name="BridgeYear">#REF!</definedName>
    <definedName name="cafe_validation_temp" localSheetId="0" hidden="1">#REF!</definedName>
    <definedName name="cafe_validation_temp" localSheetId="4" hidden="1">#REF!</definedName>
    <definedName name="cafe_validation_temp" localSheetId="3" hidden="1">#REF!</definedName>
    <definedName name="cafe_validation_temp" localSheetId="1" hidden="1">#REF!</definedName>
    <definedName name="cafe_validation_temp" localSheetId="5" hidden="1">#REF!</definedName>
    <definedName name="cafe_validation_temp" localSheetId="2" hidden="1">#REF!</definedName>
    <definedName name="cafe_validation_temp" localSheetId="6" hidden="1">#REF!</definedName>
    <definedName name="cafe_validation_temp" hidden="1">#REF!</definedName>
    <definedName name="CAPITAL">#REF!</definedName>
    <definedName name="CASHFLOW">#REF!</definedName>
    <definedName name="cc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7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8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5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7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8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F" localSheetId="0">#REF!</definedName>
    <definedName name="CF" localSheetId="4">#REF!</definedName>
    <definedName name="CF" localSheetId="3">#REF!</definedName>
    <definedName name="CF" localSheetId="1">#REF!</definedName>
    <definedName name="CF" localSheetId="5">#REF!</definedName>
    <definedName name="CF" localSheetId="2">#REF!</definedName>
    <definedName name="CF" localSheetId="6">#REF!</definedName>
    <definedName name="CF">#REF!</definedName>
    <definedName name="CFStart" localSheetId="0">#REF!</definedName>
    <definedName name="CFStart" localSheetId="4">#REF!</definedName>
    <definedName name="CFStart" localSheetId="3">#REF!</definedName>
    <definedName name="CFStart" localSheetId="1">#REF!</definedName>
    <definedName name="CFStart" localSheetId="5">#REF!</definedName>
    <definedName name="CFStart" localSheetId="2">#REF!</definedName>
    <definedName name="CFStart" localSheetId="6">#REF!</definedName>
    <definedName name="CFStart">#REF!</definedName>
    <definedName name="CIQWBGuid" hidden="1">"2de395d8-5f10-4a3a-843c-d290bc7f8287"</definedName>
    <definedName name="CommittedMapping">IFERROR(INDEX(#REF!, MATCH("Committed",#REF!, 0)),"Committed")</definedName>
    <definedName name="Crystal_1_1_WEBI_DataGrid" localSheetId="0" hidden="1">#REF!</definedName>
    <definedName name="Crystal_1_1_WEBI_DataGrid" localSheetId="4" hidden="1">#REF!</definedName>
    <definedName name="Crystal_1_1_WEBI_DataGrid" localSheetId="3" hidden="1">#REF!</definedName>
    <definedName name="Crystal_1_1_WEBI_DataGrid" localSheetId="1" hidden="1">#REF!</definedName>
    <definedName name="Crystal_1_1_WEBI_DataGrid" localSheetId="5" hidden="1">#REF!</definedName>
    <definedName name="Crystal_1_1_WEBI_DataGrid" localSheetId="2" hidden="1">#REF!</definedName>
    <definedName name="Crystal_1_1_WEBI_DataGrid" localSheetId="6" hidden="1">#REF!</definedName>
    <definedName name="Crystal_1_1_WEBI_DataGrid" hidden="1">#REF!</definedName>
    <definedName name="Crystal_1_1_WEBI_HHeading" localSheetId="0" hidden="1">#REF!</definedName>
    <definedName name="Crystal_1_1_WEBI_HHeading" localSheetId="4" hidden="1">#REF!</definedName>
    <definedName name="Crystal_1_1_WEBI_HHeading" localSheetId="3" hidden="1">#REF!</definedName>
    <definedName name="Crystal_1_1_WEBI_HHeading" localSheetId="1" hidden="1">#REF!</definedName>
    <definedName name="Crystal_1_1_WEBI_HHeading" localSheetId="5" hidden="1">#REF!</definedName>
    <definedName name="Crystal_1_1_WEBI_HHeading" localSheetId="2" hidden="1">#REF!</definedName>
    <definedName name="Crystal_1_1_WEBI_HHeading" localSheetId="6" hidden="1">#REF!</definedName>
    <definedName name="Crystal_1_1_WEBI_HHeading" hidden="1">#REF!</definedName>
    <definedName name="Crystal_1_1_WEBI_Table" localSheetId="0" hidden="1">#REF!</definedName>
    <definedName name="Crystal_1_1_WEBI_Table" localSheetId="4" hidden="1">#REF!</definedName>
    <definedName name="Crystal_1_1_WEBI_Table" localSheetId="3" hidden="1">#REF!</definedName>
    <definedName name="Crystal_1_1_WEBI_Table" localSheetId="1" hidden="1">#REF!</definedName>
    <definedName name="Crystal_1_1_WEBI_Table" localSheetId="5" hidden="1">#REF!</definedName>
    <definedName name="Crystal_1_1_WEBI_Table" localSheetId="2" hidden="1">#REF!</definedName>
    <definedName name="Crystal_1_1_WEBI_Table" localSheetId="6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rrSymbol">INDEX(#REF!,MATCH("$",#REF!,0))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c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5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7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8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EBT">#REF!</definedName>
    <definedName name="Department_List">#REF!</definedName>
    <definedName name="Deptid">#REF!</definedName>
    <definedName name="dividend" localSheetId="0">#REF!</definedName>
    <definedName name="dividend" localSheetId="4">#REF!</definedName>
    <definedName name="dividend" localSheetId="3">#REF!</definedName>
    <definedName name="dividend" localSheetId="1">#REF!</definedName>
    <definedName name="dividend" localSheetId="5">#REF!</definedName>
    <definedName name="dividend" localSheetId="2">#REF!</definedName>
    <definedName name="dividend" localSheetId="6">#REF!</definedName>
    <definedName name="dividend">#REF!</definedName>
    <definedName name="DraftScenarioId">IFERROR(IF(INDEX(#REF!, MATCH("Draft",#REF!, 0))&amp;""="", "", INDEX(#REF!, MATCH("Draft",#REF!, 0))), "")</definedName>
    <definedName name="e" hidden="1">#REF!</definedName>
    <definedName name="EB" localSheetId="0">#REF!</definedName>
    <definedName name="EB" localSheetId="4">#REF!</definedName>
    <definedName name="EB" localSheetId="3">#REF!</definedName>
    <definedName name="EB" localSheetId="1">#REF!</definedName>
    <definedName name="EB" localSheetId="5">#REF!</definedName>
    <definedName name="EB" localSheetId="2">#REF!</definedName>
    <definedName name="EB" localSheetId="6">#REF!</definedName>
    <definedName name="EB">#REF!</definedName>
    <definedName name="EBNUMBER" localSheetId="0">#REF!</definedName>
    <definedName name="EBNUMBER" localSheetId="4">#REF!</definedName>
    <definedName name="EBNUMBER" localSheetId="3">#REF!</definedName>
    <definedName name="EBNUMBER" localSheetId="1">#REF!</definedName>
    <definedName name="EBNUMBER" localSheetId="5">#REF!</definedName>
    <definedName name="EBNUMBER" localSheetId="2">#REF!</definedName>
    <definedName name="EBNUMBER" localSheetId="6">#REF!</definedName>
    <definedName name="EBNUMBER">#REF!</definedName>
    <definedName name="ee" hidden="1">#REF!</definedName>
    <definedName name="Essbase_Ret">#REF!</definedName>
    <definedName name="etet" hidden="1">#REF!</definedName>
    <definedName name="ExchangeRate">#REF!</definedName>
    <definedName name="FDHDF" localSheetId="0" hidden="1">#REF!</definedName>
    <definedName name="FDHDF" localSheetId="4" hidden="1">#REF!</definedName>
    <definedName name="FDHDF" localSheetId="3" hidden="1">#REF!</definedName>
    <definedName name="FDHDF" localSheetId="1" hidden="1">#REF!</definedName>
    <definedName name="FDHDF" localSheetId="5" hidden="1">#REF!</definedName>
    <definedName name="FDHDF" localSheetId="2" hidden="1">#REF!</definedName>
    <definedName name="FDHDF" localSheetId="6" hidden="1">#REF!</definedName>
    <definedName name="FDHDF" hidden="1">#REF!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8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ill" hidden="1">#REF!</definedName>
    <definedName name="firstTimeRunReport">0</definedName>
    <definedName name="fnew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7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8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7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8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SubTotalMatch" localSheetId="0">OFFSET(ForecastSubTotalRecordMatch, 1, 0,#REF!, 1)</definedName>
    <definedName name="ForecastSubTotalMatch" localSheetId="4">OFFSET(ForecastSubTotalRecordMatch, 1, 0,#REF!, 1)</definedName>
    <definedName name="ForecastSubTotalMatch" localSheetId="3">OFFSET(ForecastSubTotalRecordMatch, 1, 0,#REF!, 1)</definedName>
    <definedName name="ForecastSubTotalMatch" localSheetId="1">OFFSET(ForecastSubTotalRecordMatch, 1, 0,#REF!, 1)</definedName>
    <definedName name="ForecastSubTotalMatch" localSheetId="5">OFFSET(ForecastSubTotalRecordMatch, 1, 0,#REF!, 1)</definedName>
    <definedName name="ForecastSubTotalMatch" localSheetId="2">OFFSET(ForecastSubTotalRecordMatch, 1, 0,#REF!, 1)</definedName>
    <definedName name="ForecastSubTotalMatch" localSheetId="6">OFFSET(ForecastSubTotalRecordMatch, 1, 0,#REF!, 1)</definedName>
    <definedName name="ForecastSubTotalMatch" localSheetId="7">OFFSET(ForecastSubTotalRecordMatch, 1, 0, nVariables, 1)</definedName>
    <definedName name="ForecastSubTotalMatch" localSheetId="8">OFFSET(ForecastSubTotalRecordMatch, 1, 0, [0]!nVariables, 1)</definedName>
    <definedName name="ForecastSubTotalMatch">OFFSET(ForecastSubTotalRecordMatch, 1, 0, nVariables, 1)</definedName>
    <definedName name="formRange" localSheetId="0">OFFSET(sPic, 1, 1,#REF!, '2-Staff-45-a-Alectra'!Years+1)</definedName>
    <definedName name="formRange" localSheetId="4">OFFSET(sPic, 1, 1,#REF!, '2-Staff-45-a-Central North'!Years+1)</definedName>
    <definedName name="formRange" localSheetId="3">OFFSET(sPic, 1, 1,#REF!, '2-Staff-45-a-Central South'!Years+1)</definedName>
    <definedName name="formRange" localSheetId="1">OFFSET(sPic, 1, 1,#REF!, '2-Staff-45-a-East'!Years+1)</definedName>
    <definedName name="formRange" localSheetId="5">OFFSET(sPic, 1, 1,#REF!, '2-Staff-45-a-Guelph'!Years+1)</definedName>
    <definedName name="formRange" localSheetId="2">OFFSET(sPic, 1, 1,#REF!, '2-Staff-45-a-West'!Years+1)</definedName>
    <definedName name="formRange" localSheetId="6">OFFSET(sPic, 1, 1,#REF!, '2-Staff-45-b'!Years+1)</definedName>
    <definedName name="formRange" localSheetId="7">OFFSET(sPic, 1, 1, nVariables, Years+1)</definedName>
    <definedName name="formRange" localSheetId="8">OFFSET(sPic, 1, 1, [0]!nVariables, [0]!Years+1)</definedName>
    <definedName name="formRange">OFFSET(sPic, 1, 1, nVariables, Years+1)</definedName>
    <definedName name="FS_LINES">#REF!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8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localSheetId="0" hidden="1">#REF!</definedName>
    <definedName name="GFHDF" localSheetId="4" hidden="1">#REF!</definedName>
    <definedName name="GFHDF" localSheetId="3" hidden="1">#REF!</definedName>
    <definedName name="GFHDF" localSheetId="1" hidden="1">#REF!</definedName>
    <definedName name="GFHDF" localSheetId="5" hidden="1">#REF!</definedName>
    <definedName name="GFHDF" localSheetId="2" hidden="1">#REF!</definedName>
    <definedName name="GFHDF" localSheetId="6" hidden="1">#REF!</definedName>
    <definedName name="GFHDF" hidden="1">#REF!</definedName>
    <definedName name="gg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7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8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localSheetId="0" hidden="1">{#N/A,#N/A,FALSE,"Aging Summary";#N/A,#N/A,FALSE,"Ratio Analysis";#N/A,#N/A,FALSE,"Test 120 Day Accts";#N/A,#N/A,FALSE,"Tickmarks"}</definedName>
    <definedName name="ggggggg" localSheetId="4" hidden="1">{#N/A,#N/A,FALSE,"Aging Summary";#N/A,#N/A,FALSE,"Ratio Analysis";#N/A,#N/A,FALSE,"Test 120 Day Accts";#N/A,#N/A,FALSE,"Tickmarks"}</definedName>
    <definedName name="ggggggg" localSheetId="3" hidden="1">{#N/A,#N/A,FALSE,"Aging Summary";#N/A,#N/A,FALSE,"Ratio Analysis";#N/A,#N/A,FALSE,"Test 120 Day Accts";#N/A,#N/A,FALSE,"Tickmarks"}</definedName>
    <definedName name="ggggggg" localSheetId="1" hidden="1">{#N/A,#N/A,FALSE,"Aging Summary";#N/A,#N/A,FALSE,"Ratio Analysis";#N/A,#N/A,FALSE,"Test 120 Day Accts";#N/A,#N/A,FALSE,"Tickmarks"}</definedName>
    <definedName name="ggggggg" localSheetId="5" hidden="1">{#N/A,#N/A,FALSE,"Aging Summary";#N/A,#N/A,FALSE,"Ratio Analysis";#N/A,#N/A,FALSE,"Test 120 Day Accts";#N/A,#N/A,FALSE,"Tickmarks"}</definedName>
    <definedName name="ggggggg" localSheetId="2" hidden="1">{#N/A,#N/A,FALSE,"Aging Summary";#N/A,#N/A,FALSE,"Ratio Analysis";#N/A,#N/A,FALSE,"Test 120 Day Accts";#N/A,#N/A,FALSE,"Tickmarks"}</definedName>
    <definedName name="ggggggg" localSheetId="6" hidden="1">{#N/A,#N/A,FALSE,"Aging Summary";#N/A,#N/A,FALSE,"Ratio Analysis";#N/A,#N/A,FALSE,"Test 120 Day Accts";#N/A,#N/A,FALSE,"Tickmarks"}</definedName>
    <definedName name="ggggggg" localSheetId="7" hidden="1">{#N/A,#N/A,FALSE,"Aging Summary";#N/A,#N/A,FALSE,"Ratio Analysis";#N/A,#N/A,FALSE,"Test 120 Day Accts";#N/A,#N/A,FALSE,"Tickmarks"}</definedName>
    <definedName name="ggggggg" localSheetId="8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0" hidden="1">{#N/A,#N/A,FALSE,"Aging Summary";#N/A,#N/A,FALSE,"Ratio Analysis";#N/A,#N/A,FALSE,"Test 120 Day Accts";#N/A,#N/A,FALSE,"Tickmarks"}</definedName>
    <definedName name="gggj" localSheetId="4" hidden="1">{#N/A,#N/A,FALSE,"Aging Summary";#N/A,#N/A,FALSE,"Ratio Analysis";#N/A,#N/A,FALSE,"Test 120 Day Accts";#N/A,#N/A,FALSE,"Tickmarks"}</definedName>
    <definedName name="gggj" localSheetId="3" hidden="1">{#N/A,#N/A,FALSE,"Aging Summary";#N/A,#N/A,FALSE,"Ratio Analysis";#N/A,#N/A,FALSE,"Test 120 Day Accts";#N/A,#N/A,FALSE,"Tickmarks"}</definedName>
    <definedName name="gggj" localSheetId="1" hidden="1">{#N/A,#N/A,FALSE,"Aging Summary";#N/A,#N/A,FALSE,"Ratio Analysis";#N/A,#N/A,FALSE,"Test 120 Day Accts";#N/A,#N/A,FALSE,"Tickmarks"}</definedName>
    <definedName name="gggj" localSheetId="5" hidden="1">{#N/A,#N/A,FALSE,"Aging Summary";#N/A,#N/A,FALSE,"Ratio Analysis";#N/A,#N/A,FALSE,"Test 120 Day Accts";#N/A,#N/A,FALSE,"Tickmarks"}</definedName>
    <definedName name="gggj" localSheetId="2" hidden="1">{#N/A,#N/A,FALSE,"Aging Summary";#N/A,#N/A,FALSE,"Ratio Analysis";#N/A,#N/A,FALSE,"Test 120 Day Accts";#N/A,#N/A,FALSE,"Tickmarks"}</definedName>
    <definedName name="gggj" localSheetId="6" hidden="1">{#N/A,#N/A,FALSE,"Aging Summary";#N/A,#N/A,FALSE,"Ratio Analysis";#N/A,#N/A,FALSE,"Test 120 Day Accts";#N/A,#N/A,FALSE,"Tickmarks"}</definedName>
    <definedName name="gggj" localSheetId="7" hidden="1">{#N/A,#N/A,FALSE,"Aging Summary";#N/A,#N/A,FALSE,"Ratio Analysis";#N/A,#N/A,FALSE,"Test 120 Day Accts";#N/A,#N/A,FALSE,"Tickmarks"}</definedName>
    <definedName name="gggj" localSheetId="8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localSheetId="0" hidden="1">#REF!</definedName>
    <definedName name="GHJ" localSheetId="4" hidden="1">#REF!</definedName>
    <definedName name="GHJ" localSheetId="3" hidden="1">#REF!</definedName>
    <definedName name="GHJ" localSheetId="1" hidden="1">#REF!</definedName>
    <definedName name="GHJ" localSheetId="5" hidden="1">#REF!</definedName>
    <definedName name="GHJ" localSheetId="2" hidden="1">#REF!</definedName>
    <definedName name="GHJ" localSheetId="6" hidden="1">#REF!</definedName>
    <definedName name="GHJ" hidden="1">#REF!</definedName>
    <definedName name="Graph" localSheetId="0" hidden="1">#REF!</definedName>
    <definedName name="Graph" localSheetId="4" hidden="1">#REF!</definedName>
    <definedName name="Graph" localSheetId="3" hidden="1">#REF!</definedName>
    <definedName name="Graph" localSheetId="1" hidden="1">#REF!</definedName>
    <definedName name="Graph" localSheetId="5" hidden="1">#REF!</definedName>
    <definedName name="Graph" localSheetId="2" hidden="1">#REF!</definedName>
    <definedName name="Graph" localSheetId="6" hidden="1">#REF!</definedName>
    <definedName name="Graph" hidden="1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8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0" hidden="1">{#N/A,#N/A,FALSE,"Aging Summary";#N/A,#N/A,FALSE,"Ratio Analysis";#N/A,#N/A,FALSE,"Test 120 Day Accts";#N/A,#N/A,FALSE,"Tickmarks"}</definedName>
    <definedName name="hgjhjhgjh" localSheetId="4" hidden="1">{#N/A,#N/A,FALSE,"Aging Summary";#N/A,#N/A,FALSE,"Ratio Analysis";#N/A,#N/A,FALSE,"Test 120 Day Accts";#N/A,#N/A,FALSE,"Tickmarks"}</definedName>
    <definedName name="hgjhjhgjh" localSheetId="3" hidden="1">{#N/A,#N/A,FALSE,"Aging Summary";#N/A,#N/A,FALSE,"Ratio Analysis";#N/A,#N/A,FALSE,"Test 120 Day Accts";#N/A,#N/A,FALSE,"Tickmarks"}</definedName>
    <definedName name="hgjhjhgjh" localSheetId="1" hidden="1">{#N/A,#N/A,FALSE,"Aging Summary";#N/A,#N/A,FALSE,"Ratio Analysis";#N/A,#N/A,FALSE,"Test 120 Day Accts";#N/A,#N/A,FALSE,"Tickmarks"}</definedName>
    <definedName name="hgjhjhgjh" localSheetId="5" hidden="1">{#N/A,#N/A,FALSE,"Aging Summary";#N/A,#N/A,FALSE,"Ratio Analysis";#N/A,#N/A,FALSE,"Test 120 Day Accts";#N/A,#N/A,FALSE,"Tickmarks"}</definedName>
    <definedName name="hgjhjhgjh" localSheetId="2" hidden="1">{#N/A,#N/A,FALSE,"Aging Summary";#N/A,#N/A,FALSE,"Ratio Analysis";#N/A,#N/A,FALSE,"Test 120 Day Accts";#N/A,#N/A,FALSE,"Tickmarks"}</definedName>
    <definedName name="hgjhjhgjh" localSheetId="6" hidden="1">{#N/A,#N/A,FALSE,"Aging Summary";#N/A,#N/A,FALSE,"Ratio Analysis";#N/A,#N/A,FALSE,"Test 120 Day Accts";#N/A,#N/A,FALSE,"Tickmarks"}</definedName>
    <definedName name="hgjhjhgjh" localSheetId="7" hidden="1">{#N/A,#N/A,FALSE,"Aging Summary";#N/A,#N/A,FALSE,"Ratio Analysis";#N/A,#N/A,FALSE,"Test 120 Day Accts";#N/A,#N/A,FALSE,"Tickmarks"}</definedName>
    <definedName name="hgjhjhgjh" localSheetId="8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8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localSheetId="0" hidden="1">#REF!</definedName>
    <definedName name="HJKL" localSheetId="4" hidden="1">#REF!</definedName>
    <definedName name="HJKL" localSheetId="3" hidden="1">#REF!</definedName>
    <definedName name="HJKL" localSheetId="1" hidden="1">#REF!</definedName>
    <definedName name="HJKL" localSheetId="5" hidden="1">#REF!</definedName>
    <definedName name="HJKL" localSheetId="2" hidden="1">#REF!</definedName>
    <definedName name="HJKL" localSheetId="6" hidden="1">#REF!</definedName>
    <definedName name="HJKL" hidden="1">#REF!</definedName>
    <definedName name="HLJKGJKL" localSheetId="0" hidden="1">#REF!</definedName>
    <definedName name="HLJKGJKL" localSheetId="4" hidden="1">#REF!</definedName>
    <definedName name="HLJKGJKL" localSheetId="3" hidden="1">#REF!</definedName>
    <definedName name="HLJKGJKL" localSheetId="1" hidden="1">#REF!</definedName>
    <definedName name="HLJKGJKL" localSheetId="5" hidden="1">#REF!</definedName>
    <definedName name="HLJKGJKL" localSheetId="2" hidden="1">#REF!</definedName>
    <definedName name="HLJKGJKL" localSheetId="6" hidden="1">#REF!</definedName>
    <definedName name="HLJKGJKL" hidden="1">#REF!</definedName>
    <definedName name="HOEPDec" localSheetId="0">#REF!</definedName>
    <definedName name="HOEPDec" localSheetId="4">#REF!</definedName>
    <definedName name="HOEPDec" localSheetId="3">#REF!</definedName>
    <definedName name="HOEPDec" localSheetId="1">#REF!</definedName>
    <definedName name="HOEPDec" localSheetId="5">#REF!</definedName>
    <definedName name="HOEPDec" localSheetId="2">#REF!</definedName>
    <definedName name="HOEPDec" localSheetId="6">#REF!</definedName>
    <definedName name="HOEPDec">#REF!</definedName>
    <definedName name="HOEPFeb" localSheetId="0">#REF!</definedName>
    <definedName name="HOEPFeb" localSheetId="4">#REF!</definedName>
    <definedName name="HOEPFeb" localSheetId="3">#REF!</definedName>
    <definedName name="HOEPFeb" localSheetId="1">#REF!</definedName>
    <definedName name="HOEPFeb" localSheetId="5">#REF!</definedName>
    <definedName name="HOEPFeb" localSheetId="2">#REF!</definedName>
    <definedName name="HOEPFeb" localSheetId="6">#REF!</definedName>
    <definedName name="HOEPFeb">#REF!</definedName>
    <definedName name="HOEPJan" localSheetId="0">#REF!</definedName>
    <definedName name="HOEPJan" localSheetId="4">#REF!</definedName>
    <definedName name="HOEPJan" localSheetId="3">#REF!</definedName>
    <definedName name="HOEPJan" localSheetId="1">#REF!</definedName>
    <definedName name="HOEPJan" localSheetId="5">#REF!</definedName>
    <definedName name="HOEPJan" localSheetId="2">#REF!</definedName>
    <definedName name="HOEPJan" localSheetId="6">#REF!</definedName>
    <definedName name="HOEPJan">#REF!</definedName>
    <definedName name="HOEPJul" localSheetId="0">#REF!</definedName>
    <definedName name="HOEPJul" localSheetId="4">#REF!</definedName>
    <definedName name="HOEPJul" localSheetId="3">#REF!</definedName>
    <definedName name="HOEPJul" localSheetId="1">#REF!</definedName>
    <definedName name="HOEPJul" localSheetId="5">#REF!</definedName>
    <definedName name="HOEPJul" localSheetId="2">#REF!</definedName>
    <definedName name="HOEPJul" localSheetId="6">#REF!</definedName>
    <definedName name="HOEPJul">#REF!</definedName>
    <definedName name="HOEPJun" localSheetId="0">#REF!</definedName>
    <definedName name="HOEPJun" localSheetId="4">#REF!</definedName>
    <definedName name="HOEPJun" localSheetId="3">#REF!</definedName>
    <definedName name="HOEPJun" localSheetId="1">#REF!</definedName>
    <definedName name="HOEPJun" localSheetId="5">#REF!</definedName>
    <definedName name="HOEPJun" localSheetId="2">#REF!</definedName>
    <definedName name="HOEPJun" localSheetId="6">#REF!</definedName>
    <definedName name="HOEPJun">#REF!</definedName>
    <definedName name="HOEPMar" localSheetId="0">#REF!</definedName>
    <definedName name="HOEPMar" localSheetId="4">#REF!</definedName>
    <definedName name="HOEPMar" localSheetId="3">#REF!</definedName>
    <definedName name="HOEPMar" localSheetId="1">#REF!</definedName>
    <definedName name="HOEPMar" localSheetId="5">#REF!</definedName>
    <definedName name="HOEPMar" localSheetId="2">#REF!</definedName>
    <definedName name="HOEPMar" localSheetId="6">#REF!</definedName>
    <definedName name="HOEPMar">#REF!</definedName>
    <definedName name="HOEPMay" localSheetId="0">#REF!</definedName>
    <definedName name="HOEPMay" localSheetId="4">#REF!</definedName>
    <definedName name="HOEPMay" localSheetId="3">#REF!</definedName>
    <definedName name="HOEPMay" localSheetId="1">#REF!</definedName>
    <definedName name="HOEPMay" localSheetId="5">#REF!</definedName>
    <definedName name="HOEPMay" localSheetId="2">#REF!</definedName>
    <definedName name="HOEPMay" localSheetId="6">#REF!</definedName>
    <definedName name="HOEPMay">#REF!</definedName>
    <definedName name="HOEPNov" localSheetId="0">#REF!</definedName>
    <definedName name="HOEPNov" localSheetId="4">#REF!</definedName>
    <definedName name="HOEPNov" localSheetId="3">#REF!</definedName>
    <definedName name="HOEPNov" localSheetId="1">#REF!</definedName>
    <definedName name="HOEPNov" localSheetId="5">#REF!</definedName>
    <definedName name="HOEPNov" localSheetId="2">#REF!</definedName>
    <definedName name="HOEPNov" localSheetId="6">#REF!</definedName>
    <definedName name="HOEPNov">#REF!</definedName>
    <definedName name="HOEPOct" localSheetId="0">#REF!</definedName>
    <definedName name="HOEPOct" localSheetId="4">#REF!</definedName>
    <definedName name="HOEPOct" localSheetId="3">#REF!</definedName>
    <definedName name="HOEPOct" localSheetId="1">#REF!</definedName>
    <definedName name="HOEPOct" localSheetId="5">#REF!</definedName>
    <definedName name="HOEPOct" localSheetId="2">#REF!</definedName>
    <definedName name="HOEPOct" localSheetId="6">#REF!</definedName>
    <definedName name="HOEPOct">#REF!</definedName>
    <definedName name="HOEPSep" localSheetId="0">#REF!</definedName>
    <definedName name="HOEPSep" localSheetId="4">#REF!</definedName>
    <definedName name="HOEPSep" localSheetId="3">#REF!</definedName>
    <definedName name="HOEPSep" localSheetId="1">#REF!</definedName>
    <definedName name="HOEPSep" localSheetId="5">#REF!</definedName>
    <definedName name="HOEPSep" localSheetId="2">#REF!</definedName>
    <definedName name="HOEPSep" localSheetId="6">#REF!</definedName>
    <definedName name="HOEPSep">#REF!</definedName>
    <definedName name="INCOME">#REF!</definedName>
    <definedName name="Internal_Resource_Burdened_Rate_Yearly" localSheetId="0">#REF!</definedName>
    <definedName name="Internal_Resource_Burdened_Rate_Yearly" localSheetId="4">#REF!</definedName>
    <definedName name="Internal_Resource_Burdened_Rate_Yearly" localSheetId="3">#REF!</definedName>
    <definedName name="Internal_Resource_Burdened_Rate_Yearly" localSheetId="1">#REF!</definedName>
    <definedName name="Internal_Resource_Burdened_Rate_Yearly" localSheetId="5">#REF!</definedName>
    <definedName name="Internal_Resource_Burdened_Rate_Yearly" localSheetId="2">#REF!</definedName>
    <definedName name="Internal_Resource_Burdened_Rate_Yearly" localSheetId="6">#REF!</definedName>
    <definedName name="Internal_Resource_Burdened_Rate_Yearl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39266.6333564815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 hidden="1">{#N/A,#N/A,FALSE,"Aging Summary";#N/A,#N/A,FALSE,"Ratio Analysis";#N/A,#N/A,FALSE,"Test 120 Day Accts";#N/A,#N/A,FALSE,"Tickmarks"}</definedName>
    <definedName name="j" localSheetId="4" hidden="1">{#N/A,#N/A,FALSE,"Aging Summary";#N/A,#N/A,FALSE,"Ratio Analysis";#N/A,#N/A,FALSE,"Test 120 Day Accts";#N/A,#N/A,FALSE,"Tickmarks"}</definedName>
    <definedName name="j" localSheetId="3" hidden="1">{#N/A,#N/A,FALSE,"Aging Summary";#N/A,#N/A,FALSE,"Ratio Analysis";#N/A,#N/A,FALSE,"Test 120 Day Accts";#N/A,#N/A,FALSE,"Tickmarks"}</definedName>
    <definedName name="j" localSheetId="1" hidden="1">{#N/A,#N/A,FALSE,"Aging Summary";#N/A,#N/A,FALSE,"Ratio Analysis";#N/A,#N/A,FALSE,"Test 120 Day Accts";#N/A,#N/A,FALSE,"Tickmarks"}</definedName>
    <definedName name="j" localSheetId="5" hidden="1">{#N/A,#N/A,FALSE,"Aging Summary";#N/A,#N/A,FALSE,"Ratio Analysis";#N/A,#N/A,FALSE,"Test 120 Day Accts";#N/A,#N/A,FALSE,"Tickmarks"}</definedName>
    <definedName name="j" localSheetId="2" hidden="1">{#N/A,#N/A,FALSE,"Aging Summary";#N/A,#N/A,FALSE,"Ratio Analysis";#N/A,#N/A,FALSE,"Test 120 Day Accts";#N/A,#N/A,FALSE,"Tickmarks"}</definedName>
    <definedName name="j" localSheetId="6" hidden="1">{#N/A,#N/A,FALSE,"Aging Summary";#N/A,#N/A,FALSE,"Ratio Analysis";#N/A,#N/A,FALSE,"Test 120 Day Accts";#N/A,#N/A,FALSE,"Tickmarks"}</definedName>
    <definedName name="j" localSheetId="7" hidden="1">{#N/A,#N/A,FALSE,"Aging Summary";#N/A,#N/A,FALSE,"Ratio Analysis";#N/A,#N/A,FALSE,"Test 120 Day Accts";#N/A,#N/A,FALSE,"Tickmarks"}</definedName>
    <definedName name="j" localSheetId="8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0" hidden="1">{#N/A,#N/A,FALSE,"Aging Summary";#N/A,#N/A,FALSE,"Ratio Analysis";#N/A,#N/A,FALSE,"Test 120 Day Accts";#N/A,#N/A,FALSE,"Tickmarks"}</definedName>
    <definedName name="jgg" localSheetId="4" hidden="1">{#N/A,#N/A,FALSE,"Aging Summary";#N/A,#N/A,FALSE,"Ratio Analysis";#N/A,#N/A,FALSE,"Test 120 Day Accts";#N/A,#N/A,FALSE,"Tickmarks"}</definedName>
    <definedName name="jgg" localSheetId="3" hidden="1">{#N/A,#N/A,FALSE,"Aging Summary";#N/A,#N/A,FALSE,"Ratio Analysis";#N/A,#N/A,FALSE,"Test 120 Day Accts";#N/A,#N/A,FALSE,"Tickmarks"}</definedName>
    <definedName name="jgg" localSheetId="1" hidden="1">{#N/A,#N/A,FALSE,"Aging Summary";#N/A,#N/A,FALSE,"Ratio Analysis";#N/A,#N/A,FALSE,"Test 120 Day Accts";#N/A,#N/A,FALSE,"Tickmarks"}</definedName>
    <definedName name="jgg" localSheetId="5" hidden="1">{#N/A,#N/A,FALSE,"Aging Summary";#N/A,#N/A,FALSE,"Ratio Analysis";#N/A,#N/A,FALSE,"Test 120 Day Accts";#N/A,#N/A,FALSE,"Tickmarks"}</definedName>
    <definedName name="jgg" localSheetId="2" hidden="1">{#N/A,#N/A,FALSE,"Aging Summary";#N/A,#N/A,FALSE,"Ratio Analysis";#N/A,#N/A,FALSE,"Test 120 Day Accts";#N/A,#N/A,FALSE,"Tickmarks"}</definedName>
    <definedName name="jgg" localSheetId="6" hidden="1">{#N/A,#N/A,FALSE,"Aging Summary";#N/A,#N/A,FALSE,"Ratio Analysis";#N/A,#N/A,FALSE,"Test 120 Day Accts";#N/A,#N/A,FALSE,"Tickmarks"}</definedName>
    <definedName name="jgg" localSheetId="7" hidden="1">{#N/A,#N/A,FALSE,"Aging Summary";#N/A,#N/A,FALSE,"Ratio Analysis";#N/A,#N/A,FALSE,"Test 120 Day Accts";#N/A,#N/A,FALSE,"Tickmarks"}</definedName>
    <definedName name="jgg" localSheetId="8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localSheetId="4" hidden="1">{#N/A,#N/A,FALSE,"Aging Summary";#N/A,#N/A,FALSE,"Ratio Analysis";#N/A,#N/A,FALSE,"Test 120 Day Accts";#N/A,#N/A,FALSE,"Tickmarks"}</definedName>
    <definedName name="jgjgjgj" localSheetId="3" hidden="1">{#N/A,#N/A,FALSE,"Aging Summary";#N/A,#N/A,FALSE,"Ratio Analysis";#N/A,#N/A,FALSE,"Test 120 Day Accts";#N/A,#N/A,FALSE,"Tickmarks"}</definedName>
    <definedName name="jgjgjgj" localSheetId="1" hidden="1">{#N/A,#N/A,FALSE,"Aging Summary";#N/A,#N/A,FALSE,"Ratio Analysis";#N/A,#N/A,FALSE,"Test 120 Day Accts";#N/A,#N/A,FALSE,"Tickmarks"}</definedName>
    <definedName name="jgjgjgj" localSheetId="5" hidden="1">{#N/A,#N/A,FALSE,"Aging Summary";#N/A,#N/A,FALSE,"Ratio Analysis";#N/A,#N/A,FALSE,"Test 120 Day Accts";#N/A,#N/A,FALSE,"Tickmarks"}</definedName>
    <definedName name="jgjgjgj" localSheetId="2" hidden="1">{#N/A,#N/A,FALSE,"Aging Summary";#N/A,#N/A,FALSE,"Ratio Analysis";#N/A,#N/A,FALSE,"Test 120 Day Accts";#N/A,#N/A,FALSE,"Tickmarks"}</definedName>
    <definedName name="jgjgjgj" localSheetId="6" hidden="1">{#N/A,#N/A,FALSE,"Aging Summary";#N/A,#N/A,FALSE,"Ratio Analysis";#N/A,#N/A,FALSE,"Test 120 Day Accts";#N/A,#N/A,FALSE,"Tickmarks"}</definedName>
    <definedName name="jgjgjgj" localSheetId="7" hidden="1">{#N/A,#N/A,FALSE,"Aging Summary";#N/A,#N/A,FALSE,"Ratio Analysis";#N/A,#N/A,FALSE,"Test 120 Day Accts";#N/A,#N/A,FALSE,"Tickmarks"}</definedName>
    <definedName name="jgjgjgj" localSheetId="8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localSheetId="4" hidden="1">{#N/A,#N/A,FALSE,"Aging Summary";#N/A,#N/A,FALSE,"Ratio Analysis";#N/A,#N/A,FALSE,"Test 120 Day Accts";#N/A,#N/A,FALSE,"Tickmarks"}</definedName>
    <definedName name="jgjhgj" localSheetId="3" hidden="1">{#N/A,#N/A,FALSE,"Aging Summary";#N/A,#N/A,FALSE,"Ratio Analysis";#N/A,#N/A,FALSE,"Test 120 Day Accts";#N/A,#N/A,FALSE,"Tickmarks"}</definedName>
    <definedName name="jgjhgj" localSheetId="1" hidden="1">{#N/A,#N/A,FALSE,"Aging Summary";#N/A,#N/A,FALSE,"Ratio Analysis";#N/A,#N/A,FALSE,"Test 120 Day Accts";#N/A,#N/A,FALSE,"Tickmarks"}</definedName>
    <definedName name="jgjhgj" localSheetId="5" hidden="1">{#N/A,#N/A,FALSE,"Aging Summary";#N/A,#N/A,FALSE,"Ratio Analysis";#N/A,#N/A,FALSE,"Test 120 Day Accts";#N/A,#N/A,FALSE,"Tickmarks"}</definedName>
    <definedName name="jgjhgj" localSheetId="2" hidden="1">{#N/A,#N/A,FALSE,"Aging Summary";#N/A,#N/A,FALSE,"Ratio Analysis";#N/A,#N/A,FALSE,"Test 120 Day Accts";#N/A,#N/A,FALSE,"Tickmarks"}</definedName>
    <definedName name="jgjhgj" localSheetId="6" hidden="1">{#N/A,#N/A,FALSE,"Aging Summary";#N/A,#N/A,FALSE,"Ratio Analysis";#N/A,#N/A,FALSE,"Test 120 Day Accts";#N/A,#N/A,FALSE,"Tickmarks"}</definedName>
    <definedName name="jgjhgj" localSheetId="7" hidden="1">{#N/A,#N/A,FALSE,"Aging Summary";#N/A,#N/A,FALSE,"Ratio Analysis";#N/A,#N/A,FALSE,"Test 120 Day Accts";#N/A,#N/A,FALSE,"Tickmarks"}</definedName>
    <definedName name="jgjhgj" localSheetId="8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localSheetId="4" hidden="1">{#N/A,#N/A,FALSE,"Aging Summary";#N/A,#N/A,FALSE,"Ratio Analysis";#N/A,#N/A,FALSE,"Test 120 Day Accts";#N/A,#N/A,FALSE,"Tickmarks"}</definedName>
    <definedName name="jhgjhgjhgj" localSheetId="3" hidden="1">{#N/A,#N/A,FALSE,"Aging Summary";#N/A,#N/A,FALSE,"Ratio Analysis";#N/A,#N/A,FALSE,"Test 120 Day Accts";#N/A,#N/A,FALSE,"Tickmarks"}</definedName>
    <definedName name="jhgjhgjhgj" localSheetId="1" hidden="1">{#N/A,#N/A,FALSE,"Aging Summary";#N/A,#N/A,FALSE,"Ratio Analysis";#N/A,#N/A,FALSE,"Test 120 Day Accts";#N/A,#N/A,FALSE,"Tickmarks"}</definedName>
    <definedName name="jhgjhgjhgj" localSheetId="5" hidden="1">{#N/A,#N/A,FALSE,"Aging Summary";#N/A,#N/A,FALSE,"Ratio Analysis";#N/A,#N/A,FALSE,"Test 120 Day Accts";#N/A,#N/A,FALSE,"Tickmarks"}</definedName>
    <definedName name="jhgjhgjhgj" localSheetId="2" hidden="1">{#N/A,#N/A,FALSE,"Aging Summary";#N/A,#N/A,FALSE,"Ratio Analysis";#N/A,#N/A,FALSE,"Test 120 Day Accts";#N/A,#N/A,FALSE,"Tickmarks"}</definedName>
    <definedName name="jhgjhgjhgj" localSheetId="6" hidden="1">{#N/A,#N/A,FALSE,"Aging Summary";#N/A,#N/A,FALSE,"Ratio Analysis";#N/A,#N/A,FALSE,"Test 120 Day Accts";#N/A,#N/A,FALSE,"Tickmarks"}</definedName>
    <definedName name="jhgjhgjhgj" localSheetId="7" hidden="1">{#N/A,#N/A,FALSE,"Aging Summary";#N/A,#N/A,FALSE,"Ratio Analysis";#N/A,#N/A,FALSE,"Test 120 Day Accts";#N/A,#N/A,FALSE,"Tickmarks"}</definedName>
    <definedName name="jhgjhgjhgj" localSheetId="8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localSheetId="0" hidden="1">{#N/A,#N/A,FALSE,"Aging Summary";#N/A,#N/A,FALSE,"Ratio Analysis";#N/A,#N/A,FALSE,"Test 120 Day Accts";#N/A,#N/A,FALSE,"Tickmarks"}</definedName>
    <definedName name="jj" localSheetId="4" hidden="1">{#N/A,#N/A,FALSE,"Aging Summary";#N/A,#N/A,FALSE,"Ratio Analysis";#N/A,#N/A,FALSE,"Test 120 Day Accts";#N/A,#N/A,FALSE,"Tickmarks"}</definedName>
    <definedName name="jj" localSheetId="3" hidden="1">{#N/A,#N/A,FALSE,"Aging Summary";#N/A,#N/A,FALSE,"Ratio Analysis";#N/A,#N/A,FALSE,"Test 120 Day Accts";#N/A,#N/A,FALSE,"Tickmarks"}</definedName>
    <definedName name="jj" localSheetId="1" hidden="1">{#N/A,#N/A,FALSE,"Aging Summary";#N/A,#N/A,FALSE,"Ratio Analysis";#N/A,#N/A,FALSE,"Test 120 Day Accts";#N/A,#N/A,FALSE,"Tickmarks"}</definedName>
    <definedName name="jj" localSheetId="5" hidden="1">{#N/A,#N/A,FALSE,"Aging Summary";#N/A,#N/A,FALSE,"Ratio Analysis";#N/A,#N/A,FALSE,"Test 120 Day Accts";#N/A,#N/A,FALSE,"Tickmarks"}</definedName>
    <definedName name="jj" localSheetId="2" hidden="1">{#N/A,#N/A,FALSE,"Aging Summary";#N/A,#N/A,FALSE,"Ratio Analysis";#N/A,#N/A,FALSE,"Test 120 Day Accts";#N/A,#N/A,FALSE,"Tickmarks"}</definedName>
    <definedName name="jj" localSheetId="6" hidden="1">{#N/A,#N/A,FALSE,"Aging Summary";#N/A,#N/A,FALSE,"Ratio Analysis";#N/A,#N/A,FALSE,"Test 120 Day Accts";#N/A,#N/A,FALSE,"Tickmarks"}</definedName>
    <definedName name="jj" localSheetId="7" hidden="1">{#N/A,#N/A,FALSE,"Aging Summary";#N/A,#N/A,FALSE,"Ratio Analysis";#N/A,#N/A,FALSE,"Test 120 Day Accts";#N/A,#N/A,FALSE,"Tickmarks"}</definedName>
    <definedName name="jj" localSheetId="8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#REF!</definedName>
    <definedName name="K" localSheetId="0" hidden="1">{#N/A,#N/A,FALSE,"Aging Summary";#N/A,#N/A,FALSE,"Ratio Analysis";#N/A,#N/A,FALSE,"Test 120 Day Accts";#N/A,#N/A,FALSE,"Tickmarks"}</definedName>
    <definedName name="K" localSheetId="4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localSheetId="1" hidden="1">{#N/A,#N/A,FALSE,"Aging Summary";#N/A,#N/A,FALSE,"Ratio Analysis";#N/A,#N/A,FALSE,"Test 120 Day Accts";#N/A,#N/A,FALSE,"Tickmarks"}</definedName>
    <definedName name="K" localSheetId="5" hidden="1">{#N/A,#N/A,FALSE,"Aging Summary";#N/A,#N/A,FALSE,"Ratio Analysis";#N/A,#N/A,FALSE,"Test 120 Day Accts";#N/A,#N/A,FALSE,"Tickmarks"}</definedName>
    <definedName name="K" localSheetId="2" hidden="1">{#N/A,#N/A,FALSE,"Aging Summary";#N/A,#N/A,FALSE,"Ratio Analysis";#N/A,#N/A,FALSE,"Test 120 Day Accts";#N/A,#N/A,FALSE,"Tickmarks"}</definedName>
    <definedName name="K" localSheetId="6" hidden="1">{#N/A,#N/A,FALSE,"Aging Summary";#N/A,#N/A,FALSE,"Ratio Analysis";#N/A,#N/A,FALSE,"Test 120 Day Accts";#N/A,#N/A,FALSE,"Tickmarks"}</definedName>
    <definedName name="K" localSheetId="7" hidden="1">{#N/A,#N/A,FALSE,"Aging Summary";#N/A,#N/A,FALSE,"Ratio Analysis";#N/A,#N/A,FALSE,"Test 120 Day Accts";#N/A,#N/A,FALSE,"Tickmarks"}</definedName>
    <definedName name="K" localSheetId="8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localSheetId="4" hidden="1">{#N/A,#N/A,FALSE,"Aging Summary";#N/A,#N/A,FALSE,"Ratio Analysis";#N/A,#N/A,FALSE,"Test 120 Day Accts";#N/A,#N/A,FALSE,"Tickmarks"}</definedName>
    <definedName name="l" localSheetId="3" hidden="1">{#N/A,#N/A,FALSE,"Aging Summary";#N/A,#N/A,FALSE,"Ratio Analysis";#N/A,#N/A,FALSE,"Test 120 Day Accts";#N/A,#N/A,FALSE,"Tickmarks"}</definedName>
    <definedName name="l" localSheetId="1" hidden="1">{#N/A,#N/A,FALSE,"Aging Summary";#N/A,#N/A,FALSE,"Ratio Analysis";#N/A,#N/A,FALSE,"Test 120 Day Accts";#N/A,#N/A,FALSE,"Tickmarks"}</definedName>
    <definedName name="l" localSheetId="5" hidden="1">{#N/A,#N/A,FALSE,"Aging Summary";#N/A,#N/A,FALSE,"Ratio Analysis";#N/A,#N/A,FALSE,"Test 120 Day Accts";#N/A,#N/A,FALSE,"Tickmarks"}</definedName>
    <definedName name="l" localSheetId="2" hidden="1">{#N/A,#N/A,FALSE,"Aging Summary";#N/A,#N/A,FALSE,"Ratio Analysis";#N/A,#N/A,FALSE,"Test 120 Day Accts";#N/A,#N/A,FALSE,"Tickmarks"}</definedName>
    <definedName name="l" localSheetId="6" hidden="1">{#N/A,#N/A,FALSE,"Aging Summary";#N/A,#N/A,FALSE,"Ratio Analysis";#N/A,#N/A,FALSE,"Test 120 Day Accts";#N/A,#N/A,FALSE,"Tickmarks"}</definedName>
    <definedName name="l" localSheetId="7" hidden="1">{#N/A,#N/A,FALSE,"Aging Summary";#N/A,#N/A,FALSE,"Ratio Analysis";#N/A,#N/A,FALSE,"Test 120 Day Accts";#N/A,#N/A,FALSE,"Tickmarks"}</definedName>
    <definedName name="l" localSheetId="8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KASFDH" localSheetId="0" hidden="1">#REF!</definedName>
    <definedName name="LKASFDH" localSheetId="4" hidden="1">#REF!</definedName>
    <definedName name="LKASFDH" localSheetId="3" hidden="1">#REF!</definedName>
    <definedName name="LKASFDH" localSheetId="1" hidden="1">#REF!</definedName>
    <definedName name="LKASFDH" localSheetId="5" hidden="1">#REF!</definedName>
    <definedName name="LKASFDH" localSheetId="2" hidden="1">#REF!</definedName>
    <definedName name="LKASFDH" localSheetId="6" hidden="1">#REF!</definedName>
    <definedName name="LKASFDH" hidden="1">#REF!</definedName>
    <definedName name="m" localSheetId="0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1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localSheetId="2" hidden="1">{#N/A,#N/A,FALSE,"Aging Summary";#N/A,#N/A,FALSE,"Ratio Analysis";#N/A,#N/A,FALSE,"Test 120 Day Accts";#N/A,#N/A,FALSE,"Tickmarks"}</definedName>
    <definedName name="m" localSheetId="6" hidden="1">{#N/A,#N/A,FALSE,"Aging Summary";#N/A,#N/A,FALSE,"Ratio Analysis";#N/A,#N/A,FALSE,"Test 120 Day Accts";#N/A,#N/A,FALSE,"Tickmarks"}</definedName>
    <definedName name="m" localSheetId="7" hidden="1">{#N/A,#N/A,FALSE,"Aging Summary";#N/A,#N/A,FALSE,"Ratio Analysis";#N/A,#N/A,FALSE,"Test 120 Day Accts";#N/A,#N/A,FALSE,"Tickmarks"}</definedName>
    <definedName name="m" localSheetId="8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in" localSheetId="0">#REF!</definedName>
    <definedName name="Main" localSheetId="4">#REF!</definedName>
    <definedName name="Main" localSheetId="3">#REF!</definedName>
    <definedName name="Main" localSheetId="1">#REF!</definedName>
    <definedName name="Main" localSheetId="5">#REF!</definedName>
    <definedName name="Main" localSheetId="2">#REF!</definedName>
    <definedName name="Main" localSheetId="6">#REF!</definedName>
    <definedName name="Main">#REF!</definedName>
    <definedName name="Max" localSheetId="0">#REF!</definedName>
    <definedName name="Max" localSheetId="4">#REF!</definedName>
    <definedName name="Max" localSheetId="3">#REF!</definedName>
    <definedName name="Max" localSheetId="1">#REF!</definedName>
    <definedName name="Max" localSheetId="5">#REF!</definedName>
    <definedName name="Max" localSheetId="2">#REF!</definedName>
    <definedName name="Max" localSheetId="6">#REF!</definedName>
    <definedName name="Max">#REF!</definedName>
    <definedName name="metricbridge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5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7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8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5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7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8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" localSheetId="0">#REF!</definedName>
    <definedName name="Min" localSheetId="4">#REF!</definedName>
    <definedName name="Min" localSheetId="3">#REF!</definedName>
    <definedName name="Min" localSheetId="1">#REF!</definedName>
    <definedName name="Min" localSheetId="5">#REF!</definedName>
    <definedName name="Min" localSheetId="2">#REF!</definedName>
    <definedName name="Min" localSheetId="6">#REF!</definedName>
    <definedName name="Min">#REF!</definedName>
    <definedName name="Mississauga">#REF!</definedName>
    <definedName name="Mississauga___St._Catherines">#REF!</definedName>
    <definedName name="mmm">#REF!</definedName>
    <definedName name="Mnum">#REF!</definedName>
    <definedName name="Month" localSheetId="0">#REF!</definedName>
    <definedName name="Month" localSheetId="4">#REF!</definedName>
    <definedName name="Month" localSheetId="3">#REF!</definedName>
    <definedName name="Month" localSheetId="1">#REF!</definedName>
    <definedName name="Month" localSheetId="5">#REF!</definedName>
    <definedName name="Month" localSheetId="2">#REF!</definedName>
    <definedName name="Month" localSheetId="6">#REF!</definedName>
    <definedName name="Month">#REF!</definedName>
    <definedName name="n" localSheetId="0" hidden="1">{#N/A,#N/A,FALSE,"Aging Summary";#N/A,#N/A,FALSE,"Ratio Analysis";#N/A,#N/A,FALSE,"Test 120 Day Accts";#N/A,#N/A,FALSE,"Tickmarks"}</definedName>
    <definedName name="n" localSheetId="4" hidden="1">{#N/A,#N/A,FALSE,"Aging Summary";#N/A,#N/A,FALSE,"Ratio Analysis";#N/A,#N/A,FALSE,"Test 120 Day Accts";#N/A,#N/A,FALSE,"Tickmarks"}</definedName>
    <definedName name="n" localSheetId="3" hidden="1">{#N/A,#N/A,FALSE,"Aging Summary";#N/A,#N/A,FALSE,"Ratio Analysis";#N/A,#N/A,FALSE,"Test 120 Day Accts";#N/A,#N/A,FALSE,"Tickmarks"}</definedName>
    <definedName name="n" localSheetId="1" hidden="1">{#N/A,#N/A,FALSE,"Aging Summary";#N/A,#N/A,FALSE,"Ratio Analysis";#N/A,#N/A,FALSE,"Test 120 Day Accts";#N/A,#N/A,FALSE,"Tickmarks"}</definedName>
    <definedName name="n" localSheetId="5" hidden="1">{#N/A,#N/A,FALSE,"Aging Summary";#N/A,#N/A,FALSE,"Ratio Analysis";#N/A,#N/A,FALSE,"Test 120 Day Accts";#N/A,#N/A,FALSE,"Tickmarks"}</definedName>
    <definedName name="n" localSheetId="2" hidden="1">{#N/A,#N/A,FALSE,"Aging Summary";#N/A,#N/A,FALSE,"Ratio Analysis";#N/A,#N/A,FALSE,"Test 120 Day Accts";#N/A,#N/A,FALSE,"Tickmarks"}</definedName>
    <definedName name="n" localSheetId="6" hidden="1">{#N/A,#N/A,FALSE,"Aging Summary";#N/A,#N/A,FALSE,"Ratio Analysis";#N/A,#N/A,FALSE,"Test 120 Day Accts";#N/A,#N/A,FALSE,"Tickmarks"}</definedName>
    <definedName name="n" localSheetId="7" hidden="1">{#N/A,#N/A,FALSE,"Aging Summary";#N/A,#N/A,FALSE,"Ratio Analysis";#N/A,#N/A,FALSE,"Test 120 Day Accts";#N/A,#N/A,FALSE,"Tickmarks"}</definedName>
    <definedName name="n" localSheetId="8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NAMapping">IFERROR(INDEX(#REF!, MATCH("NA",#REF!, 0)),"n/a")</definedName>
    <definedName name="nnn">#REF!</definedName>
    <definedName name="nOfScoreFunctions" localSheetId="0">COUNTA(#REF!)-1</definedName>
    <definedName name="nOfScoreFunctions" localSheetId="4">COUNTA(#REF!)-1</definedName>
    <definedName name="nOfScoreFunctions" localSheetId="3">COUNTA(#REF!)-1</definedName>
    <definedName name="nOfScoreFunctions" localSheetId="1">COUNTA(#REF!)-1</definedName>
    <definedName name="nOfScoreFunctions" localSheetId="5">COUNTA(#REF!)-1</definedName>
    <definedName name="nOfScoreFunctions" localSheetId="2">COUNTA(#REF!)-1</definedName>
    <definedName name="nOfScoreFunctions" localSheetId="6">COUNTA(#REF!)-1</definedName>
    <definedName name="nOfScoreFunctions">COUNTA(#REF!)-1</definedName>
    <definedName name="nVariables">10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ofalse">INDEX(#REF!, MATCH("false",#REF!, 0))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8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localSheetId="0" hidden="1">{#N/A,#N/A,FALSE,"Aging Summary";#N/A,#N/A,FALSE,"Ratio Analysis";#N/A,#N/A,FALSE,"Test 120 Day Accts";#N/A,#N/A,FALSE,"Tickmarks"}</definedName>
    <definedName name="oo" localSheetId="4" hidden="1">{#N/A,#N/A,FALSE,"Aging Summary";#N/A,#N/A,FALSE,"Ratio Analysis";#N/A,#N/A,FALSE,"Test 120 Day Accts";#N/A,#N/A,FALSE,"Tickmarks"}</definedName>
    <definedName name="oo" localSheetId="3" hidden="1">{#N/A,#N/A,FALSE,"Aging Summary";#N/A,#N/A,FALSE,"Ratio Analysis";#N/A,#N/A,FALSE,"Test 120 Day Accts";#N/A,#N/A,FALSE,"Tickmarks"}</definedName>
    <definedName name="oo" localSheetId="1" hidden="1">{#N/A,#N/A,FALSE,"Aging Summary";#N/A,#N/A,FALSE,"Ratio Analysis";#N/A,#N/A,FALSE,"Test 120 Day Accts";#N/A,#N/A,FALSE,"Tickmarks"}</definedName>
    <definedName name="oo" localSheetId="5" hidden="1">{#N/A,#N/A,FALSE,"Aging Summary";#N/A,#N/A,FALSE,"Ratio Analysis";#N/A,#N/A,FALSE,"Test 120 Day Accts";#N/A,#N/A,FALSE,"Tickmarks"}</definedName>
    <definedName name="oo" localSheetId="2" hidden="1">{#N/A,#N/A,FALSE,"Aging Summary";#N/A,#N/A,FALSE,"Ratio Analysis";#N/A,#N/A,FALSE,"Test 120 Day Accts";#N/A,#N/A,FALSE,"Tickmarks"}</definedName>
    <definedName name="oo" localSheetId="6" hidden="1">{#N/A,#N/A,FALSE,"Aging Summary";#N/A,#N/A,FALSE,"Ratio Analysis";#N/A,#N/A,FALSE,"Test 120 Day Accts";#N/A,#N/A,FALSE,"Tickmarks"}</definedName>
    <definedName name="oo" localSheetId="7" hidden="1">{#N/A,#N/A,FALSE,"Aging Summary";#N/A,#N/A,FALSE,"Ratio Analysis";#N/A,#N/A,FALSE,"Test 120 Day Accts";#N/A,#N/A,FALSE,"Tickmarks"}</definedName>
    <definedName name="oo" localSheetId="8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rder" hidden="1">255</definedName>
    <definedName name="otrue">INDEX(#REF!, MATCH("true",#REF!, 0))</definedName>
    <definedName name="p" localSheetId="0" hidden="1">{#N/A,#N/A,FALSE,"Aging Summary";#N/A,#N/A,FALSE,"Ratio Analysis";#N/A,#N/A,FALSE,"Test 120 Day Accts";#N/A,#N/A,FALSE,"Tickmarks"}</definedName>
    <definedName name="p" localSheetId="4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1" hidden="1">{#N/A,#N/A,FALSE,"Aging Summary";#N/A,#N/A,FALSE,"Ratio Analysis";#N/A,#N/A,FALSE,"Test 120 Day Accts";#N/A,#N/A,FALSE,"Tickmarks"}</definedName>
    <definedName name="p" localSheetId="5" hidden="1">{#N/A,#N/A,FALSE,"Aging Summary";#N/A,#N/A,FALSE,"Ratio Analysis";#N/A,#N/A,FALSE,"Test 120 Day Accts";#N/A,#N/A,FALSE,"Tickmarks"}</definedName>
    <definedName name="p" localSheetId="2" hidden="1">{#N/A,#N/A,FALSE,"Aging Summary";#N/A,#N/A,FALSE,"Ratio Analysis";#N/A,#N/A,FALSE,"Test 120 Day Accts";#N/A,#N/A,FALSE,"Tickmarks"}</definedName>
    <definedName name="p" localSheetId="6" hidden="1">{#N/A,#N/A,FALSE,"Aging Summary";#N/A,#N/A,FALSE,"Ratio Analysis";#N/A,#N/A,FALSE,"Test 120 Day Accts";#N/A,#N/A,FALSE,"Tickmarks"}</definedName>
    <definedName name="p" localSheetId="7" hidden="1">{#N/A,#N/A,FALSE,"Aging Summary";#N/A,#N/A,FALSE,"Ratio Analysis";#N/A,#N/A,FALSE,"Test 120 Day Accts";#N/A,#N/A,FALSE,"Tickmarks"}</definedName>
    <definedName name="p" localSheetId="8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s2000b" localSheetId="0">#REF!,#REF!,#REF!,#REF!,#REF!,#REF!,#REF!</definedName>
    <definedName name="Pages2000b" localSheetId="4">#REF!,#REF!,#REF!,#REF!,#REF!,#REF!,#REF!</definedName>
    <definedName name="Pages2000b" localSheetId="3">#REF!,#REF!,#REF!,#REF!,#REF!,#REF!,#REF!</definedName>
    <definedName name="Pages2000b" localSheetId="1">#REF!,#REF!,#REF!,#REF!,#REF!,#REF!,#REF!</definedName>
    <definedName name="Pages2000b" localSheetId="5">#REF!,#REF!,#REF!,#REF!,#REF!,#REF!,#REF!</definedName>
    <definedName name="Pages2000b" localSheetId="2">#REF!,#REF!,#REF!,#REF!,#REF!,#REF!,#REF!</definedName>
    <definedName name="Pages2000b" localSheetId="6">#REF!,#REF!,#REF!,#REF!,#REF!,#REF!,#REF!</definedName>
    <definedName name="Pages2000b">#REF!,#REF!,#REF!,#REF!,#REF!,#REF!,#REF!</definedName>
    <definedName name="PagesAll" localSheetId="0">#REF!,#REF!,#REF!,#REF!,#REF!,#REF!,#REF!,#REF!,#REF!,#REF!,#REF!,#REF!</definedName>
    <definedName name="PagesAll" localSheetId="4">#REF!,#REF!,#REF!,#REF!,#REF!,#REF!,#REF!,#REF!,#REF!,#REF!,#REF!,#REF!</definedName>
    <definedName name="PagesAll" localSheetId="3">#REF!,#REF!,#REF!,#REF!,#REF!,#REF!,#REF!,#REF!,#REF!,#REF!,#REF!,#REF!</definedName>
    <definedName name="PagesAll" localSheetId="1">#REF!,#REF!,#REF!,#REF!,#REF!,#REF!,#REF!,#REF!,#REF!,#REF!,#REF!,#REF!</definedName>
    <definedName name="PagesAll" localSheetId="5">#REF!,#REF!,#REF!,#REF!,#REF!,#REF!,#REF!,#REF!,#REF!,#REF!,#REF!,#REF!</definedName>
    <definedName name="PagesAll" localSheetId="2">#REF!,#REF!,#REF!,#REF!,#REF!,#REF!,#REF!,#REF!,#REF!,#REF!,#REF!,#REF!</definedName>
    <definedName name="PagesAll" localSheetId="6">#REF!,#REF!,#REF!,#REF!,#REF!,#REF!,#REF!,#REF!,#REF!,#REF!,#REF!,#REF!</definedName>
    <definedName name="PagesAll">#REF!,#REF!,#REF!,#REF!,#REF!,#REF!,#REF!,#REF!,#REF!,#REF!,#REF!,#REF!</definedName>
    <definedName name="pp" localSheetId="0" hidden="1">{#N/A,#N/A,FALSE,"Aging Summary";#N/A,#N/A,FALSE,"Ratio Analysis";#N/A,#N/A,FALSE,"Test 120 Day Accts";#N/A,#N/A,FALSE,"Tickmarks"}</definedName>
    <definedName name="pp" localSheetId="4" hidden="1">{#N/A,#N/A,FALSE,"Aging Summary";#N/A,#N/A,FALSE,"Ratio Analysis";#N/A,#N/A,FALSE,"Test 120 Day Accts";#N/A,#N/A,FALSE,"Tickmarks"}</definedName>
    <definedName name="pp" localSheetId="3" hidden="1">{#N/A,#N/A,FALSE,"Aging Summary";#N/A,#N/A,FALSE,"Ratio Analysis";#N/A,#N/A,FALSE,"Test 120 Day Accts";#N/A,#N/A,FALSE,"Tickmarks"}</definedName>
    <definedName name="pp" localSheetId="1" hidden="1">{#N/A,#N/A,FALSE,"Aging Summary";#N/A,#N/A,FALSE,"Ratio Analysis";#N/A,#N/A,FALSE,"Test 120 Day Accts";#N/A,#N/A,FALSE,"Tickmarks"}</definedName>
    <definedName name="pp" localSheetId="5" hidden="1">{#N/A,#N/A,FALSE,"Aging Summary";#N/A,#N/A,FALSE,"Ratio Analysis";#N/A,#N/A,FALSE,"Test 120 Day Accts";#N/A,#N/A,FALSE,"Tickmarks"}</definedName>
    <definedName name="pp" localSheetId="2" hidden="1">{#N/A,#N/A,FALSE,"Aging Summary";#N/A,#N/A,FALSE,"Ratio Analysis";#N/A,#N/A,FALSE,"Test 120 Day Accts";#N/A,#N/A,FALSE,"Tickmarks"}</definedName>
    <definedName name="pp" localSheetId="6" hidden="1">{#N/A,#N/A,FALSE,"Aging Summary";#N/A,#N/A,FALSE,"Ratio Analysis";#N/A,#N/A,FALSE,"Test 120 Day Accts";#N/A,#N/A,FALSE,"Tickmarks"}</definedName>
    <definedName name="pp" localSheetId="7" hidden="1">{#N/A,#N/A,FALSE,"Aging Summary";#N/A,#N/A,FALSE,"Ratio Analysis";#N/A,#N/A,FALSE,"Test 120 Day Accts";#N/A,#N/A,FALSE,"Tickmarks"}</definedName>
    <definedName name="pp" localSheetId="8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>#REF!</definedName>
    <definedName name="qbs_table">#REF!</definedName>
    <definedName name="Retearn" localSheetId="0">#REF!</definedName>
    <definedName name="Retearn" localSheetId="4">#REF!</definedName>
    <definedName name="Retearn" localSheetId="3">#REF!</definedName>
    <definedName name="Retearn" localSheetId="1">#REF!</definedName>
    <definedName name="Retearn" localSheetId="5">#REF!</definedName>
    <definedName name="Retearn" localSheetId="2">#REF!</definedName>
    <definedName name="Retearn" localSheetId="6">#REF!</definedName>
    <definedName name="Retearn">#REF!</definedName>
    <definedName name="rr" localSheetId="0" hidden="1">{#N/A,#N/A,FALSE,"Aging Summary";#N/A,#N/A,FALSE,"Ratio Analysis";#N/A,#N/A,FALSE,"Test 120 Day Accts";#N/A,#N/A,FALSE,"Tickmarks"}</definedName>
    <definedName name="rr" localSheetId="4" hidden="1">{#N/A,#N/A,FALSE,"Aging Summary";#N/A,#N/A,FALSE,"Ratio Analysis";#N/A,#N/A,FALSE,"Test 120 Day Accts";#N/A,#N/A,FALSE,"Tickmarks"}</definedName>
    <definedName name="rr" localSheetId="3" hidden="1">{#N/A,#N/A,FALSE,"Aging Summary";#N/A,#N/A,FALSE,"Ratio Analysis";#N/A,#N/A,FALSE,"Test 120 Day Accts";#N/A,#N/A,FALSE,"Tickmarks"}</definedName>
    <definedName name="rr" localSheetId="1" hidden="1">{#N/A,#N/A,FALSE,"Aging Summary";#N/A,#N/A,FALSE,"Ratio Analysis";#N/A,#N/A,FALSE,"Test 120 Day Accts";#N/A,#N/A,FALSE,"Tickmarks"}</definedName>
    <definedName name="rr" localSheetId="5" hidden="1">{#N/A,#N/A,FALSE,"Aging Summary";#N/A,#N/A,FALSE,"Ratio Analysis";#N/A,#N/A,FALSE,"Test 120 Day Accts";#N/A,#N/A,FALSE,"Tickmarks"}</definedName>
    <definedName name="rr" localSheetId="2" hidden="1">{#N/A,#N/A,FALSE,"Aging Summary";#N/A,#N/A,FALSE,"Ratio Analysis";#N/A,#N/A,FALSE,"Test 120 Day Accts";#N/A,#N/A,FALSE,"Tickmarks"}</definedName>
    <definedName name="rr" localSheetId="6" hidden="1">{#N/A,#N/A,FALSE,"Aging Summary";#N/A,#N/A,FALSE,"Ratio Analysis";#N/A,#N/A,FALSE,"Test 120 Day Accts";#N/A,#N/A,FALSE,"Tickmarks"}</definedName>
    <definedName name="rr" localSheetId="7" hidden="1">{#N/A,#N/A,FALSE,"Aging Summary";#N/A,#N/A,FALSE,"Ratio Analysis";#N/A,#N/A,FALSE,"Test 120 Day Accts";#N/A,#N/A,FALSE,"Tickmarks"}</definedName>
    <definedName name="rr" localSheetId="8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>#REF!</definedName>
    <definedName name="rtyr" localSheetId="0" hidden="1">{#N/A,#N/A,FALSE,"Aging Summary";#N/A,#N/A,FALSE,"Ratio Analysis";#N/A,#N/A,FALSE,"Test 120 Day Accts";#N/A,#N/A,FALSE,"Tickmarks"}</definedName>
    <definedName name="rtyr" localSheetId="4" hidden="1">{#N/A,#N/A,FALSE,"Aging Summary";#N/A,#N/A,FALSE,"Ratio Analysis";#N/A,#N/A,FALSE,"Test 120 Day Accts";#N/A,#N/A,FALSE,"Tickmarks"}</definedName>
    <definedName name="rtyr" localSheetId="3" hidden="1">{#N/A,#N/A,FALSE,"Aging Summary";#N/A,#N/A,FALSE,"Ratio Analysis";#N/A,#N/A,FALSE,"Test 120 Day Accts";#N/A,#N/A,FALSE,"Tickmarks"}</definedName>
    <definedName name="rtyr" localSheetId="1" hidden="1">{#N/A,#N/A,FALSE,"Aging Summary";#N/A,#N/A,FALSE,"Ratio Analysis";#N/A,#N/A,FALSE,"Test 120 Day Accts";#N/A,#N/A,FALSE,"Tickmarks"}</definedName>
    <definedName name="rtyr" localSheetId="5" hidden="1">{#N/A,#N/A,FALSE,"Aging Summary";#N/A,#N/A,FALSE,"Ratio Analysis";#N/A,#N/A,FALSE,"Test 120 Day Accts";#N/A,#N/A,FALSE,"Tickmarks"}</definedName>
    <definedName name="rtyr" localSheetId="2" hidden="1">{#N/A,#N/A,FALSE,"Aging Summary";#N/A,#N/A,FALSE,"Ratio Analysis";#N/A,#N/A,FALSE,"Test 120 Day Accts";#N/A,#N/A,FALSE,"Tickmarks"}</definedName>
    <definedName name="rtyr" localSheetId="6" hidden="1">{#N/A,#N/A,FALSE,"Aging Summary";#N/A,#N/A,FALSE,"Ratio Analysis";#N/A,#N/A,FALSE,"Test 120 Day Accts";#N/A,#N/A,FALSE,"Tickmarks"}</definedName>
    <definedName name="rtyr" localSheetId="7" hidden="1">{#N/A,#N/A,FALSE,"Aging Summary";#N/A,#N/A,FALSE,"Ratio Analysis";#N/A,#N/A,FALSE,"Test 120 Day Accts";#N/A,#N/A,FALSE,"Tickmarks"}</definedName>
    <definedName name="rtyr" localSheetId="8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cenario" localSheetId="0">#REF!</definedName>
    <definedName name="Scenario" localSheetId="4">#REF!</definedName>
    <definedName name="Scenario" localSheetId="3">#REF!</definedName>
    <definedName name="Scenario" localSheetId="1">#REF!</definedName>
    <definedName name="Scenario" localSheetId="5">#REF!</definedName>
    <definedName name="Scenario" localSheetId="2">#REF!</definedName>
    <definedName name="Scenario" localSheetId="6">#REF!</definedName>
    <definedName name="Scenario">#REF!</definedName>
    <definedName name="ScoreFunctions" localSheetId="0">OFFSET(#REF!, 1, 0, '2-Staff-45-a-Alectra'!nOfScoreFunctions, 1)</definedName>
    <definedName name="ScoreFunctions" localSheetId="4">OFFSET(#REF!, 1, 0, '2-Staff-45-a-Central North'!nOfScoreFunctions, 1)</definedName>
    <definedName name="ScoreFunctions" localSheetId="3">OFFSET(#REF!, 1, 0, '2-Staff-45-a-Central South'!nOfScoreFunctions, 1)</definedName>
    <definedName name="ScoreFunctions" localSheetId="1">OFFSET(#REF!, 1, 0, '2-Staff-45-a-East'!nOfScoreFunctions, 1)</definedName>
    <definedName name="ScoreFunctions" localSheetId="5">OFFSET(#REF!, 1, 0, '2-Staff-45-a-Guelph'!nOfScoreFunctions, 1)</definedName>
    <definedName name="ScoreFunctions" localSheetId="2">OFFSET(#REF!, 1, 0, '2-Staff-45-a-West'!nOfScoreFunctions, 1)</definedName>
    <definedName name="ScoreFunctions" localSheetId="6">OFFSET(#REF!, 1, 0, '2-Staff-45-b'!nOfScoreFunctions, 1)</definedName>
    <definedName name="ScoreFunctions" localSheetId="7">OFFSET(#REF!, 1, 0, nOfScoreFunctions, 1)</definedName>
    <definedName name="ScoreFunctions" localSheetId="8">OFFSET(#REF!, 1, 0, nOfScoreFunctions, 1)</definedName>
    <definedName name="ScoreFunctions">OFFSET(#REF!, 1, 0, nOfScoreFunctions, 1)</definedName>
    <definedName name="SCriteria" localSheetId="0">#REF!</definedName>
    <definedName name="SCriteria" localSheetId="4">#REF!</definedName>
    <definedName name="SCriteria" localSheetId="3">#REF!</definedName>
    <definedName name="SCriteria" localSheetId="1">#REF!</definedName>
    <definedName name="SCriteria" localSheetId="5">#REF!</definedName>
    <definedName name="SCriteria" localSheetId="2">#REF!</definedName>
    <definedName name="SCriteria" localSheetId="6">#REF!</definedName>
    <definedName name="SCriteria">#REF!</definedName>
    <definedName name="sFunction" localSheetId="0">#REF!</definedName>
    <definedName name="sFunction" localSheetId="4">#REF!</definedName>
    <definedName name="sFunction" localSheetId="3">#REF!</definedName>
    <definedName name="sFunction" localSheetId="1">#REF!</definedName>
    <definedName name="sFunction" localSheetId="5">#REF!</definedName>
    <definedName name="sFunction" localSheetId="2">#REF!</definedName>
    <definedName name="sFunction" localSheetId="6">#REF!</definedName>
    <definedName name="sFunction">#REF!</definedName>
    <definedName name="Sort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7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8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ss">#REF!</definedName>
    <definedName name="St._Catherines">#REF!</definedName>
    <definedName name="StartYear" localSheetId="0">#REF!</definedName>
    <definedName name="StartYear" localSheetId="4">#REF!</definedName>
    <definedName name="StartYear" localSheetId="3">#REF!</definedName>
    <definedName name="StartYear" localSheetId="1">#REF!</definedName>
    <definedName name="StartYear" localSheetId="5">#REF!</definedName>
    <definedName name="StartYear" localSheetId="2">#REF!</definedName>
    <definedName name="StartYear" localSheetId="6">#REF!</definedName>
    <definedName name="StartYear">#REF!</definedName>
    <definedName name="sub_table">#REF!</definedName>
    <definedName name="TableReportAll" localSheetId="0">#REF!,#REF!,#REF!</definedName>
    <definedName name="TableReportAll" localSheetId="4">#REF!,#REF!,#REF!</definedName>
    <definedName name="TableReportAll" localSheetId="3">#REF!,#REF!,#REF!</definedName>
    <definedName name="TableReportAll" localSheetId="1">#REF!,#REF!,#REF!</definedName>
    <definedName name="TableReportAll" localSheetId="5">#REF!,#REF!,#REF!</definedName>
    <definedName name="TableReportAll" localSheetId="2">#REF!,#REF!,#REF!</definedName>
    <definedName name="TableReportAll" localSheetId="6">#REF!,#REF!,#REF!</definedName>
    <definedName name="TableReportAll">#REF!,#REF!,#REF!</definedName>
    <definedName name="Target" localSheetId="0">#REF!</definedName>
    <definedName name="Target" localSheetId="4">#REF!</definedName>
    <definedName name="Target" localSheetId="3">#REF!</definedName>
    <definedName name="Target" localSheetId="1">#REF!</definedName>
    <definedName name="Target" localSheetId="5">#REF!</definedName>
    <definedName name="Target" localSheetId="2">#REF!</definedName>
    <definedName name="Target" localSheetId="6">#REF!</definedName>
    <definedName name="Target">#REF!</definedName>
    <definedName name="test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7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8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4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3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5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6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7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8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 localSheetId="0">#REF!</definedName>
    <definedName name="TestYear" localSheetId="4">#REF!</definedName>
    <definedName name="TestYear" localSheetId="3">#REF!</definedName>
    <definedName name="TestYear" localSheetId="1">#REF!</definedName>
    <definedName name="TestYear" localSheetId="5">#REF!</definedName>
    <definedName name="TestYear" localSheetId="2">#REF!</definedName>
    <definedName name="TestYear" localSheetId="6">#REF!</definedName>
    <definedName name="TestYear">#REF!</definedName>
    <definedName name="TM1REBUILDOPTION">1</definedName>
    <definedName name="Total_Email_Users_to_Migrate" localSheetId="0">#REF!</definedName>
    <definedName name="Total_Email_Users_to_Migrate" localSheetId="4">#REF!</definedName>
    <definedName name="Total_Email_Users_to_Migrate" localSheetId="3">#REF!</definedName>
    <definedName name="Total_Email_Users_to_Migrate" localSheetId="1">#REF!</definedName>
    <definedName name="Total_Email_Users_to_Migrate" localSheetId="5">#REF!</definedName>
    <definedName name="Total_Email_Users_to_Migrate" localSheetId="2">#REF!</definedName>
    <definedName name="Total_Email_Users_to_Migrate" localSheetId="6">#REF!</definedName>
    <definedName name="Total_Email_Users_to_Migrate">#REF!</definedName>
    <definedName name="tretert" hidden="1">#REF!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8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8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0" hidden="1">{#N/A,#N/A,FALSE,"Aging Summary";#N/A,#N/A,FALSE,"Ratio Analysis";#N/A,#N/A,FALSE,"Test 120 Day Accts";#N/A,#N/A,FALSE,"Tickmarks"}</definedName>
    <definedName name="ttt" localSheetId="4" hidden="1">{#N/A,#N/A,FALSE,"Aging Summary";#N/A,#N/A,FALSE,"Ratio Analysis";#N/A,#N/A,FALSE,"Test 120 Day Accts";#N/A,#N/A,FALSE,"Tickmarks"}</definedName>
    <definedName name="ttt" localSheetId="3" hidden="1">{#N/A,#N/A,FALSE,"Aging Summary";#N/A,#N/A,FALSE,"Ratio Analysis";#N/A,#N/A,FALSE,"Test 120 Day Accts";#N/A,#N/A,FALSE,"Tickmarks"}</definedName>
    <definedName name="ttt" localSheetId="1" hidden="1">{#N/A,#N/A,FALSE,"Aging Summary";#N/A,#N/A,FALSE,"Ratio Analysis";#N/A,#N/A,FALSE,"Test 120 Day Accts";#N/A,#N/A,FALSE,"Tickmarks"}</definedName>
    <definedName name="ttt" localSheetId="5" hidden="1">{#N/A,#N/A,FALSE,"Aging Summary";#N/A,#N/A,FALSE,"Ratio Analysis";#N/A,#N/A,FALSE,"Test 120 Day Accts";#N/A,#N/A,FALSE,"Tickmarks"}</definedName>
    <definedName name="ttt" localSheetId="2" hidden="1">{#N/A,#N/A,FALSE,"Aging Summary";#N/A,#N/A,FALSE,"Ratio Analysis";#N/A,#N/A,FALSE,"Test 120 Day Accts";#N/A,#N/A,FALSE,"Tickmarks"}</definedName>
    <definedName name="ttt" localSheetId="6" hidden="1">{#N/A,#N/A,FALSE,"Aging Summary";#N/A,#N/A,FALSE,"Ratio Analysis";#N/A,#N/A,FALSE,"Test 120 Day Accts";#N/A,#N/A,FALSE,"Tickmarks"}</definedName>
    <definedName name="ttt" localSheetId="7" hidden="1">{#N/A,#N/A,FALSE,"Aging Summary";#N/A,#N/A,FALSE,"Ratio Analysis";#N/A,#N/A,FALSE,"Test 120 Day Accts";#N/A,#N/A,FALSE,"Tickmarks"}</definedName>
    <definedName name="ttt" localSheetId="8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SD">#REF!</definedName>
    <definedName name="uu" localSheetId="0" hidden="1">{#N/A,#N/A,FALSE,"Aging Summary";#N/A,#N/A,FALSE,"Ratio Analysis";#N/A,#N/A,FALSE,"Test 120 Day Accts";#N/A,#N/A,FALSE,"Tickmarks"}</definedName>
    <definedName name="uu" localSheetId="4" hidden="1">{#N/A,#N/A,FALSE,"Aging Summary";#N/A,#N/A,FALSE,"Ratio Analysis";#N/A,#N/A,FALSE,"Test 120 Day Accts";#N/A,#N/A,FALSE,"Tickmarks"}</definedName>
    <definedName name="uu" localSheetId="3" hidden="1">{#N/A,#N/A,FALSE,"Aging Summary";#N/A,#N/A,FALSE,"Ratio Analysis";#N/A,#N/A,FALSE,"Test 120 Day Accts";#N/A,#N/A,FALSE,"Tickmarks"}</definedName>
    <definedName name="uu" localSheetId="1" hidden="1">{#N/A,#N/A,FALSE,"Aging Summary";#N/A,#N/A,FALSE,"Ratio Analysis";#N/A,#N/A,FALSE,"Test 120 Day Accts";#N/A,#N/A,FALSE,"Tickmarks"}</definedName>
    <definedName name="uu" localSheetId="5" hidden="1">{#N/A,#N/A,FALSE,"Aging Summary";#N/A,#N/A,FALSE,"Ratio Analysis";#N/A,#N/A,FALSE,"Test 120 Day Accts";#N/A,#N/A,FALSE,"Tickmarks"}</definedName>
    <definedName name="uu" localSheetId="2" hidden="1">{#N/A,#N/A,FALSE,"Aging Summary";#N/A,#N/A,FALSE,"Ratio Analysis";#N/A,#N/A,FALSE,"Test 120 Day Accts";#N/A,#N/A,FALSE,"Tickmarks"}</definedName>
    <definedName name="uu" localSheetId="6" hidden="1">{#N/A,#N/A,FALSE,"Aging Summary";#N/A,#N/A,FALSE,"Ratio Analysis";#N/A,#N/A,FALSE,"Test 120 Day Accts";#N/A,#N/A,FALSE,"Tickmarks"}</definedName>
    <definedName name="uu" localSheetId="7" hidden="1">{#N/A,#N/A,FALSE,"Aging Summary";#N/A,#N/A,FALSE,"Ratio Analysis";#N/A,#N/A,FALSE,"Test 120 Day Accts";#N/A,#N/A,FALSE,"Tickmarks"}</definedName>
    <definedName name="uu" localSheetId="8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0" hidden="1">{#N/A,#N/A,FALSE,"Aging Summary";#N/A,#N/A,FALSE,"Ratio Analysis";#N/A,#N/A,FALSE,"Test 120 Day Accts";#N/A,#N/A,FALSE,"Tickmarks"}</definedName>
    <definedName name="uuuu" localSheetId="4" hidden="1">{#N/A,#N/A,FALSE,"Aging Summary";#N/A,#N/A,FALSE,"Ratio Analysis";#N/A,#N/A,FALSE,"Test 120 Day Accts";#N/A,#N/A,FALSE,"Tickmarks"}</definedName>
    <definedName name="uuuu" localSheetId="3" hidden="1">{#N/A,#N/A,FALSE,"Aging Summary";#N/A,#N/A,FALSE,"Ratio Analysis";#N/A,#N/A,FALSE,"Test 120 Day Accts";#N/A,#N/A,FALSE,"Tickmarks"}</definedName>
    <definedName name="uuuu" localSheetId="1" hidden="1">{#N/A,#N/A,FALSE,"Aging Summary";#N/A,#N/A,FALSE,"Ratio Analysis";#N/A,#N/A,FALSE,"Test 120 Day Accts";#N/A,#N/A,FALSE,"Tickmarks"}</definedName>
    <definedName name="uuuu" localSheetId="5" hidden="1">{#N/A,#N/A,FALSE,"Aging Summary";#N/A,#N/A,FALSE,"Ratio Analysis";#N/A,#N/A,FALSE,"Test 120 Day Accts";#N/A,#N/A,FALSE,"Tickmarks"}</definedName>
    <definedName name="uuuu" localSheetId="2" hidden="1">{#N/A,#N/A,FALSE,"Aging Summary";#N/A,#N/A,FALSE,"Ratio Analysis";#N/A,#N/A,FALSE,"Test 120 Day Accts";#N/A,#N/A,FALSE,"Tickmarks"}</definedName>
    <definedName name="uuuu" localSheetId="6" hidden="1">{#N/A,#N/A,FALSE,"Aging Summary";#N/A,#N/A,FALSE,"Ratio Analysis";#N/A,#N/A,FALSE,"Test 120 Day Accts";#N/A,#N/A,FALSE,"Tickmarks"}</definedName>
    <definedName name="uuuu" localSheetId="7" hidden="1">{#N/A,#N/A,FALSE,"Aging Summary";#N/A,#N/A,FALSE,"Ratio Analysis";#N/A,#N/A,FALSE,"Test 120 Day Accts";#N/A,#N/A,FALSE,"Tickmarks"}</definedName>
    <definedName name="uuuu" localSheetId="8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v">#REF!</definedName>
    <definedName name="VARIANCECOMMENTS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localSheetId="0" hidden="1">{#N/A,#N/A,FALSE,"Aging Summary";#N/A,#N/A,FALSE,"Ratio Analysis";#N/A,#N/A,FALSE,"Test 120 Day Accts";#N/A,#N/A,FALSE,"Tickmarks"}</definedName>
    <definedName name="vbbbbbbbbb" localSheetId="4" hidden="1">{#N/A,#N/A,FALSE,"Aging Summary";#N/A,#N/A,FALSE,"Ratio Analysis";#N/A,#N/A,FALSE,"Test 120 Day Accts";#N/A,#N/A,FALSE,"Tickmarks"}</definedName>
    <definedName name="vbbbbbbbbb" localSheetId="3" hidden="1">{#N/A,#N/A,FALSE,"Aging Summary";#N/A,#N/A,FALSE,"Ratio Analysis";#N/A,#N/A,FALSE,"Test 120 Day Accts";#N/A,#N/A,FALSE,"Tickmarks"}</definedName>
    <definedName name="vbbbbbbbbb" localSheetId="1" hidden="1">{#N/A,#N/A,FALSE,"Aging Summary";#N/A,#N/A,FALSE,"Ratio Analysis";#N/A,#N/A,FALSE,"Test 120 Day Accts";#N/A,#N/A,FALSE,"Tickmarks"}</definedName>
    <definedName name="vbbbbbbbbb" localSheetId="5" hidden="1">{#N/A,#N/A,FALSE,"Aging Summary";#N/A,#N/A,FALSE,"Ratio Analysis";#N/A,#N/A,FALSE,"Test 120 Day Accts";#N/A,#N/A,FALSE,"Tickmarks"}</definedName>
    <definedName name="vbbbbbbbbb" localSheetId="2" hidden="1">{#N/A,#N/A,FALSE,"Aging Summary";#N/A,#N/A,FALSE,"Ratio Analysis";#N/A,#N/A,FALSE,"Test 120 Day Accts";#N/A,#N/A,FALSE,"Tickmarks"}</definedName>
    <definedName name="vbbbbbbbbb" localSheetId="6" hidden="1">{#N/A,#N/A,FALSE,"Aging Summary";#N/A,#N/A,FALSE,"Ratio Analysis";#N/A,#N/A,FALSE,"Test 120 Day Accts";#N/A,#N/A,FALSE,"Tickmarks"}</definedName>
    <definedName name="vbbbbbbbbb" localSheetId="7" hidden="1">{#N/A,#N/A,FALSE,"Aging Summary";#N/A,#N/A,FALSE,"Ratio Analysis";#N/A,#N/A,FALSE,"Test 120 Day Accts";#N/A,#N/A,FALSE,"Tickmarks"}</definedName>
    <definedName name="vbbbbbbbbb" localSheetId="8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OLVERC" localSheetId="0">#REF!</definedName>
    <definedName name="VOLVERC" localSheetId="4">#REF!</definedName>
    <definedName name="VOLVERC" localSheetId="3">#REF!</definedName>
    <definedName name="VOLVERC" localSheetId="1">#REF!</definedName>
    <definedName name="VOLVERC" localSheetId="5">#REF!</definedName>
    <definedName name="VOLVERC" localSheetId="2">#REF!</definedName>
    <definedName name="VOLVERC" localSheetId="6">#REF!</definedName>
    <definedName name="VOLVERC">#REF!</definedName>
    <definedName name="w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5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7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8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IP_ACCRUAL" localSheetId="0">#REF!</definedName>
    <definedName name="WIP_ACCRUAL" localSheetId="4">#REF!</definedName>
    <definedName name="WIP_ACCRUAL" localSheetId="3">#REF!</definedName>
    <definedName name="WIP_ACCRUAL" localSheetId="1">#REF!</definedName>
    <definedName name="WIP_ACCRUAL" localSheetId="5">#REF!</definedName>
    <definedName name="WIP_ACCRUAL" localSheetId="2">#REF!</definedName>
    <definedName name="WIP_ACCRUAL" localSheetId="6">#REF!</definedName>
    <definedName name="WIP_ACCRUAL">#REF!</definedName>
    <definedName name="Working_Version">"Retrieve_1"</definedName>
    <definedName name="wrn.5._.Year._.Plan." localSheetId="0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4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3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1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5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2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6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7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8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8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8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8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7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8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localSheetId="4" hidden="1">{"year1",#N/A,FALSE,"compare";"year2",#N/A,FALSE,"compare";"year3",#N/A,FALSE,"compare";"year4",#N/A,FALSE,"compare";"year5",#N/A,FALSE,"compare"}</definedName>
    <definedName name="wrn.compare5yrs." localSheetId="3" hidden="1">{"year1",#N/A,FALSE,"compare";"year2",#N/A,FALSE,"compare";"year3",#N/A,FALSE,"compare";"year4",#N/A,FALSE,"compare";"year5",#N/A,FALSE,"compare"}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5" hidden="1">{"year1",#N/A,FALSE,"compare";"year2",#N/A,FALSE,"compare";"year3",#N/A,FALSE,"compare";"year4",#N/A,FALSE,"compare";"year5",#N/A,FALSE,"compare"}</definedName>
    <definedName name="wrn.compare5yrs." localSheetId="2" hidden="1">{"year1",#N/A,FALSE,"compare";"year2",#N/A,FALSE,"compare";"year3",#N/A,FALSE,"compare";"year4",#N/A,FALSE,"compare";"year5",#N/A,FALSE,"compare"}</definedName>
    <definedName name="wrn.compare5yrs." localSheetId="6" hidden="1">{"year1",#N/A,FALSE,"compare";"year2",#N/A,FALSE,"compare";"year3",#N/A,FALSE,"compare";"year4",#N/A,FALSE,"compare";"year5",#N/A,FALSE,"compare"}</definedName>
    <definedName name="wrn.compare5yrs." localSheetId="7" hidden="1">{"year1",#N/A,FALSE,"compare";"year2",#N/A,FALSE,"compare";"year3",#N/A,FALSE,"compare";"year4",#N/A,FALSE,"compare";"year5",#N/A,FALSE,"compare"}</definedName>
    <definedName name="wrn.compare5yrs." localSheetId="8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5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6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7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8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5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6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7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8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7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8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4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3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5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6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7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8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0" hidden="1">{"datatable",#N/A,FALSE,"Cust.Adds_Volumes"}</definedName>
    <definedName name="wrn.custadds_volumes." localSheetId="4" hidden="1">{"datatable",#N/A,FALSE,"Cust.Adds_Volumes"}</definedName>
    <definedName name="wrn.custadds_volumes." localSheetId="3" hidden="1">{"datatable",#N/A,FALSE,"Cust.Adds_Volumes"}</definedName>
    <definedName name="wrn.custadds_volumes." localSheetId="1" hidden="1">{"datatable",#N/A,FALSE,"Cust.Adds_Volumes"}</definedName>
    <definedName name="wrn.custadds_volumes." localSheetId="5" hidden="1">{"datatable",#N/A,FALSE,"Cust.Adds_Volumes"}</definedName>
    <definedName name="wrn.custadds_volumes." localSheetId="2" hidden="1">{"datatable",#N/A,FALSE,"Cust.Adds_Volumes"}</definedName>
    <definedName name="wrn.custadds_volumes." localSheetId="6" hidden="1">{"datatable",#N/A,FALSE,"Cust.Adds_Volumes"}</definedName>
    <definedName name="wrn.custadds_volumes." localSheetId="7" hidden="1">{"datatable",#N/A,FALSE,"Cust.Adds_Volumes"}</definedName>
    <definedName name="wrn.custadds_volumes." localSheetId="8" hidden="1">{"datatable",#N/A,FALSE,"Cust.Adds_Volumes"}</definedName>
    <definedName name="wrn.custadds_volumes." hidden="1">{"datatable",#N/A,FALSE,"Cust.Adds_Volumes"}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8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8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xception._.Report." localSheetId="0" hidden="1">{#N/A,#N/A,FALSE,"Exception Report"}</definedName>
    <definedName name="wrn.Exception._.Report." localSheetId="4" hidden="1">{#N/A,#N/A,FALSE,"Exception Report"}</definedName>
    <definedName name="wrn.Exception._.Report." localSheetId="3" hidden="1">{#N/A,#N/A,FALSE,"Exception Report"}</definedName>
    <definedName name="wrn.Exception._.Report." localSheetId="1" hidden="1">{#N/A,#N/A,FALSE,"Exception Report"}</definedName>
    <definedName name="wrn.Exception._.Report." localSheetId="5" hidden="1">{#N/A,#N/A,FALSE,"Exception Report"}</definedName>
    <definedName name="wrn.Exception._.Report." localSheetId="2" hidden="1">{#N/A,#N/A,FALSE,"Exception Report"}</definedName>
    <definedName name="wrn.Exception._.Report." localSheetId="6" hidden="1">{#N/A,#N/A,FALSE,"Exception Report"}</definedName>
    <definedName name="wrn.Exception._.Report." localSheetId="7" hidden="1">{#N/A,#N/A,FALSE,"Exception Report"}</definedName>
    <definedName name="wrn.Exception._.Report." localSheetId="8" hidden="1">{#N/A,#N/A,FALSE,"Exception Report"}</definedName>
    <definedName name="wrn.Exception._.Report." hidden="1">{#N/A,#N/A,FALSE,"Exception Report"}</definedName>
    <definedName name="wrn.Five._.Year._.Plan.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4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5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2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6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7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8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5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6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7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8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8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0" hidden="1">{"income",#N/A,FALSE,"income_statement"}</definedName>
    <definedName name="wrn.income." localSheetId="4" hidden="1">{"income",#N/A,FALSE,"income_statement"}</definedName>
    <definedName name="wrn.income." localSheetId="3" hidden="1">{"income",#N/A,FALSE,"income_statement"}</definedName>
    <definedName name="wrn.income." localSheetId="1" hidden="1">{"income",#N/A,FALSE,"income_statement"}</definedName>
    <definedName name="wrn.income." localSheetId="5" hidden="1">{"income",#N/A,FALSE,"income_statement"}</definedName>
    <definedName name="wrn.income." localSheetId="2" hidden="1">{"income",#N/A,FALSE,"income_statement"}</definedName>
    <definedName name="wrn.income." localSheetId="6" hidden="1">{"income",#N/A,FALSE,"income_statement"}</definedName>
    <definedName name="wrn.income." localSheetId="7" hidden="1">{"income",#N/A,FALSE,"income_statement"}</definedName>
    <definedName name="wrn.income." localSheetId="8" hidden="1">{"income",#N/A,FALSE,"income_statement"}</definedName>
    <definedName name="wrn.income." hidden="1">{"income",#N/A,FALSE,"income_statement"}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7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8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localSheetId="4" hidden="1">{"OM_data",#N/A,FALSE,"O&amp;M Data Table";"OM_regulatory_adjustments",#N/A,FALSE,"O&amp;M Data Table";"OM_select_data",#N/A,FALSE,"O&amp;M Data Table"}</definedName>
    <definedName name="wrn.OMreport." localSheetId="3" hidden="1">{"OM_data",#N/A,FALSE,"O&amp;M Data Table";"OM_regulatory_adjustments",#N/A,FALSE,"O&amp;M Data Table";"OM_select_data",#N/A,FALSE,"O&amp;M Data Table"}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5" hidden="1">{"OM_data",#N/A,FALSE,"O&amp;M Data Table";"OM_regulatory_adjustments",#N/A,FALSE,"O&amp;M Data Table";"OM_select_data",#N/A,FALSE,"O&amp;M Data Table"}</definedName>
    <definedName name="wrn.OMreport." localSheetId="2" hidden="1">{"OM_data",#N/A,FALSE,"O&amp;M Data Table";"OM_regulatory_adjustments",#N/A,FALSE,"O&amp;M Data Table";"OM_select_data",#N/A,FALSE,"O&amp;M Data Table"}</definedName>
    <definedName name="wrn.OMreport." localSheetId="6" hidden="1">{"OM_data",#N/A,FALSE,"O&amp;M Data Table";"OM_regulatory_adjustments",#N/A,FALSE,"O&amp;M Data Table";"OM_select_data",#N/A,FALSE,"O&amp;M Data Table"}</definedName>
    <definedName name="wrn.OMreport." localSheetId="7" hidden="1">{"OM_data",#N/A,FALSE,"O&amp;M Data Table";"OM_regulatory_adjustments",#N/A,FALSE,"O&amp;M Data Table";"OM_select_data",#N/A,FALSE,"O&amp;M Data Table"}</definedName>
    <definedName name="wrn.OMreport." localSheetId="8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localSheetId="0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4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3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1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5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2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6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7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8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localSheetId="0" hidden="1">{#N/A,#N/A,FALSE,"Part E";#N/A,#N/A,FALSE,"E.1 Prelim Earnings Plan"}</definedName>
    <definedName name="wrn.Preliminary._.Plan." localSheetId="4" hidden="1">{#N/A,#N/A,FALSE,"Part E";#N/A,#N/A,FALSE,"E.1 Prelim Earnings Plan"}</definedName>
    <definedName name="wrn.Preliminary._.Plan." localSheetId="3" hidden="1">{#N/A,#N/A,FALSE,"Part E";#N/A,#N/A,FALSE,"E.1 Prelim Earnings Plan"}</definedName>
    <definedName name="wrn.Preliminary._.Plan." localSheetId="1" hidden="1">{#N/A,#N/A,FALSE,"Part E";#N/A,#N/A,FALSE,"E.1 Prelim Earnings Plan"}</definedName>
    <definedName name="wrn.Preliminary._.Plan." localSheetId="5" hidden="1">{#N/A,#N/A,FALSE,"Part E";#N/A,#N/A,FALSE,"E.1 Prelim Earnings Plan"}</definedName>
    <definedName name="wrn.Preliminary._.Plan." localSheetId="2" hidden="1">{#N/A,#N/A,FALSE,"Part E";#N/A,#N/A,FALSE,"E.1 Prelim Earnings Plan"}</definedName>
    <definedName name="wrn.Preliminary._.Plan." localSheetId="6" hidden="1">{#N/A,#N/A,FALSE,"Part E";#N/A,#N/A,FALSE,"E.1 Prelim Earnings Plan"}</definedName>
    <definedName name="wrn.Preliminary._.Plan." localSheetId="7" hidden="1">{#N/A,#N/A,FALSE,"Part E";#N/A,#N/A,FALSE,"E.1 Prelim Earnings Plan"}</definedName>
    <definedName name="wrn.Preliminary._.Plan." localSheetId="8" hidden="1">{#N/A,#N/A,FALSE,"Part E";#N/A,#N/A,FALSE,"E.1 Prelim Earnings Plan"}</definedName>
    <definedName name="wrn.Preliminary._.Plan." hidden="1">{#N/A,#N/A,FALSE,"Part E";#N/A,#N/A,FALSE,"E.1 Prelim Earnings Plan"}</definedName>
    <definedName name="wrn.President._.Report." localSheetId="0" hidden="1">{#N/A,#N/A,FALSE,"President's Cover";#N/A,#N/A,FALSE,"A.1 1998 Objectives";#N/A,#N/A,FALSE,"A.2 President's Measures";#N/A,#N/A,FALSE,"A.3 Commentary"}</definedName>
    <definedName name="wrn.President._.Report." localSheetId="4" hidden="1">{#N/A,#N/A,FALSE,"President's Cover";#N/A,#N/A,FALSE,"A.1 1998 Objectives";#N/A,#N/A,FALSE,"A.2 President's Measures";#N/A,#N/A,FALSE,"A.3 Commentary"}</definedName>
    <definedName name="wrn.President._.Report." localSheetId="3" hidden="1">{#N/A,#N/A,FALSE,"President's Cover";#N/A,#N/A,FALSE,"A.1 1998 Objectives";#N/A,#N/A,FALSE,"A.2 President's Measures";#N/A,#N/A,FALSE,"A.3 Commentary"}</definedName>
    <definedName name="wrn.President._.Report." localSheetId="1" hidden="1">{#N/A,#N/A,FALSE,"President's Cover";#N/A,#N/A,FALSE,"A.1 1998 Objectives";#N/A,#N/A,FALSE,"A.2 President's Measures";#N/A,#N/A,FALSE,"A.3 Commentary"}</definedName>
    <definedName name="wrn.President._.Report." localSheetId="5" hidden="1">{#N/A,#N/A,FALSE,"President's Cover";#N/A,#N/A,FALSE,"A.1 1998 Objectives";#N/A,#N/A,FALSE,"A.2 President's Measures";#N/A,#N/A,FALSE,"A.3 Commentary"}</definedName>
    <definedName name="wrn.President._.Report." localSheetId="2" hidden="1">{#N/A,#N/A,FALSE,"President's Cover";#N/A,#N/A,FALSE,"A.1 1998 Objectives";#N/A,#N/A,FALSE,"A.2 President's Measures";#N/A,#N/A,FALSE,"A.3 Commentary"}</definedName>
    <definedName name="wrn.President._.Report." localSheetId="6" hidden="1">{#N/A,#N/A,FALSE,"President's Cover";#N/A,#N/A,FALSE,"A.1 1998 Objectives";#N/A,#N/A,FALSE,"A.2 President's Measures";#N/A,#N/A,FALSE,"A.3 Commentary"}</definedName>
    <definedName name="wrn.President._.Report." localSheetId="7" hidden="1">{#N/A,#N/A,FALSE,"President's Cover";#N/A,#N/A,FALSE,"A.1 1998 Objectives";#N/A,#N/A,FALSE,"A.2 President's Measures";#N/A,#N/A,FALSE,"A.3 Commentary"}</definedName>
    <definedName name="wrn.President._.Report." localSheetId="8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localSheetId="0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4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3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1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5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2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6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7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8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0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4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3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1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5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2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6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7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8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0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4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3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1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5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2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6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7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8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0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4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3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1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5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2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6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7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8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7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8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localSheetId="0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4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3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1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5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2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6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7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8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5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6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7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8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">#REF!</definedName>
    <definedName name="xxx">#REF!</definedName>
    <definedName name="xxxxxxx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4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5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2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6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7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8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 localSheetId="0">#REF!</definedName>
    <definedName name="Year" localSheetId="4">#REF!</definedName>
    <definedName name="Year" localSheetId="3">#REF!</definedName>
    <definedName name="Year" localSheetId="1">#REF!</definedName>
    <definedName name="Year" localSheetId="5">#REF!</definedName>
    <definedName name="Year" localSheetId="2">#REF!</definedName>
    <definedName name="Year" localSheetId="6">#REF!</definedName>
    <definedName name="Year">#REF!</definedName>
    <definedName name="YearlyFinancialMatch" localSheetId="0">OFFSET(YearlyFinancialRecordMatch, 1, 0,#REF!, 1)</definedName>
    <definedName name="YearlyFinancialMatch" localSheetId="4">OFFSET(YearlyFinancialRecordMatch, 1, 0,#REF!, 1)</definedName>
    <definedName name="YearlyFinancialMatch" localSheetId="3">OFFSET(YearlyFinancialRecordMatch, 1, 0,#REF!, 1)</definedName>
    <definedName name="YearlyFinancialMatch" localSheetId="1">OFFSET(YearlyFinancialRecordMatch, 1, 0,#REF!, 1)</definedName>
    <definedName name="YearlyFinancialMatch" localSheetId="5">OFFSET(YearlyFinancialRecordMatch, 1, 0,#REF!, 1)</definedName>
    <definedName name="YearlyFinancialMatch" localSheetId="2">OFFSET(YearlyFinancialRecordMatch, 1, 0,#REF!, 1)</definedName>
    <definedName name="YearlyFinancialMatch" localSheetId="6">OFFSET(YearlyFinancialRecordMatch, 1, 0,#REF!, 1)</definedName>
    <definedName name="YearlyFinancialMatch" localSheetId="7">OFFSET(YearlyFinancialRecordMatch, 1, 0, nVariables, 1)</definedName>
    <definedName name="YearlyFinancialMatch" localSheetId="8">OFFSET(YearlyFinancialRecordMatch, 1, 0, [0]!nVariables, 1)</definedName>
    <definedName name="YearlyFinancialMatch">OFFSET(YearlyFinancialRecordMatch, 1, 0, nVariables, 1)</definedName>
    <definedName name="yearNom">INDEX(#REF!, MATCH("ForecastColumnHeaders",#REF!, 0))</definedName>
    <definedName name="Years" localSheetId="0">#REF!</definedName>
    <definedName name="Years" localSheetId="4">#REF!</definedName>
    <definedName name="Years" localSheetId="3">#REF!</definedName>
    <definedName name="Years" localSheetId="1">#REF!</definedName>
    <definedName name="Years" localSheetId="5">#REF!</definedName>
    <definedName name="Years" localSheetId="2">#REF!</definedName>
    <definedName name="Years" localSheetId="6">#REF!</definedName>
    <definedName name="Years">#REF!</definedName>
    <definedName name="ytrytry" localSheetId="0" hidden="1">{#N/A,#N/A,FALSE,"Aging Summary";#N/A,#N/A,FALSE,"Ratio Analysis";#N/A,#N/A,FALSE,"Test 120 Day Accts";#N/A,#N/A,FALSE,"Tickmarks"}</definedName>
    <definedName name="ytrytry" localSheetId="4" hidden="1">{#N/A,#N/A,FALSE,"Aging Summary";#N/A,#N/A,FALSE,"Ratio Analysis";#N/A,#N/A,FALSE,"Test 120 Day Accts";#N/A,#N/A,FALSE,"Tickmarks"}</definedName>
    <definedName name="ytrytry" localSheetId="3" hidden="1">{#N/A,#N/A,FALSE,"Aging Summary";#N/A,#N/A,FALSE,"Ratio Analysis";#N/A,#N/A,FALSE,"Test 120 Day Accts";#N/A,#N/A,FALSE,"Tickmarks"}</definedName>
    <definedName name="ytrytry" localSheetId="1" hidden="1">{#N/A,#N/A,FALSE,"Aging Summary";#N/A,#N/A,FALSE,"Ratio Analysis";#N/A,#N/A,FALSE,"Test 120 Day Accts";#N/A,#N/A,FALSE,"Tickmarks"}</definedName>
    <definedName name="ytrytry" localSheetId="5" hidden="1">{#N/A,#N/A,FALSE,"Aging Summary";#N/A,#N/A,FALSE,"Ratio Analysis";#N/A,#N/A,FALSE,"Test 120 Day Accts";#N/A,#N/A,FALSE,"Tickmarks"}</definedName>
    <definedName name="ytrytry" localSheetId="2" hidden="1">{#N/A,#N/A,FALSE,"Aging Summary";#N/A,#N/A,FALSE,"Ratio Analysis";#N/A,#N/A,FALSE,"Test 120 Day Accts";#N/A,#N/A,FALSE,"Tickmarks"}</definedName>
    <definedName name="ytrytry" localSheetId="6" hidden="1">{#N/A,#N/A,FALSE,"Aging Summary";#N/A,#N/A,FALSE,"Ratio Analysis";#N/A,#N/A,FALSE,"Test 120 Day Accts";#N/A,#N/A,FALSE,"Tickmarks"}</definedName>
    <definedName name="ytrytry" localSheetId="7" hidden="1">{#N/A,#N/A,FALSE,"Aging Summary";#N/A,#N/A,FALSE,"Ratio Analysis";#N/A,#N/A,FALSE,"Test 120 Day Accts";#N/A,#N/A,FALSE,"Tickmarks"}</definedName>
    <definedName name="ytrytry" localSheetId="8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y" localSheetId="0" hidden="1">{#N/A,#N/A,FALSE,"Aging Summary";#N/A,#N/A,FALSE,"Ratio Analysis";#N/A,#N/A,FALSE,"Test 120 Day Accts";#N/A,#N/A,FALSE,"Tickmarks"}</definedName>
    <definedName name="yy" localSheetId="4" hidden="1">{#N/A,#N/A,FALSE,"Aging Summary";#N/A,#N/A,FALSE,"Ratio Analysis";#N/A,#N/A,FALSE,"Test 120 Day Accts";#N/A,#N/A,FALSE,"Tickmarks"}</definedName>
    <definedName name="yy" localSheetId="3" hidden="1">{#N/A,#N/A,FALSE,"Aging Summary";#N/A,#N/A,FALSE,"Ratio Analysis";#N/A,#N/A,FALSE,"Test 120 Day Accts";#N/A,#N/A,FALSE,"Tickmarks"}</definedName>
    <definedName name="yy" localSheetId="1" hidden="1">{#N/A,#N/A,FALSE,"Aging Summary";#N/A,#N/A,FALSE,"Ratio Analysis";#N/A,#N/A,FALSE,"Test 120 Day Accts";#N/A,#N/A,FALSE,"Tickmarks"}</definedName>
    <definedName name="yy" localSheetId="5" hidden="1">{#N/A,#N/A,FALSE,"Aging Summary";#N/A,#N/A,FALSE,"Ratio Analysis";#N/A,#N/A,FALSE,"Test 120 Day Accts";#N/A,#N/A,FALSE,"Tickmarks"}</definedName>
    <definedName name="yy" localSheetId="2" hidden="1">{#N/A,#N/A,FALSE,"Aging Summary";#N/A,#N/A,FALSE,"Ratio Analysis";#N/A,#N/A,FALSE,"Test 120 Day Accts";#N/A,#N/A,FALSE,"Tickmarks"}</definedName>
    <definedName name="yy" localSheetId="6" hidden="1">{#N/A,#N/A,FALSE,"Aging Summary";#N/A,#N/A,FALSE,"Ratio Analysis";#N/A,#N/A,FALSE,"Test 120 Day Accts";#N/A,#N/A,FALSE,"Tickmarks"}</definedName>
    <definedName name="yy" localSheetId="7" hidden="1">{#N/A,#N/A,FALSE,"Aging Summary";#N/A,#N/A,FALSE,"Ratio Analysis";#N/A,#N/A,FALSE,"Test 120 Day Accts";#N/A,#N/A,FALSE,"Tickmarks"}</definedName>
    <definedName name="yy" localSheetId="8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8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9" l="1"/>
  <c r="C14" i="9"/>
  <c r="C19" i="9" s="1"/>
  <c r="O14" i="9"/>
  <c r="O19" i="9" s="1"/>
  <c r="N14" i="9"/>
  <c r="N19" i="9" s="1"/>
  <c r="M14" i="9"/>
  <c r="M19" i="9" s="1"/>
  <c r="Q12" i="9"/>
  <c r="Q14" i="9" s="1"/>
  <c r="Q19" i="9" s="1"/>
  <c r="P12" i="9"/>
  <c r="P14" i="9" s="1"/>
  <c r="P19" i="9" s="1"/>
  <c r="O12" i="9"/>
  <c r="N12" i="9"/>
  <c r="M12" i="9"/>
  <c r="L12" i="9"/>
  <c r="L14" i="9" s="1"/>
  <c r="L19" i="9" s="1"/>
  <c r="K12" i="9"/>
  <c r="K14" i="9" s="1"/>
  <c r="K19" i="9" s="1"/>
  <c r="J12" i="9"/>
  <c r="J14" i="9" s="1"/>
  <c r="J19" i="9" s="1"/>
  <c r="I12" i="9"/>
  <c r="I14" i="9" s="1"/>
  <c r="I19" i="9" s="1"/>
  <c r="H12" i="9"/>
  <c r="H14" i="9" s="1"/>
  <c r="H19" i="9" s="1"/>
  <c r="G12" i="9"/>
  <c r="G14" i="9" s="1"/>
  <c r="G19" i="9" s="1"/>
  <c r="F12" i="9"/>
  <c r="F19" i="9" s="1"/>
  <c r="E12" i="9"/>
  <c r="E14" i="9" s="1"/>
  <c r="E19" i="9" s="1"/>
  <c r="D12" i="9"/>
  <c r="D14" i="9" s="1"/>
  <c r="D19" i="9" s="1"/>
  <c r="C12" i="9"/>
  <c r="Q14" i="8"/>
  <c r="Q17" i="8" s="1"/>
  <c r="Q21" i="8" s="1"/>
  <c r="P14" i="8"/>
  <c r="P17" i="8" s="1"/>
  <c r="P21" i="8" s="1"/>
  <c r="F14" i="8"/>
  <c r="F17" i="8" s="1"/>
  <c r="F21" i="8" s="1"/>
  <c r="E14" i="8"/>
  <c r="E17" i="8" s="1"/>
  <c r="E21" i="8" s="1"/>
  <c r="D14" i="8"/>
  <c r="D17" i="8" s="1"/>
  <c r="D21" i="8" s="1"/>
  <c r="Q12" i="8"/>
  <c r="P12" i="8"/>
  <c r="O12" i="8"/>
  <c r="O14" i="8" s="1"/>
  <c r="O17" i="8" s="1"/>
  <c r="O21" i="8" s="1"/>
  <c r="N12" i="8"/>
  <c r="N14" i="8" s="1"/>
  <c r="N17" i="8" s="1"/>
  <c r="N21" i="8" s="1"/>
  <c r="M12" i="8"/>
  <c r="M14" i="8" s="1"/>
  <c r="M17" i="8" s="1"/>
  <c r="M21" i="8" s="1"/>
  <c r="L12" i="8"/>
  <c r="L14" i="8" s="1"/>
  <c r="L17" i="8" s="1"/>
  <c r="L21" i="8" s="1"/>
  <c r="K12" i="8"/>
  <c r="K14" i="8" s="1"/>
  <c r="K17" i="8" s="1"/>
  <c r="K21" i="8" s="1"/>
  <c r="J12" i="8"/>
  <c r="J14" i="8" s="1"/>
  <c r="J17" i="8" s="1"/>
  <c r="J21" i="8" s="1"/>
  <c r="I12" i="8"/>
  <c r="I14" i="8" s="1"/>
  <c r="I17" i="8" s="1"/>
  <c r="I21" i="8" s="1"/>
  <c r="H12" i="8"/>
  <c r="H14" i="8" s="1"/>
  <c r="H17" i="8" s="1"/>
  <c r="H21" i="8" s="1"/>
  <c r="G12" i="8"/>
  <c r="G14" i="8" s="1"/>
  <c r="G17" i="8" s="1"/>
  <c r="G21" i="8" s="1"/>
  <c r="F12" i="8"/>
  <c r="E12" i="8"/>
  <c r="D12" i="8"/>
  <c r="C12" i="8"/>
  <c r="C14" i="8" s="1"/>
  <c r="C17" i="8" s="1"/>
  <c r="C21" i="8" s="1"/>
  <c r="I28" i="7"/>
  <c r="I27" i="7"/>
  <c r="H27" i="7"/>
  <c r="G27" i="7"/>
  <c r="F27" i="7"/>
  <c r="E27" i="7"/>
  <c r="D27" i="7"/>
  <c r="C27" i="7"/>
  <c r="I26" i="7"/>
  <c r="E26" i="7"/>
  <c r="E28" i="7" s="1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G26" i="7" s="1"/>
  <c r="G28" i="7" s="1"/>
  <c r="F23" i="7"/>
  <c r="E23" i="7"/>
  <c r="D23" i="7"/>
  <c r="C23" i="7"/>
  <c r="I22" i="7"/>
  <c r="H22" i="7"/>
  <c r="H26" i="7" s="1"/>
  <c r="H28" i="7" s="1"/>
  <c r="G22" i="7"/>
  <c r="F22" i="7"/>
  <c r="F26" i="7" s="1"/>
  <c r="F28" i="7" s="1"/>
  <c r="E22" i="7"/>
  <c r="D22" i="7"/>
  <c r="D26" i="7" s="1"/>
  <c r="D28" i="7" s="1"/>
  <c r="C22" i="7"/>
  <c r="C26" i="7" s="1"/>
  <c r="C28" i="7" s="1"/>
  <c r="Y15" i="7"/>
  <c r="Z15" i="7" s="1"/>
  <c r="X15" i="7"/>
  <c r="V15" i="7"/>
  <c r="U15" i="7"/>
  <c r="W15" i="7" s="1"/>
  <c r="S15" i="7"/>
  <c r="T15" i="7" s="1"/>
  <c r="R15" i="7"/>
  <c r="P15" i="7"/>
  <c r="O15" i="7"/>
  <c r="M15" i="7"/>
  <c r="N15" i="7" s="1"/>
  <c r="L15" i="7"/>
  <c r="J15" i="7"/>
  <c r="I15" i="7"/>
  <c r="K15" i="7" s="1"/>
  <c r="H15" i="7"/>
  <c r="G15" i="7"/>
  <c r="F15" i="7"/>
  <c r="D15" i="7"/>
  <c r="E15" i="7" s="1"/>
  <c r="C15" i="7"/>
  <c r="Y13" i="7"/>
  <c r="Z13" i="7" s="1"/>
  <c r="X13" i="7"/>
  <c r="V13" i="7"/>
  <c r="U13" i="7"/>
  <c r="W13" i="7" s="1"/>
  <c r="S13" i="7"/>
  <c r="T13" i="7" s="1"/>
  <c r="R13" i="7"/>
  <c r="P13" i="7"/>
  <c r="Q13" i="7" s="1"/>
  <c r="O13" i="7"/>
  <c r="M13" i="7"/>
  <c r="N13" i="7" s="1"/>
  <c r="L13" i="7"/>
  <c r="J13" i="7"/>
  <c r="I13" i="7"/>
  <c r="K13" i="7" s="1"/>
  <c r="H13" i="7"/>
  <c r="G13" i="7"/>
  <c r="F13" i="7"/>
  <c r="D13" i="7"/>
  <c r="E13" i="7" s="1"/>
  <c r="C13" i="7"/>
  <c r="Y12" i="7"/>
  <c r="Z12" i="7" s="1"/>
  <c r="X12" i="7"/>
  <c r="V12" i="7"/>
  <c r="U12" i="7"/>
  <c r="W12" i="7" s="1"/>
  <c r="S12" i="7"/>
  <c r="T12" i="7" s="1"/>
  <c r="R12" i="7"/>
  <c r="P12" i="7"/>
  <c r="Q12" i="7" s="1"/>
  <c r="O12" i="7"/>
  <c r="M12" i="7"/>
  <c r="L12" i="7"/>
  <c r="J12" i="7"/>
  <c r="I12" i="7"/>
  <c r="K12" i="7" s="1"/>
  <c r="G12" i="7"/>
  <c r="F12" i="7"/>
  <c r="H12" i="7" s="1"/>
  <c r="D12" i="7"/>
  <c r="E12" i="7" s="1"/>
  <c r="C12" i="7"/>
  <c r="Y11" i="7"/>
  <c r="Z11" i="7" s="1"/>
  <c r="X11" i="7"/>
  <c r="V11" i="7"/>
  <c r="U11" i="7"/>
  <c r="W11" i="7" s="1"/>
  <c r="S11" i="7"/>
  <c r="T11" i="7" s="1"/>
  <c r="R11" i="7"/>
  <c r="P11" i="7"/>
  <c r="Q11" i="7" s="1"/>
  <c r="O11" i="7"/>
  <c r="M11" i="7"/>
  <c r="N11" i="7" s="1"/>
  <c r="L11" i="7"/>
  <c r="J11" i="7"/>
  <c r="I11" i="7"/>
  <c r="K11" i="7" s="1"/>
  <c r="G11" i="7"/>
  <c r="H11" i="7" s="1"/>
  <c r="F11" i="7"/>
  <c r="D11" i="7"/>
  <c r="E11" i="7" s="1"/>
  <c r="C11" i="7"/>
  <c r="Y10" i="7"/>
  <c r="Z10" i="7" s="1"/>
  <c r="X10" i="7"/>
  <c r="V10" i="7"/>
  <c r="V14" i="7" s="1"/>
  <c r="U10" i="7"/>
  <c r="S10" i="7"/>
  <c r="T10" i="7" s="1"/>
  <c r="R10" i="7"/>
  <c r="P10" i="7"/>
  <c r="O10" i="7"/>
  <c r="M10" i="7"/>
  <c r="L10" i="7"/>
  <c r="J10" i="7"/>
  <c r="J14" i="7" s="1"/>
  <c r="I10" i="7"/>
  <c r="K10" i="7" s="1"/>
  <c r="G10" i="7"/>
  <c r="H10" i="7" s="1"/>
  <c r="F10" i="7"/>
  <c r="F14" i="7" s="1"/>
  <c r="F16" i="7" s="1"/>
  <c r="D10" i="7"/>
  <c r="D14" i="7" s="1"/>
  <c r="C10" i="7"/>
  <c r="C14" i="7" s="1"/>
  <c r="C16" i="7" s="1"/>
  <c r="L14" i="7" l="1"/>
  <c r="N12" i="7"/>
  <c r="X14" i="7"/>
  <c r="X16" i="7" s="1"/>
  <c r="W10" i="7"/>
  <c r="R14" i="7"/>
  <c r="R16" i="7" s="1"/>
  <c r="Q15" i="7"/>
  <c r="O14" i="7"/>
  <c r="O16" i="7" s="1"/>
  <c r="P14" i="7"/>
  <c r="Q14" i="7" s="1"/>
  <c r="L16" i="7"/>
  <c r="N10" i="7"/>
  <c r="J16" i="7"/>
  <c r="K16" i="7" s="1"/>
  <c r="D16" i="7"/>
  <c r="E16" i="7" s="1"/>
  <c r="E14" i="7"/>
  <c r="V16" i="7"/>
  <c r="M14" i="7"/>
  <c r="E10" i="7"/>
  <c r="Q10" i="7"/>
  <c r="Y14" i="7"/>
  <c r="G14" i="7"/>
  <c r="S14" i="7"/>
  <c r="I14" i="7"/>
  <c r="I16" i="7" s="1"/>
  <c r="U14" i="7"/>
  <c r="U16" i="7" s="1"/>
  <c r="W14" i="7" l="1"/>
  <c r="W16" i="7"/>
  <c r="P16" i="7"/>
  <c r="Q16" i="7" s="1"/>
  <c r="Y16" i="7"/>
  <c r="Z16" i="7" s="1"/>
  <c r="Z14" i="7"/>
  <c r="K14" i="7"/>
  <c r="N14" i="7"/>
  <c r="M16" i="7"/>
  <c r="N16" i="7" s="1"/>
  <c r="T14" i="7"/>
  <c r="S16" i="7"/>
  <c r="T16" i="7" s="1"/>
  <c r="H14" i="7"/>
  <c r="G16" i="7"/>
  <c r="H16" i="7" s="1"/>
  <c r="K15" i="5"/>
  <c r="K16" i="4"/>
  <c r="K15" i="4"/>
  <c r="H15" i="4"/>
  <c r="E15" i="4"/>
  <c r="Z15" i="6"/>
  <c r="W15" i="6"/>
  <c r="T15" i="6"/>
  <c r="Q15" i="6"/>
  <c r="N15" i="6"/>
  <c r="G26" i="6"/>
  <c r="G28" i="6" s="1"/>
  <c r="F26" i="6"/>
  <c r="F28" i="6" s="1"/>
  <c r="S14" i="6"/>
  <c r="S16" i="6" s="1"/>
  <c r="Z13" i="6"/>
  <c r="W13" i="6"/>
  <c r="T13" i="6"/>
  <c r="Q13" i="6"/>
  <c r="H26" i="6"/>
  <c r="H28" i="6" s="1"/>
  <c r="Z12" i="6"/>
  <c r="T12" i="6"/>
  <c r="N12" i="6"/>
  <c r="Z11" i="6"/>
  <c r="W11" i="6"/>
  <c r="V14" i="6"/>
  <c r="U14" i="6"/>
  <c r="U16" i="6" s="1"/>
  <c r="T11" i="6"/>
  <c r="Q11" i="6"/>
  <c r="N11" i="6"/>
  <c r="E26" i="6"/>
  <c r="E28" i="6" s="1"/>
  <c r="D26" i="6"/>
  <c r="D28" i="6" s="1"/>
  <c r="C26" i="6"/>
  <c r="C28" i="6" s="1"/>
  <c r="X14" i="6"/>
  <c r="X16" i="6" s="1"/>
  <c r="W10" i="6"/>
  <c r="T10" i="6"/>
  <c r="P14" i="6"/>
  <c r="O14" i="6"/>
  <c r="O16" i="6" s="1"/>
  <c r="N10" i="6"/>
  <c r="L14" i="6"/>
  <c r="L16" i="6" s="1"/>
  <c r="O16" i="5"/>
  <c r="H27" i="1"/>
  <c r="G27" i="1"/>
  <c r="Z15" i="5"/>
  <c r="W15" i="5"/>
  <c r="T15" i="5"/>
  <c r="S15" i="1"/>
  <c r="Q15" i="5"/>
  <c r="N15" i="5"/>
  <c r="R14" i="5"/>
  <c r="R16" i="5" s="1"/>
  <c r="M14" i="5"/>
  <c r="M16" i="5" s="1"/>
  <c r="L14" i="5"/>
  <c r="L16" i="5" s="1"/>
  <c r="H26" i="5"/>
  <c r="H28" i="5" s="1"/>
  <c r="Z13" i="5"/>
  <c r="W13" i="5"/>
  <c r="T13" i="5"/>
  <c r="S14" i="5"/>
  <c r="Q13" i="5"/>
  <c r="N13" i="5"/>
  <c r="Z12" i="5"/>
  <c r="W12" i="5"/>
  <c r="T12" i="5"/>
  <c r="Q12" i="5"/>
  <c r="N12" i="5"/>
  <c r="G26" i="5"/>
  <c r="G28" i="5" s="1"/>
  <c r="D26" i="5"/>
  <c r="D28" i="5" s="1"/>
  <c r="Z11" i="5"/>
  <c r="W11" i="5"/>
  <c r="T11" i="5"/>
  <c r="P14" i="5"/>
  <c r="O14" i="5"/>
  <c r="N11" i="5"/>
  <c r="F26" i="5"/>
  <c r="F28" i="5" s="1"/>
  <c r="Z10" i="5"/>
  <c r="W10" i="5"/>
  <c r="V14" i="5"/>
  <c r="T10" i="5"/>
  <c r="Q10" i="5"/>
  <c r="N10" i="5"/>
  <c r="Z15" i="4"/>
  <c r="W15" i="4"/>
  <c r="T15" i="4"/>
  <c r="Q15" i="4"/>
  <c r="E26" i="4"/>
  <c r="E28" i="4" s="1"/>
  <c r="X14" i="4"/>
  <c r="X16" i="4" s="1"/>
  <c r="V14" i="4"/>
  <c r="V16" i="4" s="1"/>
  <c r="Z13" i="4"/>
  <c r="W13" i="4"/>
  <c r="T13" i="4"/>
  <c r="Q13" i="4"/>
  <c r="F26" i="4"/>
  <c r="F28" i="4" s="1"/>
  <c r="Z12" i="4"/>
  <c r="W12" i="4"/>
  <c r="T12" i="4"/>
  <c r="R14" i="4"/>
  <c r="R16" i="4" s="1"/>
  <c r="Q12" i="4"/>
  <c r="N12" i="4"/>
  <c r="Z11" i="4"/>
  <c r="W11" i="4"/>
  <c r="T11" i="4"/>
  <c r="Q11" i="4"/>
  <c r="N11" i="4"/>
  <c r="H26" i="4"/>
  <c r="H28" i="4" s="1"/>
  <c r="D26" i="4"/>
  <c r="D28" i="4" s="1"/>
  <c r="C26" i="4"/>
  <c r="C28" i="4" s="1"/>
  <c r="Z10" i="4"/>
  <c r="W10" i="4"/>
  <c r="T10" i="4"/>
  <c r="O14" i="4"/>
  <c r="O16" i="4" s="1"/>
  <c r="N10" i="4"/>
  <c r="Z15" i="3"/>
  <c r="W15" i="3"/>
  <c r="T15" i="3"/>
  <c r="Q15" i="3"/>
  <c r="N15" i="3"/>
  <c r="R14" i="3"/>
  <c r="O14" i="3"/>
  <c r="O16" i="3" s="1"/>
  <c r="L14" i="3"/>
  <c r="L16" i="3" s="1"/>
  <c r="Z13" i="3"/>
  <c r="X14" i="3"/>
  <c r="X16" i="3" s="1"/>
  <c r="W13" i="3"/>
  <c r="T13" i="3"/>
  <c r="R13" i="1"/>
  <c r="Q13" i="3"/>
  <c r="N13" i="3"/>
  <c r="Z12" i="3"/>
  <c r="Y14" i="3"/>
  <c r="W12" i="3"/>
  <c r="T12" i="3"/>
  <c r="Q12" i="3"/>
  <c r="N12" i="3"/>
  <c r="M14" i="3"/>
  <c r="M16" i="3" s="1"/>
  <c r="N16" i="3" s="1"/>
  <c r="F26" i="3"/>
  <c r="F28" i="3" s="1"/>
  <c r="D23" i="1"/>
  <c r="Z11" i="3"/>
  <c r="W11" i="3"/>
  <c r="Q11" i="3"/>
  <c r="N11" i="3"/>
  <c r="I26" i="3"/>
  <c r="I28" i="3" s="1"/>
  <c r="G26" i="3"/>
  <c r="G28" i="3" s="1"/>
  <c r="E26" i="3"/>
  <c r="E28" i="3" s="1"/>
  <c r="Z10" i="3"/>
  <c r="V14" i="3"/>
  <c r="U14" i="3"/>
  <c r="U16" i="3" s="1"/>
  <c r="N10" i="3"/>
  <c r="I27" i="1"/>
  <c r="C27" i="1"/>
  <c r="W15" i="2"/>
  <c r="U15" i="1"/>
  <c r="Q15" i="2"/>
  <c r="O15" i="1"/>
  <c r="L15" i="1"/>
  <c r="G26" i="2"/>
  <c r="G28" i="2" s="1"/>
  <c r="Y14" i="2"/>
  <c r="X14" i="2"/>
  <c r="X16" i="2" s="1"/>
  <c r="S14" i="2"/>
  <c r="S16" i="2" s="1"/>
  <c r="R14" i="2"/>
  <c r="R16" i="2" s="1"/>
  <c r="Z13" i="2"/>
  <c r="W13" i="2"/>
  <c r="N13" i="2"/>
  <c r="M13" i="1"/>
  <c r="I24" i="1"/>
  <c r="H24" i="1"/>
  <c r="F24" i="1"/>
  <c r="X12" i="1"/>
  <c r="U12" i="1"/>
  <c r="R12" i="1"/>
  <c r="O12" i="1"/>
  <c r="N12" i="2"/>
  <c r="I23" i="1"/>
  <c r="V11" i="1"/>
  <c r="U11" i="1"/>
  <c r="Q11" i="2"/>
  <c r="I26" i="2"/>
  <c r="I28" i="2" s="1"/>
  <c r="F26" i="2"/>
  <c r="F28" i="2" s="1"/>
  <c r="E26" i="2"/>
  <c r="E28" i="2" s="1"/>
  <c r="C26" i="2"/>
  <c r="C28" i="2" s="1"/>
  <c r="Z10" i="2"/>
  <c r="U14" i="2"/>
  <c r="U16" i="2" s="1"/>
  <c r="T10" i="2"/>
  <c r="N10" i="2"/>
  <c r="F27" i="1"/>
  <c r="D27" i="1"/>
  <c r="Y15" i="1"/>
  <c r="X15" i="1"/>
  <c r="V15" i="1"/>
  <c r="H25" i="1"/>
  <c r="F25" i="1"/>
  <c r="D25" i="1"/>
  <c r="C25" i="1"/>
  <c r="X13" i="1"/>
  <c r="V13" i="1"/>
  <c r="U13" i="1"/>
  <c r="L13" i="1"/>
  <c r="G24" i="1"/>
  <c r="E24" i="1"/>
  <c r="D24" i="1"/>
  <c r="C24" i="1"/>
  <c r="Y12" i="1"/>
  <c r="V12" i="1"/>
  <c r="M12" i="1"/>
  <c r="H23" i="1"/>
  <c r="E23" i="1"/>
  <c r="X11" i="1"/>
  <c r="L11" i="1"/>
  <c r="I22" i="1"/>
  <c r="G22" i="1"/>
  <c r="F22" i="1"/>
  <c r="E22" i="1"/>
  <c r="C22" i="1"/>
  <c r="Y10" i="1"/>
  <c r="R10" i="1"/>
  <c r="M10" i="1"/>
  <c r="L10" i="1"/>
  <c r="W15" i="1" l="1"/>
  <c r="N16" i="5"/>
  <c r="N14" i="3"/>
  <c r="N13" i="1"/>
  <c r="T16" i="2"/>
  <c r="Z14" i="2"/>
  <c r="W11" i="1"/>
  <c r="Z15" i="1"/>
  <c r="N10" i="1"/>
  <c r="Z12" i="1"/>
  <c r="W12" i="1"/>
  <c r="D11" i="1"/>
  <c r="E11" i="2"/>
  <c r="I14" i="3"/>
  <c r="I16" i="3" s="1"/>
  <c r="C12" i="1"/>
  <c r="E12" i="2"/>
  <c r="D12" i="1"/>
  <c r="I13" i="1"/>
  <c r="F12" i="1"/>
  <c r="G13" i="1"/>
  <c r="H13" i="2"/>
  <c r="E15" i="3"/>
  <c r="H10" i="3"/>
  <c r="G14" i="3"/>
  <c r="I11" i="1"/>
  <c r="J11" i="1"/>
  <c r="K11" i="2"/>
  <c r="D14" i="2"/>
  <c r="E10" i="2"/>
  <c r="D10" i="1"/>
  <c r="I15" i="1"/>
  <c r="G11" i="1"/>
  <c r="H11" i="2"/>
  <c r="J14" i="3"/>
  <c r="K10" i="3"/>
  <c r="J14" i="2"/>
  <c r="K10" i="2"/>
  <c r="J10" i="1"/>
  <c r="E13" i="3"/>
  <c r="K12" i="5"/>
  <c r="C14" i="3"/>
  <c r="C16" i="3" s="1"/>
  <c r="F15" i="1"/>
  <c r="D14" i="3"/>
  <c r="E10" i="3"/>
  <c r="J14" i="5"/>
  <c r="K10" i="5"/>
  <c r="K11" i="6"/>
  <c r="F10" i="1"/>
  <c r="F14" i="2"/>
  <c r="F16" i="2" s="1"/>
  <c r="H15" i="2"/>
  <c r="G15" i="1"/>
  <c r="E11" i="5"/>
  <c r="D14" i="6"/>
  <c r="E10" i="6"/>
  <c r="E12" i="6"/>
  <c r="H13" i="3"/>
  <c r="I12" i="1"/>
  <c r="K15" i="3"/>
  <c r="K12" i="2"/>
  <c r="J12" i="1"/>
  <c r="C14" i="4"/>
  <c r="C16" i="4" s="1"/>
  <c r="H12" i="4"/>
  <c r="H11" i="5"/>
  <c r="H15" i="5"/>
  <c r="F14" i="6"/>
  <c r="F16" i="6" s="1"/>
  <c r="H13" i="5"/>
  <c r="E11" i="3"/>
  <c r="C11" i="1"/>
  <c r="C13" i="1"/>
  <c r="E10" i="4"/>
  <c r="D14" i="4"/>
  <c r="K10" i="6"/>
  <c r="J14" i="6"/>
  <c r="K12" i="6"/>
  <c r="K11" i="3"/>
  <c r="K12" i="4"/>
  <c r="K11" i="5"/>
  <c r="I14" i="4"/>
  <c r="I16" i="4" s="1"/>
  <c r="E12" i="5"/>
  <c r="H13" i="6"/>
  <c r="H15" i="6"/>
  <c r="H12" i="3"/>
  <c r="K10" i="4"/>
  <c r="J14" i="4"/>
  <c r="E10" i="5"/>
  <c r="D14" i="5"/>
  <c r="H13" i="4"/>
  <c r="E11" i="6"/>
  <c r="H11" i="4"/>
  <c r="F14" i="5"/>
  <c r="F16" i="5" s="1"/>
  <c r="G10" i="1"/>
  <c r="G14" i="2"/>
  <c r="H10" i="2"/>
  <c r="F11" i="1"/>
  <c r="E13" i="2"/>
  <c r="D13" i="1"/>
  <c r="K12" i="3"/>
  <c r="H15" i="3"/>
  <c r="E11" i="4"/>
  <c r="K13" i="5"/>
  <c r="H10" i="6"/>
  <c r="G14" i="6"/>
  <c r="E13" i="6"/>
  <c r="C15" i="1"/>
  <c r="K13" i="3"/>
  <c r="F14" i="4"/>
  <c r="F16" i="4" s="1"/>
  <c r="E12" i="4"/>
  <c r="H11" i="6"/>
  <c r="I14" i="2"/>
  <c r="I16" i="2" s="1"/>
  <c r="I10" i="1"/>
  <c r="H12" i="2"/>
  <c r="G12" i="1"/>
  <c r="F13" i="1"/>
  <c r="E15" i="2"/>
  <c r="D15" i="1"/>
  <c r="G14" i="4"/>
  <c r="H10" i="4"/>
  <c r="E13" i="4"/>
  <c r="C14" i="5"/>
  <c r="C16" i="5" s="1"/>
  <c r="I14" i="6"/>
  <c r="I16" i="6" s="1"/>
  <c r="H12" i="6"/>
  <c r="E15" i="6"/>
  <c r="J13" i="1"/>
  <c r="K13" i="2"/>
  <c r="F14" i="3"/>
  <c r="F16" i="3" s="1"/>
  <c r="E12" i="3"/>
  <c r="K11" i="4"/>
  <c r="G14" i="5"/>
  <c r="H10" i="5"/>
  <c r="E13" i="5"/>
  <c r="K13" i="6"/>
  <c r="C14" i="2"/>
  <c r="C16" i="2" s="1"/>
  <c r="C10" i="1"/>
  <c r="J15" i="1"/>
  <c r="K15" i="2"/>
  <c r="H11" i="3"/>
  <c r="K13" i="4"/>
  <c r="I14" i="5"/>
  <c r="I16" i="5" s="1"/>
  <c r="H12" i="5"/>
  <c r="E15" i="5"/>
  <c r="C14" i="6"/>
  <c r="C16" i="6" s="1"/>
  <c r="K15" i="6"/>
  <c r="P16" i="5"/>
  <c r="Q16" i="5" s="1"/>
  <c r="Q14" i="5"/>
  <c r="W13" i="1"/>
  <c r="V10" i="1"/>
  <c r="W10" i="2"/>
  <c r="V14" i="2"/>
  <c r="Z15" i="2"/>
  <c r="T12" i="2"/>
  <c r="Q11" i="5"/>
  <c r="P11" i="1"/>
  <c r="R16" i="3"/>
  <c r="D22" i="1"/>
  <c r="D26" i="1" s="1"/>
  <c r="D28" i="1" s="1"/>
  <c r="D26" i="2"/>
  <c r="D28" i="2" s="1"/>
  <c r="C23" i="1"/>
  <c r="C26" i="1" s="1"/>
  <c r="C28" i="1" s="1"/>
  <c r="R11" i="1"/>
  <c r="R14" i="1" s="1"/>
  <c r="T11" i="3"/>
  <c r="S14" i="3"/>
  <c r="O14" i="2"/>
  <c r="O16" i="2" s="1"/>
  <c r="Y13" i="1"/>
  <c r="Z13" i="1" s="1"/>
  <c r="Z14" i="3"/>
  <c r="Y16" i="3"/>
  <c r="Z16" i="3" s="1"/>
  <c r="M14" i="6"/>
  <c r="N13" i="6"/>
  <c r="Q12" i="2"/>
  <c r="P12" i="1"/>
  <c r="Q12" i="1" s="1"/>
  <c r="W11" i="2"/>
  <c r="C26" i="3"/>
  <c r="C28" i="3" s="1"/>
  <c r="R15" i="1"/>
  <c r="T15" i="1" s="1"/>
  <c r="H26" i="3"/>
  <c r="H28" i="3" s="1"/>
  <c r="L14" i="4"/>
  <c r="L16" i="4" s="1"/>
  <c r="P10" i="1"/>
  <c r="P14" i="2"/>
  <c r="Q10" i="2"/>
  <c r="T15" i="2"/>
  <c r="T10" i="3"/>
  <c r="S10" i="1"/>
  <c r="Q14" i="6"/>
  <c r="P16" i="6"/>
  <c r="Q16" i="6" s="1"/>
  <c r="S11" i="1"/>
  <c r="T11" i="2"/>
  <c r="I25" i="1"/>
  <c r="I26" i="1" s="1"/>
  <c r="I28" i="1" s="1"/>
  <c r="Y16" i="2"/>
  <c r="Z16" i="2" s="1"/>
  <c r="Z11" i="2"/>
  <c r="Y11" i="1"/>
  <c r="Z11" i="1" s="1"/>
  <c r="N11" i="2"/>
  <c r="M11" i="1"/>
  <c r="M14" i="2"/>
  <c r="O10" i="1"/>
  <c r="F23" i="1"/>
  <c r="F26" i="1" s="1"/>
  <c r="F28" i="1" s="1"/>
  <c r="H22" i="1"/>
  <c r="H26" i="1" s="1"/>
  <c r="H28" i="1" s="1"/>
  <c r="H26" i="2"/>
  <c r="H28" i="2" s="1"/>
  <c r="V16" i="5"/>
  <c r="W14" i="5"/>
  <c r="Q10" i="6"/>
  <c r="W14" i="6"/>
  <c r="V16" i="6"/>
  <c r="W16" i="6" s="1"/>
  <c r="Q13" i="2"/>
  <c r="O13" i="1"/>
  <c r="V16" i="3"/>
  <c r="W16" i="3" s="1"/>
  <c r="W14" i="3"/>
  <c r="S16" i="5"/>
  <c r="T16" i="5" s="1"/>
  <c r="T14" i="5"/>
  <c r="T14" i="2"/>
  <c r="M15" i="1"/>
  <c r="N15" i="1" s="1"/>
  <c r="N15" i="4"/>
  <c r="W10" i="3"/>
  <c r="N13" i="4"/>
  <c r="Q10" i="4"/>
  <c r="O11" i="1"/>
  <c r="N15" i="2"/>
  <c r="U10" i="1"/>
  <c r="U14" i="1" s="1"/>
  <c r="U16" i="1" s="1"/>
  <c r="P13" i="1"/>
  <c r="L14" i="2"/>
  <c r="L16" i="2" s="1"/>
  <c r="E27" i="1"/>
  <c r="S14" i="4"/>
  <c r="X14" i="5"/>
  <c r="X16" i="5" s="1"/>
  <c r="W12" i="6"/>
  <c r="W12" i="2"/>
  <c r="P15" i="1"/>
  <c r="Q15" i="1" s="1"/>
  <c r="G23" i="1"/>
  <c r="S13" i="1"/>
  <c r="T13" i="1" s="1"/>
  <c r="G25" i="1"/>
  <c r="D26" i="3"/>
  <c r="D28" i="3" s="1"/>
  <c r="I26" i="4"/>
  <c r="I28" i="4" s="1"/>
  <c r="Y14" i="5"/>
  <c r="E25" i="1"/>
  <c r="E26" i="1" s="1"/>
  <c r="E28" i="1" s="1"/>
  <c r="G26" i="4"/>
  <c r="G28" i="4" s="1"/>
  <c r="S12" i="1"/>
  <c r="T12" i="1" s="1"/>
  <c r="X10" i="1"/>
  <c r="X14" i="1" s="1"/>
  <c r="X16" i="1" s="1"/>
  <c r="L12" i="1"/>
  <c r="L14" i="1" s="1"/>
  <c r="L16" i="1" s="1"/>
  <c r="Z12" i="2"/>
  <c r="T13" i="2"/>
  <c r="U14" i="4"/>
  <c r="U16" i="4" s="1"/>
  <c r="W16" i="4" s="1"/>
  <c r="P14" i="4"/>
  <c r="E26" i="5"/>
  <c r="E28" i="5" s="1"/>
  <c r="R14" i="6"/>
  <c r="R16" i="6" s="1"/>
  <c r="T16" i="6" s="1"/>
  <c r="P14" i="3"/>
  <c r="Q10" i="3"/>
  <c r="Y14" i="4"/>
  <c r="C26" i="5"/>
  <c r="C28" i="5" s="1"/>
  <c r="Z10" i="6"/>
  <c r="I26" i="6"/>
  <c r="I28" i="6" s="1"/>
  <c r="I26" i="5"/>
  <c r="I28" i="5" s="1"/>
  <c r="M14" i="4"/>
  <c r="U14" i="5"/>
  <c r="U16" i="5" s="1"/>
  <c r="N14" i="5"/>
  <c r="Q12" i="6"/>
  <c r="Y14" i="6"/>
  <c r="H11" i="1" l="1"/>
  <c r="K12" i="1"/>
  <c r="R16" i="1"/>
  <c r="E11" i="1"/>
  <c r="Z10" i="1"/>
  <c r="E15" i="1"/>
  <c r="E12" i="1"/>
  <c r="N14" i="4"/>
  <c r="M16" i="4"/>
  <c r="N16" i="4" s="1"/>
  <c r="G26" i="1"/>
  <c r="G28" i="1" s="1"/>
  <c r="P16" i="4"/>
  <c r="Q16" i="4" s="1"/>
  <c r="Q14" i="4"/>
  <c r="G16" i="2"/>
  <c r="H16" i="2" s="1"/>
  <c r="H14" i="2"/>
  <c r="H10" i="1"/>
  <c r="G14" i="1"/>
  <c r="P14" i="1"/>
  <c r="Q10" i="1"/>
  <c r="G16" i="3"/>
  <c r="H16" i="3" s="1"/>
  <c r="H14" i="3"/>
  <c r="C14" i="1"/>
  <c r="C16" i="1" s="1"/>
  <c r="D14" i="1"/>
  <c r="E10" i="1"/>
  <c r="Y14" i="1"/>
  <c r="Z14" i="4"/>
  <c r="Y16" i="4"/>
  <c r="Z16" i="4" s="1"/>
  <c r="W16" i="5"/>
  <c r="V14" i="1"/>
  <c r="W10" i="1"/>
  <c r="Q14" i="2"/>
  <c r="P16" i="2"/>
  <c r="Q16" i="2" s="1"/>
  <c r="M16" i="6"/>
  <c r="N16" i="6" s="1"/>
  <c r="N14" i="6"/>
  <c r="H12" i="1"/>
  <c r="T11" i="1"/>
  <c r="I14" i="1"/>
  <c r="I16" i="1" s="1"/>
  <c r="F14" i="1"/>
  <c r="F16" i="1" s="1"/>
  <c r="Y16" i="6"/>
  <c r="Z16" i="6" s="1"/>
  <c r="Z14" i="6"/>
  <c r="K13" i="1"/>
  <c r="J14" i="1"/>
  <c r="K10" i="1"/>
  <c r="H15" i="1"/>
  <c r="T14" i="6"/>
  <c r="S16" i="4"/>
  <c r="T16" i="4" s="1"/>
  <c r="T14" i="4"/>
  <c r="Q11" i="1"/>
  <c r="E14" i="2"/>
  <c r="D16" i="2"/>
  <c r="E16" i="2" s="1"/>
  <c r="Q14" i="3"/>
  <c r="P16" i="3"/>
  <c r="Q16" i="3" s="1"/>
  <c r="Y16" i="5"/>
  <c r="Z16" i="5" s="1"/>
  <c r="Z14" i="5"/>
  <c r="N12" i="1"/>
  <c r="E13" i="1"/>
  <c r="K14" i="6"/>
  <c r="J16" i="6"/>
  <c r="K16" i="6" s="1"/>
  <c r="H13" i="1"/>
  <c r="W14" i="4"/>
  <c r="G16" i="5"/>
  <c r="H16" i="5" s="1"/>
  <c r="H14" i="5"/>
  <c r="J16" i="4"/>
  <c r="K14" i="4"/>
  <c r="O14" i="1"/>
  <c r="O16" i="1" s="1"/>
  <c r="N11" i="1"/>
  <c r="M14" i="1"/>
  <c r="E14" i="6"/>
  <c r="D16" i="6"/>
  <c r="E16" i="6" s="1"/>
  <c r="D16" i="4"/>
  <c r="E16" i="4" s="1"/>
  <c r="E14" i="4"/>
  <c r="Q13" i="1"/>
  <c r="G16" i="6"/>
  <c r="H16" i="6" s="1"/>
  <c r="H14" i="6"/>
  <c r="J16" i="5"/>
  <c r="K16" i="5" s="1"/>
  <c r="K14" i="5"/>
  <c r="K14" i="2"/>
  <c r="J16" i="2"/>
  <c r="K16" i="2" s="1"/>
  <c r="M16" i="2"/>
  <c r="N16" i="2" s="1"/>
  <c r="N14" i="2"/>
  <c r="T10" i="1"/>
  <c r="S14" i="1"/>
  <c r="W14" i="2"/>
  <c r="V16" i="2"/>
  <c r="W16" i="2" s="1"/>
  <c r="K15" i="1"/>
  <c r="S16" i="3"/>
  <c r="T16" i="3" s="1"/>
  <c r="T14" i="3"/>
  <c r="G16" i="4"/>
  <c r="H16" i="4" s="1"/>
  <c r="H14" i="4"/>
  <c r="D16" i="5"/>
  <c r="E16" i="5" s="1"/>
  <c r="E14" i="5"/>
  <c r="D16" i="3"/>
  <c r="E16" i="3" s="1"/>
  <c r="E14" i="3"/>
  <c r="J16" i="3"/>
  <c r="K16" i="3" s="1"/>
  <c r="K14" i="3"/>
  <c r="K11" i="1"/>
  <c r="D16" i="1" l="1"/>
  <c r="E16" i="1" s="1"/>
  <c r="E14" i="1"/>
  <c r="P16" i="1"/>
  <c r="Q16" i="1" s="1"/>
  <c r="Q14" i="1"/>
  <c r="H14" i="1"/>
  <c r="G16" i="1"/>
  <c r="H16" i="1" s="1"/>
  <c r="M16" i="1"/>
  <c r="N16" i="1" s="1"/>
  <c r="N14" i="1"/>
  <c r="V16" i="1"/>
  <c r="W16" i="1" s="1"/>
  <c r="W14" i="1"/>
  <c r="T14" i="1"/>
  <c r="S16" i="1"/>
  <c r="T16" i="1" s="1"/>
  <c r="Z14" i="1"/>
  <c r="Y16" i="1"/>
  <c r="Z16" i="1" s="1"/>
  <c r="J16" i="1"/>
  <c r="K16" i="1" s="1"/>
  <c r="K14" i="1"/>
</calcChain>
</file>

<file path=xl/sharedStrings.xml><?xml version="1.0" encoding="utf-8"?>
<sst xmlns="http://schemas.openxmlformats.org/spreadsheetml/2006/main" count="616" uniqueCount="55">
  <si>
    <t>CATEGORY</t>
  </si>
  <si>
    <t>Bridge Period</t>
  </si>
  <si>
    <t>Forecast Period</t>
  </si>
  <si>
    <t>2017 Actual</t>
  </si>
  <si>
    <t>2018 Actual</t>
  </si>
  <si>
    <t>2019 Actual</t>
  </si>
  <si>
    <t>2020 Actual</t>
  </si>
  <si>
    <t>2021 Actual</t>
  </si>
  <si>
    <t>2022 Actual</t>
  </si>
  <si>
    <t>2023 Actual</t>
  </si>
  <si>
    <t>2024 Actual</t>
  </si>
  <si>
    <t>2025 Forecast</t>
  </si>
  <si>
    <t>2026 Forecast</t>
  </si>
  <si>
    <t>2027 Budget</t>
  </si>
  <si>
    <t>2028 Budget</t>
  </si>
  <si>
    <t>2029 Budget</t>
  </si>
  <si>
    <t>2030 Budget</t>
  </si>
  <si>
    <t>2031 Budget</t>
  </si>
  <si>
    <t>Plan</t>
  </si>
  <si>
    <t>Actual</t>
  </si>
  <si>
    <t>Var</t>
  </si>
  <si>
    <t>$ MM</t>
  </si>
  <si>
    <t>%</t>
  </si>
  <si>
    <t>$ MM </t>
  </si>
  <si>
    <t>System Access</t>
  </si>
  <si>
    <t>System Renewal</t>
  </si>
  <si>
    <t>System Service</t>
  </si>
  <si>
    <t>General Plant</t>
  </si>
  <si>
    <t>TOTAL GROSS EXPENDITURES</t>
  </si>
  <si>
    <t>TOTAL CONTRIBUTIONS</t>
  </si>
  <si>
    <t>NET EXPENDITURES</t>
  </si>
  <si>
    <t>Historical Period</t>
  </si>
  <si>
    <t>OEB Appendix 2-AB - Capital Expenditure Summary for Alectra Utilities -  2017 - 2031</t>
  </si>
  <si>
    <t>OEB Appendix 2-AB - Capital Expenditure Summary for East  -  2017 - 2031</t>
  </si>
  <si>
    <t>OEB Appendix 2-AB - Capital Expenditure Summary for West -  2017 - 2031</t>
  </si>
  <si>
    <t>OEB Appendix 2-AB - Capital Expenditure Summary for Central South  -  2017 - 2031</t>
  </si>
  <si>
    <t>OEB Appendix 2-AB - Capital Expenditure Summary for Central North -  2017 - 2031</t>
  </si>
  <si>
    <t>OEB Appendix 2-AB - Capital Expenditure Summary for Guelph -  2017 - 2031</t>
  </si>
  <si>
    <t>OEB Appendix 2-AB - Reconciliation between updated 2AB (Reference 1) to 2BA (Reference 2) - 2017 - 2031</t>
  </si>
  <si>
    <t xml:space="preserve">Actual </t>
  </si>
  <si>
    <t>NET EXPENDITURES 
(As per Ref 1)</t>
  </si>
  <si>
    <r>
      <t xml:space="preserve">Guelph Expenditures &amp; Transition Costs </t>
    </r>
    <r>
      <rPr>
        <vertAlign val="superscript"/>
        <sz val="10.9"/>
        <color theme="1"/>
        <rFont val="Arial"/>
        <family val="2"/>
      </rPr>
      <t>1</t>
    </r>
  </si>
  <si>
    <r>
      <t xml:space="preserve">Horizon Utlities Capex Vs In-Service Additions Adjustment </t>
    </r>
    <r>
      <rPr>
        <vertAlign val="superscript"/>
        <sz val="10.9"/>
        <color theme="1"/>
        <rFont val="Arial"/>
        <family val="2"/>
      </rPr>
      <t>2</t>
    </r>
  </si>
  <si>
    <t>Adjusted NET EXPENDITURES 
(As per Ref 3)</t>
  </si>
  <si>
    <t>Change in CWIP (Opening-Closing)</t>
  </si>
  <si>
    <t>Capital Deferrals to DVA</t>
  </si>
  <si>
    <t>Net Additions 
(As per Ref 2)</t>
  </si>
  <si>
    <t>Minor differences may exist due to rounding</t>
  </si>
  <si>
    <t>Notes to the Table:</t>
  </si>
  <si>
    <t>1. Guelph Expenditures were not included in Reference 2 for 2017 and 2018 as Guelph Hydro hadn't merged with Alectra Utlties; Transition Costs were not included in Reference 1.</t>
  </si>
  <si>
    <t>2. Refer to EB-20019-0018 Exhibit 4 Tab1 Sch 1 Page 367 Section -5.4.2.3</t>
  </si>
  <si>
    <t>OEB Appendix 2-AB - Reconciliation between updated 2AB  (Reference 1) to  Exhibit 2B /Tab 1 /Schedule 2 / Table 2-1-6 and Table 2-1-7 (Reference 3)</t>
  </si>
  <si>
    <t>Reconciliation:</t>
  </si>
  <si>
    <r>
      <t xml:space="preserve">Adjustments for Spares, leases and non regulated capex </t>
    </r>
    <r>
      <rPr>
        <vertAlign val="superscript"/>
        <sz val="10"/>
        <color theme="1"/>
        <rFont val="Arial"/>
        <family val="2"/>
      </rPr>
      <t>3</t>
    </r>
  </si>
  <si>
    <t>3 Appendix Table 2AB (Reference 1) deosn't include Spares , leases as those expenditures can't be  categorised in Investement Category; For further details refer to the response for 2-Staff-143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</si>
</sst>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0.9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indent="1"/>
    </xf>
    <xf numFmtId="164" fontId="9" fillId="2" borderId="1" xfId="1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/>
    </xf>
    <xf numFmtId="43" fontId="0" fillId="0" borderId="0" xfId="0" applyNumberFormat="1"/>
    <xf numFmtId="0" fontId="1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7F69E-C31D-4EEF-9760-5CC59078F9E8}">
  <dimension ref="B2:AH28"/>
  <sheetViews>
    <sheetView tabSelected="1" zoomScaleNormal="100" workbookViewId="0">
      <selection activeCell="Z26" sqref="Z26"/>
    </sheetView>
  </sheetViews>
  <sheetFormatPr defaultRowHeight="15" x14ac:dyDescent="0.25"/>
  <cols>
    <col min="1" max="1" width="4" customWidth="1"/>
    <col min="2" max="2" width="26.42578125" customWidth="1"/>
  </cols>
  <sheetData>
    <row r="2" spans="2:34" ht="18" x14ac:dyDescent="0.25">
      <c r="B2" s="1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3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34" x14ac:dyDescent="0.25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34" x14ac:dyDescent="0.25"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x14ac:dyDescent="0.25">
      <c r="B6" s="21" t="s">
        <v>0</v>
      </c>
      <c r="C6" s="22" t="s">
        <v>31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4"/>
    </row>
    <row r="7" spans="2:34" x14ac:dyDescent="0.25">
      <c r="B7" s="21"/>
      <c r="C7" s="21" t="s">
        <v>3</v>
      </c>
      <c r="D7" s="21"/>
      <c r="E7" s="21"/>
      <c r="F7" s="21" t="s">
        <v>4</v>
      </c>
      <c r="G7" s="21"/>
      <c r="H7" s="21"/>
      <c r="I7" s="21" t="s">
        <v>5</v>
      </c>
      <c r="J7" s="21"/>
      <c r="K7" s="21"/>
      <c r="L7" s="21" t="s">
        <v>6</v>
      </c>
      <c r="M7" s="21"/>
      <c r="N7" s="21"/>
      <c r="O7" s="21" t="s">
        <v>7</v>
      </c>
      <c r="P7" s="21"/>
      <c r="Q7" s="21"/>
      <c r="R7" s="21" t="s">
        <v>8</v>
      </c>
      <c r="S7" s="21"/>
      <c r="T7" s="21"/>
      <c r="U7" s="21" t="s">
        <v>9</v>
      </c>
      <c r="V7" s="21"/>
      <c r="W7" s="21"/>
      <c r="X7" s="21" t="s">
        <v>10</v>
      </c>
      <c r="Y7" s="21"/>
      <c r="Z7" s="21"/>
    </row>
    <row r="8" spans="2:34" x14ac:dyDescent="0.25">
      <c r="B8" s="21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  <c r="R8" s="6" t="s">
        <v>18</v>
      </c>
      <c r="S8" s="6" t="s">
        <v>19</v>
      </c>
      <c r="T8" s="6" t="s">
        <v>20</v>
      </c>
      <c r="U8" s="6" t="s">
        <v>18</v>
      </c>
      <c r="V8" s="6" t="s">
        <v>19</v>
      </c>
      <c r="W8" s="6" t="s">
        <v>20</v>
      </c>
      <c r="X8" s="6" t="s">
        <v>18</v>
      </c>
      <c r="Y8" s="6" t="s">
        <v>19</v>
      </c>
      <c r="Z8" s="6" t="s">
        <v>20</v>
      </c>
    </row>
    <row r="9" spans="2:34" x14ac:dyDescent="0.25">
      <c r="B9" s="21"/>
      <c r="C9" s="20" t="s">
        <v>21</v>
      </c>
      <c r="D9" s="20"/>
      <c r="E9" s="8" t="s">
        <v>22</v>
      </c>
      <c r="F9" s="20" t="s">
        <v>21</v>
      </c>
      <c r="G9" s="20"/>
      <c r="H9" s="8" t="s">
        <v>22</v>
      </c>
      <c r="I9" s="20" t="s">
        <v>21</v>
      </c>
      <c r="J9" s="20"/>
      <c r="K9" s="8" t="s">
        <v>22</v>
      </c>
      <c r="L9" s="20" t="s">
        <v>21</v>
      </c>
      <c r="M9" s="20"/>
      <c r="N9" s="8" t="s">
        <v>22</v>
      </c>
      <c r="O9" s="20" t="s">
        <v>21</v>
      </c>
      <c r="P9" s="20"/>
      <c r="Q9" s="8" t="s">
        <v>22</v>
      </c>
      <c r="R9" s="20" t="s">
        <v>21</v>
      </c>
      <c r="S9" s="20"/>
      <c r="T9" s="8" t="s">
        <v>22</v>
      </c>
      <c r="U9" s="20" t="s">
        <v>21</v>
      </c>
      <c r="V9" s="20"/>
      <c r="W9" s="8" t="s">
        <v>22</v>
      </c>
      <c r="X9" s="20" t="s">
        <v>21</v>
      </c>
      <c r="Y9" s="20"/>
      <c r="Z9" s="8" t="s">
        <v>22</v>
      </c>
    </row>
    <row r="10" spans="2:34" x14ac:dyDescent="0.25">
      <c r="B10" s="9" t="s">
        <v>24</v>
      </c>
      <c r="C10" s="10">
        <f>'2-Staff-45-a-East'!C10+'2-Staff-45-a-West'!C10+'2-Staff-45-a-Central South'!C10+'2-Staff-45-a-Central North'!C10+'2-Staff-45-a-Guelph'!C10</f>
        <v>115.3</v>
      </c>
      <c r="D10" s="10">
        <f>'2-Staff-45-a-East'!D10+'2-Staff-45-a-West'!D10+'2-Staff-45-a-Central South'!D10+'2-Staff-45-a-Central North'!D10+'2-Staff-45-a-Guelph'!D10</f>
        <v>132.6</v>
      </c>
      <c r="E10" s="11">
        <f>D10/C10-1</f>
        <v>0.15004336513443195</v>
      </c>
      <c r="F10" s="10">
        <f>'2-Staff-45-a-East'!F10+'2-Staff-45-a-West'!F10+'2-Staff-45-a-Central South'!F10+'2-Staff-45-a-Central North'!F10+'2-Staff-45-a-Guelph'!F10</f>
        <v>125</v>
      </c>
      <c r="G10" s="10">
        <f>'2-Staff-45-a-East'!G10+'2-Staff-45-a-West'!G10+'2-Staff-45-a-Central South'!G10+'2-Staff-45-a-Central North'!G10+'2-Staff-45-a-Guelph'!G10</f>
        <v>134.29999999999998</v>
      </c>
      <c r="H10" s="11">
        <f>G10/F10-1</f>
        <v>7.43999999999998E-2</v>
      </c>
      <c r="I10" s="10">
        <f>'2-Staff-45-a-East'!I10+'2-Staff-45-a-West'!I10+'2-Staff-45-a-Central South'!I10+'2-Staff-45-a-Central North'!I10+'2-Staff-45-a-Guelph'!I10</f>
        <v>121.29999999999998</v>
      </c>
      <c r="J10" s="10">
        <f>'2-Staff-45-a-East'!J10+'2-Staff-45-a-West'!J10+'2-Staff-45-a-Central South'!J10+'2-Staff-45-a-Central North'!J10+'2-Staff-45-a-Guelph'!J10</f>
        <v>122.89999999999999</v>
      </c>
      <c r="K10" s="11">
        <f>J10/I10-1</f>
        <v>1.3190436933223415E-2</v>
      </c>
      <c r="L10" s="10">
        <f>'2-Staff-45-a-East'!L10+'2-Staff-45-a-West'!L10+'2-Staff-45-a-Central South'!L10+'2-Staff-45-a-Central North'!L10+'2-Staff-45-a-Guelph'!L10</f>
        <v>173.5</v>
      </c>
      <c r="M10" s="10">
        <f>'2-Staff-45-a-East'!M10+'2-Staff-45-a-West'!M10+'2-Staff-45-a-Central South'!M10+'2-Staff-45-a-Central North'!M10+'2-Staff-45-a-Guelph'!M10</f>
        <v>141.40000000000003</v>
      </c>
      <c r="N10" s="11">
        <f>M10/L10-1</f>
        <v>-0.18501440922190182</v>
      </c>
      <c r="O10" s="10">
        <f>'2-Staff-45-a-East'!O10+'2-Staff-45-a-West'!O10+'2-Staff-45-a-Central South'!O10+'2-Staff-45-a-Central North'!O10+'2-Staff-45-a-Guelph'!O10</f>
        <v>155.19999999999999</v>
      </c>
      <c r="P10" s="10">
        <f>'2-Staff-45-a-East'!P10+'2-Staff-45-a-West'!P10+'2-Staff-45-a-Central South'!P10+'2-Staff-45-a-Central North'!P10+'2-Staff-45-a-Guelph'!P10</f>
        <v>139.49999999999997</v>
      </c>
      <c r="Q10" s="11">
        <f t="shared" ref="Q10:Q16" si="0">P10/O10-1</f>
        <v>-0.10115979381443307</v>
      </c>
      <c r="R10" s="10">
        <f>'2-Staff-45-a-East'!R10+'2-Staff-45-a-West'!R10+'2-Staff-45-a-Central South'!R10+'2-Staff-45-a-Central North'!R10+'2-Staff-45-a-Guelph'!R10</f>
        <v>151.70000000000005</v>
      </c>
      <c r="S10" s="10">
        <f>'2-Staff-45-a-East'!S10+'2-Staff-45-a-West'!S10+'2-Staff-45-a-Central South'!S10+'2-Staff-45-a-Central North'!S10+'2-Staff-45-a-Guelph'!S10</f>
        <v>118.6</v>
      </c>
      <c r="T10" s="11">
        <f t="shared" ref="T10:T16" si="1">S10/R10-1</f>
        <v>-0.21819380355965745</v>
      </c>
      <c r="U10" s="10">
        <f>'2-Staff-45-a-East'!U10+'2-Staff-45-a-West'!U10+'2-Staff-45-a-Central South'!U10+'2-Staff-45-a-Central North'!U10+'2-Staff-45-a-Guelph'!U10</f>
        <v>138.5</v>
      </c>
      <c r="V10" s="10">
        <f>'2-Staff-45-a-East'!V10+'2-Staff-45-a-West'!V10+'2-Staff-45-a-Central South'!V10+'2-Staff-45-a-Central North'!V10+'2-Staff-45-a-Guelph'!V10</f>
        <v>205.1</v>
      </c>
      <c r="W10" s="11">
        <f t="shared" ref="W10:W16" si="2">V10/U10-1</f>
        <v>0.48086642599277973</v>
      </c>
      <c r="X10" s="10">
        <f>'2-Staff-45-a-East'!X10+'2-Staff-45-a-West'!X10+'2-Staff-45-a-Central South'!X10+'2-Staff-45-a-Central North'!X10+'2-Staff-45-a-Guelph'!X10</f>
        <v>143.79999999999998</v>
      </c>
      <c r="Y10" s="10">
        <f>'2-Staff-45-a-East'!Y10+'2-Staff-45-a-West'!Y10+'2-Staff-45-a-Central South'!Y10+'2-Staff-45-a-Central North'!Y10+'2-Staff-45-a-Guelph'!Y10</f>
        <v>231.80000000000004</v>
      </c>
      <c r="Z10" s="11">
        <f t="shared" ref="Z10:Z16" si="3">Y10/X10-1</f>
        <v>0.61196105702364445</v>
      </c>
    </row>
    <row r="11" spans="2:34" x14ac:dyDescent="0.25">
      <c r="B11" s="9" t="s">
        <v>25</v>
      </c>
      <c r="C11" s="10">
        <f>'2-Staff-45-a-East'!C11+'2-Staff-45-a-West'!C11+'2-Staff-45-a-Central South'!C11+'2-Staff-45-a-Central North'!C11+'2-Staff-45-a-Guelph'!C11</f>
        <v>132.30000000000001</v>
      </c>
      <c r="D11" s="10">
        <f>'2-Staff-45-a-East'!D11+'2-Staff-45-a-West'!D11+'2-Staff-45-a-Central South'!D11+'2-Staff-45-a-Central North'!D11+'2-Staff-45-a-Guelph'!D11</f>
        <v>134.70000000000002</v>
      </c>
      <c r="E11" s="11">
        <f t="shared" ref="E11:E16" si="4">D11/C11-1</f>
        <v>1.8140589569161092E-2</v>
      </c>
      <c r="F11" s="10">
        <f>'2-Staff-45-a-East'!F11+'2-Staff-45-a-West'!F11+'2-Staff-45-a-Central South'!F11+'2-Staff-45-a-Central North'!F11+'2-Staff-45-a-Guelph'!F11</f>
        <v>141.9</v>
      </c>
      <c r="G11" s="10">
        <f>'2-Staff-45-a-East'!G11+'2-Staff-45-a-West'!G11+'2-Staff-45-a-Central South'!G11+'2-Staff-45-a-Central North'!G11+'2-Staff-45-a-Guelph'!G11</f>
        <v>124.59999999999998</v>
      </c>
      <c r="H11" s="11">
        <f t="shared" ref="H11:H16" si="5">G11/F11-1</f>
        <v>-0.1219168428470756</v>
      </c>
      <c r="I11" s="10">
        <f>'2-Staff-45-a-East'!I11+'2-Staff-45-a-West'!I11+'2-Staff-45-a-Central South'!I11+'2-Staff-45-a-Central North'!I11+'2-Staff-45-a-Guelph'!I11</f>
        <v>141.69999999999999</v>
      </c>
      <c r="J11" s="10">
        <f>'2-Staff-45-a-East'!J11+'2-Staff-45-a-West'!J11+'2-Staff-45-a-Central South'!J11+'2-Staff-45-a-Central North'!J11+'2-Staff-45-a-Guelph'!J11</f>
        <v>134</v>
      </c>
      <c r="K11" s="11">
        <f t="shared" ref="K11:K16" si="6">J11/I11-1</f>
        <v>-5.4340155257586398E-2</v>
      </c>
      <c r="L11" s="10">
        <f>'2-Staff-45-a-East'!L11+'2-Staff-45-a-West'!L11+'2-Staff-45-a-Central South'!L11+'2-Staff-45-a-Central North'!L11+'2-Staff-45-a-Guelph'!L11</f>
        <v>139</v>
      </c>
      <c r="M11" s="10">
        <f>'2-Staff-45-a-East'!M11+'2-Staff-45-a-West'!M11+'2-Staff-45-a-Central South'!M11+'2-Staff-45-a-Central North'!M11+'2-Staff-45-a-Guelph'!M11</f>
        <v>135.5</v>
      </c>
      <c r="N11" s="11">
        <f t="shared" ref="N11:N16" si="7">M11/L11-1</f>
        <v>-2.5179856115107868E-2</v>
      </c>
      <c r="O11" s="10">
        <f>'2-Staff-45-a-East'!O11+'2-Staff-45-a-West'!O11+'2-Staff-45-a-Central South'!O11+'2-Staff-45-a-Central North'!O11+'2-Staff-45-a-Guelph'!O11</f>
        <v>142</v>
      </c>
      <c r="P11" s="10">
        <f>'2-Staff-45-a-East'!P11+'2-Staff-45-a-West'!P11+'2-Staff-45-a-Central South'!P11+'2-Staff-45-a-Central North'!P11+'2-Staff-45-a-Guelph'!P11</f>
        <v>136.5</v>
      </c>
      <c r="Q11" s="11">
        <f t="shared" si="0"/>
        <v>-3.8732394366197131E-2</v>
      </c>
      <c r="R11" s="10">
        <f>'2-Staff-45-a-East'!R11+'2-Staff-45-a-West'!R11+'2-Staff-45-a-Central South'!R11+'2-Staff-45-a-Central North'!R11+'2-Staff-45-a-Guelph'!R11</f>
        <v>154</v>
      </c>
      <c r="S11" s="10">
        <f>'2-Staff-45-a-East'!S11+'2-Staff-45-a-West'!S11+'2-Staff-45-a-Central South'!S11+'2-Staff-45-a-Central North'!S11+'2-Staff-45-a-Guelph'!S11</f>
        <v>134.19999999999999</v>
      </c>
      <c r="T11" s="11">
        <f t="shared" si="1"/>
        <v>-0.12857142857142867</v>
      </c>
      <c r="U11" s="10">
        <f>'2-Staff-45-a-East'!U11+'2-Staff-45-a-West'!U11+'2-Staff-45-a-Central South'!U11+'2-Staff-45-a-Central North'!U11+'2-Staff-45-a-Guelph'!U11</f>
        <v>156.1</v>
      </c>
      <c r="V11" s="10">
        <f>'2-Staff-45-a-East'!V11+'2-Staff-45-a-West'!V11+'2-Staff-45-a-Central South'!V11+'2-Staff-45-a-Central North'!V11+'2-Staff-45-a-Guelph'!V11</f>
        <v>164.60000000000002</v>
      </c>
      <c r="W11" s="11">
        <f t="shared" si="2"/>
        <v>5.4452274183216076E-2</v>
      </c>
      <c r="X11" s="10">
        <f>'2-Staff-45-a-East'!X11+'2-Staff-45-a-West'!X11+'2-Staff-45-a-Central South'!X11+'2-Staff-45-a-Central North'!X11+'2-Staff-45-a-Guelph'!X11</f>
        <v>177.2</v>
      </c>
      <c r="Y11" s="10">
        <f>'2-Staff-45-a-East'!Y11+'2-Staff-45-a-West'!Y11+'2-Staff-45-a-Central South'!Y11+'2-Staff-45-a-Central North'!Y11+'2-Staff-45-a-Guelph'!Y11</f>
        <v>172.89999999999998</v>
      </c>
      <c r="Z11" s="11">
        <f t="shared" si="3"/>
        <v>-2.4266365688487612E-2</v>
      </c>
    </row>
    <row r="12" spans="2:34" x14ac:dyDescent="0.25">
      <c r="B12" s="9" t="s">
        <v>26</v>
      </c>
      <c r="C12" s="10">
        <f>'2-Staff-45-a-East'!C12+'2-Staff-45-a-West'!C12+'2-Staff-45-a-Central South'!C12+'2-Staff-45-a-Central North'!C12+'2-Staff-45-a-Guelph'!C12</f>
        <v>43.2</v>
      </c>
      <c r="D12" s="10">
        <f>'2-Staff-45-a-East'!D12+'2-Staff-45-a-West'!D12+'2-Staff-45-a-Central South'!D12+'2-Staff-45-a-Central North'!D12+'2-Staff-45-a-Guelph'!D12</f>
        <v>42.9</v>
      </c>
      <c r="E12" s="11">
        <f t="shared" si="4"/>
        <v>-6.9444444444445308E-3</v>
      </c>
      <c r="F12" s="10">
        <f>'2-Staff-45-a-East'!F12+'2-Staff-45-a-West'!F12+'2-Staff-45-a-Central South'!F12+'2-Staff-45-a-Central North'!F12+'2-Staff-45-a-Guelph'!F12</f>
        <v>35.6</v>
      </c>
      <c r="G12" s="10">
        <f>'2-Staff-45-a-East'!G12+'2-Staff-45-a-West'!G12+'2-Staff-45-a-Central South'!G12+'2-Staff-45-a-Central North'!G12+'2-Staff-45-a-Guelph'!G12</f>
        <v>22.499999999999996</v>
      </c>
      <c r="H12" s="11">
        <f t="shared" si="5"/>
        <v>-0.36797752808988782</v>
      </c>
      <c r="I12" s="10">
        <f>'2-Staff-45-a-East'!I12+'2-Staff-45-a-West'!I12+'2-Staff-45-a-Central South'!I12+'2-Staff-45-a-Central North'!I12+'2-Staff-45-a-Guelph'!I12</f>
        <v>39.900000000000006</v>
      </c>
      <c r="J12" s="10">
        <f>'2-Staff-45-a-East'!J12+'2-Staff-45-a-West'!J12+'2-Staff-45-a-Central South'!J12+'2-Staff-45-a-Central North'!J12+'2-Staff-45-a-Guelph'!J12</f>
        <v>19.599999999999998</v>
      </c>
      <c r="K12" s="11">
        <f t="shared" si="6"/>
        <v>-0.50877192982456154</v>
      </c>
      <c r="L12" s="10">
        <f>'2-Staff-45-a-East'!L12+'2-Staff-45-a-West'!L12+'2-Staff-45-a-Central South'!L12+'2-Staff-45-a-Central North'!L12+'2-Staff-45-a-Guelph'!L12</f>
        <v>40.200000000000003</v>
      </c>
      <c r="M12" s="10">
        <f>'2-Staff-45-a-East'!M12+'2-Staff-45-a-West'!M12+'2-Staff-45-a-Central South'!M12+'2-Staff-45-a-Central North'!M12+'2-Staff-45-a-Guelph'!M12</f>
        <v>28.2</v>
      </c>
      <c r="N12" s="11">
        <f t="shared" si="7"/>
        <v>-0.29850746268656725</v>
      </c>
      <c r="O12" s="10">
        <f>'2-Staff-45-a-East'!O12+'2-Staff-45-a-West'!O12+'2-Staff-45-a-Central South'!O12+'2-Staff-45-a-Central North'!O12+'2-Staff-45-a-Guelph'!O12</f>
        <v>39.099999999999994</v>
      </c>
      <c r="P12" s="10">
        <f>'2-Staff-45-a-East'!P12+'2-Staff-45-a-West'!P12+'2-Staff-45-a-Central South'!P12+'2-Staff-45-a-Central North'!P12+'2-Staff-45-a-Guelph'!P12</f>
        <v>29.199999999999996</v>
      </c>
      <c r="Q12" s="11">
        <f t="shared" si="0"/>
        <v>-0.25319693094629159</v>
      </c>
      <c r="R12" s="10">
        <f>'2-Staff-45-a-East'!R12+'2-Staff-45-a-West'!R12+'2-Staff-45-a-Central South'!R12+'2-Staff-45-a-Central North'!R12+'2-Staff-45-a-Guelph'!R12</f>
        <v>38.29999999999999</v>
      </c>
      <c r="S12" s="10">
        <f>'2-Staff-45-a-East'!S12+'2-Staff-45-a-West'!S12+'2-Staff-45-a-Central South'!S12+'2-Staff-45-a-Central North'!S12+'2-Staff-45-a-Guelph'!S12</f>
        <v>25.400000000000002</v>
      </c>
      <c r="T12" s="11">
        <f t="shared" si="1"/>
        <v>-0.33681462140992147</v>
      </c>
      <c r="U12" s="10">
        <f>'2-Staff-45-a-East'!U12+'2-Staff-45-a-West'!U12+'2-Staff-45-a-Central South'!U12+'2-Staff-45-a-Central North'!U12+'2-Staff-45-a-Guelph'!U12</f>
        <v>44.7</v>
      </c>
      <c r="V12" s="10">
        <f>'2-Staff-45-a-East'!V12+'2-Staff-45-a-West'!V12+'2-Staff-45-a-Central South'!V12+'2-Staff-45-a-Central North'!V12+'2-Staff-45-a-Guelph'!V12</f>
        <v>19.600000000000001</v>
      </c>
      <c r="W12" s="11">
        <f t="shared" si="2"/>
        <v>-0.56152125279642062</v>
      </c>
      <c r="X12" s="10">
        <f>'2-Staff-45-a-East'!X12+'2-Staff-45-a-West'!X12+'2-Staff-45-a-Central South'!X12+'2-Staff-45-a-Central North'!X12+'2-Staff-45-a-Guelph'!X12</f>
        <v>39.5</v>
      </c>
      <c r="Y12" s="10">
        <f>'2-Staff-45-a-East'!Y12+'2-Staff-45-a-West'!Y12+'2-Staff-45-a-Central South'!Y12+'2-Staff-45-a-Central North'!Y12+'2-Staff-45-a-Guelph'!Y12</f>
        <v>26.599999999999998</v>
      </c>
      <c r="Z12" s="11">
        <f t="shared" si="3"/>
        <v>-0.32658227848101273</v>
      </c>
    </row>
    <row r="13" spans="2:34" x14ac:dyDescent="0.25">
      <c r="B13" s="9" t="s">
        <v>27</v>
      </c>
      <c r="C13" s="10">
        <f>'2-Staff-45-a-East'!C13+'2-Staff-45-a-West'!C13+'2-Staff-45-a-Central South'!C13+'2-Staff-45-a-Central North'!C13+'2-Staff-45-a-Guelph'!C13</f>
        <v>28.500000000000004</v>
      </c>
      <c r="D13" s="10">
        <f>'2-Staff-45-a-East'!D13+'2-Staff-45-a-West'!D13+'2-Staff-45-a-Central South'!D13+'2-Staff-45-a-Central North'!D13+'2-Staff-45-a-Guelph'!D13</f>
        <v>16</v>
      </c>
      <c r="E13" s="11">
        <f t="shared" si="4"/>
        <v>-0.43859649122807021</v>
      </c>
      <c r="F13" s="10">
        <f>'2-Staff-45-a-East'!F13+'2-Staff-45-a-West'!F13+'2-Staff-45-a-Central South'!F13+'2-Staff-45-a-Central North'!F13+'2-Staff-45-a-Guelph'!F13</f>
        <v>28.2</v>
      </c>
      <c r="G13" s="10">
        <f>'2-Staff-45-a-East'!G13+'2-Staff-45-a-West'!G13+'2-Staff-45-a-Central South'!G13+'2-Staff-45-a-Central North'!G13+'2-Staff-45-a-Guelph'!G13</f>
        <v>25</v>
      </c>
      <c r="H13" s="11">
        <f t="shared" si="5"/>
        <v>-0.11347517730496448</v>
      </c>
      <c r="I13" s="10">
        <f>'2-Staff-45-a-East'!I13+'2-Staff-45-a-West'!I13+'2-Staff-45-a-Central South'!I13+'2-Staff-45-a-Central North'!I13+'2-Staff-45-a-Guelph'!I13</f>
        <v>29.299999999999997</v>
      </c>
      <c r="J13" s="10">
        <f>'2-Staff-45-a-East'!J13+'2-Staff-45-a-West'!J13+'2-Staff-45-a-Central South'!J13+'2-Staff-45-a-Central North'!J13+'2-Staff-45-a-Guelph'!J13</f>
        <v>66.5</v>
      </c>
      <c r="K13" s="11">
        <f t="shared" si="6"/>
        <v>1.2696245733788398</v>
      </c>
      <c r="L13" s="10">
        <f>'2-Staff-45-a-East'!L13+'2-Staff-45-a-West'!L13+'2-Staff-45-a-Central South'!L13+'2-Staff-45-a-Central North'!L13+'2-Staff-45-a-Guelph'!L13</f>
        <v>39.400000000000006</v>
      </c>
      <c r="M13" s="10">
        <f>'2-Staff-45-a-East'!M13+'2-Staff-45-a-West'!M13+'2-Staff-45-a-Central South'!M13+'2-Staff-45-a-Central North'!M13+'2-Staff-45-a-Guelph'!M13</f>
        <v>33.5</v>
      </c>
      <c r="N13" s="11">
        <f t="shared" si="7"/>
        <v>-0.14974619289340119</v>
      </c>
      <c r="O13" s="10">
        <f>'2-Staff-45-a-East'!O13+'2-Staff-45-a-West'!O13+'2-Staff-45-a-Central South'!O13+'2-Staff-45-a-Central North'!O13+'2-Staff-45-a-Guelph'!O13</f>
        <v>34.4</v>
      </c>
      <c r="P13" s="10">
        <f>'2-Staff-45-a-East'!P13+'2-Staff-45-a-West'!P13+'2-Staff-45-a-Central South'!P13+'2-Staff-45-a-Central North'!P13+'2-Staff-45-a-Guelph'!P13</f>
        <v>37.800000000000004</v>
      </c>
      <c r="Q13" s="11">
        <f t="shared" si="0"/>
        <v>9.8837209302325757E-2</v>
      </c>
      <c r="R13" s="10">
        <f>'2-Staff-45-a-East'!R13+'2-Staff-45-a-West'!R13+'2-Staff-45-a-Central South'!R13+'2-Staff-45-a-Central North'!R13+'2-Staff-45-a-Guelph'!R13</f>
        <v>35.099999999999994</v>
      </c>
      <c r="S13" s="10">
        <f>'2-Staff-45-a-East'!S13+'2-Staff-45-a-West'!S13+'2-Staff-45-a-Central South'!S13+'2-Staff-45-a-Central North'!S13+'2-Staff-45-a-Guelph'!S13</f>
        <v>59.800000000000004</v>
      </c>
      <c r="T13" s="11">
        <f t="shared" si="1"/>
        <v>0.70370370370370416</v>
      </c>
      <c r="U13" s="10">
        <f>'2-Staff-45-a-East'!U13+'2-Staff-45-a-West'!U13+'2-Staff-45-a-Central South'!U13+'2-Staff-45-a-Central North'!U13+'2-Staff-45-a-Guelph'!U13</f>
        <v>30.2</v>
      </c>
      <c r="V13" s="10">
        <f>'2-Staff-45-a-East'!V13+'2-Staff-45-a-West'!V13+'2-Staff-45-a-Central South'!V13+'2-Staff-45-a-Central North'!V13+'2-Staff-45-a-Guelph'!V13</f>
        <v>78.599999999999994</v>
      </c>
      <c r="W13" s="11">
        <f t="shared" si="2"/>
        <v>1.6026490066225163</v>
      </c>
      <c r="X13" s="10">
        <f>'2-Staff-45-a-East'!X13+'2-Staff-45-a-West'!X13+'2-Staff-45-a-Central South'!X13+'2-Staff-45-a-Central North'!X13+'2-Staff-45-a-Guelph'!X13</f>
        <v>24.700000000000003</v>
      </c>
      <c r="Y13" s="10">
        <f>'2-Staff-45-a-East'!Y13+'2-Staff-45-a-West'!Y13+'2-Staff-45-a-Central South'!Y13+'2-Staff-45-a-Central North'!Y13+'2-Staff-45-a-Guelph'!Y13</f>
        <v>36.099999999999994</v>
      </c>
      <c r="Z13" s="11">
        <f t="shared" si="3"/>
        <v>0.46153846153846123</v>
      </c>
    </row>
    <row r="14" spans="2:34" ht="25.5" x14ac:dyDescent="0.25">
      <c r="B14" s="9" t="s">
        <v>28</v>
      </c>
      <c r="C14" s="12">
        <f>SUM(C10:C13)</f>
        <v>319.3</v>
      </c>
      <c r="D14" s="12">
        <f>SUM(D10:D13)</f>
        <v>326.2</v>
      </c>
      <c r="E14" s="11">
        <f t="shared" si="4"/>
        <v>2.1609771374882403E-2</v>
      </c>
      <c r="F14" s="12">
        <f>SUM(F10:F13)</f>
        <v>330.7</v>
      </c>
      <c r="G14" s="12">
        <f>SUM(G10:G13)</f>
        <v>306.39999999999998</v>
      </c>
      <c r="H14" s="11">
        <f t="shared" si="5"/>
        <v>-7.3480495917750299E-2</v>
      </c>
      <c r="I14" s="12">
        <f>SUM(I10:I13)</f>
        <v>332.2</v>
      </c>
      <c r="J14" s="12">
        <f>SUM(J10:J13)</f>
        <v>343</v>
      </c>
      <c r="K14" s="11">
        <f t="shared" si="6"/>
        <v>3.2510535821794084E-2</v>
      </c>
      <c r="L14" s="12">
        <f>SUM(L10:L13)</f>
        <v>392.1</v>
      </c>
      <c r="M14" s="12">
        <f>SUM(M10:M13)</f>
        <v>338.6</v>
      </c>
      <c r="N14" s="11">
        <f t="shared" si="7"/>
        <v>-0.13644478449375164</v>
      </c>
      <c r="O14" s="12">
        <f>SUM(O10:O13)</f>
        <v>370.69999999999993</v>
      </c>
      <c r="P14" s="12">
        <f>SUM(P10:P13)</f>
        <v>343</v>
      </c>
      <c r="Q14" s="11">
        <f t="shared" si="0"/>
        <v>-7.4723496088481056E-2</v>
      </c>
      <c r="R14" s="12">
        <f>SUM(R10:R13)</f>
        <v>379.1</v>
      </c>
      <c r="S14" s="12">
        <f>SUM(S10:S13)</f>
        <v>338</v>
      </c>
      <c r="T14" s="11">
        <f t="shared" si="1"/>
        <v>-0.10841466631495655</v>
      </c>
      <c r="U14" s="12">
        <f>SUM(U10:U13)</f>
        <v>369.5</v>
      </c>
      <c r="V14" s="12">
        <f>SUM(V10:V13)</f>
        <v>467.90000000000009</v>
      </c>
      <c r="W14" s="11">
        <f t="shared" si="2"/>
        <v>0.26630581867388381</v>
      </c>
      <c r="X14" s="12">
        <f>SUM(X10:X13)</f>
        <v>385.2</v>
      </c>
      <c r="Y14" s="12">
        <f>SUM(Y10:Y13)</f>
        <v>467.40000000000009</v>
      </c>
      <c r="Z14" s="11">
        <f t="shared" si="3"/>
        <v>0.21339563862928368</v>
      </c>
    </row>
    <row r="15" spans="2:34" x14ac:dyDescent="0.25">
      <c r="B15" s="9" t="s">
        <v>29</v>
      </c>
      <c r="C15" s="12">
        <f>'2-Staff-45-a-East'!C15+'2-Staff-45-a-West'!C15+'2-Staff-45-a-Central South'!C15+'2-Staff-45-a-Central North'!C15+'2-Staff-45-a-Guelph'!C15</f>
        <v>-55.000000000000007</v>
      </c>
      <c r="D15" s="12">
        <f>'2-Staff-45-a-East'!D15+'2-Staff-45-a-West'!D15+'2-Staff-45-a-Central South'!D15+'2-Staff-45-a-Central North'!D15+'2-Staff-45-a-Guelph'!D15</f>
        <v>-68.2</v>
      </c>
      <c r="E15" s="11">
        <f t="shared" si="4"/>
        <v>0.24</v>
      </c>
      <c r="F15" s="12">
        <f>'2-Staff-45-a-East'!F15+'2-Staff-45-a-West'!F15+'2-Staff-45-a-Central South'!F15+'2-Staff-45-a-Central North'!F15+'2-Staff-45-a-Guelph'!F15</f>
        <v>-61</v>
      </c>
      <c r="G15" s="12">
        <f>'2-Staff-45-a-East'!G15+'2-Staff-45-a-West'!G15+'2-Staff-45-a-Central South'!G15+'2-Staff-45-a-Central North'!G15+'2-Staff-45-a-Guelph'!G15</f>
        <v>-70.100000000000009</v>
      </c>
      <c r="H15" s="11">
        <f t="shared" si="5"/>
        <v>0.1491803278688526</v>
      </c>
      <c r="I15" s="12">
        <f>'2-Staff-45-a-East'!I15+'2-Staff-45-a-West'!I15+'2-Staff-45-a-Central South'!I15+'2-Staff-45-a-Central North'!I15+'2-Staff-45-a-Guelph'!I15</f>
        <v>-56.699999999999996</v>
      </c>
      <c r="J15" s="12">
        <f>'2-Staff-45-a-East'!J15+'2-Staff-45-a-West'!J15+'2-Staff-45-a-Central South'!J15+'2-Staff-45-a-Central North'!J15+'2-Staff-45-a-Guelph'!J15</f>
        <v>-44.300000000000004</v>
      </c>
      <c r="K15" s="11">
        <f t="shared" si="6"/>
        <v>-0.21869488536155191</v>
      </c>
      <c r="L15" s="12">
        <f>'2-Staff-45-a-East'!L15+'2-Staff-45-a-West'!L15+'2-Staff-45-a-Central South'!L15+'2-Staff-45-a-Central North'!L15+'2-Staff-45-a-Guelph'!L15</f>
        <v>-109.2</v>
      </c>
      <c r="M15" s="12">
        <f>'2-Staff-45-a-East'!M15+'2-Staff-45-a-West'!M15+'2-Staff-45-a-Central South'!M15+'2-Staff-45-a-Central North'!M15+'2-Staff-45-a-Guelph'!M15</f>
        <v>-79.700000000000017</v>
      </c>
      <c r="N15" s="11">
        <f t="shared" si="7"/>
        <v>-0.27014652014651996</v>
      </c>
      <c r="O15" s="12">
        <f>'2-Staff-45-a-East'!O15+'2-Staff-45-a-West'!O15+'2-Staff-45-a-Central South'!O15+'2-Staff-45-a-Central North'!O15+'2-Staff-45-a-Guelph'!O15</f>
        <v>-90.5</v>
      </c>
      <c r="P15" s="12">
        <f>'2-Staff-45-a-East'!P15+'2-Staff-45-a-West'!P15+'2-Staff-45-a-Central South'!P15+'2-Staff-45-a-Central North'!P15+'2-Staff-45-a-Guelph'!P15</f>
        <v>-72.900000000000006</v>
      </c>
      <c r="Q15" s="11">
        <f t="shared" si="0"/>
        <v>-0.19447513812154693</v>
      </c>
      <c r="R15" s="12">
        <f>'2-Staff-45-a-East'!R15+'2-Staff-45-a-West'!R15+'2-Staff-45-a-Central South'!R15+'2-Staff-45-a-Central North'!R15+'2-Staff-45-a-Guelph'!R15</f>
        <v>-90.8</v>
      </c>
      <c r="S15" s="12">
        <f>'2-Staff-45-a-East'!S15+'2-Staff-45-a-West'!S15+'2-Staff-45-a-Central South'!S15+'2-Staff-45-a-Central North'!S15+'2-Staff-45-a-Guelph'!S15</f>
        <v>-72.400000000000006</v>
      </c>
      <c r="T15" s="11">
        <f t="shared" si="1"/>
        <v>-0.20264317180616731</v>
      </c>
      <c r="U15" s="12">
        <f>'2-Staff-45-a-East'!U15+'2-Staff-45-a-West'!U15+'2-Staff-45-a-Central South'!U15+'2-Staff-45-a-Central North'!U15+'2-Staff-45-a-Guelph'!U15</f>
        <v>-73.7</v>
      </c>
      <c r="V15" s="12">
        <f>'2-Staff-45-a-East'!V15+'2-Staff-45-a-West'!V15+'2-Staff-45-a-Central South'!V15+'2-Staff-45-a-Central North'!V15+'2-Staff-45-a-Guelph'!V15</f>
        <v>-139.4</v>
      </c>
      <c r="W15" s="11">
        <f t="shared" si="2"/>
        <v>0.89145183175033926</v>
      </c>
      <c r="X15" s="12">
        <f>'2-Staff-45-a-East'!X15+'2-Staff-45-a-West'!X15+'2-Staff-45-a-Central South'!X15+'2-Staff-45-a-Central North'!X15+'2-Staff-45-a-Guelph'!X15</f>
        <v>-75.899999999999991</v>
      </c>
      <c r="Y15" s="12">
        <f>'2-Staff-45-a-East'!Y15+'2-Staff-45-a-West'!Y15+'2-Staff-45-a-Central South'!Y15+'2-Staff-45-a-Central North'!Y15+'2-Staff-45-a-Guelph'!Y15</f>
        <v>-134.1</v>
      </c>
      <c r="Z15" s="11">
        <f t="shared" si="3"/>
        <v>0.76679841897233203</v>
      </c>
    </row>
    <row r="16" spans="2:34" x14ac:dyDescent="0.25">
      <c r="B16" s="9" t="s">
        <v>30</v>
      </c>
      <c r="C16" s="12">
        <f>SUM(C14:C15)</f>
        <v>264.3</v>
      </c>
      <c r="D16" s="12">
        <f>SUM(D14:D15)</f>
        <v>258</v>
      </c>
      <c r="E16" s="11">
        <f t="shared" si="4"/>
        <v>-2.3836549375709448E-2</v>
      </c>
      <c r="F16" s="12">
        <f>SUM(F14:F15)</f>
        <v>269.7</v>
      </c>
      <c r="G16" s="12">
        <f>SUM(G14:G15)</f>
        <v>236.29999999999995</v>
      </c>
      <c r="H16" s="11">
        <f t="shared" si="5"/>
        <v>-0.12384130515387481</v>
      </c>
      <c r="I16" s="12">
        <f>SUM(I14:I15)</f>
        <v>275.5</v>
      </c>
      <c r="J16" s="12">
        <f>SUM(J14:J15)</f>
        <v>298.7</v>
      </c>
      <c r="K16" s="11">
        <f t="shared" si="6"/>
        <v>8.4210526315789513E-2</v>
      </c>
      <c r="L16" s="12">
        <f>SUM(L14:L15)</f>
        <v>282.90000000000003</v>
      </c>
      <c r="M16" s="12">
        <f>SUM(M14:M15)</f>
        <v>258.89999999999998</v>
      </c>
      <c r="N16" s="11">
        <f t="shared" si="7"/>
        <v>-8.483563096500546E-2</v>
      </c>
      <c r="O16" s="12">
        <f>SUM(O14:O15)</f>
        <v>280.19999999999993</v>
      </c>
      <c r="P16" s="12">
        <f>SUM(P14:P15)</f>
        <v>270.10000000000002</v>
      </c>
      <c r="Q16" s="11">
        <f t="shared" si="0"/>
        <v>-3.6045681655959672E-2</v>
      </c>
      <c r="R16" s="12">
        <f>SUM(R14:R15)</f>
        <v>288.3</v>
      </c>
      <c r="S16" s="12">
        <f>SUM(S14:S15)</f>
        <v>265.60000000000002</v>
      </c>
      <c r="T16" s="11">
        <f t="shared" si="1"/>
        <v>-7.8737426292056822E-2</v>
      </c>
      <c r="U16" s="12">
        <f>SUM(U14:U15)</f>
        <v>295.8</v>
      </c>
      <c r="V16" s="12">
        <f>SUM(V14:V15)</f>
        <v>328.50000000000011</v>
      </c>
      <c r="W16" s="11">
        <f t="shared" si="2"/>
        <v>0.11054766734279964</v>
      </c>
      <c r="X16" s="12">
        <f>SUM(X14:X15)</f>
        <v>309.3</v>
      </c>
      <c r="Y16" s="12">
        <f>SUM(Y14:Y15)</f>
        <v>333.30000000000007</v>
      </c>
      <c r="Z16" s="11">
        <f t="shared" si="3"/>
        <v>7.7594568380213502E-2</v>
      </c>
    </row>
    <row r="17" spans="2:19" x14ac:dyDescent="0.25">
      <c r="B17" s="2"/>
      <c r="C17" s="2"/>
      <c r="D17" s="2"/>
      <c r="E17" s="2"/>
      <c r="F17" s="2"/>
      <c r="G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x14ac:dyDescent="0.25">
      <c r="B18" s="21" t="s">
        <v>0</v>
      </c>
      <c r="C18" s="21" t="s">
        <v>1</v>
      </c>
      <c r="D18" s="21"/>
      <c r="E18" s="21" t="s">
        <v>2</v>
      </c>
      <c r="F18" s="21"/>
      <c r="G18" s="21"/>
      <c r="H18" s="21"/>
      <c r="I18" s="21"/>
    </row>
    <row r="19" spans="2:19" x14ac:dyDescent="0.25">
      <c r="B19" s="21"/>
      <c r="C19" s="21" t="s">
        <v>11</v>
      </c>
      <c r="D19" s="21" t="s">
        <v>12</v>
      </c>
      <c r="E19" s="21" t="s">
        <v>13</v>
      </c>
      <c r="F19" s="21" t="s">
        <v>14</v>
      </c>
      <c r="G19" s="21" t="s">
        <v>15</v>
      </c>
      <c r="H19" s="21" t="s">
        <v>16</v>
      </c>
      <c r="I19" s="21" t="s">
        <v>17</v>
      </c>
    </row>
    <row r="20" spans="2:19" x14ac:dyDescent="0.25">
      <c r="B20" s="21"/>
      <c r="C20" s="21"/>
      <c r="D20" s="21"/>
      <c r="E20" s="21"/>
      <c r="F20" s="21"/>
      <c r="G20" s="21"/>
      <c r="H20" s="21"/>
      <c r="I20" s="21"/>
    </row>
    <row r="21" spans="2:19" x14ac:dyDescent="0.25">
      <c r="B21" s="21"/>
      <c r="C21" s="20" t="s">
        <v>23</v>
      </c>
      <c r="D21" s="20"/>
      <c r="E21" s="20" t="s">
        <v>23</v>
      </c>
      <c r="F21" s="20"/>
      <c r="G21" s="20"/>
      <c r="H21" s="20"/>
      <c r="I21" s="20"/>
    </row>
    <row r="22" spans="2:19" x14ac:dyDescent="0.25">
      <c r="B22" s="9" t="s">
        <v>24</v>
      </c>
      <c r="C22" s="10">
        <f>'2-Staff-45-a-East'!C22+'2-Staff-45-a-West'!C22+'2-Staff-45-a-Central South'!C22+'2-Staff-45-a-Central North'!C22+'2-Staff-45-a-Guelph'!C22</f>
        <v>253.1</v>
      </c>
      <c r="D22" s="10">
        <f>'2-Staff-45-a-East'!D22+'2-Staff-45-a-West'!D22+'2-Staff-45-a-Central South'!D22+'2-Staff-45-a-Central North'!D22+'2-Staff-45-a-Guelph'!D22</f>
        <v>257.2</v>
      </c>
      <c r="E22" s="10">
        <f>'2-Staff-45-a-East'!E22+'2-Staff-45-a-West'!E22+'2-Staff-45-a-Central South'!E22+'2-Staff-45-a-Central North'!E22+'2-Staff-45-a-Guelph'!E22</f>
        <v>305.79999999999995</v>
      </c>
      <c r="F22" s="10">
        <f>'2-Staff-45-a-East'!F22+'2-Staff-45-a-West'!F22+'2-Staff-45-a-Central South'!F22+'2-Staff-45-a-Central North'!F22+'2-Staff-45-a-Guelph'!F22</f>
        <v>313.09999999999997</v>
      </c>
      <c r="G22" s="10">
        <f>'2-Staff-45-a-East'!G22+'2-Staff-45-a-West'!G22+'2-Staff-45-a-Central South'!G22+'2-Staff-45-a-Central North'!G22+'2-Staff-45-a-Guelph'!G22</f>
        <v>299.40000000000003</v>
      </c>
      <c r="H22" s="10">
        <f>'2-Staff-45-a-East'!H22+'2-Staff-45-a-West'!H22+'2-Staff-45-a-Central South'!H22+'2-Staff-45-a-Central North'!H22+'2-Staff-45-a-Guelph'!H22</f>
        <v>272.69999999999993</v>
      </c>
      <c r="I22" s="10">
        <f>'2-Staff-45-a-East'!I22+'2-Staff-45-a-West'!I22+'2-Staff-45-a-Central South'!I22+'2-Staff-45-a-Central North'!I22+'2-Staff-45-a-Guelph'!I22</f>
        <v>295.50000000000006</v>
      </c>
    </row>
    <row r="23" spans="2:19" x14ac:dyDescent="0.25">
      <c r="B23" s="9" t="s">
        <v>25</v>
      </c>
      <c r="C23" s="10">
        <f>'2-Staff-45-a-East'!C23+'2-Staff-45-a-West'!C23+'2-Staff-45-a-Central South'!C23+'2-Staff-45-a-Central North'!C23+'2-Staff-45-a-Guelph'!C23</f>
        <v>157.30000000000001</v>
      </c>
      <c r="D23" s="10">
        <f>'2-Staff-45-a-East'!D23+'2-Staff-45-a-West'!D23+'2-Staff-45-a-Central South'!D23+'2-Staff-45-a-Central North'!D23+'2-Staff-45-a-Guelph'!D23</f>
        <v>157.99999999999997</v>
      </c>
      <c r="E23" s="10">
        <f>'2-Staff-45-a-East'!E23+'2-Staff-45-a-West'!E23+'2-Staff-45-a-Central South'!E23+'2-Staff-45-a-Central North'!E23+'2-Staff-45-a-Guelph'!E23</f>
        <v>193.1</v>
      </c>
      <c r="F23" s="10">
        <f>'2-Staff-45-a-East'!F23+'2-Staff-45-a-West'!F23+'2-Staff-45-a-Central South'!F23+'2-Staff-45-a-Central North'!F23+'2-Staff-45-a-Guelph'!F23</f>
        <v>209.4</v>
      </c>
      <c r="G23" s="10">
        <f>'2-Staff-45-a-East'!G23+'2-Staff-45-a-West'!G23+'2-Staff-45-a-Central South'!G23+'2-Staff-45-a-Central North'!G23+'2-Staff-45-a-Guelph'!G23</f>
        <v>257.3</v>
      </c>
      <c r="H23" s="10">
        <f>'2-Staff-45-a-East'!H23+'2-Staff-45-a-West'!H23+'2-Staff-45-a-Central South'!H23+'2-Staff-45-a-Central North'!H23+'2-Staff-45-a-Guelph'!H23</f>
        <v>346.10000000000008</v>
      </c>
      <c r="I23" s="10">
        <f>'2-Staff-45-a-East'!I23+'2-Staff-45-a-West'!I23+'2-Staff-45-a-Central South'!I23+'2-Staff-45-a-Central North'!I23+'2-Staff-45-a-Guelph'!I23</f>
        <v>362.59999999999997</v>
      </c>
    </row>
    <row r="24" spans="2:19" x14ac:dyDescent="0.25">
      <c r="B24" s="9" t="s">
        <v>26</v>
      </c>
      <c r="C24" s="10">
        <f>'2-Staff-45-a-East'!C24+'2-Staff-45-a-West'!C24+'2-Staff-45-a-Central South'!C24+'2-Staff-45-a-Central North'!C24+'2-Staff-45-a-Guelph'!C24</f>
        <v>56.499999999999993</v>
      </c>
      <c r="D24" s="10">
        <f>'2-Staff-45-a-East'!D24+'2-Staff-45-a-West'!D24+'2-Staff-45-a-Central South'!D24+'2-Staff-45-a-Central North'!D24+'2-Staff-45-a-Guelph'!D24</f>
        <v>62.099999999999994</v>
      </c>
      <c r="E24" s="10">
        <f>'2-Staff-45-a-East'!E24+'2-Staff-45-a-West'!E24+'2-Staff-45-a-Central South'!E24+'2-Staff-45-a-Central North'!E24+'2-Staff-45-a-Guelph'!E24</f>
        <v>39.299999999999997</v>
      </c>
      <c r="F24" s="10">
        <f>'2-Staff-45-a-East'!F24+'2-Staff-45-a-West'!F24+'2-Staff-45-a-Central South'!F24+'2-Staff-45-a-Central North'!F24+'2-Staff-45-a-Guelph'!F24</f>
        <v>80.300000000000011</v>
      </c>
      <c r="G24" s="10">
        <f>'2-Staff-45-a-East'!G24+'2-Staff-45-a-West'!G24+'2-Staff-45-a-Central South'!G24+'2-Staff-45-a-Central North'!G24+'2-Staff-45-a-Guelph'!G24</f>
        <v>151.80000000000001</v>
      </c>
      <c r="H24" s="10">
        <f>'2-Staff-45-a-East'!H24+'2-Staff-45-a-West'!H24+'2-Staff-45-a-Central South'!H24+'2-Staff-45-a-Central North'!H24+'2-Staff-45-a-Guelph'!H24</f>
        <v>133.9</v>
      </c>
      <c r="I24" s="10">
        <f>'2-Staff-45-a-East'!I24+'2-Staff-45-a-West'!I24+'2-Staff-45-a-Central South'!I24+'2-Staff-45-a-Central North'!I24+'2-Staff-45-a-Guelph'!I24</f>
        <v>192.7</v>
      </c>
    </row>
    <row r="25" spans="2:19" x14ac:dyDescent="0.25">
      <c r="B25" s="9" t="s">
        <v>27</v>
      </c>
      <c r="C25" s="10">
        <f>'2-Staff-45-a-East'!C25+'2-Staff-45-a-West'!C25+'2-Staff-45-a-Central South'!C25+'2-Staff-45-a-Central North'!C25+'2-Staff-45-a-Guelph'!C25</f>
        <v>37.600000000000009</v>
      </c>
      <c r="D25" s="10">
        <f>'2-Staff-45-a-East'!D25+'2-Staff-45-a-West'!D25+'2-Staff-45-a-Central South'!D25+'2-Staff-45-a-Central North'!D25+'2-Staff-45-a-Guelph'!D25</f>
        <v>36.9</v>
      </c>
      <c r="E25" s="10">
        <f>'2-Staff-45-a-East'!E25+'2-Staff-45-a-West'!E25+'2-Staff-45-a-Central South'!E25+'2-Staff-45-a-Central North'!E25+'2-Staff-45-a-Guelph'!E25</f>
        <v>64.8</v>
      </c>
      <c r="F25" s="10">
        <f>'2-Staff-45-a-East'!F25+'2-Staff-45-a-West'!F25+'2-Staff-45-a-Central South'!F25+'2-Staff-45-a-Central North'!F25+'2-Staff-45-a-Guelph'!F25</f>
        <v>85.5</v>
      </c>
      <c r="G25" s="10">
        <f>'2-Staff-45-a-East'!G25+'2-Staff-45-a-West'!G25+'2-Staff-45-a-Central South'!G25+'2-Staff-45-a-Central North'!G25+'2-Staff-45-a-Guelph'!G25</f>
        <v>82.6</v>
      </c>
      <c r="H25" s="10">
        <f>'2-Staff-45-a-East'!H25+'2-Staff-45-a-West'!H25+'2-Staff-45-a-Central South'!H25+'2-Staff-45-a-Central North'!H25+'2-Staff-45-a-Guelph'!H25</f>
        <v>95.9</v>
      </c>
      <c r="I25" s="10">
        <f>'2-Staff-45-a-East'!I25+'2-Staff-45-a-West'!I25+'2-Staff-45-a-Central South'!I25+'2-Staff-45-a-Central North'!I25+'2-Staff-45-a-Guelph'!I25</f>
        <v>71.8</v>
      </c>
    </row>
    <row r="26" spans="2:19" ht="25.5" x14ac:dyDescent="0.25">
      <c r="B26" s="9" t="s">
        <v>28</v>
      </c>
      <c r="C26" s="12">
        <f t="shared" ref="C26:I26" si="8">SUM(C22:C25)</f>
        <v>504.5</v>
      </c>
      <c r="D26" s="12">
        <f t="shared" si="8"/>
        <v>514.19999999999993</v>
      </c>
      <c r="E26" s="12">
        <f t="shared" si="8"/>
        <v>602.99999999999989</v>
      </c>
      <c r="F26" s="12">
        <f t="shared" si="8"/>
        <v>688.3</v>
      </c>
      <c r="G26" s="12">
        <f t="shared" si="8"/>
        <v>791.1</v>
      </c>
      <c r="H26" s="12">
        <f t="shared" si="8"/>
        <v>848.59999999999991</v>
      </c>
      <c r="I26" s="12">
        <f t="shared" si="8"/>
        <v>922.59999999999991</v>
      </c>
    </row>
    <row r="27" spans="2:19" x14ac:dyDescent="0.25">
      <c r="B27" s="9" t="s">
        <v>29</v>
      </c>
      <c r="C27" s="12">
        <f>'2-Staff-45-a-East'!C27+'2-Staff-45-a-West'!C27+'2-Staff-45-a-Central South'!C27+'2-Staff-45-a-Central North'!C27+'2-Staff-45-a-Guelph'!C27</f>
        <v>-183.99999999999997</v>
      </c>
      <c r="D27" s="12">
        <f>'2-Staff-45-a-East'!D27+'2-Staff-45-a-West'!D27+'2-Staff-45-a-Central South'!D27+'2-Staff-45-a-Central North'!D27+'2-Staff-45-a-Guelph'!D27</f>
        <v>-171.4</v>
      </c>
      <c r="E27" s="12">
        <f>'2-Staff-45-a-East'!E27+'2-Staff-45-a-West'!E27+'2-Staff-45-a-Central South'!E27+'2-Staff-45-a-Central North'!E27+'2-Staff-45-a-Guelph'!E27</f>
        <v>-148.20000000000002</v>
      </c>
      <c r="F27" s="12">
        <f>'2-Staff-45-a-East'!F27+'2-Staff-45-a-West'!F27+'2-Staff-45-a-Central South'!F27+'2-Staff-45-a-Central North'!F27+'2-Staff-45-a-Guelph'!F27</f>
        <v>-133.4</v>
      </c>
      <c r="G27" s="12">
        <f>'2-Staff-45-a-East'!G27+'2-Staff-45-a-West'!G27+'2-Staff-45-a-Central South'!G27+'2-Staff-45-a-Central North'!G27+'2-Staff-45-a-Guelph'!G27</f>
        <v>-137</v>
      </c>
      <c r="H27" s="12">
        <f>'2-Staff-45-a-East'!H27+'2-Staff-45-a-West'!H27+'2-Staff-45-a-Central South'!H27+'2-Staff-45-a-Central North'!H27+'2-Staff-45-a-Guelph'!H27</f>
        <v>-135.5</v>
      </c>
      <c r="I27" s="12">
        <f>'2-Staff-45-a-East'!I27+'2-Staff-45-a-West'!I27+'2-Staff-45-a-Central South'!I27+'2-Staff-45-a-Central North'!I27+'2-Staff-45-a-Guelph'!I27</f>
        <v>-165.3</v>
      </c>
    </row>
    <row r="28" spans="2:19" x14ac:dyDescent="0.25">
      <c r="B28" s="9" t="s">
        <v>30</v>
      </c>
      <c r="C28" s="12">
        <f t="shared" ref="C28:I28" si="9">SUM(C26:C27)</f>
        <v>320.5</v>
      </c>
      <c r="D28" s="12">
        <f t="shared" si="9"/>
        <v>342.79999999999995</v>
      </c>
      <c r="E28" s="12">
        <f t="shared" si="9"/>
        <v>454.79999999999984</v>
      </c>
      <c r="F28" s="12">
        <f t="shared" si="9"/>
        <v>554.9</v>
      </c>
      <c r="G28" s="12">
        <f t="shared" si="9"/>
        <v>654.1</v>
      </c>
      <c r="H28" s="12">
        <f t="shared" si="9"/>
        <v>713.09999999999991</v>
      </c>
      <c r="I28" s="12">
        <f t="shared" si="9"/>
        <v>757.3</v>
      </c>
    </row>
  </sheetData>
  <mergeCells count="30">
    <mergeCell ref="E21:I21"/>
    <mergeCell ref="B18:B21"/>
    <mergeCell ref="L9:M9"/>
    <mergeCell ref="C21:D21"/>
    <mergeCell ref="E19:E20"/>
    <mergeCell ref="F19:F20"/>
    <mergeCell ref="G19:G20"/>
    <mergeCell ref="H19:H20"/>
    <mergeCell ref="C19:C20"/>
    <mergeCell ref="D19:D20"/>
    <mergeCell ref="C18:D18"/>
    <mergeCell ref="E18:I18"/>
    <mergeCell ref="I19:I20"/>
    <mergeCell ref="C9:D9"/>
    <mergeCell ref="O9:P9"/>
    <mergeCell ref="R9:S9"/>
    <mergeCell ref="B6:B9"/>
    <mergeCell ref="C6:Z6"/>
    <mergeCell ref="F9:G9"/>
    <mergeCell ref="I9:J9"/>
    <mergeCell ref="O7:Q7"/>
    <mergeCell ref="R7:T7"/>
    <mergeCell ref="U7:W7"/>
    <mergeCell ref="X7:Z7"/>
    <mergeCell ref="C7:E7"/>
    <mergeCell ref="F7:H7"/>
    <mergeCell ref="I7:K7"/>
    <mergeCell ref="L7:N7"/>
    <mergeCell ref="U9:V9"/>
    <mergeCell ref="X9:Y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6287-37D6-4BC0-B62B-D9D5E0F38859}">
  <dimension ref="B2:AH28"/>
  <sheetViews>
    <sheetView zoomScaleNormal="100" workbookViewId="0">
      <selection activeCell="V22" sqref="V22"/>
    </sheetView>
  </sheetViews>
  <sheetFormatPr defaultRowHeight="15" x14ac:dyDescent="0.25"/>
  <cols>
    <col min="2" max="2" width="26.42578125" customWidth="1"/>
    <col min="9" max="9" width="9.42578125" customWidth="1"/>
  </cols>
  <sheetData>
    <row r="2" spans="2:34" ht="18" x14ac:dyDescent="0.25">
      <c r="B2" s="1" t="s">
        <v>33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3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34" x14ac:dyDescent="0.25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34" x14ac:dyDescent="0.25"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x14ac:dyDescent="0.25">
      <c r="B6" s="21" t="s">
        <v>0</v>
      </c>
      <c r="C6" s="22" t="s">
        <v>31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4"/>
    </row>
    <row r="7" spans="2:34" x14ac:dyDescent="0.25">
      <c r="B7" s="21"/>
      <c r="C7" s="21" t="s">
        <v>3</v>
      </c>
      <c r="D7" s="21"/>
      <c r="E7" s="21"/>
      <c r="F7" s="21" t="s">
        <v>4</v>
      </c>
      <c r="G7" s="21"/>
      <c r="H7" s="21"/>
      <c r="I7" s="21" t="s">
        <v>5</v>
      </c>
      <c r="J7" s="21"/>
      <c r="K7" s="21"/>
      <c r="L7" s="21" t="s">
        <v>6</v>
      </c>
      <c r="M7" s="21"/>
      <c r="N7" s="21"/>
      <c r="O7" s="21" t="s">
        <v>7</v>
      </c>
      <c r="P7" s="21"/>
      <c r="Q7" s="21"/>
      <c r="R7" s="21" t="s">
        <v>8</v>
      </c>
      <c r="S7" s="21"/>
      <c r="T7" s="21"/>
      <c r="U7" s="21" t="s">
        <v>9</v>
      </c>
      <c r="V7" s="21"/>
      <c r="W7" s="21"/>
      <c r="X7" s="21" t="s">
        <v>10</v>
      </c>
      <c r="Y7" s="21"/>
      <c r="Z7" s="21"/>
    </row>
    <row r="8" spans="2:34" x14ac:dyDescent="0.25">
      <c r="B8" s="21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  <c r="R8" s="6" t="s">
        <v>18</v>
      </c>
      <c r="S8" s="6" t="s">
        <v>19</v>
      </c>
      <c r="T8" s="6" t="s">
        <v>20</v>
      </c>
      <c r="U8" s="6" t="s">
        <v>18</v>
      </c>
      <c r="V8" s="6" t="s">
        <v>19</v>
      </c>
      <c r="W8" s="6" t="s">
        <v>20</v>
      </c>
      <c r="X8" s="6" t="s">
        <v>18</v>
      </c>
      <c r="Y8" s="6" t="s">
        <v>19</v>
      </c>
      <c r="Z8" s="6" t="s">
        <v>20</v>
      </c>
    </row>
    <row r="9" spans="2:34" x14ac:dyDescent="0.25">
      <c r="B9" s="21"/>
      <c r="C9" s="20" t="s">
        <v>21</v>
      </c>
      <c r="D9" s="20"/>
      <c r="E9" s="8" t="s">
        <v>22</v>
      </c>
      <c r="F9" s="20" t="s">
        <v>21</v>
      </c>
      <c r="G9" s="20"/>
      <c r="H9" s="8" t="s">
        <v>22</v>
      </c>
      <c r="I9" s="20" t="s">
        <v>21</v>
      </c>
      <c r="J9" s="20"/>
      <c r="K9" s="8" t="s">
        <v>22</v>
      </c>
      <c r="L9" s="20" t="s">
        <v>21</v>
      </c>
      <c r="M9" s="20"/>
      <c r="N9" s="8" t="s">
        <v>22</v>
      </c>
      <c r="O9" s="20" t="s">
        <v>21</v>
      </c>
      <c r="P9" s="20"/>
      <c r="Q9" s="8" t="s">
        <v>22</v>
      </c>
      <c r="R9" s="20" t="s">
        <v>21</v>
      </c>
      <c r="S9" s="20"/>
      <c r="T9" s="8" t="s">
        <v>22</v>
      </c>
      <c r="U9" s="20" t="s">
        <v>21</v>
      </c>
      <c r="V9" s="20"/>
      <c r="W9" s="8" t="s">
        <v>22</v>
      </c>
      <c r="X9" s="20" t="s">
        <v>21</v>
      </c>
      <c r="Y9" s="20"/>
      <c r="Z9" s="8" t="s">
        <v>22</v>
      </c>
    </row>
    <row r="10" spans="2:34" x14ac:dyDescent="0.25">
      <c r="B10" s="9" t="s">
        <v>24</v>
      </c>
      <c r="C10" s="10">
        <v>59.8</v>
      </c>
      <c r="D10" s="10">
        <v>80.699999999999989</v>
      </c>
      <c r="E10" s="11">
        <f>D10/C10-1</f>
        <v>0.3494983277591972</v>
      </c>
      <c r="F10" s="10">
        <v>63.9</v>
      </c>
      <c r="G10" s="10">
        <v>82.8</v>
      </c>
      <c r="H10" s="11">
        <f>G10/F10-1</f>
        <v>0.29577464788732399</v>
      </c>
      <c r="I10" s="10">
        <v>53.199999999999996</v>
      </c>
      <c r="J10" s="10">
        <v>52.199999999999996</v>
      </c>
      <c r="K10" s="11">
        <f>J10/I10-1</f>
        <v>-1.8796992481203034E-2</v>
      </c>
      <c r="L10" s="10">
        <v>65.8</v>
      </c>
      <c r="M10" s="10">
        <v>68.900000000000006</v>
      </c>
      <c r="N10" s="11">
        <f>M10/L10-1</f>
        <v>4.7112462006079214E-2</v>
      </c>
      <c r="O10" s="10">
        <v>53.500000000000007</v>
      </c>
      <c r="P10" s="10">
        <v>54.999999999999993</v>
      </c>
      <c r="Q10" s="11">
        <f t="shared" ref="Q10:Q16" si="0">P10/O10-1</f>
        <v>2.8037383177569764E-2</v>
      </c>
      <c r="R10" s="10">
        <v>49.2</v>
      </c>
      <c r="S10" s="10">
        <v>42.699999999999996</v>
      </c>
      <c r="T10" s="11">
        <f t="shared" ref="T10:T16" si="1">S10/R10-1</f>
        <v>-0.13211382113821157</v>
      </c>
      <c r="U10" s="10">
        <v>52.2</v>
      </c>
      <c r="V10" s="10">
        <v>70.3</v>
      </c>
      <c r="W10" s="11">
        <f t="shared" ref="W10:W16" si="2">V10/U10-1</f>
        <v>0.34674329501915691</v>
      </c>
      <c r="X10" s="10">
        <v>54</v>
      </c>
      <c r="Y10" s="10">
        <v>105.5</v>
      </c>
      <c r="Z10" s="11">
        <f t="shared" ref="Z10:Z16" si="3">Y10/X10-1</f>
        <v>0.95370370370370372</v>
      </c>
    </row>
    <row r="11" spans="2:34" x14ac:dyDescent="0.25">
      <c r="B11" s="9" t="s">
        <v>25</v>
      </c>
      <c r="C11" s="10">
        <v>42.1</v>
      </c>
      <c r="D11" s="10">
        <v>39.299999999999997</v>
      </c>
      <c r="E11" s="11">
        <f t="shared" ref="E11:E16" si="4">D11/C11-1</f>
        <v>-6.650831353919251E-2</v>
      </c>
      <c r="F11" s="10">
        <v>45.5</v>
      </c>
      <c r="G11" s="10">
        <v>38</v>
      </c>
      <c r="H11" s="11">
        <f t="shared" ref="H11:H16" si="5">G11/F11-1</f>
        <v>-0.1648351648351648</v>
      </c>
      <c r="I11" s="10">
        <v>50.1</v>
      </c>
      <c r="J11" s="10">
        <v>39.6</v>
      </c>
      <c r="K11" s="11">
        <f t="shared" ref="K11:K16" si="6">J11/I11-1</f>
        <v>-0.20958083832335328</v>
      </c>
      <c r="L11" s="10">
        <v>52.1</v>
      </c>
      <c r="M11" s="10">
        <v>48</v>
      </c>
      <c r="N11" s="11">
        <f t="shared" ref="N11:N16" si="7">M11/L11-1</f>
        <v>-7.8694817658349403E-2</v>
      </c>
      <c r="O11" s="10">
        <v>52.2</v>
      </c>
      <c r="P11" s="10">
        <v>47.3</v>
      </c>
      <c r="Q11" s="11">
        <f t="shared" si="0"/>
        <v>-9.3869731800766409E-2</v>
      </c>
      <c r="R11" s="10">
        <v>55.6</v>
      </c>
      <c r="S11" s="10">
        <v>48.400000000000006</v>
      </c>
      <c r="T11" s="11">
        <f t="shared" si="1"/>
        <v>-0.12949640287769781</v>
      </c>
      <c r="U11" s="10">
        <v>61</v>
      </c>
      <c r="V11" s="10">
        <v>68.7</v>
      </c>
      <c r="W11" s="11">
        <f t="shared" si="2"/>
        <v>0.1262295081967213</v>
      </c>
      <c r="X11" s="10">
        <v>66</v>
      </c>
      <c r="Y11" s="10">
        <v>76.599999999999994</v>
      </c>
      <c r="Z11" s="11">
        <f t="shared" si="3"/>
        <v>0.16060606060606042</v>
      </c>
    </row>
    <row r="12" spans="2:34" x14ac:dyDescent="0.25">
      <c r="B12" s="9" t="s">
        <v>26</v>
      </c>
      <c r="C12" s="10">
        <v>30.8</v>
      </c>
      <c r="D12" s="10">
        <v>29.9</v>
      </c>
      <c r="E12" s="11">
        <f t="shared" si="4"/>
        <v>-2.9220779220779258E-2</v>
      </c>
      <c r="F12" s="10">
        <v>20.3</v>
      </c>
      <c r="G12" s="10">
        <v>12</v>
      </c>
      <c r="H12" s="11">
        <f t="shared" si="5"/>
        <v>-0.40886699507389168</v>
      </c>
      <c r="I12" s="10">
        <v>22.099999999999998</v>
      </c>
      <c r="J12" s="10">
        <v>10.4</v>
      </c>
      <c r="K12" s="11">
        <f t="shared" si="6"/>
        <v>-0.52941176470588225</v>
      </c>
      <c r="L12" s="10">
        <v>17.8</v>
      </c>
      <c r="M12" s="10">
        <v>13.2</v>
      </c>
      <c r="N12" s="11">
        <f t="shared" si="7"/>
        <v>-0.25842696629213491</v>
      </c>
      <c r="O12" s="10">
        <v>17.099999999999998</v>
      </c>
      <c r="P12" s="10">
        <v>9.8000000000000007</v>
      </c>
      <c r="Q12" s="11">
        <f t="shared" si="0"/>
        <v>-0.42690058479532156</v>
      </c>
      <c r="R12" s="10">
        <v>17.699999999999996</v>
      </c>
      <c r="S12" s="10">
        <v>7.8</v>
      </c>
      <c r="T12" s="11">
        <f t="shared" si="1"/>
        <v>-0.55932203389830493</v>
      </c>
      <c r="U12" s="10">
        <v>31.900000000000002</v>
      </c>
      <c r="V12" s="10">
        <v>7.0000000000000018</v>
      </c>
      <c r="W12" s="11">
        <f t="shared" si="2"/>
        <v>-0.78056426332288398</v>
      </c>
      <c r="X12" s="10">
        <v>18.799999999999997</v>
      </c>
      <c r="Y12" s="10">
        <v>12.2</v>
      </c>
      <c r="Z12" s="11">
        <f t="shared" si="3"/>
        <v>-0.35106382978723394</v>
      </c>
    </row>
    <row r="13" spans="2:34" x14ac:dyDescent="0.25">
      <c r="B13" s="9" t="s">
        <v>27</v>
      </c>
      <c r="C13" s="10">
        <v>10.8</v>
      </c>
      <c r="D13" s="10">
        <v>8.1999999999999993</v>
      </c>
      <c r="E13" s="11">
        <f t="shared" si="4"/>
        <v>-0.24074074074074081</v>
      </c>
      <c r="F13" s="10">
        <v>11.7</v>
      </c>
      <c r="G13" s="10">
        <v>9.6999999999999993</v>
      </c>
      <c r="H13" s="11">
        <f t="shared" si="5"/>
        <v>-0.170940170940171</v>
      </c>
      <c r="I13" s="10">
        <v>11.7</v>
      </c>
      <c r="J13" s="10">
        <v>13.4</v>
      </c>
      <c r="K13" s="11">
        <f t="shared" si="6"/>
        <v>0.14529914529914545</v>
      </c>
      <c r="L13" s="10">
        <v>14.299999999999999</v>
      </c>
      <c r="M13" s="10">
        <v>12.1</v>
      </c>
      <c r="N13" s="11">
        <f t="shared" si="7"/>
        <v>-0.15384615384615385</v>
      </c>
      <c r="O13" s="10">
        <v>12.5</v>
      </c>
      <c r="P13" s="10">
        <v>13.300000000000002</v>
      </c>
      <c r="Q13" s="11">
        <f t="shared" si="0"/>
        <v>6.4000000000000279E-2</v>
      </c>
      <c r="R13" s="10">
        <v>12.799999999999999</v>
      </c>
      <c r="S13" s="10">
        <v>21.7</v>
      </c>
      <c r="T13" s="11">
        <f t="shared" si="1"/>
        <v>0.6953125</v>
      </c>
      <c r="U13" s="10">
        <v>11</v>
      </c>
      <c r="V13" s="10">
        <v>28.8</v>
      </c>
      <c r="W13" s="11">
        <f t="shared" si="2"/>
        <v>1.6181818181818182</v>
      </c>
      <c r="X13" s="10">
        <v>9.0000000000000018</v>
      </c>
      <c r="Y13" s="10">
        <v>13</v>
      </c>
      <c r="Z13" s="11">
        <f t="shared" si="3"/>
        <v>0.4444444444444442</v>
      </c>
    </row>
    <row r="14" spans="2:34" ht="25.5" x14ac:dyDescent="0.25">
      <c r="B14" s="9" t="s">
        <v>28</v>
      </c>
      <c r="C14" s="12">
        <f>SUM(C10:C13)</f>
        <v>143.50000000000003</v>
      </c>
      <c r="D14" s="12">
        <f>SUM(D10:D13)</f>
        <v>158.09999999999997</v>
      </c>
      <c r="E14" s="11">
        <f t="shared" si="4"/>
        <v>0.10174216027874516</v>
      </c>
      <c r="F14" s="12">
        <f>SUM(F10:F13)</f>
        <v>141.4</v>
      </c>
      <c r="G14" s="12">
        <f>SUM(G10:G13)</f>
        <v>142.5</v>
      </c>
      <c r="H14" s="11">
        <f t="shared" si="5"/>
        <v>7.7793493635076594E-3</v>
      </c>
      <c r="I14" s="12">
        <f>SUM(I10:I13)</f>
        <v>137.1</v>
      </c>
      <c r="J14" s="12">
        <f>SUM(J10:J13)</f>
        <v>115.60000000000001</v>
      </c>
      <c r="K14" s="11">
        <f t="shared" si="6"/>
        <v>-0.15681983953318734</v>
      </c>
      <c r="L14" s="12">
        <f>SUM(L10:L13)</f>
        <v>150.00000000000003</v>
      </c>
      <c r="M14" s="12">
        <f>SUM(M10:M13)</f>
        <v>142.19999999999999</v>
      </c>
      <c r="N14" s="11">
        <f t="shared" si="7"/>
        <v>-5.2000000000000268E-2</v>
      </c>
      <c r="O14" s="12">
        <f>SUM(O10:O13)</f>
        <v>135.30000000000001</v>
      </c>
      <c r="P14" s="12">
        <f>SUM(P10:P13)</f>
        <v>125.39999999999998</v>
      </c>
      <c r="Q14" s="11">
        <f t="shared" si="0"/>
        <v>-7.317073170731736E-2</v>
      </c>
      <c r="R14" s="12">
        <f>SUM(R10:R13)</f>
        <v>135.30000000000001</v>
      </c>
      <c r="S14" s="12">
        <f>SUM(S10:S13)</f>
        <v>120.6</v>
      </c>
      <c r="T14" s="11">
        <f t="shared" si="1"/>
        <v>-0.10864745011086485</v>
      </c>
      <c r="U14" s="12">
        <f>SUM(U10:U13)</f>
        <v>156.1</v>
      </c>
      <c r="V14" s="12">
        <f>SUM(V10:V13)</f>
        <v>174.8</v>
      </c>
      <c r="W14" s="11">
        <f t="shared" si="2"/>
        <v>0.11979500320307501</v>
      </c>
      <c r="X14" s="12">
        <f>SUM(X10:X13)</f>
        <v>147.80000000000001</v>
      </c>
      <c r="Y14" s="12">
        <f>SUM(Y10:Y13)</f>
        <v>207.29999999999998</v>
      </c>
      <c r="Z14" s="11">
        <f t="shared" si="3"/>
        <v>0.40257104194857884</v>
      </c>
    </row>
    <row r="15" spans="2:34" x14ac:dyDescent="0.25">
      <c r="B15" s="9" t="s">
        <v>29</v>
      </c>
      <c r="C15" s="12">
        <v>-27.6</v>
      </c>
      <c r="D15" s="12">
        <v>-44.1</v>
      </c>
      <c r="E15" s="11">
        <f t="shared" si="4"/>
        <v>0.59782608695652173</v>
      </c>
      <c r="F15" s="12">
        <v>-31.599999999999998</v>
      </c>
      <c r="G15" s="12">
        <v>-40.799999999999997</v>
      </c>
      <c r="H15" s="11">
        <f t="shared" si="5"/>
        <v>0.29113924050632911</v>
      </c>
      <c r="I15" s="12">
        <v>-27.1</v>
      </c>
      <c r="J15" s="12">
        <v>-15.2</v>
      </c>
      <c r="K15" s="11">
        <f t="shared" si="6"/>
        <v>-0.43911439114391149</v>
      </c>
      <c r="L15" s="12">
        <v>-37.900000000000006</v>
      </c>
      <c r="M15" s="12">
        <v>-41.6</v>
      </c>
      <c r="N15" s="11">
        <f t="shared" si="7"/>
        <v>9.7625329815303363E-2</v>
      </c>
      <c r="O15" s="12">
        <v>-25.7</v>
      </c>
      <c r="P15" s="12">
        <v>-27.6</v>
      </c>
      <c r="Q15" s="11">
        <f t="shared" si="0"/>
        <v>7.3929961089494345E-2</v>
      </c>
      <c r="R15" s="12">
        <v>-26.700000000000003</v>
      </c>
      <c r="S15" s="12">
        <v>-26.099999999999998</v>
      </c>
      <c r="T15" s="11">
        <f t="shared" si="1"/>
        <v>-2.2471910112359716E-2</v>
      </c>
      <c r="U15" s="12">
        <v>-27.500000000000004</v>
      </c>
      <c r="V15" s="12">
        <v>-44.099999999999994</v>
      </c>
      <c r="W15" s="11">
        <f t="shared" si="2"/>
        <v>0.6036363636363633</v>
      </c>
      <c r="X15" s="12">
        <v>-28.799999999999997</v>
      </c>
      <c r="Y15" s="12">
        <v>-60.699999999999996</v>
      </c>
      <c r="Z15" s="11">
        <f t="shared" si="3"/>
        <v>1.1076388888888888</v>
      </c>
    </row>
    <row r="16" spans="2:34" x14ac:dyDescent="0.25">
      <c r="B16" s="9" t="s">
        <v>30</v>
      </c>
      <c r="C16" s="12">
        <f>SUM(C14:C15)</f>
        <v>115.90000000000003</v>
      </c>
      <c r="D16" s="12">
        <f>SUM(D14:D15)</f>
        <v>113.99999999999997</v>
      </c>
      <c r="E16" s="11">
        <f t="shared" si="4"/>
        <v>-1.6393442622951393E-2</v>
      </c>
      <c r="F16" s="12">
        <f>SUM(F14:F15)</f>
        <v>109.80000000000001</v>
      </c>
      <c r="G16" s="12">
        <f>SUM(G14:G15)</f>
        <v>101.7</v>
      </c>
      <c r="H16" s="11">
        <f t="shared" si="5"/>
        <v>-7.377049180327877E-2</v>
      </c>
      <c r="I16" s="12">
        <f>SUM(I14:I15)</f>
        <v>110</v>
      </c>
      <c r="J16" s="12">
        <f>SUM(J14:J15)</f>
        <v>100.4</v>
      </c>
      <c r="K16" s="11">
        <f t="shared" si="6"/>
        <v>-8.7272727272727169E-2</v>
      </c>
      <c r="L16" s="12">
        <f>SUM(L14:L15)</f>
        <v>112.10000000000002</v>
      </c>
      <c r="M16" s="12">
        <f>SUM(M14:M15)</f>
        <v>100.6</v>
      </c>
      <c r="N16" s="11">
        <f t="shared" si="7"/>
        <v>-0.10258697591436239</v>
      </c>
      <c r="O16" s="12">
        <f>SUM(O14:O15)</f>
        <v>109.60000000000001</v>
      </c>
      <c r="P16" s="12">
        <f>SUM(P14:P15)</f>
        <v>97.799999999999983</v>
      </c>
      <c r="Q16" s="11">
        <f t="shared" si="0"/>
        <v>-0.10766423357664257</v>
      </c>
      <c r="R16" s="12">
        <f>SUM(R14:R15)</f>
        <v>108.60000000000001</v>
      </c>
      <c r="S16" s="12">
        <f>SUM(S14:S15)</f>
        <v>94.5</v>
      </c>
      <c r="T16" s="11">
        <f t="shared" si="1"/>
        <v>-0.12983425414364647</v>
      </c>
      <c r="U16" s="12">
        <f>SUM(U14:U15)</f>
        <v>128.6</v>
      </c>
      <c r="V16" s="12">
        <f>SUM(V14:V15)</f>
        <v>130.70000000000002</v>
      </c>
      <c r="W16" s="11">
        <f t="shared" si="2"/>
        <v>1.6329704510108956E-2</v>
      </c>
      <c r="X16" s="12">
        <f>SUM(X14:X15)</f>
        <v>119.00000000000001</v>
      </c>
      <c r="Y16" s="12">
        <f>SUM(Y14:Y15)</f>
        <v>146.6</v>
      </c>
      <c r="Z16" s="11">
        <f t="shared" si="3"/>
        <v>0.23193277310924354</v>
      </c>
    </row>
    <row r="17" spans="2:19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x14ac:dyDescent="0.25">
      <c r="B18" s="21" t="s">
        <v>0</v>
      </c>
      <c r="C18" s="21" t="s">
        <v>1</v>
      </c>
      <c r="D18" s="21"/>
      <c r="E18" s="21" t="s">
        <v>2</v>
      </c>
      <c r="F18" s="21"/>
      <c r="G18" s="21"/>
      <c r="H18" s="21"/>
      <c r="I18" s="21"/>
    </row>
    <row r="19" spans="2:19" x14ac:dyDescent="0.25">
      <c r="B19" s="21"/>
      <c r="C19" s="21" t="s">
        <v>11</v>
      </c>
      <c r="D19" s="21" t="s">
        <v>12</v>
      </c>
      <c r="E19" s="21" t="s">
        <v>13</v>
      </c>
      <c r="F19" s="21" t="s">
        <v>14</v>
      </c>
      <c r="G19" s="21" t="s">
        <v>15</v>
      </c>
      <c r="H19" s="21" t="s">
        <v>16</v>
      </c>
      <c r="I19" s="21" t="s">
        <v>17</v>
      </c>
    </row>
    <row r="20" spans="2:19" x14ac:dyDescent="0.25">
      <c r="B20" s="21"/>
      <c r="C20" s="21"/>
      <c r="D20" s="21"/>
      <c r="E20" s="21"/>
      <c r="F20" s="21"/>
      <c r="G20" s="21"/>
      <c r="H20" s="21"/>
      <c r="I20" s="21"/>
    </row>
    <row r="21" spans="2:19" x14ac:dyDescent="0.25">
      <c r="B21" s="21"/>
      <c r="C21" s="20" t="s">
        <v>23</v>
      </c>
      <c r="D21" s="20"/>
      <c r="E21" s="20" t="s">
        <v>23</v>
      </c>
      <c r="F21" s="20"/>
      <c r="G21" s="20"/>
      <c r="H21" s="20"/>
      <c r="I21" s="20"/>
    </row>
    <row r="22" spans="2:19" x14ac:dyDescent="0.25">
      <c r="B22" s="9" t="s">
        <v>24</v>
      </c>
      <c r="C22" s="10">
        <v>85.899999999999991</v>
      </c>
      <c r="D22" s="10">
        <v>90.500000000000014</v>
      </c>
      <c r="E22" s="10">
        <v>110.00000000000001</v>
      </c>
      <c r="F22" s="10">
        <v>110.00000000000001</v>
      </c>
      <c r="G22" s="10">
        <v>91.500000000000014</v>
      </c>
      <c r="H22" s="10">
        <v>103.99999999999999</v>
      </c>
      <c r="I22" s="10">
        <v>122.5</v>
      </c>
    </row>
    <row r="23" spans="2:19" x14ac:dyDescent="0.25">
      <c r="B23" s="9" t="s">
        <v>25</v>
      </c>
      <c r="C23" s="10">
        <v>71.8</v>
      </c>
      <c r="D23" s="10">
        <v>62.300000000000004</v>
      </c>
      <c r="E23" s="10">
        <v>65.600000000000009</v>
      </c>
      <c r="F23" s="10">
        <v>71.7</v>
      </c>
      <c r="G23" s="10">
        <v>95</v>
      </c>
      <c r="H23" s="10">
        <v>120.4</v>
      </c>
      <c r="I23" s="10">
        <v>145.69999999999999</v>
      </c>
    </row>
    <row r="24" spans="2:19" x14ac:dyDescent="0.25">
      <c r="B24" s="9" t="s">
        <v>26</v>
      </c>
      <c r="C24" s="10">
        <v>38.799999999999997</v>
      </c>
      <c r="D24" s="10">
        <v>38.299999999999997</v>
      </c>
      <c r="E24" s="10">
        <v>15.5</v>
      </c>
      <c r="F24" s="10">
        <v>38.300000000000004</v>
      </c>
      <c r="G24" s="10">
        <v>84.500000000000014</v>
      </c>
      <c r="H24" s="10">
        <v>46.3</v>
      </c>
      <c r="I24" s="10">
        <v>37.299999999999997</v>
      </c>
    </row>
    <row r="25" spans="2:19" x14ac:dyDescent="0.25">
      <c r="B25" s="9" t="s">
        <v>27</v>
      </c>
      <c r="C25" s="10">
        <v>16.100000000000001</v>
      </c>
      <c r="D25" s="10">
        <v>15.6</v>
      </c>
      <c r="E25" s="10">
        <v>28.499999999999996</v>
      </c>
      <c r="F25" s="10">
        <v>19.900000000000002</v>
      </c>
      <c r="G25" s="10">
        <v>21.599999999999998</v>
      </c>
      <c r="H25" s="10">
        <v>14.9</v>
      </c>
      <c r="I25" s="10">
        <v>17.100000000000001</v>
      </c>
    </row>
    <row r="26" spans="2:19" ht="25.5" x14ac:dyDescent="0.25">
      <c r="B26" s="9" t="s">
        <v>28</v>
      </c>
      <c r="C26" s="12">
        <f>SUM(C22:C25)</f>
        <v>212.6</v>
      </c>
      <c r="D26" s="12">
        <f t="shared" ref="D26:I26" si="8">SUM(D22:D25)</f>
        <v>206.70000000000002</v>
      </c>
      <c r="E26" s="12">
        <f t="shared" si="8"/>
        <v>219.60000000000002</v>
      </c>
      <c r="F26" s="12">
        <f t="shared" si="8"/>
        <v>239.90000000000003</v>
      </c>
      <c r="G26" s="12">
        <f t="shared" si="8"/>
        <v>292.60000000000002</v>
      </c>
      <c r="H26" s="12">
        <f t="shared" si="8"/>
        <v>285.59999999999997</v>
      </c>
      <c r="I26" s="12">
        <f t="shared" si="8"/>
        <v>322.60000000000002</v>
      </c>
    </row>
    <row r="27" spans="2:19" x14ac:dyDescent="0.25">
      <c r="B27" s="9" t="s">
        <v>29</v>
      </c>
      <c r="C27" s="12">
        <v>-75.3</v>
      </c>
      <c r="D27" s="12">
        <v>-65.3</v>
      </c>
      <c r="E27" s="12">
        <v>-55.6</v>
      </c>
      <c r="F27" s="12">
        <v>-63.3</v>
      </c>
      <c r="G27" s="12">
        <v>-52.599999999999994</v>
      </c>
      <c r="H27" s="12">
        <v>-46.8</v>
      </c>
      <c r="I27" s="12">
        <v>-49</v>
      </c>
    </row>
    <row r="28" spans="2:19" x14ac:dyDescent="0.25">
      <c r="B28" s="9" t="s">
        <v>30</v>
      </c>
      <c r="C28" s="12">
        <f>SUM(C26:C27)</f>
        <v>137.30000000000001</v>
      </c>
      <c r="D28" s="12">
        <f t="shared" ref="D28:I28" si="9">SUM(D26:D27)</f>
        <v>141.40000000000003</v>
      </c>
      <c r="E28" s="12">
        <f t="shared" si="9"/>
        <v>164.00000000000003</v>
      </c>
      <c r="F28" s="12">
        <f t="shared" si="9"/>
        <v>176.60000000000002</v>
      </c>
      <c r="G28" s="12">
        <f t="shared" si="9"/>
        <v>240.00000000000003</v>
      </c>
      <c r="H28" s="12">
        <f t="shared" si="9"/>
        <v>238.79999999999995</v>
      </c>
      <c r="I28" s="12">
        <f t="shared" si="9"/>
        <v>273.60000000000002</v>
      </c>
    </row>
  </sheetData>
  <mergeCells count="30">
    <mergeCell ref="X7:Z7"/>
    <mergeCell ref="C19:C20"/>
    <mergeCell ref="B6:B9"/>
    <mergeCell ref="C6:Z6"/>
    <mergeCell ref="C18:D18"/>
    <mergeCell ref="E18:I18"/>
    <mergeCell ref="C7:E7"/>
    <mergeCell ref="F7:H7"/>
    <mergeCell ref="I7:K7"/>
    <mergeCell ref="I19:I20"/>
    <mergeCell ref="L7:N7"/>
    <mergeCell ref="O7:Q7"/>
    <mergeCell ref="R7:T7"/>
    <mergeCell ref="U7:W7"/>
    <mergeCell ref="B18:B21"/>
    <mergeCell ref="O9:P9"/>
    <mergeCell ref="R9:S9"/>
    <mergeCell ref="U9:V9"/>
    <mergeCell ref="X9:Y9"/>
    <mergeCell ref="C21:D21"/>
    <mergeCell ref="E21:I21"/>
    <mergeCell ref="C9:D9"/>
    <mergeCell ref="F9:G9"/>
    <mergeCell ref="I9:J9"/>
    <mergeCell ref="L9:M9"/>
    <mergeCell ref="D19:D20"/>
    <mergeCell ref="E19:E20"/>
    <mergeCell ref="F19:F20"/>
    <mergeCell ref="G19:G20"/>
    <mergeCell ref="H19:H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FF25-41C1-407C-8B4C-0BDD6B353C05}">
  <dimension ref="B2:AH28"/>
  <sheetViews>
    <sheetView zoomScaleNormal="100" workbookViewId="0">
      <selection activeCell="N28" sqref="N28"/>
    </sheetView>
  </sheetViews>
  <sheetFormatPr defaultRowHeight="15" x14ac:dyDescent="0.25"/>
  <cols>
    <col min="2" max="2" width="26.42578125" customWidth="1"/>
  </cols>
  <sheetData>
    <row r="2" spans="2:34" ht="18" x14ac:dyDescent="0.25">
      <c r="B2" s="1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3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34" x14ac:dyDescent="0.25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34" x14ac:dyDescent="0.25"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x14ac:dyDescent="0.25">
      <c r="B6" s="21" t="s">
        <v>0</v>
      </c>
      <c r="C6" s="22" t="s">
        <v>31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4"/>
    </row>
    <row r="7" spans="2:34" x14ac:dyDescent="0.25">
      <c r="B7" s="21"/>
      <c r="C7" s="21" t="s">
        <v>3</v>
      </c>
      <c r="D7" s="21"/>
      <c r="E7" s="21"/>
      <c r="F7" s="21" t="s">
        <v>4</v>
      </c>
      <c r="G7" s="21"/>
      <c r="H7" s="21"/>
      <c r="I7" s="21" t="s">
        <v>5</v>
      </c>
      <c r="J7" s="21"/>
      <c r="K7" s="21"/>
      <c r="L7" s="21" t="s">
        <v>6</v>
      </c>
      <c r="M7" s="21"/>
      <c r="N7" s="21"/>
      <c r="O7" s="21" t="s">
        <v>7</v>
      </c>
      <c r="P7" s="21"/>
      <c r="Q7" s="21"/>
      <c r="R7" s="21" t="s">
        <v>8</v>
      </c>
      <c r="S7" s="21"/>
      <c r="T7" s="21"/>
      <c r="U7" s="21" t="s">
        <v>9</v>
      </c>
      <c r="V7" s="21"/>
      <c r="W7" s="21"/>
      <c r="X7" s="21" t="s">
        <v>10</v>
      </c>
      <c r="Y7" s="21"/>
      <c r="Z7" s="21"/>
    </row>
    <row r="8" spans="2:34" x14ac:dyDescent="0.25">
      <c r="B8" s="21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  <c r="R8" s="6" t="s">
        <v>18</v>
      </c>
      <c r="S8" s="6" t="s">
        <v>19</v>
      </c>
      <c r="T8" s="6" t="s">
        <v>20</v>
      </c>
      <c r="U8" s="6" t="s">
        <v>18</v>
      </c>
      <c r="V8" s="6" t="s">
        <v>19</v>
      </c>
      <c r="W8" s="6" t="s">
        <v>20</v>
      </c>
      <c r="X8" s="6" t="s">
        <v>18</v>
      </c>
      <c r="Y8" s="6" t="s">
        <v>19</v>
      </c>
      <c r="Z8" s="6" t="s">
        <v>20</v>
      </c>
    </row>
    <row r="9" spans="2:34" x14ac:dyDescent="0.25">
      <c r="B9" s="21"/>
      <c r="C9" s="20" t="s">
        <v>21</v>
      </c>
      <c r="D9" s="20"/>
      <c r="E9" s="8" t="s">
        <v>22</v>
      </c>
      <c r="F9" s="20" t="s">
        <v>21</v>
      </c>
      <c r="G9" s="20"/>
      <c r="H9" s="8" t="s">
        <v>22</v>
      </c>
      <c r="I9" s="20" t="s">
        <v>21</v>
      </c>
      <c r="J9" s="20"/>
      <c r="K9" s="8" t="s">
        <v>22</v>
      </c>
      <c r="L9" s="20" t="s">
        <v>21</v>
      </c>
      <c r="M9" s="20"/>
      <c r="N9" s="8" t="s">
        <v>22</v>
      </c>
      <c r="O9" s="20" t="s">
        <v>21</v>
      </c>
      <c r="P9" s="20"/>
      <c r="Q9" s="8" t="s">
        <v>22</v>
      </c>
      <c r="R9" s="20" t="s">
        <v>21</v>
      </c>
      <c r="S9" s="20"/>
      <c r="T9" s="8" t="s">
        <v>22</v>
      </c>
      <c r="U9" s="20" t="s">
        <v>21</v>
      </c>
      <c r="V9" s="20"/>
      <c r="W9" s="8" t="s">
        <v>22</v>
      </c>
      <c r="X9" s="20" t="s">
        <v>21</v>
      </c>
      <c r="Y9" s="20"/>
      <c r="Z9" s="8" t="s">
        <v>22</v>
      </c>
    </row>
    <row r="10" spans="2:34" x14ac:dyDescent="0.25">
      <c r="B10" s="9" t="s">
        <v>24</v>
      </c>
      <c r="C10" s="10">
        <v>12.1</v>
      </c>
      <c r="D10" s="10">
        <v>18.399999999999999</v>
      </c>
      <c r="E10" s="11">
        <f>D10/C10-1</f>
        <v>0.52066115702479321</v>
      </c>
      <c r="F10" s="10">
        <v>12.4</v>
      </c>
      <c r="G10" s="10">
        <v>15.7</v>
      </c>
      <c r="H10" s="11">
        <f>G10/F10-1</f>
        <v>0.2661290322580645</v>
      </c>
      <c r="I10" s="10">
        <v>12.6</v>
      </c>
      <c r="J10" s="10">
        <v>34.5</v>
      </c>
      <c r="K10" s="11">
        <f>J10/I10-1</f>
        <v>1.7380952380952381</v>
      </c>
      <c r="L10" s="10">
        <v>33.800000000000004</v>
      </c>
      <c r="M10" s="10">
        <v>29.500000000000004</v>
      </c>
      <c r="N10" s="11">
        <f>M10/L10-1</f>
        <v>-0.12721893491124259</v>
      </c>
      <c r="O10" s="10">
        <v>32.6</v>
      </c>
      <c r="P10" s="10">
        <v>24.3</v>
      </c>
      <c r="Q10" s="11">
        <f t="shared" ref="Q10:Q16" si="0">P10/O10-1</f>
        <v>-0.254601226993865</v>
      </c>
      <c r="R10" s="10">
        <v>33.1</v>
      </c>
      <c r="S10" s="10">
        <v>24.3</v>
      </c>
      <c r="T10" s="11">
        <f t="shared" ref="T10:T16" si="1">S10/R10-1</f>
        <v>-0.26586102719033233</v>
      </c>
      <c r="U10" s="10">
        <v>34.4</v>
      </c>
      <c r="V10" s="10">
        <v>28.4</v>
      </c>
      <c r="W10" s="11">
        <f t="shared" ref="W10:W16" si="2">V10/U10-1</f>
        <v>-0.17441860465116277</v>
      </c>
      <c r="X10" s="10">
        <v>35.599999999999994</v>
      </c>
      <c r="Y10" s="10">
        <v>35.799999999999997</v>
      </c>
      <c r="Z10" s="11">
        <f t="shared" ref="Z10:Z16" si="3">Y10/X10-1</f>
        <v>5.6179775280900124E-3</v>
      </c>
    </row>
    <row r="11" spans="2:34" x14ac:dyDescent="0.25">
      <c r="B11" s="9" t="s">
        <v>25</v>
      </c>
      <c r="C11" s="10">
        <v>31.8</v>
      </c>
      <c r="D11" s="10">
        <v>32.1</v>
      </c>
      <c r="E11" s="11">
        <f t="shared" ref="E11:E16" si="4">D11/C11-1</f>
        <v>9.4339622641510523E-3</v>
      </c>
      <c r="F11" s="10">
        <v>33</v>
      </c>
      <c r="G11" s="10">
        <v>26.6</v>
      </c>
      <c r="H11" s="11">
        <f t="shared" ref="H11:H16" si="5">G11/F11-1</f>
        <v>-0.19393939393939386</v>
      </c>
      <c r="I11" s="10">
        <v>34.5</v>
      </c>
      <c r="J11" s="10">
        <v>38.9</v>
      </c>
      <c r="K11" s="11">
        <f t="shared" ref="K11:K16" si="6">J11/I11-1</f>
        <v>0.12753623188405783</v>
      </c>
      <c r="L11" s="10">
        <v>25.7</v>
      </c>
      <c r="M11" s="10">
        <v>30.3</v>
      </c>
      <c r="N11" s="11">
        <f t="shared" ref="N11:N16" si="7">M11/L11-1</f>
        <v>0.17898832684824906</v>
      </c>
      <c r="O11" s="10">
        <v>27.9</v>
      </c>
      <c r="P11" s="10">
        <v>29.7</v>
      </c>
      <c r="Q11" s="11">
        <f t="shared" si="0"/>
        <v>6.4516129032258007E-2</v>
      </c>
      <c r="R11" s="10">
        <v>30.400000000000002</v>
      </c>
      <c r="S11" s="10">
        <v>32</v>
      </c>
      <c r="T11" s="11">
        <f t="shared" si="1"/>
        <v>5.2631578947368363E-2</v>
      </c>
      <c r="U11" s="10">
        <v>23.4</v>
      </c>
      <c r="V11" s="10">
        <v>38</v>
      </c>
      <c r="W11" s="11">
        <f t="shared" si="2"/>
        <v>0.62393162393162394</v>
      </c>
      <c r="X11" s="10">
        <v>33.599999999999994</v>
      </c>
      <c r="Y11" s="10">
        <v>31.2</v>
      </c>
      <c r="Z11" s="11">
        <f t="shared" si="3"/>
        <v>-7.1428571428571286E-2</v>
      </c>
    </row>
    <row r="12" spans="2:34" x14ac:dyDescent="0.25">
      <c r="B12" s="9" t="s">
        <v>26</v>
      </c>
      <c r="C12" s="10">
        <v>0.6</v>
      </c>
      <c r="D12" s="10">
        <v>1</v>
      </c>
      <c r="E12" s="11">
        <f t="shared" si="4"/>
        <v>0.66666666666666674</v>
      </c>
      <c r="F12" s="10">
        <v>2</v>
      </c>
      <c r="G12" s="10">
        <v>1.5</v>
      </c>
      <c r="H12" s="11">
        <f t="shared" si="5"/>
        <v>-0.25</v>
      </c>
      <c r="I12" s="10">
        <v>2.1</v>
      </c>
      <c r="J12" s="10">
        <v>3.3</v>
      </c>
      <c r="K12" s="11">
        <f t="shared" si="6"/>
        <v>0.57142857142857117</v>
      </c>
      <c r="L12" s="10">
        <v>12.8</v>
      </c>
      <c r="M12" s="10">
        <v>8.5</v>
      </c>
      <c r="N12" s="11">
        <f t="shared" si="7"/>
        <v>-0.3359375</v>
      </c>
      <c r="O12" s="10">
        <v>8.6000000000000014</v>
      </c>
      <c r="P12" s="10">
        <v>9.1</v>
      </c>
      <c r="Q12" s="11">
        <f t="shared" si="0"/>
        <v>5.8139534883720811E-2</v>
      </c>
      <c r="R12" s="10">
        <v>4.9000000000000004</v>
      </c>
      <c r="S12" s="10">
        <v>12.9</v>
      </c>
      <c r="T12" s="11">
        <f t="shared" si="1"/>
        <v>1.6326530612244898</v>
      </c>
      <c r="U12" s="10">
        <v>2.1</v>
      </c>
      <c r="V12" s="10">
        <v>7.3</v>
      </c>
      <c r="W12" s="11">
        <f t="shared" si="2"/>
        <v>2.4761904761904758</v>
      </c>
      <c r="X12" s="10">
        <v>2</v>
      </c>
      <c r="Y12" s="10">
        <v>6.9999999999999991</v>
      </c>
      <c r="Z12" s="11">
        <f t="shared" si="3"/>
        <v>2.4999999999999996</v>
      </c>
    </row>
    <row r="13" spans="2:34" x14ac:dyDescent="0.25">
      <c r="B13" s="9" t="s">
        <v>27</v>
      </c>
      <c r="C13" s="10">
        <v>5.8</v>
      </c>
      <c r="D13" s="10">
        <v>1.9</v>
      </c>
      <c r="E13" s="11">
        <f t="shared" si="4"/>
        <v>-0.67241379310344829</v>
      </c>
      <c r="F13" s="10">
        <v>4.4000000000000004</v>
      </c>
      <c r="G13" s="10">
        <v>4.3</v>
      </c>
      <c r="H13" s="11">
        <f t="shared" si="5"/>
        <v>-2.2727272727272818E-2</v>
      </c>
      <c r="I13" s="10">
        <v>5</v>
      </c>
      <c r="J13" s="10">
        <v>3.8</v>
      </c>
      <c r="K13" s="11">
        <f t="shared" si="6"/>
        <v>-0.24</v>
      </c>
      <c r="L13" s="10">
        <v>6.8000000000000007</v>
      </c>
      <c r="M13" s="10">
        <v>5.8</v>
      </c>
      <c r="N13" s="11">
        <f t="shared" si="7"/>
        <v>-0.14705882352941191</v>
      </c>
      <c r="O13" s="10">
        <v>6.0000000000000009</v>
      </c>
      <c r="P13" s="10">
        <v>6.6000000000000005</v>
      </c>
      <c r="Q13" s="11">
        <f t="shared" si="0"/>
        <v>9.9999999999999867E-2</v>
      </c>
      <c r="R13" s="10">
        <v>6.1</v>
      </c>
      <c r="S13" s="10">
        <v>10.299999999999999</v>
      </c>
      <c r="T13" s="11">
        <f t="shared" si="1"/>
        <v>0.6885245901639343</v>
      </c>
      <c r="U13" s="10">
        <v>5.2</v>
      </c>
      <c r="V13" s="10">
        <v>13.600000000000001</v>
      </c>
      <c r="W13" s="11">
        <f t="shared" si="2"/>
        <v>1.6153846153846154</v>
      </c>
      <c r="X13" s="10">
        <v>4.3000000000000007</v>
      </c>
      <c r="Y13" s="10">
        <v>6.2</v>
      </c>
      <c r="Z13" s="11">
        <f t="shared" si="3"/>
        <v>0.44186046511627897</v>
      </c>
    </row>
    <row r="14" spans="2:34" ht="25.5" x14ac:dyDescent="0.25">
      <c r="B14" s="9" t="s">
        <v>28</v>
      </c>
      <c r="C14" s="12">
        <f>SUM(C10:C13)</f>
        <v>50.3</v>
      </c>
      <c r="D14" s="12">
        <f>SUM(D10:D13)</f>
        <v>53.4</v>
      </c>
      <c r="E14" s="11">
        <f t="shared" si="4"/>
        <v>6.1630218687872773E-2</v>
      </c>
      <c r="F14" s="12">
        <f>SUM(F10:F13)</f>
        <v>51.8</v>
      </c>
      <c r="G14" s="12">
        <f>SUM(G10:G13)</f>
        <v>48.099999999999994</v>
      </c>
      <c r="H14" s="11">
        <f t="shared" si="5"/>
        <v>-7.1428571428571508E-2</v>
      </c>
      <c r="I14" s="12">
        <f>SUM(I10:I13)</f>
        <v>54.2</v>
      </c>
      <c r="J14" s="12">
        <f>SUM(J10:J13)</f>
        <v>80.5</v>
      </c>
      <c r="K14" s="11">
        <f t="shared" si="6"/>
        <v>0.48523985239852396</v>
      </c>
      <c r="L14" s="12">
        <f>SUM(L10:L13)</f>
        <v>79.099999999999994</v>
      </c>
      <c r="M14" s="12">
        <f>SUM(M10:M13)</f>
        <v>74.100000000000009</v>
      </c>
      <c r="N14" s="11">
        <f t="shared" si="7"/>
        <v>-6.3211125158027626E-2</v>
      </c>
      <c r="O14" s="12">
        <f>SUM(O10:O13)</f>
        <v>75.099999999999994</v>
      </c>
      <c r="P14" s="12">
        <f>SUM(P10:P13)</f>
        <v>69.7</v>
      </c>
      <c r="Q14" s="11">
        <f t="shared" si="0"/>
        <v>-7.190412782956046E-2</v>
      </c>
      <c r="R14" s="12">
        <f>SUM(R10:R13)</f>
        <v>74.5</v>
      </c>
      <c r="S14" s="12">
        <f>SUM(S10:S13)</f>
        <v>79.5</v>
      </c>
      <c r="T14" s="11">
        <f t="shared" si="1"/>
        <v>6.7114093959731447E-2</v>
      </c>
      <c r="U14" s="12">
        <f>SUM(U10:U13)</f>
        <v>65.099999999999994</v>
      </c>
      <c r="V14" s="12">
        <f>SUM(V10:V13)</f>
        <v>87.300000000000011</v>
      </c>
      <c r="W14" s="11">
        <f t="shared" si="2"/>
        <v>0.34101382488479293</v>
      </c>
      <c r="X14" s="12">
        <f>SUM(X10:X13)</f>
        <v>75.499999999999986</v>
      </c>
      <c r="Y14" s="12">
        <f>SUM(Y10:Y13)</f>
        <v>80.2</v>
      </c>
      <c r="Z14" s="11">
        <f t="shared" si="3"/>
        <v>6.2251655629139258E-2</v>
      </c>
    </row>
    <row r="15" spans="2:34" x14ac:dyDescent="0.25">
      <c r="B15" s="9" t="s">
        <v>29</v>
      </c>
      <c r="C15" s="12">
        <v>-4.7</v>
      </c>
      <c r="D15" s="12">
        <v>-4.8</v>
      </c>
      <c r="E15" s="11">
        <f t="shared" si="4"/>
        <v>2.1276595744680771E-2</v>
      </c>
      <c r="F15" s="12">
        <v>-4.7</v>
      </c>
      <c r="G15" s="12">
        <v>-6</v>
      </c>
      <c r="H15" s="11">
        <f t="shared" si="5"/>
        <v>0.27659574468085091</v>
      </c>
      <c r="I15" s="12">
        <v>-4.7</v>
      </c>
      <c r="J15" s="12">
        <v>-9.6999999999999993</v>
      </c>
      <c r="K15" s="11">
        <f t="shared" si="6"/>
        <v>1.0638297872340425</v>
      </c>
      <c r="L15" s="12">
        <v>-19.900000000000002</v>
      </c>
      <c r="M15" s="12">
        <v>-11.700000000000001</v>
      </c>
      <c r="N15" s="11">
        <f t="shared" si="7"/>
        <v>-0.4120603015075377</v>
      </c>
      <c r="O15" s="12">
        <v>-18.8</v>
      </c>
      <c r="P15" s="12">
        <v>-10.200000000000001</v>
      </c>
      <c r="Q15" s="11">
        <f t="shared" si="0"/>
        <v>-0.45744680851063824</v>
      </c>
      <c r="R15" s="12">
        <v>-18.7</v>
      </c>
      <c r="S15" s="12">
        <v>-10.4</v>
      </c>
      <c r="T15" s="11">
        <f t="shared" si="1"/>
        <v>-0.44385026737967914</v>
      </c>
      <c r="U15" s="12">
        <v>-19.3</v>
      </c>
      <c r="V15" s="12">
        <v>-15</v>
      </c>
      <c r="W15" s="11">
        <f t="shared" si="2"/>
        <v>-0.22279792746113991</v>
      </c>
      <c r="X15" s="12">
        <v>-19.7</v>
      </c>
      <c r="Y15" s="12">
        <v>-23.3</v>
      </c>
      <c r="Z15" s="11">
        <f t="shared" si="3"/>
        <v>0.18274111675126914</v>
      </c>
    </row>
    <row r="16" spans="2:34" x14ac:dyDescent="0.25">
      <c r="B16" s="9" t="s">
        <v>30</v>
      </c>
      <c r="C16" s="12">
        <f>SUM(C14:C15)</f>
        <v>45.599999999999994</v>
      </c>
      <c r="D16" s="12">
        <f>SUM(D14:D15)</f>
        <v>48.6</v>
      </c>
      <c r="E16" s="11">
        <f t="shared" si="4"/>
        <v>6.578947368421062E-2</v>
      </c>
      <c r="F16" s="12">
        <f>SUM(F14:F15)</f>
        <v>47.099999999999994</v>
      </c>
      <c r="G16" s="12">
        <f>SUM(G14:G15)</f>
        <v>42.099999999999994</v>
      </c>
      <c r="H16" s="11">
        <f t="shared" si="5"/>
        <v>-0.10615711252653925</v>
      </c>
      <c r="I16" s="12">
        <f>SUM(I14:I15)</f>
        <v>49.5</v>
      </c>
      <c r="J16" s="12">
        <f>SUM(J14:J15)</f>
        <v>70.8</v>
      </c>
      <c r="K16" s="11">
        <f t="shared" si="6"/>
        <v>0.43030303030303019</v>
      </c>
      <c r="L16" s="12">
        <f>SUM(L14:L15)</f>
        <v>59.199999999999989</v>
      </c>
      <c r="M16" s="12">
        <f>SUM(M14:M15)</f>
        <v>62.400000000000006</v>
      </c>
      <c r="N16" s="11">
        <f t="shared" si="7"/>
        <v>5.405405405405439E-2</v>
      </c>
      <c r="O16" s="12">
        <f>SUM(O14:O15)</f>
        <v>56.3</v>
      </c>
      <c r="P16" s="12">
        <f>SUM(P14:P15)</f>
        <v>59.5</v>
      </c>
      <c r="Q16" s="11">
        <f t="shared" si="0"/>
        <v>5.6838365896980436E-2</v>
      </c>
      <c r="R16" s="12">
        <f>SUM(R14:R15)</f>
        <v>55.8</v>
      </c>
      <c r="S16" s="12">
        <f>SUM(S14:S15)</f>
        <v>69.099999999999994</v>
      </c>
      <c r="T16" s="11">
        <f t="shared" si="1"/>
        <v>0.2383512544802866</v>
      </c>
      <c r="U16" s="12">
        <f>SUM(U14:U15)</f>
        <v>45.8</v>
      </c>
      <c r="V16" s="12">
        <f>SUM(V14:V15)</f>
        <v>72.300000000000011</v>
      </c>
      <c r="W16" s="11">
        <f t="shared" si="2"/>
        <v>0.57860262008733665</v>
      </c>
      <c r="X16" s="12">
        <f>SUM(X14:X15)</f>
        <v>55.799999999999983</v>
      </c>
      <c r="Y16" s="12">
        <f>SUM(Y14:Y15)</f>
        <v>56.900000000000006</v>
      </c>
      <c r="Z16" s="11">
        <f t="shared" si="3"/>
        <v>1.9713261648745872E-2</v>
      </c>
    </row>
    <row r="17" spans="2:19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x14ac:dyDescent="0.25">
      <c r="B18" s="21" t="s">
        <v>0</v>
      </c>
      <c r="C18" s="21" t="s">
        <v>1</v>
      </c>
      <c r="D18" s="21"/>
      <c r="E18" s="21" t="s">
        <v>2</v>
      </c>
      <c r="F18" s="21"/>
      <c r="G18" s="21"/>
      <c r="H18" s="21"/>
      <c r="I18" s="21"/>
    </row>
    <row r="19" spans="2:19" x14ac:dyDescent="0.25">
      <c r="B19" s="21"/>
      <c r="C19" s="21" t="s">
        <v>11</v>
      </c>
      <c r="D19" s="21" t="s">
        <v>12</v>
      </c>
      <c r="E19" s="21" t="s">
        <v>13</v>
      </c>
      <c r="F19" s="21" t="s">
        <v>14</v>
      </c>
      <c r="G19" s="21" t="s">
        <v>15</v>
      </c>
      <c r="H19" s="21" t="s">
        <v>16</v>
      </c>
      <c r="I19" s="21" t="s">
        <v>17</v>
      </c>
    </row>
    <row r="20" spans="2:19" x14ac:dyDescent="0.25">
      <c r="B20" s="21"/>
      <c r="C20" s="21"/>
      <c r="D20" s="21"/>
      <c r="E20" s="21"/>
      <c r="F20" s="21"/>
      <c r="G20" s="21"/>
      <c r="H20" s="21"/>
      <c r="I20" s="21"/>
    </row>
    <row r="21" spans="2:19" x14ac:dyDescent="0.25">
      <c r="B21" s="21"/>
      <c r="C21" s="20" t="s">
        <v>23</v>
      </c>
      <c r="D21" s="20"/>
      <c r="E21" s="20" t="s">
        <v>23</v>
      </c>
      <c r="F21" s="20"/>
      <c r="G21" s="20"/>
      <c r="H21" s="20"/>
      <c r="I21" s="20"/>
    </row>
    <row r="22" spans="2:19" x14ac:dyDescent="0.25">
      <c r="B22" s="9" t="s">
        <v>24</v>
      </c>
      <c r="C22" s="10">
        <v>46.199999999999996</v>
      </c>
      <c r="D22" s="10">
        <v>50.4</v>
      </c>
      <c r="E22" s="10">
        <v>52.3</v>
      </c>
      <c r="F22" s="10">
        <v>72.699999999999989</v>
      </c>
      <c r="G22" s="10">
        <v>78.400000000000006</v>
      </c>
      <c r="H22" s="10">
        <v>72.099999999999994</v>
      </c>
      <c r="I22" s="10">
        <v>88.6</v>
      </c>
    </row>
    <row r="23" spans="2:19" x14ac:dyDescent="0.25">
      <c r="B23" s="9" t="s">
        <v>25</v>
      </c>
      <c r="C23" s="10">
        <v>28.299999999999997</v>
      </c>
      <c r="D23" s="10">
        <v>35.799999999999997</v>
      </c>
      <c r="E23" s="10">
        <v>57.8</v>
      </c>
      <c r="F23" s="10">
        <v>60.699999999999996</v>
      </c>
      <c r="G23" s="10">
        <v>85.3</v>
      </c>
      <c r="H23" s="10">
        <v>138.80000000000001</v>
      </c>
      <c r="I23" s="10">
        <v>110.3</v>
      </c>
    </row>
    <row r="24" spans="2:19" x14ac:dyDescent="0.25">
      <c r="B24" s="9" t="s">
        <v>26</v>
      </c>
      <c r="C24" s="10">
        <v>5.1000000000000005</v>
      </c>
      <c r="D24" s="10">
        <v>5.1999999999999993</v>
      </c>
      <c r="E24" s="10">
        <v>4.4000000000000004</v>
      </c>
      <c r="F24" s="10">
        <v>16.7</v>
      </c>
      <c r="G24" s="10">
        <v>22.3</v>
      </c>
      <c r="H24" s="10">
        <v>22</v>
      </c>
      <c r="I24" s="10">
        <v>36.5</v>
      </c>
    </row>
    <row r="25" spans="2:19" x14ac:dyDescent="0.25">
      <c r="B25" s="9" t="s">
        <v>27</v>
      </c>
      <c r="C25" s="10">
        <v>9.6</v>
      </c>
      <c r="D25" s="10">
        <v>8.6</v>
      </c>
      <c r="E25" s="10">
        <v>15.7</v>
      </c>
      <c r="F25" s="10">
        <v>32.200000000000003</v>
      </c>
      <c r="G25" s="10">
        <v>27.2</v>
      </c>
      <c r="H25" s="10">
        <v>22.700000000000003</v>
      </c>
      <c r="I25" s="10">
        <v>14.5</v>
      </c>
    </row>
    <row r="26" spans="2:19" ht="25.5" x14ac:dyDescent="0.25">
      <c r="B26" s="9" t="s">
        <v>28</v>
      </c>
      <c r="C26" s="12">
        <f>SUM(C22:C25)</f>
        <v>89.199999999999989</v>
      </c>
      <c r="D26" s="12">
        <f t="shared" ref="D26:I26" si="8">SUM(D22:D25)</f>
        <v>99.999999999999986</v>
      </c>
      <c r="E26" s="12">
        <f t="shared" si="8"/>
        <v>130.19999999999999</v>
      </c>
      <c r="F26" s="12">
        <f t="shared" si="8"/>
        <v>182.29999999999995</v>
      </c>
      <c r="G26" s="12">
        <f t="shared" si="8"/>
        <v>213.2</v>
      </c>
      <c r="H26" s="12">
        <f t="shared" si="8"/>
        <v>255.60000000000002</v>
      </c>
      <c r="I26" s="12">
        <f t="shared" si="8"/>
        <v>249.89999999999998</v>
      </c>
    </row>
    <row r="27" spans="2:19" x14ac:dyDescent="0.25">
      <c r="B27" s="9" t="s">
        <v>29</v>
      </c>
      <c r="C27" s="12">
        <v>-27.4</v>
      </c>
      <c r="D27" s="12">
        <v>-30</v>
      </c>
      <c r="E27" s="12">
        <v>-22.700000000000003</v>
      </c>
      <c r="F27" s="12">
        <v>-25.299999999999997</v>
      </c>
      <c r="G27" s="12">
        <v>-43.2</v>
      </c>
      <c r="H27" s="12">
        <v>-44.2</v>
      </c>
      <c r="I27" s="12">
        <v>-61.6</v>
      </c>
    </row>
    <row r="28" spans="2:19" x14ac:dyDescent="0.25">
      <c r="B28" s="9" t="s">
        <v>30</v>
      </c>
      <c r="C28" s="12">
        <f>SUM(C26:C27)</f>
        <v>61.79999999999999</v>
      </c>
      <c r="D28" s="12">
        <f t="shared" ref="D28:I28" si="9">SUM(D26:D27)</f>
        <v>69.999999999999986</v>
      </c>
      <c r="E28" s="12">
        <f t="shared" si="9"/>
        <v>107.49999999999999</v>
      </c>
      <c r="F28" s="12">
        <f t="shared" si="9"/>
        <v>156.99999999999994</v>
      </c>
      <c r="G28" s="12">
        <f t="shared" si="9"/>
        <v>170</v>
      </c>
      <c r="H28" s="12">
        <f t="shared" si="9"/>
        <v>211.40000000000003</v>
      </c>
      <c r="I28" s="12">
        <f t="shared" si="9"/>
        <v>188.29999999999998</v>
      </c>
    </row>
  </sheetData>
  <mergeCells count="30">
    <mergeCell ref="X7:Z7"/>
    <mergeCell ref="C19:C20"/>
    <mergeCell ref="B6:B9"/>
    <mergeCell ref="C6:Z6"/>
    <mergeCell ref="C18:D18"/>
    <mergeCell ref="E18:I18"/>
    <mergeCell ref="C7:E7"/>
    <mergeCell ref="F7:H7"/>
    <mergeCell ref="I7:K7"/>
    <mergeCell ref="I19:I20"/>
    <mergeCell ref="L7:N7"/>
    <mergeCell ref="O7:Q7"/>
    <mergeCell ref="R7:T7"/>
    <mergeCell ref="U7:W7"/>
    <mergeCell ref="B18:B21"/>
    <mergeCell ref="O9:P9"/>
    <mergeCell ref="R9:S9"/>
    <mergeCell ref="U9:V9"/>
    <mergeCell ref="X9:Y9"/>
    <mergeCell ref="C21:D21"/>
    <mergeCell ref="E21:I21"/>
    <mergeCell ref="C9:D9"/>
    <mergeCell ref="F9:G9"/>
    <mergeCell ref="I9:J9"/>
    <mergeCell ref="L9:M9"/>
    <mergeCell ref="D19:D20"/>
    <mergeCell ref="E19:E20"/>
    <mergeCell ref="F19:F20"/>
    <mergeCell ref="G19:G20"/>
    <mergeCell ref="H19:H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55C4-DCAC-4371-8AC1-D872DEA7BAED}">
  <dimension ref="B2:AH28"/>
  <sheetViews>
    <sheetView zoomScaleNormal="100" workbookViewId="0">
      <selection activeCell="C10" sqref="C10:Z16"/>
    </sheetView>
  </sheetViews>
  <sheetFormatPr defaultRowHeight="15" x14ac:dyDescent="0.25"/>
  <cols>
    <col min="2" max="2" width="26.42578125" customWidth="1"/>
  </cols>
  <sheetData>
    <row r="2" spans="2:34" ht="18" x14ac:dyDescent="0.25">
      <c r="B2" s="1" t="s">
        <v>35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3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34" x14ac:dyDescent="0.25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34" x14ac:dyDescent="0.25"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x14ac:dyDescent="0.25">
      <c r="B6" s="21" t="s">
        <v>0</v>
      </c>
      <c r="C6" s="22" t="s">
        <v>31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4"/>
    </row>
    <row r="7" spans="2:34" x14ac:dyDescent="0.25">
      <c r="B7" s="21"/>
      <c r="C7" s="21" t="s">
        <v>3</v>
      </c>
      <c r="D7" s="21"/>
      <c r="E7" s="21"/>
      <c r="F7" s="21" t="s">
        <v>4</v>
      </c>
      <c r="G7" s="21"/>
      <c r="H7" s="21"/>
      <c r="I7" s="21" t="s">
        <v>5</v>
      </c>
      <c r="J7" s="21"/>
      <c r="K7" s="21"/>
      <c r="L7" s="21" t="s">
        <v>6</v>
      </c>
      <c r="M7" s="21"/>
      <c r="N7" s="21"/>
      <c r="O7" s="21" t="s">
        <v>7</v>
      </c>
      <c r="P7" s="21"/>
      <c r="Q7" s="21"/>
      <c r="R7" s="21" t="s">
        <v>8</v>
      </c>
      <c r="S7" s="21"/>
      <c r="T7" s="21"/>
      <c r="U7" s="21" t="s">
        <v>9</v>
      </c>
      <c r="V7" s="21"/>
      <c r="W7" s="21"/>
      <c r="X7" s="21" t="s">
        <v>10</v>
      </c>
      <c r="Y7" s="21"/>
      <c r="Z7" s="21"/>
    </row>
    <row r="8" spans="2:34" x14ac:dyDescent="0.25">
      <c r="B8" s="21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  <c r="R8" s="6" t="s">
        <v>18</v>
      </c>
      <c r="S8" s="6" t="s">
        <v>19</v>
      </c>
      <c r="T8" s="6" t="s">
        <v>20</v>
      </c>
      <c r="U8" s="6" t="s">
        <v>18</v>
      </c>
      <c r="V8" s="6" t="s">
        <v>19</v>
      </c>
      <c r="W8" s="6" t="s">
        <v>20</v>
      </c>
      <c r="X8" s="6" t="s">
        <v>18</v>
      </c>
      <c r="Y8" s="6" t="s">
        <v>19</v>
      </c>
      <c r="Z8" s="6" t="s">
        <v>20</v>
      </c>
    </row>
    <row r="9" spans="2:34" x14ac:dyDescent="0.25">
      <c r="B9" s="21"/>
      <c r="C9" s="20" t="s">
        <v>21</v>
      </c>
      <c r="D9" s="20"/>
      <c r="E9" s="8" t="s">
        <v>22</v>
      </c>
      <c r="F9" s="20" t="s">
        <v>21</v>
      </c>
      <c r="G9" s="20"/>
      <c r="H9" s="8" t="s">
        <v>22</v>
      </c>
      <c r="I9" s="20" t="s">
        <v>21</v>
      </c>
      <c r="J9" s="20"/>
      <c r="K9" s="8" t="s">
        <v>22</v>
      </c>
      <c r="L9" s="20" t="s">
        <v>21</v>
      </c>
      <c r="M9" s="20"/>
      <c r="N9" s="8" t="s">
        <v>22</v>
      </c>
      <c r="O9" s="20" t="s">
        <v>21</v>
      </c>
      <c r="P9" s="20"/>
      <c r="Q9" s="8" t="s">
        <v>22</v>
      </c>
      <c r="R9" s="20" t="s">
        <v>21</v>
      </c>
      <c r="S9" s="20"/>
      <c r="T9" s="8" t="s">
        <v>22</v>
      </c>
      <c r="U9" s="20" t="s">
        <v>21</v>
      </c>
      <c r="V9" s="20"/>
      <c r="W9" s="8" t="s">
        <v>22</v>
      </c>
      <c r="X9" s="20" t="s">
        <v>21</v>
      </c>
      <c r="Y9" s="20"/>
      <c r="Z9" s="8" t="s">
        <v>22</v>
      </c>
    </row>
    <row r="10" spans="2:34" x14ac:dyDescent="0.25">
      <c r="B10" s="9" t="s">
        <v>24</v>
      </c>
      <c r="C10" s="10">
        <v>13.2</v>
      </c>
      <c r="D10" s="10">
        <v>11.7</v>
      </c>
      <c r="E10" s="11">
        <f>D10/C10-1</f>
        <v>-0.11363636363636365</v>
      </c>
      <c r="F10" s="10">
        <v>18.8</v>
      </c>
      <c r="G10" s="10">
        <v>18.100000000000001</v>
      </c>
      <c r="H10" s="11">
        <f>G10/F10-1</f>
        <v>-3.7234042553191404E-2</v>
      </c>
      <c r="I10" s="10">
        <v>22.3</v>
      </c>
      <c r="J10" s="10">
        <v>20.7</v>
      </c>
      <c r="K10" s="11">
        <f>J10/I10-1</f>
        <v>-7.1748878923766912E-2</v>
      </c>
      <c r="L10" s="10">
        <v>42.2</v>
      </c>
      <c r="M10" s="10">
        <v>25.200000000000003</v>
      </c>
      <c r="N10" s="11">
        <f>M10/L10-1</f>
        <v>-0.40284360189573454</v>
      </c>
      <c r="O10" s="10">
        <v>36.4</v>
      </c>
      <c r="P10" s="10">
        <v>33.9</v>
      </c>
      <c r="Q10" s="11">
        <f t="shared" ref="Q10:Q16" si="0">P10/O10-1</f>
        <v>-6.8681318681318659E-2</v>
      </c>
      <c r="R10" s="10">
        <v>37.900000000000006</v>
      </c>
      <c r="S10" s="10">
        <v>31.700000000000003</v>
      </c>
      <c r="T10" s="11">
        <f t="shared" ref="T10:T16" si="1">S10/R10-1</f>
        <v>-0.16358839050131935</v>
      </c>
      <c r="U10" s="10">
        <v>21.3</v>
      </c>
      <c r="V10" s="10">
        <v>72.5</v>
      </c>
      <c r="W10" s="11">
        <f t="shared" ref="W10:W16" si="2">V10/U10-1</f>
        <v>2.403755868544601</v>
      </c>
      <c r="X10" s="10">
        <v>22</v>
      </c>
      <c r="Y10" s="10">
        <v>39.799999999999997</v>
      </c>
      <c r="Z10" s="11">
        <f t="shared" ref="Z10:Z16" si="3">Y10/X10-1</f>
        <v>0.80909090909090886</v>
      </c>
    </row>
    <row r="11" spans="2:34" x14ac:dyDescent="0.25">
      <c r="B11" s="9" t="s">
        <v>25</v>
      </c>
      <c r="C11" s="10">
        <v>43.5</v>
      </c>
      <c r="D11" s="10">
        <v>43.9</v>
      </c>
      <c r="E11" s="11">
        <f t="shared" ref="E11:E16" si="4">D11/C11-1</f>
        <v>9.1954022988505191E-3</v>
      </c>
      <c r="F11" s="10">
        <v>48.3</v>
      </c>
      <c r="G11" s="10">
        <v>41.6</v>
      </c>
      <c r="H11" s="11">
        <f t="shared" ref="H11:H16" si="5">G11/F11-1</f>
        <v>-0.13871635610766042</v>
      </c>
      <c r="I11" s="10">
        <v>42.1</v>
      </c>
      <c r="J11" s="10">
        <v>35.200000000000003</v>
      </c>
      <c r="K11" s="11">
        <f t="shared" ref="K11:K15" si="6">J11/I11-1</f>
        <v>-0.16389548693586697</v>
      </c>
      <c r="L11" s="10">
        <v>37.6</v>
      </c>
      <c r="M11" s="10">
        <v>32.5</v>
      </c>
      <c r="N11" s="11">
        <f t="shared" ref="N11:N16" si="7">M11/L11-1</f>
        <v>-0.1356382978723405</v>
      </c>
      <c r="O11" s="10">
        <v>39.799999999999997</v>
      </c>
      <c r="P11" s="10">
        <v>28.200000000000003</v>
      </c>
      <c r="Q11" s="11">
        <f t="shared" si="0"/>
        <v>-0.29145728643216073</v>
      </c>
      <c r="R11" s="10">
        <v>42.4</v>
      </c>
      <c r="S11" s="10">
        <v>23.799999999999997</v>
      </c>
      <c r="T11" s="11">
        <f t="shared" si="1"/>
        <v>-0.43867924528301894</v>
      </c>
      <c r="U11" s="10">
        <v>45.300000000000004</v>
      </c>
      <c r="V11" s="10">
        <v>28.7</v>
      </c>
      <c r="W11" s="11">
        <f t="shared" si="2"/>
        <v>-0.36644591611479038</v>
      </c>
      <c r="X11" s="10">
        <v>51.8</v>
      </c>
      <c r="Y11" s="10">
        <v>41.900000000000006</v>
      </c>
      <c r="Z11" s="11">
        <f t="shared" si="3"/>
        <v>-0.19111969111969096</v>
      </c>
    </row>
    <row r="12" spans="2:34" x14ac:dyDescent="0.25">
      <c r="B12" s="9" t="s">
        <v>26</v>
      </c>
      <c r="C12" s="10">
        <v>5</v>
      </c>
      <c r="D12" s="10">
        <v>4.3</v>
      </c>
      <c r="E12" s="11">
        <f t="shared" si="4"/>
        <v>-0.14000000000000001</v>
      </c>
      <c r="F12" s="10">
        <v>6</v>
      </c>
      <c r="G12" s="10">
        <v>2.7</v>
      </c>
      <c r="H12" s="11">
        <f t="shared" si="5"/>
        <v>-0.55000000000000004</v>
      </c>
      <c r="I12" s="10">
        <v>13.4</v>
      </c>
      <c r="J12" s="10">
        <v>1.4</v>
      </c>
      <c r="K12" s="11">
        <f t="shared" si="6"/>
        <v>-0.89552238805970152</v>
      </c>
      <c r="L12" s="10">
        <v>2.6999999999999997</v>
      </c>
      <c r="M12" s="10">
        <v>3.4000000000000004</v>
      </c>
      <c r="N12" s="11">
        <f t="shared" si="7"/>
        <v>0.25925925925925952</v>
      </c>
      <c r="O12" s="10">
        <v>7.6999999999999993</v>
      </c>
      <c r="P12" s="10">
        <v>7.2</v>
      </c>
      <c r="Q12" s="11">
        <f t="shared" si="0"/>
        <v>-6.4935064935064846E-2</v>
      </c>
      <c r="R12" s="10">
        <v>9.5000000000000018</v>
      </c>
      <c r="S12" s="10">
        <v>2.4000000000000004</v>
      </c>
      <c r="T12" s="11">
        <f t="shared" si="1"/>
        <v>-0.74736842105263157</v>
      </c>
      <c r="U12" s="10">
        <v>7.6999999999999993</v>
      </c>
      <c r="V12" s="10">
        <v>1.6</v>
      </c>
      <c r="W12" s="11">
        <f t="shared" si="2"/>
        <v>-0.79220779220779214</v>
      </c>
      <c r="X12" s="10">
        <v>14.600000000000001</v>
      </c>
      <c r="Y12" s="10">
        <v>4.5</v>
      </c>
      <c r="Z12" s="11">
        <f t="shared" si="3"/>
        <v>-0.69178082191780832</v>
      </c>
    </row>
    <row r="13" spans="2:34" x14ac:dyDescent="0.25">
      <c r="B13" s="9" t="s">
        <v>27</v>
      </c>
      <c r="C13" s="10">
        <v>6.8</v>
      </c>
      <c r="D13" s="10">
        <v>2.4</v>
      </c>
      <c r="E13" s="11">
        <f t="shared" si="4"/>
        <v>-0.64705882352941169</v>
      </c>
      <c r="F13" s="10">
        <v>6.7</v>
      </c>
      <c r="G13" s="10">
        <v>2.5</v>
      </c>
      <c r="H13" s="11">
        <f t="shared" si="5"/>
        <v>-0.62686567164179108</v>
      </c>
      <c r="I13" s="10">
        <v>7.6</v>
      </c>
      <c r="J13" s="10">
        <v>2.1</v>
      </c>
      <c r="K13" s="11">
        <f t="shared" si="6"/>
        <v>-0.72368421052631571</v>
      </c>
      <c r="L13" s="10">
        <v>10.5</v>
      </c>
      <c r="M13" s="10">
        <v>9.0000000000000018</v>
      </c>
      <c r="N13" s="11">
        <f t="shared" si="7"/>
        <v>-0.14285714285714268</v>
      </c>
      <c r="O13" s="10">
        <v>9.1</v>
      </c>
      <c r="P13" s="10">
        <v>10.200000000000001</v>
      </c>
      <c r="Q13" s="11">
        <f t="shared" si="0"/>
        <v>0.12087912087912112</v>
      </c>
      <c r="R13" s="10">
        <v>9.2999999999999989</v>
      </c>
      <c r="S13" s="10">
        <v>16</v>
      </c>
      <c r="T13" s="11">
        <f t="shared" si="1"/>
        <v>0.72043010752688197</v>
      </c>
      <c r="U13" s="10">
        <v>8</v>
      </c>
      <c r="V13" s="10">
        <v>20.9</v>
      </c>
      <c r="W13" s="11">
        <f t="shared" si="2"/>
        <v>1.6124999999999998</v>
      </c>
      <c r="X13" s="10">
        <v>6.6000000000000005</v>
      </c>
      <c r="Y13" s="10">
        <v>9.6</v>
      </c>
      <c r="Z13" s="11">
        <f t="shared" si="3"/>
        <v>0.45454545454545436</v>
      </c>
    </row>
    <row r="14" spans="2:34" ht="25.5" x14ac:dyDescent="0.25">
      <c r="B14" s="9" t="s">
        <v>28</v>
      </c>
      <c r="C14" s="12">
        <f>SUM(C10:C13)</f>
        <v>68.5</v>
      </c>
      <c r="D14" s="12">
        <f>SUM(D10:D13)</f>
        <v>62.29999999999999</v>
      </c>
      <c r="E14" s="11">
        <f t="shared" si="4"/>
        <v>-9.0510948905109689E-2</v>
      </c>
      <c r="F14" s="12">
        <f>SUM(F10:F13)</f>
        <v>79.8</v>
      </c>
      <c r="G14" s="12">
        <f>SUM(G10:G13)</f>
        <v>64.900000000000006</v>
      </c>
      <c r="H14" s="11">
        <f t="shared" si="5"/>
        <v>-0.18671679197994973</v>
      </c>
      <c r="I14" s="12">
        <f>SUM(I10:I13)</f>
        <v>85.4</v>
      </c>
      <c r="J14" s="12">
        <f>SUM(J10:J13)</f>
        <v>59.400000000000006</v>
      </c>
      <c r="K14" s="11">
        <f t="shared" si="6"/>
        <v>-0.3044496487119438</v>
      </c>
      <c r="L14" s="12">
        <f>SUM(L10:L13)</f>
        <v>93.000000000000014</v>
      </c>
      <c r="M14" s="12">
        <f>SUM(M10:M13)</f>
        <v>70.100000000000009</v>
      </c>
      <c r="N14" s="11">
        <f t="shared" si="7"/>
        <v>-0.24623655913978493</v>
      </c>
      <c r="O14" s="12">
        <f>SUM(O10:O13)</f>
        <v>92.999999999999986</v>
      </c>
      <c r="P14" s="12">
        <f>SUM(P10:P13)</f>
        <v>79.5</v>
      </c>
      <c r="Q14" s="11">
        <f t="shared" si="0"/>
        <v>-0.14516129032258052</v>
      </c>
      <c r="R14" s="12">
        <f>SUM(R10:R13)</f>
        <v>99.100000000000009</v>
      </c>
      <c r="S14" s="12">
        <f>SUM(S10:S13)</f>
        <v>73.900000000000006</v>
      </c>
      <c r="T14" s="11">
        <f t="shared" si="1"/>
        <v>-0.25428859737638754</v>
      </c>
      <c r="U14" s="12">
        <f>SUM(U10:U13)</f>
        <v>82.300000000000011</v>
      </c>
      <c r="V14" s="12">
        <f>SUM(V10:V13)</f>
        <v>123.69999999999999</v>
      </c>
      <c r="W14" s="11">
        <f t="shared" si="2"/>
        <v>0.50303766707168851</v>
      </c>
      <c r="X14" s="12">
        <f>SUM(X10:X13)</f>
        <v>95</v>
      </c>
      <c r="Y14" s="12">
        <f>SUM(Y10:Y13)</f>
        <v>95.8</v>
      </c>
      <c r="Z14" s="11">
        <f t="shared" si="3"/>
        <v>8.4210526315788847E-3</v>
      </c>
    </row>
    <row r="15" spans="2:34" x14ac:dyDescent="0.25">
      <c r="B15" s="9" t="s">
        <v>29</v>
      </c>
      <c r="C15" s="12">
        <v>-5.0999999999999996</v>
      </c>
      <c r="D15" s="12">
        <v>-5</v>
      </c>
      <c r="E15" s="11">
        <f t="shared" si="4"/>
        <v>-1.9607843137254832E-2</v>
      </c>
      <c r="F15" s="12">
        <v>-7.2</v>
      </c>
      <c r="G15" s="12">
        <v>-9</v>
      </c>
      <c r="H15" s="11">
        <f t="shared" si="5"/>
        <v>0.25</v>
      </c>
      <c r="I15" s="12">
        <v>-8.5</v>
      </c>
      <c r="J15" s="12">
        <v>-13.3</v>
      </c>
      <c r="K15" s="11">
        <f t="shared" si="6"/>
        <v>0.56470588235294117</v>
      </c>
      <c r="L15" s="12">
        <v>-31.1</v>
      </c>
      <c r="M15" s="12">
        <v>-17.100000000000001</v>
      </c>
      <c r="N15" s="11">
        <f t="shared" si="7"/>
        <v>-0.45016077170418001</v>
      </c>
      <c r="O15" s="12">
        <v>-24.200000000000003</v>
      </c>
      <c r="P15" s="12">
        <v>-22</v>
      </c>
      <c r="Q15" s="11">
        <f t="shared" si="0"/>
        <v>-9.090909090909105E-2</v>
      </c>
      <c r="R15" s="12">
        <v>-25.1</v>
      </c>
      <c r="S15" s="12">
        <v>-26.200000000000003</v>
      </c>
      <c r="T15" s="11">
        <f t="shared" si="1"/>
        <v>4.3824701195219085E-2</v>
      </c>
      <c r="U15" s="12">
        <v>-8.5</v>
      </c>
      <c r="V15" s="12">
        <v>-59.300000000000004</v>
      </c>
      <c r="W15" s="11">
        <f t="shared" si="2"/>
        <v>5.9764705882352942</v>
      </c>
      <c r="X15" s="12">
        <v>-8.8000000000000007</v>
      </c>
      <c r="Y15" s="12">
        <v>-26.6</v>
      </c>
      <c r="Z15" s="11">
        <f t="shared" si="3"/>
        <v>2.0227272727272725</v>
      </c>
    </row>
    <row r="16" spans="2:34" x14ac:dyDescent="0.25">
      <c r="B16" s="9" t="s">
        <v>30</v>
      </c>
      <c r="C16" s="12">
        <f>SUM(C14:C15)</f>
        <v>63.4</v>
      </c>
      <c r="D16" s="12">
        <f>SUM(D14:D15)</f>
        <v>57.29999999999999</v>
      </c>
      <c r="E16" s="11">
        <f t="shared" si="4"/>
        <v>-9.6214511041009643E-2</v>
      </c>
      <c r="F16" s="12">
        <f>SUM(F14:F15)</f>
        <v>72.599999999999994</v>
      </c>
      <c r="G16" s="12">
        <f>SUM(G14:G15)</f>
        <v>55.900000000000006</v>
      </c>
      <c r="H16" s="11">
        <f t="shared" si="5"/>
        <v>-0.23002754820936622</v>
      </c>
      <c r="I16" s="12">
        <f>SUM(I14:I15)</f>
        <v>76.900000000000006</v>
      </c>
      <c r="J16" s="12">
        <f>SUM(J14:J15)</f>
        <v>46.100000000000009</v>
      </c>
      <c r="K16" s="11">
        <f>J16/I16-1</f>
        <v>-0.40052015604681401</v>
      </c>
      <c r="L16" s="12">
        <f>SUM(L14:L15)</f>
        <v>61.900000000000013</v>
      </c>
      <c r="M16" s="12">
        <f>SUM(M14:M15)</f>
        <v>53.000000000000007</v>
      </c>
      <c r="N16" s="11">
        <f t="shared" si="7"/>
        <v>-0.14378029079159937</v>
      </c>
      <c r="O16" s="12">
        <f>SUM(O14:O15)</f>
        <v>68.799999999999983</v>
      </c>
      <c r="P16" s="12">
        <f>SUM(P14:P15)</f>
        <v>57.5</v>
      </c>
      <c r="Q16" s="11">
        <f t="shared" si="0"/>
        <v>-0.16424418604651148</v>
      </c>
      <c r="R16" s="12">
        <f>SUM(R14:R15)</f>
        <v>74</v>
      </c>
      <c r="S16" s="12">
        <f>SUM(S14:S15)</f>
        <v>47.7</v>
      </c>
      <c r="T16" s="11">
        <f t="shared" si="1"/>
        <v>-0.35540540540540533</v>
      </c>
      <c r="U16" s="12">
        <f>SUM(U14:U15)</f>
        <v>73.800000000000011</v>
      </c>
      <c r="V16" s="12">
        <f>SUM(V14:V15)</f>
        <v>64.399999999999977</v>
      </c>
      <c r="W16" s="11">
        <f t="shared" si="2"/>
        <v>-0.1273712737127376</v>
      </c>
      <c r="X16" s="12">
        <f>SUM(X14:X15)</f>
        <v>86.2</v>
      </c>
      <c r="Y16" s="12">
        <f>SUM(Y14:Y15)</f>
        <v>69.199999999999989</v>
      </c>
      <c r="Z16" s="11">
        <f t="shared" si="3"/>
        <v>-0.19721577726218109</v>
      </c>
    </row>
    <row r="17" spans="2:19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x14ac:dyDescent="0.25">
      <c r="B18" s="21" t="s">
        <v>0</v>
      </c>
      <c r="C18" s="21" t="s">
        <v>1</v>
      </c>
      <c r="D18" s="21"/>
      <c r="E18" s="21" t="s">
        <v>2</v>
      </c>
      <c r="F18" s="21"/>
      <c r="G18" s="21"/>
      <c r="H18" s="21"/>
      <c r="I18" s="21"/>
    </row>
    <row r="19" spans="2:19" x14ac:dyDescent="0.25">
      <c r="B19" s="21"/>
      <c r="C19" s="21" t="s">
        <v>11</v>
      </c>
      <c r="D19" s="21" t="s">
        <v>12</v>
      </c>
      <c r="E19" s="21" t="s">
        <v>13</v>
      </c>
      <c r="F19" s="21" t="s">
        <v>14</v>
      </c>
      <c r="G19" s="21" t="s">
        <v>15</v>
      </c>
      <c r="H19" s="21" t="s">
        <v>16</v>
      </c>
      <c r="I19" s="21" t="s">
        <v>17</v>
      </c>
    </row>
    <row r="20" spans="2:19" x14ac:dyDescent="0.25">
      <c r="B20" s="21"/>
      <c r="C20" s="21"/>
      <c r="D20" s="21"/>
      <c r="E20" s="21"/>
      <c r="F20" s="21"/>
      <c r="G20" s="21"/>
      <c r="H20" s="21"/>
      <c r="I20" s="21"/>
    </row>
    <row r="21" spans="2:19" x14ac:dyDescent="0.25">
      <c r="B21" s="21"/>
      <c r="C21" s="20" t="s">
        <v>23</v>
      </c>
      <c r="D21" s="20"/>
      <c r="E21" s="20" t="s">
        <v>23</v>
      </c>
      <c r="F21" s="20"/>
      <c r="G21" s="20"/>
      <c r="H21" s="20"/>
      <c r="I21" s="20"/>
    </row>
    <row r="22" spans="2:19" x14ac:dyDescent="0.25">
      <c r="B22" s="9" t="s">
        <v>24</v>
      </c>
      <c r="C22" s="10">
        <v>66.900000000000006</v>
      </c>
      <c r="D22" s="10">
        <v>64.599999999999994</v>
      </c>
      <c r="E22" s="10">
        <v>77.599999999999994</v>
      </c>
      <c r="F22" s="10">
        <v>50.5</v>
      </c>
      <c r="G22" s="10">
        <v>60.79999999999999</v>
      </c>
      <c r="H22" s="10">
        <v>44.7</v>
      </c>
      <c r="I22" s="10">
        <v>35.200000000000003</v>
      </c>
    </row>
    <row r="23" spans="2:19" x14ac:dyDescent="0.25">
      <c r="B23" s="9" t="s">
        <v>25</v>
      </c>
      <c r="C23" s="10">
        <v>34.700000000000003</v>
      </c>
      <c r="D23" s="10">
        <v>35.299999999999997</v>
      </c>
      <c r="E23" s="10">
        <v>38.199999999999996</v>
      </c>
      <c r="F23" s="10">
        <v>41.7</v>
      </c>
      <c r="G23" s="10">
        <v>43</v>
      </c>
      <c r="H23" s="10">
        <v>51.2</v>
      </c>
      <c r="I23" s="10">
        <v>69.900000000000006</v>
      </c>
    </row>
    <row r="24" spans="2:19" x14ac:dyDescent="0.25">
      <c r="B24" s="9" t="s">
        <v>26</v>
      </c>
      <c r="C24" s="10">
        <v>6.9</v>
      </c>
      <c r="D24" s="10">
        <v>11.299999999999999</v>
      </c>
      <c r="E24" s="10">
        <v>12.600000000000001</v>
      </c>
      <c r="F24" s="10">
        <v>12</v>
      </c>
      <c r="G24" s="10">
        <v>15.2</v>
      </c>
      <c r="H24" s="10">
        <v>26.099999999999998</v>
      </c>
      <c r="I24" s="10">
        <v>62.099999999999994</v>
      </c>
    </row>
    <row r="25" spans="2:19" x14ac:dyDescent="0.25">
      <c r="B25" s="9" t="s">
        <v>27</v>
      </c>
      <c r="C25" s="10">
        <v>6.1</v>
      </c>
      <c r="D25" s="10">
        <v>5.9</v>
      </c>
      <c r="E25" s="10">
        <v>9.9</v>
      </c>
      <c r="F25" s="10">
        <v>13.299999999999999</v>
      </c>
      <c r="G25" s="10">
        <v>9.1</v>
      </c>
      <c r="H25" s="10">
        <v>6.8000000000000007</v>
      </c>
      <c r="I25" s="10">
        <v>7.9</v>
      </c>
    </row>
    <row r="26" spans="2:19" ht="25.5" x14ac:dyDescent="0.25">
      <c r="B26" s="9" t="s">
        <v>28</v>
      </c>
      <c r="C26" s="12">
        <f>SUM(C22:C25)</f>
        <v>114.60000000000001</v>
      </c>
      <c r="D26" s="12">
        <f t="shared" ref="D26:I26" si="8">SUM(D22:D25)</f>
        <v>117.1</v>
      </c>
      <c r="E26" s="12">
        <f t="shared" si="8"/>
        <v>138.29999999999998</v>
      </c>
      <c r="F26" s="12">
        <f t="shared" si="8"/>
        <v>117.5</v>
      </c>
      <c r="G26" s="12">
        <f t="shared" si="8"/>
        <v>128.1</v>
      </c>
      <c r="H26" s="12">
        <f t="shared" si="8"/>
        <v>128.80000000000001</v>
      </c>
      <c r="I26" s="12">
        <f t="shared" si="8"/>
        <v>175.1</v>
      </c>
    </row>
    <row r="27" spans="2:19" x14ac:dyDescent="0.25">
      <c r="B27" s="9" t="s">
        <v>29</v>
      </c>
      <c r="C27" s="12">
        <v>-55.1</v>
      </c>
      <c r="D27" s="12">
        <v>-49.9</v>
      </c>
      <c r="E27" s="12">
        <v>-44.3</v>
      </c>
      <c r="F27" s="12">
        <v>-21.200000000000003</v>
      </c>
      <c r="G27" s="12">
        <v>-18.8</v>
      </c>
      <c r="H27" s="12">
        <v>-21.3</v>
      </c>
      <c r="I27" s="12">
        <v>-30.200000000000003</v>
      </c>
    </row>
    <row r="28" spans="2:19" x14ac:dyDescent="0.25">
      <c r="B28" s="9" t="s">
        <v>30</v>
      </c>
      <c r="C28" s="12">
        <f>SUM(C26:C27)</f>
        <v>59.500000000000007</v>
      </c>
      <c r="D28" s="12">
        <f t="shared" ref="D28:I28" si="9">SUM(D26:D27)</f>
        <v>67.199999999999989</v>
      </c>
      <c r="E28" s="12">
        <f t="shared" si="9"/>
        <v>93.999999999999986</v>
      </c>
      <c r="F28" s="12">
        <f t="shared" si="9"/>
        <v>96.3</v>
      </c>
      <c r="G28" s="12">
        <f t="shared" si="9"/>
        <v>109.3</v>
      </c>
      <c r="H28" s="12">
        <f t="shared" si="9"/>
        <v>107.50000000000001</v>
      </c>
      <c r="I28" s="12">
        <f t="shared" si="9"/>
        <v>144.89999999999998</v>
      </c>
    </row>
  </sheetData>
  <mergeCells count="30">
    <mergeCell ref="X7:Z7"/>
    <mergeCell ref="C19:C20"/>
    <mergeCell ref="B6:B9"/>
    <mergeCell ref="C6:Z6"/>
    <mergeCell ref="C18:D18"/>
    <mergeCell ref="E18:I18"/>
    <mergeCell ref="C7:E7"/>
    <mergeCell ref="F7:H7"/>
    <mergeCell ref="I7:K7"/>
    <mergeCell ref="I19:I20"/>
    <mergeCell ref="L7:N7"/>
    <mergeCell ref="O7:Q7"/>
    <mergeCell ref="R7:T7"/>
    <mergeCell ref="U7:W7"/>
    <mergeCell ref="B18:B21"/>
    <mergeCell ref="O9:P9"/>
    <mergeCell ref="R9:S9"/>
    <mergeCell ref="U9:V9"/>
    <mergeCell ref="X9:Y9"/>
    <mergeCell ref="C21:D21"/>
    <mergeCell ref="E21:I21"/>
    <mergeCell ref="C9:D9"/>
    <mergeCell ref="F9:G9"/>
    <mergeCell ref="I9:J9"/>
    <mergeCell ref="L9:M9"/>
    <mergeCell ref="D19:D20"/>
    <mergeCell ref="E19:E20"/>
    <mergeCell ref="F19:F20"/>
    <mergeCell ref="G19:G20"/>
    <mergeCell ref="H19:H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64EA-BB81-43EF-9B9A-56EAE68EA105}">
  <dimension ref="B2:AH28"/>
  <sheetViews>
    <sheetView zoomScaleNormal="100" workbookViewId="0">
      <selection activeCell="C22" sqref="C22:I28"/>
    </sheetView>
  </sheetViews>
  <sheetFormatPr defaultRowHeight="15" x14ac:dyDescent="0.25"/>
  <cols>
    <col min="2" max="2" width="26.42578125" customWidth="1"/>
  </cols>
  <sheetData>
    <row r="2" spans="2:34" ht="18" x14ac:dyDescent="0.25">
      <c r="B2" s="1" t="s">
        <v>36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3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34" x14ac:dyDescent="0.25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34" x14ac:dyDescent="0.25"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x14ac:dyDescent="0.25">
      <c r="B6" s="21" t="s">
        <v>0</v>
      </c>
      <c r="C6" s="22" t="s">
        <v>31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4"/>
    </row>
    <row r="7" spans="2:34" x14ac:dyDescent="0.25">
      <c r="B7" s="21"/>
      <c r="C7" s="21" t="s">
        <v>3</v>
      </c>
      <c r="D7" s="21"/>
      <c r="E7" s="21"/>
      <c r="F7" s="21" t="s">
        <v>4</v>
      </c>
      <c r="G7" s="21"/>
      <c r="H7" s="21"/>
      <c r="I7" s="21" t="s">
        <v>5</v>
      </c>
      <c r="J7" s="21"/>
      <c r="K7" s="21"/>
      <c r="L7" s="21" t="s">
        <v>6</v>
      </c>
      <c r="M7" s="21"/>
      <c r="N7" s="21"/>
      <c r="O7" s="21" t="s">
        <v>7</v>
      </c>
      <c r="P7" s="21"/>
      <c r="Q7" s="21"/>
      <c r="R7" s="21" t="s">
        <v>8</v>
      </c>
      <c r="S7" s="21"/>
      <c r="T7" s="21"/>
      <c r="U7" s="21" t="s">
        <v>9</v>
      </c>
      <c r="V7" s="21"/>
      <c r="W7" s="21"/>
      <c r="X7" s="21" t="s">
        <v>10</v>
      </c>
      <c r="Y7" s="21"/>
      <c r="Z7" s="21"/>
    </row>
    <row r="8" spans="2:34" x14ac:dyDescent="0.25">
      <c r="B8" s="21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  <c r="R8" s="6" t="s">
        <v>18</v>
      </c>
      <c r="S8" s="6" t="s">
        <v>19</v>
      </c>
      <c r="T8" s="6" t="s">
        <v>20</v>
      </c>
      <c r="U8" s="6" t="s">
        <v>18</v>
      </c>
      <c r="V8" s="6" t="s">
        <v>19</v>
      </c>
      <c r="W8" s="6" t="s">
        <v>20</v>
      </c>
      <c r="X8" s="6" t="s">
        <v>18</v>
      </c>
      <c r="Y8" s="6" t="s">
        <v>19</v>
      </c>
      <c r="Z8" s="6" t="s">
        <v>20</v>
      </c>
    </row>
    <row r="9" spans="2:34" x14ac:dyDescent="0.25">
      <c r="B9" s="21"/>
      <c r="C9" s="20" t="s">
        <v>21</v>
      </c>
      <c r="D9" s="20"/>
      <c r="E9" s="8" t="s">
        <v>22</v>
      </c>
      <c r="F9" s="20" t="s">
        <v>21</v>
      </c>
      <c r="G9" s="20"/>
      <c r="H9" s="8" t="s">
        <v>22</v>
      </c>
      <c r="I9" s="20" t="s">
        <v>21</v>
      </c>
      <c r="J9" s="20"/>
      <c r="K9" s="8" t="s">
        <v>22</v>
      </c>
      <c r="L9" s="20" t="s">
        <v>21</v>
      </c>
      <c r="M9" s="20"/>
      <c r="N9" s="8" t="s">
        <v>22</v>
      </c>
      <c r="O9" s="20" t="s">
        <v>21</v>
      </c>
      <c r="P9" s="20"/>
      <c r="Q9" s="8" t="s">
        <v>22</v>
      </c>
      <c r="R9" s="20" t="s">
        <v>21</v>
      </c>
      <c r="S9" s="20"/>
      <c r="T9" s="8" t="s">
        <v>22</v>
      </c>
      <c r="U9" s="20" t="s">
        <v>21</v>
      </c>
      <c r="V9" s="20"/>
      <c r="W9" s="8" t="s">
        <v>22</v>
      </c>
      <c r="X9" s="20" t="s">
        <v>21</v>
      </c>
      <c r="Y9" s="20"/>
      <c r="Z9" s="8" t="s">
        <v>22</v>
      </c>
    </row>
    <row r="10" spans="2:34" x14ac:dyDescent="0.25">
      <c r="B10" s="9" t="s">
        <v>24</v>
      </c>
      <c r="C10" s="10">
        <v>24.7</v>
      </c>
      <c r="D10" s="10">
        <v>19.3</v>
      </c>
      <c r="E10" s="11">
        <f>D10/C10-1</f>
        <v>-0.21862348178137647</v>
      </c>
      <c r="F10" s="10">
        <v>24.2</v>
      </c>
      <c r="G10" s="10">
        <v>11.7</v>
      </c>
      <c r="H10" s="11">
        <f>G10/F10-1</f>
        <v>-0.51652892561983466</v>
      </c>
      <c r="I10" s="10">
        <v>28.1</v>
      </c>
      <c r="J10" s="10">
        <v>10.8</v>
      </c>
      <c r="K10" s="11">
        <f>J10/I10-1</f>
        <v>-0.61565836298932386</v>
      </c>
      <c r="L10" s="10">
        <v>25.6</v>
      </c>
      <c r="M10" s="10">
        <v>14.5</v>
      </c>
      <c r="N10" s="11">
        <f>M10/L10-1</f>
        <v>-0.43359375</v>
      </c>
      <c r="O10" s="10">
        <v>25.5</v>
      </c>
      <c r="P10" s="10">
        <v>23.1</v>
      </c>
      <c r="Q10" s="11">
        <f t="shared" ref="Q10:Q16" si="0">P10/O10-1</f>
        <v>-9.4117647058823528E-2</v>
      </c>
      <c r="R10" s="10">
        <v>26.700000000000003</v>
      </c>
      <c r="S10" s="10">
        <v>15.899999999999999</v>
      </c>
      <c r="T10" s="11">
        <f t="shared" ref="T10:T16" si="1">S10/R10-1</f>
        <v>-0.40449438202247201</v>
      </c>
      <c r="U10" s="10">
        <v>25.700000000000003</v>
      </c>
      <c r="V10" s="10">
        <v>27.8</v>
      </c>
      <c r="W10" s="11">
        <f t="shared" ref="W10:W16" si="2">V10/U10-1</f>
        <v>8.171206225680927E-2</v>
      </c>
      <c r="X10" s="10">
        <v>27.1</v>
      </c>
      <c r="Y10" s="10">
        <v>43.3</v>
      </c>
      <c r="Z10" s="11">
        <f t="shared" ref="Z10:Z16" si="3">Y10/X10-1</f>
        <v>0.59778597785977849</v>
      </c>
    </row>
    <row r="11" spans="2:34" x14ac:dyDescent="0.25">
      <c r="B11" s="9" t="s">
        <v>25</v>
      </c>
      <c r="C11" s="10">
        <v>10.3</v>
      </c>
      <c r="D11" s="10">
        <v>11.9</v>
      </c>
      <c r="E11" s="11">
        <f t="shared" ref="E11:E16" si="4">D11/C11-1</f>
        <v>0.15533980582524265</v>
      </c>
      <c r="F11" s="10">
        <v>10.3</v>
      </c>
      <c r="G11" s="10">
        <v>13.6</v>
      </c>
      <c r="H11" s="11">
        <f t="shared" ref="H11:H16" si="5">G11/F11-1</f>
        <v>0.32038834951456296</v>
      </c>
      <c r="I11" s="10">
        <v>9</v>
      </c>
      <c r="J11" s="10">
        <v>14.9</v>
      </c>
      <c r="K11" s="11">
        <f t="shared" ref="K11:K16" si="6">J11/I11-1</f>
        <v>0.65555555555555567</v>
      </c>
      <c r="L11" s="10">
        <v>17.5</v>
      </c>
      <c r="M11" s="10">
        <v>19.2</v>
      </c>
      <c r="N11" s="11">
        <f t="shared" ref="N11:N16" si="7">M11/L11-1</f>
        <v>9.7142857142857197E-2</v>
      </c>
      <c r="O11" s="10">
        <v>15.799999999999999</v>
      </c>
      <c r="P11" s="10">
        <v>25.2</v>
      </c>
      <c r="Q11" s="11">
        <f t="shared" si="0"/>
        <v>0.59493670886075956</v>
      </c>
      <c r="R11" s="10">
        <v>19.099999999999998</v>
      </c>
      <c r="S11" s="10">
        <v>23.4</v>
      </c>
      <c r="T11" s="11">
        <f t="shared" si="1"/>
        <v>0.22513089005235609</v>
      </c>
      <c r="U11" s="10">
        <v>19.799999999999997</v>
      </c>
      <c r="V11" s="10">
        <v>21.9</v>
      </c>
      <c r="W11" s="11">
        <f t="shared" si="2"/>
        <v>0.10606060606060619</v>
      </c>
      <c r="X11" s="10">
        <v>19</v>
      </c>
      <c r="Y11" s="10">
        <v>17.099999999999998</v>
      </c>
      <c r="Z11" s="11">
        <f t="shared" si="3"/>
        <v>-0.10000000000000009</v>
      </c>
    </row>
    <row r="12" spans="2:34" x14ac:dyDescent="0.25">
      <c r="B12" s="9" t="s">
        <v>26</v>
      </c>
      <c r="C12" s="10">
        <v>4.9000000000000004</v>
      </c>
      <c r="D12" s="10">
        <v>6</v>
      </c>
      <c r="E12" s="11">
        <f t="shared" si="4"/>
        <v>0.22448979591836715</v>
      </c>
      <c r="F12" s="10">
        <v>5.3</v>
      </c>
      <c r="G12" s="10">
        <v>5.0999999999999996</v>
      </c>
      <c r="H12" s="11">
        <f t="shared" si="5"/>
        <v>-3.7735849056603765E-2</v>
      </c>
      <c r="I12" s="10">
        <v>0.7</v>
      </c>
      <c r="J12" s="10">
        <v>2.8</v>
      </c>
      <c r="K12" s="11">
        <f t="shared" si="6"/>
        <v>3</v>
      </c>
      <c r="L12" s="10">
        <v>5.5</v>
      </c>
      <c r="M12" s="10">
        <v>2.7</v>
      </c>
      <c r="N12" s="11">
        <f t="shared" si="7"/>
        <v>-0.50909090909090904</v>
      </c>
      <c r="O12" s="10">
        <v>3.9</v>
      </c>
      <c r="P12" s="10">
        <v>2.9</v>
      </c>
      <c r="Q12" s="11">
        <f t="shared" si="0"/>
        <v>-0.25641025641025639</v>
      </c>
      <c r="R12" s="10">
        <v>4.3</v>
      </c>
      <c r="S12" s="10">
        <v>1.8</v>
      </c>
      <c r="T12" s="11">
        <f t="shared" si="1"/>
        <v>-0.58139534883720922</v>
      </c>
      <c r="U12" s="10">
        <v>1.9000000000000001</v>
      </c>
      <c r="V12" s="10">
        <v>3.6000000000000005</v>
      </c>
      <c r="W12" s="11">
        <f t="shared" si="2"/>
        <v>0.89473684210526327</v>
      </c>
      <c r="X12" s="10">
        <v>2</v>
      </c>
      <c r="Y12" s="10">
        <v>1.7000000000000002</v>
      </c>
      <c r="Z12" s="11">
        <f t="shared" si="3"/>
        <v>-0.14999999999999991</v>
      </c>
    </row>
    <row r="13" spans="2:34" x14ac:dyDescent="0.25">
      <c r="B13" s="9" t="s">
        <v>27</v>
      </c>
      <c r="C13" s="10">
        <v>3.6</v>
      </c>
      <c r="D13" s="10">
        <v>2.1</v>
      </c>
      <c r="E13" s="11">
        <f t="shared" si="4"/>
        <v>-0.41666666666666663</v>
      </c>
      <c r="F13" s="10">
        <v>3.9</v>
      </c>
      <c r="G13" s="10">
        <v>7.8</v>
      </c>
      <c r="H13" s="11">
        <f t="shared" si="5"/>
        <v>1</v>
      </c>
      <c r="I13" s="10">
        <v>3.7</v>
      </c>
      <c r="J13" s="10">
        <v>46.2</v>
      </c>
      <c r="K13" s="11">
        <f t="shared" si="6"/>
        <v>11.486486486486486</v>
      </c>
      <c r="L13" s="10">
        <v>5.7000000000000011</v>
      </c>
      <c r="M13" s="10">
        <v>4.9000000000000004</v>
      </c>
      <c r="N13" s="11">
        <f t="shared" si="7"/>
        <v>-0.14035087719298256</v>
      </c>
      <c r="O13" s="10">
        <v>5.0000000000000009</v>
      </c>
      <c r="P13" s="10">
        <v>5.6</v>
      </c>
      <c r="Q13" s="11">
        <f t="shared" si="0"/>
        <v>0.11999999999999966</v>
      </c>
      <c r="R13" s="10">
        <v>4.9999999999999991</v>
      </c>
      <c r="S13" s="10">
        <v>8.6</v>
      </c>
      <c r="T13" s="11">
        <f t="shared" si="1"/>
        <v>0.7200000000000002</v>
      </c>
      <c r="U13" s="10">
        <v>4.3999999999999995</v>
      </c>
      <c r="V13" s="10">
        <v>11.2</v>
      </c>
      <c r="W13" s="11">
        <f t="shared" si="2"/>
        <v>1.5454545454545454</v>
      </c>
      <c r="X13" s="10">
        <v>3.5</v>
      </c>
      <c r="Y13" s="10">
        <v>5.3</v>
      </c>
      <c r="Z13" s="11">
        <f t="shared" si="3"/>
        <v>0.51428571428571423</v>
      </c>
    </row>
    <row r="14" spans="2:34" ht="25.5" x14ac:dyDescent="0.25">
      <c r="B14" s="9" t="s">
        <v>28</v>
      </c>
      <c r="C14" s="12">
        <f>SUM(C10:C13)</f>
        <v>43.5</v>
      </c>
      <c r="D14" s="12">
        <f>SUM(D10:D13)</f>
        <v>39.300000000000004</v>
      </c>
      <c r="E14" s="11">
        <f t="shared" si="4"/>
        <v>-9.6551724137930894E-2</v>
      </c>
      <c r="F14" s="12">
        <f>SUM(F10:F13)</f>
        <v>43.699999999999996</v>
      </c>
      <c r="G14" s="12">
        <f>SUM(G10:G13)</f>
        <v>38.199999999999996</v>
      </c>
      <c r="H14" s="11">
        <f t="shared" si="5"/>
        <v>-0.12585812356979409</v>
      </c>
      <c r="I14" s="12">
        <f>SUM(I10:I13)</f>
        <v>41.500000000000007</v>
      </c>
      <c r="J14" s="12">
        <f>SUM(J10:J13)</f>
        <v>74.7</v>
      </c>
      <c r="K14" s="11">
        <f t="shared" si="6"/>
        <v>0.79999999999999982</v>
      </c>
      <c r="L14" s="12">
        <f>SUM(L10:L13)</f>
        <v>54.300000000000004</v>
      </c>
      <c r="M14" s="12">
        <f>SUM(M10:M13)</f>
        <v>41.300000000000004</v>
      </c>
      <c r="N14" s="11">
        <f t="shared" si="7"/>
        <v>-0.23941068139963162</v>
      </c>
      <c r="O14" s="12">
        <f>SUM(O10:O13)</f>
        <v>50.199999999999996</v>
      </c>
      <c r="P14" s="12">
        <f>SUM(P10:P13)</f>
        <v>56.8</v>
      </c>
      <c r="Q14" s="11">
        <f t="shared" si="0"/>
        <v>0.13147410358565748</v>
      </c>
      <c r="R14" s="12">
        <f>SUM(R10:R13)</f>
        <v>55.099999999999994</v>
      </c>
      <c r="S14" s="12">
        <f>SUM(S10:S13)</f>
        <v>49.699999999999996</v>
      </c>
      <c r="T14" s="11">
        <f t="shared" si="1"/>
        <v>-9.8003629764065292E-2</v>
      </c>
      <c r="U14" s="12">
        <f>SUM(U10:U13)</f>
        <v>51.8</v>
      </c>
      <c r="V14" s="12">
        <f>SUM(V10:V13)</f>
        <v>64.5</v>
      </c>
      <c r="W14" s="11">
        <f t="shared" si="2"/>
        <v>0.24517374517374524</v>
      </c>
      <c r="X14" s="12">
        <f>SUM(X10:X13)</f>
        <v>51.6</v>
      </c>
      <c r="Y14" s="12">
        <f>SUM(Y10:Y13)</f>
        <v>67.399999999999991</v>
      </c>
      <c r="Z14" s="11">
        <f t="shared" si="3"/>
        <v>0.30620155038759678</v>
      </c>
    </row>
    <row r="15" spans="2:34" x14ac:dyDescent="0.25">
      <c r="B15" s="9" t="s">
        <v>29</v>
      </c>
      <c r="C15" s="12">
        <v>-14.2</v>
      </c>
      <c r="D15" s="12">
        <v>-13</v>
      </c>
      <c r="E15" s="11">
        <f t="shared" si="4"/>
        <v>-8.4507042253521125E-2</v>
      </c>
      <c r="F15" s="12">
        <v>-14</v>
      </c>
      <c r="G15" s="12">
        <v>-9.4</v>
      </c>
      <c r="H15" s="11">
        <f t="shared" si="5"/>
        <v>-0.32857142857142851</v>
      </c>
      <c r="I15" s="12">
        <v>-13</v>
      </c>
      <c r="J15" s="12">
        <v>-3.6999999999999997</v>
      </c>
      <c r="K15" s="11">
        <f t="shared" si="6"/>
        <v>-0.7153846153846154</v>
      </c>
      <c r="L15" s="12">
        <v>-16.600000000000001</v>
      </c>
      <c r="M15" s="12">
        <v>-7.9</v>
      </c>
      <c r="N15" s="11">
        <f t="shared" si="7"/>
        <v>-0.52409638554216875</v>
      </c>
      <c r="O15" s="12">
        <v>-17</v>
      </c>
      <c r="P15" s="12">
        <v>-10</v>
      </c>
      <c r="Q15" s="11">
        <f t="shared" si="0"/>
        <v>-0.41176470588235292</v>
      </c>
      <c r="R15" s="12">
        <v>-17.5</v>
      </c>
      <c r="S15" s="12">
        <v>-7.2000000000000011</v>
      </c>
      <c r="T15" s="11">
        <f t="shared" si="1"/>
        <v>-0.58857142857142852</v>
      </c>
      <c r="U15" s="12">
        <v>-15.3</v>
      </c>
      <c r="V15" s="12">
        <v>-16.900000000000002</v>
      </c>
      <c r="W15" s="11">
        <f t="shared" si="2"/>
        <v>0.10457516339869288</v>
      </c>
      <c r="X15" s="12">
        <v>-15.399999999999999</v>
      </c>
      <c r="Y15" s="12">
        <v>-19</v>
      </c>
      <c r="Z15" s="11">
        <f t="shared" si="3"/>
        <v>0.23376623376623384</v>
      </c>
    </row>
    <row r="16" spans="2:34" x14ac:dyDescent="0.25">
      <c r="B16" s="9" t="s">
        <v>30</v>
      </c>
      <c r="C16" s="12">
        <f>SUM(C14:C15)</f>
        <v>29.3</v>
      </c>
      <c r="D16" s="12">
        <f>SUM(D14:D15)</f>
        <v>26.300000000000004</v>
      </c>
      <c r="E16" s="11">
        <f t="shared" si="4"/>
        <v>-0.10238907849829337</v>
      </c>
      <c r="F16" s="12">
        <f>SUM(F14:F15)</f>
        <v>29.699999999999996</v>
      </c>
      <c r="G16" s="12">
        <f>SUM(G14:G15)</f>
        <v>28.799999999999997</v>
      </c>
      <c r="H16" s="11">
        <f t="shared" si="5"/>
        <v>-3.0303030303030276E-2</v>
      </c>
      <c r="I16" s="12">
        <f>SUM(I14:I15)</f>
        <v>28.500000000000007</v>
      </c>
      <c r="J16" s="12">
        <f>SUM(J14:J15)</f>
        <v>71</v>
      </c>
      <c r="K16" s="11">
        <f t="shared" si="6"/>
        <v>1.4912280701754379</v>
      </c>
      <c r="L16" s="12">
        <f>SUM(L14:L15)</f>
        <v>37.700000000000003</v>
      </c>
      <c r="M16" s="12">
        <f>SUM(M14:M15)</f>
        <v>33.400000000000006</v>
      </c>
      <c r="N16" s="11">
        <f t="shared" si="7"/>
        <v>-0.11405835543766574</v>
      </c>
      <c r="O16" s="12">
        <f>SUM(O14:O15)</f>
        <v>33.199999999999996</v>
      </c>
      <c r="P16" s="12">
        <f>SUM(P14:P15)</f>
        <v>46.8</v>
      </c>
      <c r="Q16" s="11">
        <f t="shared" si="0"/>
        <v>0.40963855421686746</v>
      </c>
      <c r="R16" s="12">
        <f>SUM(R14:R15)</f>
        <v>37.599999999999994</v>
      </c>
      <c r="S16" s="12">
        <f>SUM(S14:S15)</f>
        <v>42.499999999999993</v>
      </c>
      <c r="T16" s="11">
        <f t="shared" si="1"/>
        <v>0.13031914893617014</v>
      </c>
      <c r="U16" s="12">
        <f>SUM(U14:U15)</f>
        <v>36.5</v>
      </c>
      <c r="V16" s="12">
        <f>SUM(V14:V15)</f>
        <v>47.599999999999994</v>
      </c>
      <c r="W16" s="11">
        <f t="shared" si="2"/>
        <v>0.30410958904109564</v>
      </c>
      <c r="X16" s="12">
        <f>SUM(X14:X15)</f>
        <v>36.200000000000003</v>
      </c>
      <c r="Y16" s="12">
        <f>SUM(Y14:Y15)</f>
        <v>48.399999999999991</v>
      </c>
      <c r="Z16" s="11">
        <f t="shared" si="3"/>
        <v>0.33701657458563505</v>
      </c>
    </row>
    <row r="17" spans="2:19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x14ac:dyDescent="0.25">
      <c r="B18" s="21" t="s">
        <v>0</v>
      </c>
      <c r="C18" s="21" t="s">
        <v>1</v>
      </c>
      <c r="D18" s="21"/>
      <c r="E18" s="21" t="s">
        <v>2</v>
      </c>
      <c r="F18" s="21"/>
      <c r="G18" s="21"/>
      <c r="H18" s="21"/>
      <c r="I18" s="21"/>
    </row>
    <row r="19" spans="2:19" x14ac:dyDescent="0.25">
      <c r="B19" s="21"/>
      <c r="C19" s="21" t="s">
        <v>11</v>
      </c>
      <c r="D19" s="21" t="s">
        <v>12</v>
      </c>
      <c r="E19" s="21" t="s">
        <v>13</v>
      </c>
      <c r="F19" s="21" t="s">
        <v>14</v>
      </c>
      <c r="G19" s="21" t="s">
        <v>15</v>
      </c>
      <c r="H19" s="21" t="s">
        <v>16</v>
      </c>
      <c r="I19" s="21" t="s">
        <v>17</v>
      </c>
    </row>
    <row r="20" spans="2:19" x14ac:dyDescent="0.25">
      <c r="B20" s="21"/>
      <c r="C20" s="21"/>
      <c r="D20" s="21"/>
      <c r="E20" s="21"/>
      <c r="F20" s="21"/>
      <c r="G20" s="21"/>
      <c r="H20" s="21"/>
      <c r="I20" s="21"/>
    </row>
    <row r="21" spans="2:19" x14ac:dyDescent="0.25">
      <c r="B21" s="21"/>
      <c r="C21" s="20" t="s">
        <v>23</v>
      </c>
      <c r="D21" s="20"/>
      <c r="E21" s="20" t="s">
        <v>23</v>
      </c>
      <c r="F21" s="20"/>
      <c r="G21" s="20"/>
      <c r="H21" s="20"/>
      <c r="I21" s="20"/>
    </row>
    <row r="22" spans="2:19" x14ac:dyDescent="0.25">
      <c r="B22" s="9" t="s">
        <v>24</v>
      </c>
      <c r="C22" s="10">
        <v>48.4</v>
      </c>
      <c r="D22" s="10">
        <v>46.400000000000006</v>
      </c>
      <c r="E22" s="10">
        <v>58</v>
      </c>
      <c r="F22" s="10">
        <v>69</v>
      </c>
      <c r="G22" s="10">
        <v>58.1</v>
      </c>
      <c r="H22" s="10">
        <v>42.9</v>
      </c>
      <c r="I22" s="10">
        <v>42.400000000000006</v>
      </c>
    </row>
    <row r="23" spans="2:19" x14ac:dyDescent="0.25">
      <c r="B23" s="9" t="s">
        <v>25</v>
      </c>
      <c r="C23" s="10">
        <v>18.2</v>
      </c>
      <c r="D23" s="10">
        <v>20.2</v>
      </c>
      <c r="E23" s="10">
        <v>25.6</v>
      </c>
      <c r="F23" s="10">
        <v>26.200000000000003</v>
      </c>
      <c r="G23" s="10">
        <v>25.299999999999997</v>
      </c>
      <c r="H23" s="10">
        <v>23.6</v>
      </c>
      <c r="I23" s="10">
        <v>28.4</v>
      </c>
    </row>
    <row r="24" spans="2:19" x14ac:dyDescent="0.25">
      <c r="B24" s="9" t="s">
        <v>26</v>
      </c>
      <c r="C24" s="10">
        <v>3.8000000000000003</v>
      </c>
      <c r="D24" s="10">
        <v>6.3</v>
      </c>
      <c r="E24" s="10">
        <v>6.3999999999999995</v>
      </c>
      <c r="F24" s="10">
        <v>9.4</v>
      </c>
      <c r="G24" s="10">
        <v>24.7</v>
      </c>
      <c r="H24" s="10">
        <v>38.6</v>
      </c>
      <c r="I24" s="10">
        <v>53.100000000000009</v>
      </c>
    </row>
    <row r="25" spans="2:19" x14ac:dyDescent="0.25">
      <c r="B25" s="9" t="s">
        <v>27</v>
      </c>
      <c r="C25" s="10">
        <v>4.1000000000000005</v>
      </c>
      <c r="D25" s="10">
        <v>6.0000000000000009</v>
      </c>
      <c r="E25" s="10">
        <v>9.5</v>
      </c>
      <c r="F25" s="10">
        <v>9.7999999999999989</v>
      </c>
      <c r="G25" s="10">
        <v>14.3</v>
      </c>
      <c r="H25" s="10">
        <v>40.299999999999997</v>
      </c>
      <c r="I25" s="10">
        <v>30.8</v>
      </c>
    </row>
    <row r="26" spans="2:19" ht="25.5" x14ac:dyDescent="0.25">
      <c r="B26" s="9" t="s">
        <v>28</v>
      </c>
      <c r="C26" s="12">
        <f>SUM(C22:C25)</f>
        <v>74.499999999999986</v>
      </c>
      <c r="D26" s="12">
        <f t="shared" ref="D26:I26" si="8">SUM(D22:D25)</f>
        <v>78.900000000000006</v>
      </c>
      <c r="E26" s="12">
        <f t="shared" si="8"/>
        <v>99.5</v>
      </c>
      <c r="F26" s="12">
        <f t="shared" si="8"/>
        <v>114.4</v>
      </c>
      <c r="G26" s="12">
        <f t="shared" si="8"/>
        <v>122.4</v>
      </c>
      <c r="H26" s="12">
        <f t="shared" si="8"/>
        <v>145.39999999999998</v>
      </c>
      <c r="I26" s="12">
        <f t="shared" si="8"/>
        <v>154.70000000000002</v>
      </c>
    </row>
    <row r="27" spans="2:19" x14ac:dyDescent="0.25">
      <c r="B27" s="9" t="s">
        <v>29</v>
      </c>
      <c r="C27" s="12">
        <v>-23</v>
      </c>
      <c r="D27" s="12">
        <v>-23.299999999999997</v>
      </c>
      <c r="E27" s="12">
        <v>-22.2</v>
      </c>
      <c r="F27" s="12">
        <v>-20</v>
      </c>
      <c r="G27" s="12">
        <v>-18.700000000000003</v>
      </c>
      <c r="H27" s="12">
        <v>-19.299999999999997</v>
      </c>
      <c r="I27" s="12">
        <v>-20.5</v>
      </c>
    </row>
    <row r="28" spans="2:19" x14ac:dyDescent="0.25">
      <c r="B28" s="9" t="s">
        <v>30</v>
      </c>
      <c r="C28" s="12">
        <f>SUM(C26:C27)</f>
        <v>51.499999999999986</v>
      </c>
      <c r="D28" s="12">
        <f t="shared" ref="D28:I28" si="9">SUM(D26:D27)</f>
        <v>55.600000000000009</v>
      </c>
      <c r="E28" s="12">
        <f t="shared" si="9"/>
        <v>77.3</v>
      </c>
      <c r="F28" s="12">
        <f t="shared" si="9"/>
        <v>94.4</v>
      </c>
      <c r="G28" s="12">
        <f t="shared" si="9"/>
        <v>103.7</v>
      </c>
      <c r="H28" s="12">
        <f t="shared" si="9"/>
        <v>126.09999999999998</v>
      </c>
      <c r="I28" s="12">
        <f t="shared" si="9"/>
        <v>134.20000000000002</v>
      </c>
    </row>
  </sheetData>
  <mergeCells count="30">
    <mergeCell ref="X7:Z7"/>
    <mergeCell ref="C19:C20"/>
    <mergeCell ref="B6:B9"/>
    <mergeCell ref="C6:Z6"/>
    <mergeCell ref="C18:D18"/>
    <mergeCell ref="E18:I18"/>
    <mergeCell ref="C7:E7"/>
    <mergeCell ref="F7:H7"/>
    <mergeCell ref="I7:K7"/>
    <mergeCell ref="I19:I20"/>
    <mergeCell ref="L7:N7"/>
    <mergeCell ref="O7:Q7"/>
    <mergeCell ref="R7:T7"/>
    <mergeCell ref="U7:W7"/>
    <mergeCell ref="B18:B21"/>
    <mergeCell ref="O9:P9"/>
    <mergeCell ref="R9:S9"/>
    <mergeCell ref="U9:V9"/>
    <mergeCell ref="X9:Y9"/>
    <mergeCell ref="C21:D21"/>
    <mergeCell ref="E21:I21"/>
    <mergeCell ref="C9:D9"/>
    <mergeCell ref="F9:G9"/>
    <mergeCell ref="I9:J9"/>
    <mergeCell ref="L9:M9"/>
    <mergeCell ref="D19:D20"/>
    <mergeCell ref="E19:E20"/>
    <mergeCell ref="F19:F20"/>
    <mergeCell ref="G19:G20"/>
    <mergeCell ref="H19:H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1B744-5A9A-4AFE-9940-C846AEE814C0}">
  <dimension ref="B2:AH28"/>
  <sheetViews>
    <sheetView topLeftCell="A3" zoomScaleNormal="100" workbookViewId="0">
      <selection activeCell="C10" sqref="C10:Z16"/>
    </sheetView>
  </sheetViews>
  <sheetFormatPr defaultRowHeight="15" x14ac:dyDescent="0.25"/>
  <cols>
    <col min="2" max="2" width="26.42578125" customWidth="1"/>
  </cols>
  <sheetData>
    <row r="2" spans="2:34" ht="18" x14ac:dyDescent="0.25">
      <c r="B2" s="1" t="s">
        <v>37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3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34" x14ac:dyDescent="0.25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34" x14ac:dyDescent="0.25"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5" customHeight="1" x14ac:dyDescent="0.25">
      <c r="B6" s="21" t="s">
        <v>0</v>
      </c>
      <c r="C6" s="22" t="s">
        <v>31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4"/>
    </row>
    <row r="7" spans="2:34" x14ac:dyDescent="0.25">
      <c r="B7" s="21"/>
      <c r="C7" s="21" t="s">
        <v>3</v>
      </c>
      <c r="D7" s="21"/>
      <c r="E7" s="21"/>
      <c r="F7" s="21" t="s">
        <v>4</v>
      </c>
      <c r="G7" s="21"/>
      <c r="H7" s="21"/>
      <c r="I7" s="21" t="s">
        <v>5</v>
      </c>
      <c r="J7" s="21"/>
      <c r="K7" s="21"/>
      <c r="L7" s="21" t="s">
        <v>6</v>
      </c>
      <c r="M7" s="21"/>
      <c r="N7" s="21"/>
      <c r="O7" s="21" t="s">
        <v>7</v>
      </c>
      <c r="P7" s="21"/>
      <c r="Q7" s="21"/>
      <c r="R7" s="21" t="s">
        <v>8</v>
      </c>
      <c r="S7" s="21"/>
      <c r="T7" s="21"/>
      <c r="U7" s="21" t="s">
        <v>9</v>
      </c>
      <c r="V7" s="21"/>
      <c r="W7" s="21"/>
      <c r="X7" s="21" t="s">
        <v>10</v>
      </c>
      <c r="Y7" s="21"/>
      <c r="Z7" s="21"/>
    </row>
    <row r="8" spans="2:34" x14ac:dyDescent="0.25">
      <c r="B8" s="21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  <c r="R8" s="6" t="s">
        <v>18</v>
      </c>
      <c r="S8" s="6" t="s">
        <v>19</v>
      </c>
      <c r="T8" s="6" t="s">
        <v>20</v>
      </c>
      <c r="U8" s="6" t="s">
        <v>18</v>
      </c>
      <c r="V8" s="6" t="s">
        <v>19</v>
      </c>
      <c r="W8" s="6" t="s">
        <v>20</v>
      </c>
      <c r="X8" s="6" t="s">
        <v>18</v>
      </c>
      <c r="Y8" s="6" t="s">
        <v>19</v>
      </c>
      <c r="Z8" s="6" t="s">
        <v>20</v>
      </c>
    </row>
    <row r="9" spans="2:34" x14ac:dyDescent="0.25">
      <c r="B9" s="21"/>
      <c r="C9" s="20" t="s">
        <v>21</v>
      </c>
      <c r="D9" s="20"/>
      <c r="E9" s="8" t="s">
        <v>22</v>
      </c>
      <c r="F9" s="20" t="s">
        <v>21</v>
      </c>
      <c r="G9" s="20"/>
      <c r="H9" s="8" t="s">
        <v>22</v>
      </c>
      <c r="I9" s="20" t="s">
        <v>21</v>
      </c>
      <c r="J9" s="20"/>
      <c r="K9" s="8" t="s">
        <v>22</v>
      </c>
      <c r="L9" s="20" t="s">
        <v>21</v>
      </c>
      <c r="M9" s="20"/>
      <c r="N9" s="8" t="s">
        <v>22</v>
      </c>
      <c r="O9" s="20" t="s">
        <v>21</v>
      </c>
      <c r="P9" s="20"/>
      <c r="Q9" s="8" t="s">
        <v>22</v>
      </c>
      <c r="R9" s="20" t="s">
        <v>21</v>
      </c>
      <c r="S9" s="20"/>
      <c r="T9" s="8" t="s">
        <v>22</v>
      </c>
      <c r="U9" s="20" t="s">
        <v>21</v>
      </c>
      <c r="V9" s="20"/>
      <c r="W9" s="8" t="s">
        <v>22</v>
      </c>
      <c r="X9" s="20" t="s">
        <v>21</v>
      </c>
      <c r="Y9" s="20"/>
      <c r="Z9" s="8" t="s">
        <v>22</v>
      </c>
    </row>
    <row r="10" spans="2:34" x14ac:dyDescent="0.25">
      <c r="B10" s="9" t="s">
        <v>24</v>
      </c>
      <c r="C10" s="10">
        <v>5.5</v>
      </c>
      <c r="D10" s="10">
        <v>2.5</v>
      </c>
      <c r="E10" s="11">
        <f>D10/C10-1</f>
        <v>-0.54545454545454541</v>
      </c>
      <c r="F10" s="10">
        <v>5.7</v>
      </c>
      <c r="G10" s="10">
        <v>6</v>
      </c>
      <c r="H10" s="11">
        <f>G10/F10-1</f>
        <v>5.2631578947368363E-2</v>
      </c>
      <c r="I10" s="10">
        <v>5.0999999999999996</v>
      </c>
      <c r="J10" s="10">
        <v>4.7</v>
      </c>
      <c r="K10" s="11">
        <f>J10/I10-1</f>
        <v>-7.8431372549019551E-2</v>
      </c>
      <c r="L10" s="10">
        <v>6.1</v>
      </c>
      <c r="M10" s="10">
        <v>3.3</v>
      </c>
      <c r="N10" s="11">
        <f>M10/L10-1</f>
        <v>-0.45901639344262291</v>
      </c>
      <c r="O10" s="10">
        <v>7.2</v>
      </c>
      <c r="P10" s="10">
        <v>3.2</v>
      </c>
      <c r="Q10" s="11">
        <f t="shared" ref="Q10:Q16" si="0">P10/O10-1</f>
        <v>-0.55555555555555558</v>
      </c>
      <c r="R10" s="10">
        <v>4.8</v>
      </c>
      <c r="S10" s="10">
        <v>4</v>
      </c>
      <c r="T10" s="11">
        <f t="shared" ref="T10:T16" si="1">S10/R10-1</f>
        <v>-0.16666666666666663</v>
      </c>
      <c r="U10" s="10">
        <v>4.9000000000000004</v>
      </c>
      <c r="V10" s="10">
        <v>6.1000000000000005</v>
      </c>
      <c r="W10" s="11">
        <f t="shared" ref="W10:W16" si="2">V10/U10-1</f>
        <v>0.24489795918367352</v>
      </c>
      <c r="X10" s="10">
        <v>5.0999999999999996</v>
      </c>
      <c r="Y10" s="10">
        <v>7.3999999999999995</v>
      </c>
      <c r="Z10" s="11">
        <f t="shared" ref="Z10:Z16" si="3">Y10/X10-1</f>
        <v>0.4509803921568627</v>
      </c>
    </row>
    <row r="11" spans="2:34" x14ac:dyDescent="0.25">
      <c r="B11" s="9" t="s">
        <v>25</v>
      </c>
      <c r="C11" s="10">
        <v>4.5999999999999996</v>
      </c>
      <c r="D11" s="10">
        <v>7.5</v>
      </c>
      <c r="E11" s="11">
        <f t="shared" ref="E11:E16" si="4">D11/C11-1</f>
        <v>0.63043478260869579</v>
      </c>
      <c r="F11" s="10">
        <v>4.8</v>
      </c>
      <c r="G11" s="10">
        <v>4.8</v>
      </c>
      <c r="H11" s="11">
        <f t="shared" ref="H11:H16" si="5">G11/F11-1</f>
        <v>0</v>
      </c>
      <c r="I11" s="10">
        <v>6</v>
      </c>
      <c r="J11" s="10">
        <v>5.4</v>
      </c>
      <c r="K11" s="11">
        <f t="shared" ref="K11:K16" si="6">J11/I11-1</f>
        <v>-9.9999999999999978E-2</v>
      </c>
      <c r="L11" s="10">
        <v>6.1</v>
      </c>
      <c r="M11" s="10">
        <v>5.5</v>
      </c>
      <c r="N11" s="11">
        <f t="shared" ref="N11:N16" si="7">M11/L11-1</f>
        <v>-9.8360655737704916E-2</v>
      </c>
      <c r="O11" s="10">
        <v>6.3000000000000007</v>
      </c>
      <c r="P11" s="10">
        <v>6.1</v>
      </c>
      <c r="Q11" s="11">
        <f t="shared" si="0"/>
        <v>-3.1746031746031966E-2</v>
      </c>
      <c r="R11" s="10">
        <v>6.5</v>
      </c>
      <c r="S11" s="10">
        <v>6.6</v>
      </c>
      <c r="T11" s="11">
        <f t="shared" si="1"/>
        <v>1.538461538461533E-2</v>
      </c>
      <c r="U11" s="10">
        <v>6.6</v>
      </c>
      <c r="V11" s="10">
        <v>7.3</v>
      </c>
      <c r="W11" s="11">
        <f t="shared" si="2"/>
        <v>0.10606060606060619</v>
      </c>
      <c r="X11" s="10">
        <v>6.8000000000000007</v>
      </c>
      <c r="Y11" s="10">
        <v>6.0999999999999988</v>
      </c>
      <c r="Z11" s="11">
        <f t="shared" si="3"/>
        <v>-0.10294117647058854</v>
      </c>
    </row>
    <row r="12" spans="2:34" x14ac:dyDescent="0.25">
      <c r="B12" s="9" t="s">
        <v>26</v>
      </c>
      <c r="C12" s="10">
        <v>1.9</v>
      </c>
      <c r="D12" s="10">
        <v>1.7</v>
      </c>
      <c r="E12" s="11">
        <f t="shared" si="4"/>
        <v>-0.10526315789473684</v>
      </c>
      <c r="F12" s="10">
        <v>2</v>
      </c>
      <c r="G12" s="10">
        <v>1.2</v>
      </c>
      <c r="H12" s="11">
        <f t="shared" si="5"/>
        <v>-0.4</v>
      </c>
      <c r="I12" s="10">
        <v>1.6</v>
      </c>
      <c r="J12" s="10">
        <v>1.7</v>
      </c>
      <c r="K12" s="11">
        <f t="shared" si="6"/>
        <v>6.25E-2</v>
      </c>
      <c r="L12" s="10">
        <v>1.4000000000000001</v>
      </c>
      <c r="M12" s="10">
        <v>0.4</v>
      </c>
      <c r="N12" s="11">
        <f t="shared" si="7"/>
        <v>-0.7142857142857143</v>
      </c>
      <c r="O12" s="10">
        <v>1.8</v>
      </c>
      <c r="P12" s="10">
        <v>0.2</v>
      </c>
      <c r="Q12" s="11">
        <f t="shared" si="0"/>
        <v>-0.88888888888888884</v>
      </c>
      <c r="R12" s="10">
        <v>1.9000000000000001</v>
      </c>
      <c r="S12" s="10">
        <v>0.5</v>
      </c>
      <c r="T12" s="11">
        <f t="shared" si="1"/>
        <v>-0.73684210526315796</v>
      </c>
      <c r="U12" s="10">
        <v>1.1000000000000001</v>
      </c>
      <c r="V12" s="10">
        <v>0.1</v>
      </c>
      <c r="W12" s="11">
        <f t="shared" si="2"/>
        <v>-0.90909090909090906</v>
      </c>
      <c r="X12" s="10">
        <v>2.1</v>
      </c>
      <c r="Y12" s="10">
        <v>1.2</v>
      </c>
      <c r="Z12" s="11">
        <f t="shared" si="3"/>
        <v>-0.4285714285714286</v>
      </c>
    </row>
    <row r="13" spans="2:34" x14ac:dyDescent="0.25">
      <c r="B13" s="9" t="s">
        <v>27</v>
      </c>
      <c r="C13" s="10">
        <v>1.5</v>
      </c>
      <c r="D13" s="10">
        <v>1.4</v>
      </c>
      <c r="E13" s="11">
        <f t="shared" si="4"/>
        <v>-6.6666666666666763E-2</v>
      </c>
      <c r="F13" s="10">
        <v>1.5</v>
      </c>
      <c r="G13" s="10">
        <v>0.7</v>
      </c>
      <c r="H13" s="11">
        <f t="shared" si="5"/>
        <v>-0.53333333333333344</v>
      </c>
      <c r="I13" s="10">
        <v>1.3</v>
      </c>
      <c r="J13" s="10">
        <v>1</v>
      </c>
      <c r="K13" s="11">
        <f t="shared" si="6"/>
        <v>-0.23076923076923084</v>
      </c>
      <c r="L13" s="10">
        <v>2.1</v>
      </c>
      <c r="M13" s="10">
        <v>1.7000000000000002</v>
      </c>
      <c r="N13" s="11">
        <f t="shared" si="7"/>
        <v>-0.19047619047619047</v>
      </c>
      <c r="O13" s="10">
        <v>1.8000000000000003</v>
      </c>
      <c r="P13" s="10">
        <v>2.0999999999999996</v>
      </c>
      <c r="Q13" s="11">
        <f t="shared" si="0"/>
        <v>0.1666666666666663</v>
      </c>
      <c r="R13" s="10">
        <v>1.9</v>
      </c>
      <c r="S13" s="10">
        <v>3.2</v>
      </c>
      <c r="T13" s="11">
        <f t="shared" si="1"/>
        <v>0.6842105263157896</v>
      </c>
      <c r="U13" s="10">
        <v>1.5999999999999999</v>
      </c>
      <c r="V13" s="10">
        <v>4.0999999999999996</v>
      </c>
      <c r="W13" s="11">
        <f t="shared" si="2"/>
        <v>1.5625</v>
      </c>
      <c r="X13" s="10">
        <v>1.3</v>
      </c>
      <c r="Y13" s="10">
        <v>2</v>
      </c>
      <c r="Z13" s="11">
        <f t="shared" si="3"/>
        <v>0.53846153846153832</v>
      </c>
    </row>
    <row r="14" spans="2:34" ht="25.5" x14ac:dyDescent="0.25">
      <c r="B14" s="9" t="s">
        <v>28</v>
      </c>
      <c r="C14" s="12">
        <f>SUM(C10:C13)</f>
        <v>13.5</v>
      </c>
      <c r="D14" s="12">
        <f>SUM(D10:D13)</f>
        <v>13.1</v>
      </c>
      <c r="E14" s="11">
        <f t="shared" si="4"/>
        <v>-2.9629629629629672E-2</v>
      </c>
      <c r="F14" s="12">
        <f>SUM(F10:F13)</f>
        <v>14</v>
      </c>
      <c r="G14" s="12">
        <f>SUM(G10:G13)</f>
        <v>12.7</v>
      </c>
      <c r="H14" s="11">
        <f t="shared" si="5"/>
        <v>-9.285714285714286E-2</v>
      </c>
      <c r="I14" s="12">
        <f>SUM(I10:I13)</f>
        <v>14</v>
      </c>
      <c r="J14" s="12">
        <f>SUM(J10:J13)</f>
        <v>12.8</v>
      </c>
      <c r="K14" s="11">
        <f t="shared" si="6"/>
        <v>-8.5714285714285632E-2</v>
      </c>
      <c r="L14" s="12">
        <f>SUM(L10:L13)</f>
        <v>15.7</v>
      </c>
      <c r="M14" s="12">
        <f>SUM(M10:M13)</f>
        <v>10.900000000000002</v>
      </c>
      <c r="N14" s="11">
        <f t="shared" si="7"/>
        <v>-0.30573248407643294</v>
      </c>
      <c r="O14" s="12">
        <f>SUM(O10:O13)</f>
        <v>17.100000000000001</v>
      </c>
      <c r="P14" s="12">
        <f>SUM(P10:P13)</f>
        <v>11.6</v>
      </c>
      <c r="Q14" s="11">
        <f t="shared" si="0"/>
        <v>-0.32163742690058483</v>
      </c>
      <c r="R14" s="12">
        <f>SUM(R10:R13)</f>
        <v>15.100000000000001</v>
      </c>
      <c r="S14" s="12">
        <f>SUM(S10:S13)</f>
        <v>14.3</v>
      </c>
      <c r="T14" s="11">
        <f t="shared" si="1"/>
        <v>-5.2980132450331174E-2</v>
      </c>
      <c r="U14" s="12">
        <f>SUM(U10:U13)</f>
        <v>14.2</v>
      </c>
      <c r="V14" s="12">
        <f>SUM(V10:V13)</f>
        <v>17.600000000000001</v>
      </c>
      <c r="W14" s="11">
        <f t="shared" si="2"/>
        <v>0.23943661971830998</v>
      </c>
      <c r="X14" s="12">
        <f>SUM(X10:X13)</f>
        <v>15.3</v>
      </c>
      <c r="Y14" s="12">
        <f>SUM(Y10:Y13)</f>
        <v>16.699999999999996</v>
      </c>
      <c r="Z14" s="11">
        <f t="shared" si="3"/>
        <v>9.1503267973855884E-2</v>
      </c>
    </row>
    <row r="15" spans="2:34" x14ac:dyDescent="0.25">
      <c r="B15" s="9" t="s">
        <v>29</v>
      </c>
      <c r="C15" s="12">
        <v>-3.4</v>
      </c>
      <c r="D15" s="12">
        <v>-1.3</v>
      </c>
      <c r="E15" s="11">
        <f t="shared" si="4"/>
        <v>-0.61764705882352944</v>
      </c>
      <c r="F15" s="12">
        <v>-3.5</v>
      </c>
      <c r="G15" s="12">
        <v>-4.9000000000000004</v>
      </c>
      <c r="H15" s="11">
        <f t="shared" si="5"/>
        <v>0.40000000000000013</v>
      </c>
      <c r="I15" s="12">
        <v>-3.4</v>
      </c>
      <c r="J15" s="12">
        <v>-2.4</v>
      </c>
      <c r="K15" s="11">
        <f t="shared" si="6"/>
        <v>-0.29411764705882348</v>
      </c>
      <c r="L15" s="12">
        <v>-3.6999999999999997</v>
      </c>
      <c r="M15" s="12">
        <v>-1.4000000000000001</v>
      </c>
      <c r="N15" s="11">
        <f t="shared" si="7"/>
        <v>-0.62162162162162149</v>
      </c>
      <c r="O15" s="12">
        <v>-4.8</v>
      </c>
      <c r="P15" s="12">
        <v>-3.1</v>
      </c>
      <c r="Q15" s="11">
        <f t="shared" si="0"/>
        <v>-0.35416666666666663</v>
      </c>
      <c r="R15" s="12">
        <v>-2.8</v>
      </c>
      <c r="S15" s="12">
        <v>-2.5</v>
      </c>
      <c r="T15" s="11">
        <f t="shared" si="1"/>
        <v>-0.1071428571428571</v>
      </c>
      <c r="U15" s="12">
        <v>-3.0999999999999996</v>
      </c>
      <c r="V15" s="12">
        <v>-4.0999999999999996</v>
      </c>
      <c r="W15" s="11">
        <f t="shared" si="2"/>
        <v>0.32258064516129026</v>
      </c>
      <c r="X15" s="12">
        <v>-3.1999999999999997</v>
      </c>
      <c r="Y15" s="12">
        <v>-4.5</v>
      </c>
      <c r="Z15" s="11">
        <f t="shared" si="3"/>
        <v>0.40625000000000022</v>
      </c>
    </row>
    <row r="16" spans="2:34" x14ac:dyDescent="0.25">
      <c r="B16" s="9" t="s">
        <v>30</v>
      </c>
      <c r="C16" s="12">
        <f>SUM(C14:C15)</f>
        <v>10.1</v>
      </c>
      <c r="D16" s="12">
        <f>SUM(D14:D15)</f>
        <v>11.799999999999999</v>
      </c>
      <c r="E16" s="11">
        <f t="shared" si="4"/>
        <v>0.16831683168316824</v>
      </c>
      <c r="F16" s="12">
        <f>SUM(F14:F15)</f>
        <v>10.5</v>
      </c>
      <c r="G16" s="12">
        <f>SUM(G14:G15)</f>
        <v>7.7999999999999989</v>
      </c>
      <c r="H16" s="11">
        <f t="shared" si="5"/>
        <v>-0.25714285714285723</v>
      </c>
      <c r="I16" s="12">
        <f>SUM(I14:I15)</f>
        <v>10.6</v>
      </c>
      <c r="J16" s="12">
        <f>SUM(J14:J15)</f>
        <v>10.4</v>
      </c>
      <c r="K16" s="11">
        <f t="shared" si="6"/>
        <v>-1.8867924528301772E-2</v>
      </c>
      <c r="L16" s="12">
        <f>SUM(L14:L15)</f>
        <v>12</v>
      </c>
      <c r="M16" s="12">
        <f>SUM(M14:M15)</f>
        <v>9.5000000000000018</v>
      </c>
      <c r="N16" s="11">
        <f t="shared" si="7"/>
        <v>-0.20833333333333315</v>
      </c>
      <c r="O16" s="12">
        <f>SUM(O14:O15)</f>
        <v>12.3</v>
      </c>
      <c r="P16" s="12">
        <f>SUM(P14:P15)</f>
        <v>8.5</v>
      </c>
      <c r="Q16" s="11">
        <f t="shared" si="0"/>
        <v>-0.30894308943089432</v>
      </c>
      <c r="R16" s="12">
        <f>SUM(R14:R15)</f>
        <v>12.3</v>
      </c>
      <c r="S16" s="12">
        <f>SUM(S14:S15)</f>
        <v>11.8</v>
      </c>
      <c r="T16" s="11">
        <f t="shared" si="1"/>
        <v>-4.065040650406504E-2</v>
      </c>
      <c r="U16" s="12">
        <f>SUM(U14:U15)</f>
        <v>11.1</v>
      </c>
      <c r="V16" s="12">
        <f>SUM(V14:V15)</f>
        <v>13.500000000000002</v>
      </c>
      <c r="W16" s="11">
        <f t="shared" si="2"/>
        <v>0.21621621621621645</v>
      </c>
      <c r="X16" s="12">
        <f>SUM(X14:X15)</f>
        <v>12.100000000000001</v>
      </c>
      <c r="Y16" s="12">
        <f>SUM(Y14:Y15)</f>
        <v>12.199999999999996</v>
      </c>
      <c r="Z16" s="11">
        <f t="shared" si="3"/>
        <v>8.2644628099168838E-3</v>
      </c>
    </row>
    <row r="17" spans="2:19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x14ac:dyDescent="0.25">
      <c r="B18" s="21" t="s">
        <v>0</v>
      </c>
      <c r="C18" s="21" t="s">
        <v>1</v>
      </c>
      <c r="D18" s="21"/>
      <c r="E18" s="21" t="s">
        <v>2</v>
      </c>
      <c r="F18" s="21"/>
      <c r="G18" s="21"/>
      <c r="H18" s="21"/>
      <c r="I18" s="21"/>
    </row>
    <row r="19" spans="2:19" x14ac:dyDescent="0.25">
      <c r="B19" s="21"/>
      <c r="C19" s="21" t="s">
        <v>11</v>
      </c>
      <c r="D19" s="21" t="s">
        <v>12</v>
      </c>
      <c r="E19" s="21" t="s">
        <v>13</v>
      </c>
      <c r="F19" s="21" t="s">
        <v>14</v>
      </c>
      <c r="G19" s="21" t="s">
        <v>15</v>
      </c>
      <c r="H19" s="21" t="s">
        <v>16</v>
      </c>
      <c r="I19" s="21" t="s">
        <v>17</v>
      </c>
    </row>
    <row r="20" spans="2:19" x14ac:dyDescent="0.25">
      <c r="B20" s="21"/>
      <c r="C20" s="21"/>
      <c r="D20" s="21"/>
      <c r="E20" s="21"/>
      <c r="F20" s="21"/>
      <c r="G20" s="21"/>
      <c r="H20" s="21"/>
      <c r="I20" s="21"/>
    </row>
    <row r="21" spans="2:19" x14ac:dyDescent="0.25">
      <c r="B21" s="21"/>
      <c r="C21" s="20" t="s">
        <v>23</v>
      </c>
      <c r="D21" s="20"/>
      <c r="E21" s="20" t="s">
        <v>23</v>
      </c>
      <c r="F21" s="20"/>
      <c r="G21" s="20"/>
      <c r="H21" s="20"/>
      <c r="I21" s="20"/>
    </row>
    <row r="22" spans="2:19" x14ac:dyDescent="0.25">
      <c r="B22" s="9" t="s">
        <v>24</v>
      </c>
      <c r="C22" s="10">
        <v>5.7</v>
      </c>
      <c r="D22" s="10">
        <v>5.3</v>
      </c>
      <c r="E22" s="10">
        <v>7.9</v>
      </c>
      <c r="F22" s="10">
        <v>10.9</v>
      </c>
      <c r="G22" s="10">
        <v>10.600000000000001</v>
      </c>
      <c r="H22" s="10">
        <v>9</v>
      </c>
      <c r="I22" s="10">
        <v>6.8000000000000007</v>
      </c>
    </row>
    <row r="23" spans="2:19" x14ac:dyDescent="0.25">
      <c r="B23" s="9" t="s">
        <v>25</v>
      </c>
      <c r="C23" s="10">
        <v>4.3</v>
      </c>
      <c r="D23" s="10">
        <v>4.4000000000000004</v>
      </c>
      <c r="E23" s="10">
        <v>5.9</v>
      </c>
      <c r="F23" s="10">
        <v>9.1</v>
      </c>
      <c r="G23" s="10">
        <v>8.6999999999999993</v>
      </c>
      <c r="H23" s="10">
        <v>12.1</v>
      </c>
      <c r="I23" s="10">
        <v>8.3000000000000007</v>
      </c>
    </row>
    <row r="24" spans="2:19" x14ac:dyDescent="0.25">
      <c r="B24" s="9" t="s">
        <v>26</v>
      </c>
      <c r="C24" s="10">
        <v>1.9</v>
      </c>
      <c r="D24" s="10">
        <v>1</v>
      </c>
      <c r="E24" s="10">
        <v>0.4</v>
      </c>
      <c r="F24" s="10">
        <v>3.9</v>
      </c>
      <c r="G24" s="10">
        <v>5.1000000000000005</v>
      </c>
      <c r="H24" s="10">
        <v>0.89999999999999991</v>
      </c>
      <c r="I24" s="10">
        <v>3.7</v>
      </c>
    </row>
    <row r="25" spans="2:19" x14ac:dyDescent="0.25">
      <c r="B25" s="9" t="s">
        <v>27</v>
      </c>
      <c r="C25" s="10">
        <v>1.7</v>
      </c>
      <c r="D25" s="10">
        <v>0.79999999999999993</v>
      </c>
      <c r="E25" s="10">
        <v>1.2000000000000002</v>
      </c>
      <c r="F25" s="10">
        <v>10.299999999999999</v>
      </c>
      <c r="G25" s="10">
        <v>10.399999999999999</v>
      </c>
      <c r="H25" s="10">
        <v>11.2</v>
      </c>
      <c r="I25" s="10">
        <v>1.4999999999999998</v>
      </c>
    </row>
    <row r="26" spans="2:19" ht="25.5" x14ac:dyDescent="0.25">
      <c r="B26" s="9" t="s">
        <v>28</v>
      </c>
      <c r="C26" s="12">
        <f>SUM(C22:C25)</f>
        <v>13.6</v>
      </c>
      <c r="D26" s="12">
        <f t="shared" ref="D26:I26" si="8">SUM(D22:D25)</f>
        <v>11.5</v>
      </c>
      <c r="E26" s="12">
        <f t="shared" si="8"/>
        <v>15.400000000000002</v>
      </c>
      <c r="F26" s="12">
        <f t="shared" si="8"/>
        <v>34.199999999999996</v>
      </c>
      <c r="G26" s="12">
        <f t="shared" si="8"/>
        <v>34.799999999999997</v>
      </c>
      <c r="H26" s="12">
        <f t="shared" si="8"/>
        <v>33.200000000000003</v>
      </c>
      <c r="I26" s="12">
        <f t="shared" si="8"/>
        <v>20.3</v>
      </c>
    </row>
    <row r="27" spans="2:19" x14ac:dyDescent="0.25">
      <c r="B27" s="9" t="s">
        <v>29</v>
      </c>
      <c r="C27" s="12">
        <v>-3.2</v>
      </c>
      <c r="D27" s="12">
        <v>-2.9</v>
      </c>
      <c r="E27" s="12">
        <v>-3.3999999999999995</v>
      </c>
      <c r="F27" s="12">
        <v>-3.5999999999999996</v>
      </c>
      <c r="G27" s="12">
        <v>-3.6999999999999997</v>
      </c>
      <c r="H27" s="12">
        <v>-3.8999999999999995</v>
      </c>
      <c r="I27" s="12">
        <v>-3.9999999999999996</v>
      </c>
    </row>
    <row r="28" spans="2:19" x14ac:dyDescent="0.25">
      <c r="B28" s="9" t="s">
        <v>30</v>
      </c>
      <c r="C28" s="12">
        <f>SUM(C26:C27)</f>
        <v>10.399999999999999</v>
      </c>
      <c r="D28" s="12">
        <f t="shared" ref="D28:I28" si="9">SUM(D26:D27)</f>
        <v>8.6</v>
      </c>
      <c r="E28" s="12">
        <f t="shared" si="9"/>
        <v>12.000000000000004</v>
      </c>
      <c r="F28" s="12">
        <f t="shared" si="9"/>
        <v>30.599999999999994</v>
      </c>
      <c r="G28" s="12">
        <f t="shared" si="9"/>
        <v>31.099999999999998</v>
      </c>
      <c r="H28" s="12">
        <f t="shared" si="9"/>
        <v>29.300000000000004</v>
      </c>
      <c r="I28" s="12">
        <f t="shared" si="9"/>
        <v>16.3</v>
      </c>
    </row>
  </sheetData>
  <mergeCells count="30">
    <mergeCell ref="U7:W7"/>
    <mergeCell ref="X7:Z7"/>
    <mergeCell ref="C19:C20"/>
    <mergeCell ref="B6:B9"/>
    <mergeCell ref="C18:D18"/>
    <mergeCell ref="E18:I18"/>
    <mergeCell ref="C7:E7"/>
    <mergeCell ref="F7:H7"/>
    <mergeCell ref="I7:K7"/>
    <mergeCell ref="H19:H20"/>
    <mergeCell ref="I19:I20"/>
    <mergeCell ref="L7:N7"/>
    <mergeCell ref="O7:Q7"/>
    <mergeCell ref="R7:T7"/>
    <mergeCell ref="B18:B21"/>
    <mergeCell ref="C6:Z6"/>
    <mergeCell ref="O9:P9"/>
    <mergeCell ref="R9:S9"/>
    <mergeCell ref="U9:V9"/>
    <mergeCell ref="X9:Y9"/>
    <mergeCell ref="C21:D21"/>
    <mergeCell ref="E21:I21"/>
    <mergeCell ref="C9:D9"/>
    <mergeCell ref="F9:G9"/>
    <mergeCell ref="I9:J9"/>
    <mergeCell ref="L9:M9"/>
    <mergeCell ref="D19:D20"/>
    <mergeCell ref="E19:E20"/>
    <mergeCell ref="F19:F20"/>
    <mergeCell ref="G19:G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25FA-9142-45C8-9B06-03E60F8155AF}">
  <dimension ref="B2:AH28"/>
  <sheetViews>
    <sheetView zoomScaleNormal="100" workbookViewId="0">
      <selection activeCell="C22" sqref="C22:I28"/>
    </sheetView>
  </sheetViews>
  <sheetFormatPr defaultRowHeight="15" x14ac:dyDescent="0.25"/>
  <cols>
    <col min="1" max="1" width="4" customWidth="1"/>
    <col min="2" max="2" width="26.42578125" customWidth="1"/>
  </cols>
  <sheetData>
    <row r="2" spans="2:34" ht="18" x14ac:dyDescent="0.25">
      <c r="B2" s="1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34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34" x14ac:dyDescent="0.25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34" x14ac:dyDescent="0.25"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x14ac:dyDescent="0.25">
      <c r="B6" s="21" t="s">
        <v>0</v>
      </c>
      <c r="C6" s="22" t="s">
        <v>31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4"/>
    </row>
    <row r="7" spans="2:34" x14ac:dyDescent="0.25">
      <c r="B7" s="21"/>
      <c r="C7" s="21" t="s">
        <v>3</v>
      </c>
      <c r="D7" s="21"/>
      <c r="E7" s="21"/>
      <c r="F7" s="21" t="s">
        <v>4</v>
      </c>
      <c r="G7" s="21"/>
      <c r="H7" s="21"/>
      <c r="I7" s="21" t="s">
        <v>5</v>
      </c>
      <c r="J7" s="21"/>
      <c r="K7" s="21"/>
      <c r="L7" s="21" t="s">
        <v>6</v>
      </c>
      <c r="M7" s="21"/>
      <c r="N7" s="21"/>
      <c r="O7" s="21" t="s">
        <v>7</v>
      </c>
      <c r="P7" s="21"/>
      <c r="Q7" s="21"/>
      <c r="R7" s="21" t="s">
        <v>8</v>
      </c>
      <c r="S7" s="21"/>
      <c r="T7" s="21"/>
      <c r="U7" s="21" t="s">
        <v>9</v>
      </c>
      <c r="V7" s="21"/>
      <c r="W7" s="21"/>
      <c r="X7" s="21" t="s">
        <v>10</v>
      </c>
      <c r="Y7" s="21"/>
      <c r="Z7" s="21"/>
    </row>
    <row r="8" spans="2:34" x14ac:dyDescent="0.25">
      <c r="B8" s="21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  <c r="R8" s="6" t="s">
        <v>18</v>
      </c>
      <c r="S8" s="6" t="s">
        <v>19</v>
      </c>
      <c r="T8" s="6" t="s">
        <v>20</v>
      </c>
      <c r="U8" s="6" t="s">
        <v>18</v>
      </c>
      <c r="V8" s="6" t="s">
        <v>19</v>
      </c>
      <c r="W8" s="6" t="s">
        <v>20</v>
      </c>
      <c r="X8" s="6" t="s">
        <v>18</v>
      </c>
      <c r="Y8" s="6" t="s">
        <v>19</v>
      </c>
      <c r="Z8" s="6" t="s">
        <v>20</v>
      </c>
    </row>
    <row r="9" spans="2:34" x14ac:dyDescent="0.25">
      <c r="B9" s="21"/>
      <c r="C9" s="20" t="s">
        <v>21</v>
      </c>
      <c r="D9" s="20"/>
      <c r="E9" s="8" t="s">
        <v>22</v>
      </c>
      <c r="F9" s="20" t="s">
        <v>21</v>
      </c>
      <c r="G9" s="20"/>
      <c r="H9" s="8" t="s">
        <v>22</v>
      </c>
      <c r="I9" s="20" t="s">
        <v>21</v>
      </c>
      <c r="J9" s="20"/>
      <c r="K9" s="8" t="s">
        <v>22</v>
      </c>
      <c r="L9" s="20" t="s">
        <v>21</v>
      </c>
      <c r="M9" s="20"/>
      <c r="N9" s="8" t="s">
        <v>22</v>
      </c>
      <c r="O9" s="20" t="s">
        <v>21</v>
      </c>
      <c r="P9" s="20"/>
      <c r="Q9" s="8" t="s">
        <v>22</v>
      </c>
      <c r="R9" s="20" t="s">
        <v>21</v>
      </c>
      <c r="S9" s="20"/>
      <c r="T9" s="8" t="s">
        <v>22</v>
      </c>
      <c r="U9" s="20" t="s">
        <v>21</v>
      </c>
      <c r="V9" s="20"/>
      <c r="W9" s="8" t="s">
        <v>22</v>
      </c>
      <c r="X9" s="20" t="s">
        <v>21</v>
      </c>
      <c r="Y9" s="20"/>
      <c r="Z9" s="8" t="s">
        <v>22</v>
      </c>
    </row>
    <row r="10" spans="2:34" x14ac:dyDescent="0.25">
      <c r="B10" s="9" t="s">
        <v>24</v>
      </c>
      <c r="C10" s="10">
        <f>'2-Staff-45-a-East'!C10+'2-Staff-45-a-West'!C10+'2-Staff-45-a-Central South'!C10+'2-Staff-45-a-Central North'!C10+'2-Staff-45-a-Guelph'!C10</f>
        <v>115.3</v>
      </c>
      <c r="D10" s="10">
        <f>'2-Staff-45-a-East'!D10+'2-Staff-45-a-West'!D10+'2-Staff-45-a-Central South'!D10+'2-Staff-45-a-Central North'!D10+'2-Staff-45-a-Guelph'!D10</f>
        <v>132.6</v>
      </c>
      <c r="E10" s="11">
        <f>D10/C10-1</f>
        <v>0.15004336513443195</v>
      </c>
      <c r="F10" s="10">
        <f>'2-Staff-45-a-East'!F10+'2-Staff-45-a-West'!F10+'2-Staff-45-a-Central South'!F10+'2-Staff-45-a-Central North'!F10+'2-Staff-45-a-Guelph'!F10</f>
        <v>125</v>
      </c>
      <c r="G10" s="10">
        <f>'2-Staff-45-a-East'!G10+'2-Staff-45-a-West'!G10+'2-Staff-45-a-Central South'!G10+'2-Staff-45-a-Central North'!G10+'2-Staff-45-a-Guelph'!G10</f>
        <v>134.29999999999998</v>
      </c>
      <c r="H10" s="11">
        <f>G10/F10-1</f>
        <v>7.43999999999998E-2</v>
      </c>
      <c r="I10" s="10">
        <f>'2-Staff-45-a-East'!I10+'2-Staff-45-a-West'!I10+'2-Staff-45-a-Central South'!I10+'2-Staff-45-a-Central North'!I10+'2-Staff-45-a-Guelph'!I10</f>
        <v>121.29999999999998</v>
      </c>
      <c r="J10" s="10">
        <f>'2-Staff-45-a-East'!J10+'2-Staff-45-a-West'!J10+'2-Staff-45-a-Central South'!J10+'2-Staff-45-a-Central North'!J10+'2-Staff-45-a-Guelph'!J10</f>
        <v>122.89999999999999</v>
      </c>
      <c r="K10" s="11">
        <f>J10/I10-1</f>
        <v>1.3190436933223415E-2</v>
      </c>
      <c r="L10" s="10">
        <f>'2-Staff-45-a-East'!L10+'2-Staff-45-a-West'!L10+'2-Staff-45-a-Central South'!L10+'2-Staff-45-a-Central North'!L10+'2-Staff-45-a-Guelph'!L10</f>
        <v>173.5</v>
      </c>
      <c r="M10" s="10">
        <f>'2-Staff-45-a-East'!M10+'2-Staff-45-a-West'!M10+'2-Staff-45-a-Central South'!M10+'2-Staff-45-a-Central North'!M10+'2-Staff-45-a-Guelph'!M10</f>
        <v>141.40000000000003</v>
      </c>
      <c r="N10" s="11">
        <f>M10/L10-1</f>
        <v>-0.18501440922190182</v>
      </c>
      <c r="O10" s="10">
        <f>'2-Staff-45-a-East'!O10+'2-Staff-45-a-West'!O10+'2-Staff-45-a-Central South'!O10+'2-Staff-45-a-Central North'!O10+'2-Staff-45-a-Guelph'!O10</f>
        <v>155.19999999999999</v>
      </c>
      <c r="P10" s="10">
        <f>'2-Staff-45-a-East'!P10+'2-Staff-45-a-West'!P10+'2-Staff-45-a-Central South'!P10+'2-Staff-45-a-Central North'!P10+'2-Staff-45-a-Guelph'!P10</f>
        <v>139.49999999999997</v>
      </c>
      <c r="Q10" s="11">
        <f t="shared" ref="Q10:Q16" si="0">P10/O10-1</f>
        <v>-0.10115979381443307</v>
      </c>
      <c r="R10" s="10">
        <f>'2-Staff-45-a-East'!R10+'2-Staff-45-a-West'!R10+'2-Staff-45-a-Central South'!R10+'2-Staff-45-a-Central North'!R10+'2-Staff-45-a-Guelph'!R10</f>
        <v>151.70000000000005</v>
      </c>
      <c r="S10" s="10">
        <f>'2-Staff-45-a-East'!S10+'2-Staff-45-a-West'!S10+'2-Staff-45-a-Central South'!S10+'2-Staff-45-a-Central North'!S10+'2-Staff-45-a-Guelph'!S10</f>
        <v>118.6</v>
      </c>
      <c r="T10" s="11">
        <f t="shared" ref="T10:T16" si="1">S10/R10-1</f>
        <v>-0.21819380355965745</v>
      </c>
      <c r="U10" s="10">
        <f>'2-Staff-45-a-East'!U10+'2-Staff-45-a-West'!U10+'2-Staff-45-a-Central South'!U10+'2-Staff-45-a-Central North'!U10+'2-Staff-45-a-Guelph'!U10</f>
        <v>138.5</v>
      </c>
      <c r="V10" s="10">
        <f>'2-Staff-45-a-East'!V10+'2-Staff-45-a-West'!V10+'2-Staff-45-a-Central South'!V10+'2-Staff-45-a-Central North'!V10+'2-Staff-45-a-Guelph'!V10</f>
        <v>205.1</v>
      </c>
      <c r="W10" s="11">
        <f t="shared" ref="W10:W16" si="2">V10/U10-1</f>
        <v>0.48086642599277973</v>
      </c>
      <c r="X10" s="10">
        <f>'2-Staff-45-a-East'!X10+'2-Staff-45-a-West'!X10+'2-Staff-45-a-Central South'!X10+'2-Staff-45-a-Central North'!X10+'2-Staff-45-a-Guelph'!X10</f>
        <v>143.79999999999998</v>
      </c>
      <c r="Y10" s="10">
        <f>'2-Staff-45-a-East'!Y10+'2-Staff-45-a-West'!Y10+'2-Staff-45-a-Central South'!Y10+'2-Staff-45-a-Central North'!Y10+'2-Staff-45-a-Guelph'!Y10</f>
        <v>231.80000000000004</v>
      </c>
      <c r="Z10" s="11">
        <f t="shared" ref="Z10:Z16" si="3">Y10/X10-1</f>
        <v>0.61196105702364445</v>
      </c>
    </row>
    <row r="11" spans="2:34" x14ac:dyDescent="0.25">
      <c r="B11" s="9" t="s">
        <v>25</v>
      </c>
      <c r="C11" s="10">
        <f>'2-Staff-45-a-East'!C11+'2-Staff-45-a-West'!C11+'2-Staff-45-a-Central South'!C11+'2-Staff-45-a-Central North'!C11+'2-Staff-45-a-Guelph'!C11</f>
        <v>132.30000000000001</v>
      </c>
      <c r="D11" s="10">
        <f>'2-Staff-45-a-East'!D11+'2-Staff-45-a-West'!D11+'2-Staff-45-a-Central South'!D11+'2-Staff-45-a-Central North'!D11+'2-Staff-45-a-Guelph'!D11</f>
        <v>134.70000000000002</v>
      </c>
      <c r="E11" s="11">
        <f t="shared" ref="E11:E16" si="4">D11/C11-1</f>
        <v>1.8140589569161092E-2</v>
      </c>
      <c r="F11" s="10">
        <f>'2-Staff-45-a-East'!F11+'2-Staff-45-a-West'!F11+'2-Staff-45-a-Central South'!F11+'2-Staff-45-a-Central North'!F11+'2-Staff-45-a-Guelph'!F11</f>
        <v>141.9</v>
      </c>
      <c r="G11" s="10">
        <f>'2-Staff-45-a-East'!G11+'2-Staff-45-a-West'!G11+'2-Staff-45-a-Central South'!G11+'2-Staff-45-a-Central North'!G11+'2-Staff-45-a-Guelph'!G11</f>
        <v>124.59999999999998</v>
      </c>
      <c r="H11" s="11">
        <f t="shared" ref="H11:H16" si="5">G11/F11-1</f>
        <v>-0.1219168428470756</v>
      </c>
      <c r="I11" s="10">
        <f>'2-Staff-45-a-East'!I11+'2-Staff-45-a-West'!I11+'2-Staff-45-a-Central South'!I11+'2-Staff-45-a-Central North'!I11+'2-Staff-45-a-Guelph'!I11</f>
        <v>141.69999999999999</v>
      </c>
      <c r="J11" s="10">
        <f>'2-Staff-45-a-East'!J11+'2-Staff-45-a-West'!J11+'2-Staff-45-a-Central South'!J11+'2-Staff-45-a-Central North'!J11+'2-Staff-45-a-Guelph'!J11</f>
        <v>134</v>
      </c>
      <c r="K11" s="11">
        <f t="shared" ref="K11:K16" si="6">J11/I11-1</f>
        <v>-5.4340155257586398E-2</v>
      </c>
      <c r="L11" s="10">
        <f>'2-Staff-45-a-East'!L11+'2-Staff-45-a-West'!L11+'2-Staff-45-a-Central South'!L11+'2-Staff-45-a-Central North'!L11+'2-Staff-45-a-Guelph'!L11</f>
        <v>139</v>
      </c>
      <c r="M11" s="10">
        <f>'2-Staff-45-a-East'!M11+'2-Staff-45-a-West'!M11+'2-Staff-45-a-Central South'!M11+'2-Staff-45-a-Central North'!M11+'2-Staff-45-a-Guelph'!M11</f>
        <v>135.5</v>
      </c>
      <c r="N11" s="11">
        <f t="shared" ref="N11:N16" si="7">M11/L11-1</f>
        <v>-2.5179856115107868E-2</v>
      </c>
      <c r="O11" s="10">
        <f>'2-Staff-45-a-East'!O11+'2-Staff-45-a-West'!O11+'2-Staff-45-a-Central South'!O11+'2-Staff-45-a-Central North'!O11+'2-Staff-45-a-Guelph'!O11</f>
        <v>142</v>
      </c>
      <c r="P11" s="10">
        <f>'2-Staff-45-a-East'!P11+'2-Staff-45-a-West'!P11+'2-Staff-45-a-Central South'!P11+'2-Staff-45-a-Central North'!P11+'2-Staff-45-a-Guelph'!P11</f>
        <v>136.5</v>
      </c>
      <c r="Q11" s="11">
        <f t="shared" si="0"/>
        <v>-3.8732394366197131E-2</v>
      </c>
      <c r="R11" s="10">
        <f>'2-Staff-45-a-East'!R11+'2-Staff-45-a-West'!R11+'2-Staff-45-a-Central South'!R11+'2-Staff-45-a-Central North'!R11+'2-Staff-45-a-Guelph'!R11</f>
        <v>154</v>
      </c>
      <c r="S11" s="10">
        <f>'2-Staff-45-a-East'!S11+'2-Staff-45-a-West'!S11+'2-Staff-45-a-Central South'!S11+'2-Staff-45-a-Central North'!S11+'2-Staff-45-a-Guelph'!S11</f>
        <v>134.19999999999999</v>
      </c>
      <c r="T11" s="11">
        <f t="shared" si="1"/>
        <v>-0.12857142857142867</v>
      </c>
      <c r="U11" s="10">
        <f>'2-Staff-45-a-East'!U11+'2-Staff-45-a-West'!U11+'2-Staff-45-a-Central South'!U11+'2-Staff-45-a-Central North'!U11+'2-Staff-45-a-Guelph'!U11</f>
        <v>156.1</v>
      </c>
      <c r="V11" s="10">
        <f>'2-Staff-45-a-East'!V11+'2-Staff-45-a-West'!V11+'2-Staff-45-a-Central South'!V11+'2-Staff-45-a-Central North'!V11+'2-Staff-45-a-Guelph'!V11</f>
        <v>164.60000000000002</v>
      </c>
      <c r="W11" s="11">
        <f t="shared" si="2"/>
        <v>5.4452274183216076E-2</v>
      </c>
      <c r="X11" s="10">
        <f>'2-Staff-45-a-East'!X11+'2-Staff-45-a-West'!X11+'2-Staff-45-a-Central South'!X11+'2-Staff-45-a-Central North'!X11+'2-Staff-45-a-Guelph'!X11</f>
        <v>177.2</v>
      </c>
      <c r="Y11" s="10">
        <f>'2-Staff-45-a-East'!Y11+'2-Staff-45-a-West'!Y11+'2-Staff-45-a-Central South'!Y11+'2-Staff-45-a-Central North'!Y11+'2-Staff-45-a-Guelph'!Y11</f>
        <v>172.89999999999998</v>
      </c>
      <c r="Z11" s="11">
        <f t="shared" si="3"/>
        <v>-2.4266365688487612E-2</v>
      </c>
    </row>
    <row r="12" spans="2:34" x14ac:dyDescent="0.25">
      <c r="B12" s="9" t="s">
        <v>26</v>
      </c>
      <c r="C12" s="10">
        <f>'2-Staff-45-a-East'!C12+'2-Staff-45-a-West'!C12+'2-Staff-45-a-Central South'!C12+'2-Staff-45-a-Central North'!C12+'2-Staff-45-a-Guelph'!C12</f>
        <v>43.2</v>
      </c>
      <c r="D12" s="10">
        <f>'2-Staff-45-a-East'!D12+'2-Staff-45-a-West'!D12+'2-Staff-45-a-Central South'!D12+'2-Staff-45-a-Central North'!D12+'2-Staff-45-a-Guelph'!D12</f>
        <v>42.9</v>
      </c>
      <c r="E12" s="11">
        <f t="shared" si="4"/>
        <v>-6.9444444444445308E-3</v>
      </c>
      <c r="F12" s="10">
        <f>'2-Staff-45-a-East'!F12+'2-Staff-45-a-West'!F12+'2-Staff-45-a-Central South'!F12+'2-Staff-45-a-Central North'!F12+'2-Staff-45-a-Guelph'!F12</f>
        <v>35.6</v>
      </c>
      <c r="G12" s="10">
        <f>'2-Staff-45-a-East'!G12+'2-Staff-45-a-West'!G12+'2-Staff-45-a-Central South'!G12+'2-Staff-45-a-Central North'!G12+'2-Staff-45-a-Guelph'!G12</f>
        <v>22.499999999999996</v>
      </c>
      <c r="H12" s="11">
        <f t="shared" si="5"/>
        <v>-0.36797752808988782</v>
      </c>
      <c r="I12" s="10">
        <f>'2-Staff-45-a-East'!I12+'2-Staff-45-a-West'!I12+'2-Staff-45-a-Central South'!I12+'2-Staff-45-a-Central North'!I12+'2-Staff-45-a-Guelph'!I12</f>
        <v>39.900000000000006</v>
      </c>
      <c r="J12" s="10">
        <f>'2-Staff-45-a-East'!J12+'2-Staff-45-a-West'!J12+'2-Staff-45-a-Central South'!J12+'2-Staff-45-a-Central North'!J12+'2-Staff-45-a-Guelph'!J12</f>
        <v>19.599999999999998</v>
      </c>
      <c r="K12" s="11">
        <f t="shared" si="6"/>
        <v>-0.50877192982456154</v>
      </c>
      <c r="L12" s="10">
        <f>'2-Staff-45-a-East'!L12+'2-Staff-45-a-West'!L12+'2-Staff-45-a-Central South'!L12+'2-Staff-45-a-Central North'!L12+'2-Staff-45-a-Guelph'!L12</f>
        <v>40.200000000000003</v>
      </c>
      <c r="M12" s="10">
        <f>'2-Staff-45-a-East'!M12+'2-Staff-45-a-West'!M12+'2-Staff-45-a-Central South'!M12+'2-Staff-45-a-Central North'!M12+'2-Staff-45-a-Guelph'!M12</f>
        <v>28.2</v>
      </c>
      <c r="N12" s="11">
        <f t="shared" si="7"/>
        <v>-0.29850746268656725</v>
      </c>
      <c r="O12" s="10">
        <f>'2-Staff-45-a-East'!O12+'2-Staff-45-a-West'!O12+'2-Staff-45-a-Central South'!O12+'2-Staff-45-a-Central North'!O12+'2-Staff-45-a-Guelph'!O12</f>
        <v>39.099999999999994</v>
      </c>
      <c r="P12" s="10">
        <f>'2-Staff-45-a-East'!P12+'2-Staff-45-a-West'!P12+'2-Staff-45-a-Central South'!P12+'2-Staff-45-a-Central North'!P12+'2-Staff-45-a-Guelph'!P12</f>
        <v>29.199999999999996</v>
      </c>
      <c r="Q12" s="11">
        <f t="shared" si="0"/>
        <v>-0.25319693094629159</v>
      </c>
      <c r="R12" s="10">
        <f>'2-Staff-45-a-East'!R12+'2-Staff-45-a-West'!R12+'2-Staff-45-a-Central South'!R12+'2-Staff-45-a-Central North'!R12+'2-Staff-45-a-Guelph'!R12</f>
        <v>38.29999999999999</v>
      </c>
      <c r="S12" s="10">
        <f>'2-Staff-45-a-East'!S12+'2-Staff-45-a-West'!S12+'2-Staff-45-a-Central South'!S12+'2-Staff-45-a-Central North'!S12+'2-Staff-45-a-Guelph'!S12</f>
        <v>25.400000000000002</v>
      </c>
      <c r="T12" s="11">
        <f t="shared" si="1"/>
        <v>-0.33681462140992147</v>
      </c>
      <c r="U12" s="10">
        <f>'2-Staff-45-a-East'!U12+'2-Staff-45-a-West'!U12+'2-Staff-45-a-Central South'!U12+'2-Staff-45-a-Central North'!U12+'2-Staff-45-a-Guelph'!U12</f>
        <v>44.7</v>
      </c>
      <c r="V12" s="10">
        <f>'2-Staff-45-a-East'!V12+'2-Staff-45-a-West'!V12+'2-Staff-45-a-Central South'!V12+'2-Staff-45-a-Central North'!V12+'2-Staff-45-a-Guelph'!V12</f>
        <v>19.600000000000001</v>
      </c>
      <c r="W12" s="11">
        <f t="shared" si="2"/>
        <v>-0.56152125279642062</v>
      </c>
      <c r="X12" s="10">
        <f>'2-Staff-45-a-East'!X12+'2-Staff-45-a-West'!X12+'2-Staff-45-a-Central South'!X12+'2-Staff-45-a-Central North'!X12+'2-Staff-45-a-Guelph'!X12</f>
        <v>39.5</v>
      </c>
      <c r="Y12" s="10">
        <f>'2-Staff-45-a-East'!Y12+'2-Staff-45-a-West'!Y12+'2-Staff-45-a-Central South'!Y12+'2-Staff-45-a-Central North'!Y12+'2-Staff-45-a-Guelph'!Y12</f>
        <v>26.599999999999998</v>
      </c>
      <c r="Z12" s="11">
        <f t="shared" si="3"/>
        <v>-0.32658227848101273</v>
      </c>
    </row>
    <row r="13" spans="2:34" x14ac:dyDescent="0.25">
      <c r="B13" s="9" t="s">
        <v>27</v>
      </c>
      <c r="C13" s="10">
        <f>'2-Staff-45-a-East'!C13+'2-Staff-45-a-West'!C13+'2-Staff-45-a-Central South'!C13+'2-Staff-45-a-Central North'!C13+'2-Staff-45-a-Guelph'!C13</f>
        <v>28.500000000000004</v>
      </c>
      <c r="D13" s="10">
        <f>'2-Staff-45-a-East'!D13+'2-Staff-45-a-West'!D13+'2-Staff-45-a-Central South'!D13+'2-Staff-45-a-Central North'!D13+'2-Staff-45-a-Guelph'!D13</f>
        <v>16</v>
      </c>
      <c r="E13" s="11">
        <f t="shared" si="4"/>
        <v>-0.43859649122807021</v>
      </c>
      <c r="F13" s="10">
        <f>'2-Staff-45-a-East'!F13+'2-Staff-45-a-West'!F13+'2-Staff-45-a-Central South'!F13+'2-Staff-45-a-Central North'!F13+'2-Staff-45-a-Guelph'!F13</f>
        <v>28.2</v>
      </c>
      <c r="G13" s="10">
        <f>'2-Staff-45-a-East'!G13+'2-Staff-45-a-West'!G13+'2-Staff-45-a-Central South'!G13+'2-Staff-45-a-Central North'!G13+'2-Staff-45-a-Guelph'!G13</f>
        <v>25</v>
      </c>
      <c r="H13" s="11">
        <f t="shared" si="5"/>
        <v>-0.11347517730496448</v>
      </c>
      <c r="I13" s="10">
        <f>'2-Staff-45-a-East'!I13+'2-Staff-45-a-West'!I13+'2-Staff-45-a-Central South'!I13+'2-Staff-45-a-Central North'!I13+'2-Staff-45-a-Guelph'!I13</f>
        <v>29.299999999999997</v>
      </c>
      <c r="J13" s="10">
        <f>'2-Staff-45-a-East'!J13+'2-Staff-45-a-West'!J13+'2-Staff-45-a-Central South'!J13+'2-Staff-45-a-Central North'!J13+'2-Staff-45-a-Guelph'!J13</f>
        <v>66.5</v>
      </c>
      <c r="K13" s="11">
        <f t="shared" si="6"/>
        <v>1.2696245733788398</v>
      </c>
      <c r="L13" s="10">
        <f>'2-Staff-45-a-East'!L13+'2-Staff-45-a-West'!L13+'2-Staff-45-a-Central South'!L13+'2-Staff-45-a-Central North'!L13+'2-Staff-45-a-Guelph'!L13</f>
        <v>39.400000000000006</v>
      </c>
      <c r="M13" s="10">
        <f>'2-Staff-45-a-East'!M13+'2-Staff-45-a-West'!M13+'2-Staff-45-a-Central South'!M13+'2-Staff-45-a-Central North'!M13+'2-Staff-45-a-Guelph'!M13</f>
        <v>33.5</v>
      </c>
      <c r="N13" s="11">
        <f t="shared" si="7"/>
        <v>-0.14974619289340119</v>
      </c>
      <c r="O13" s="10">
        <f>'2-Staff-45-a-East'!O13+'2-Staff-45-a-West'!O13+'2-Staff-45-a-Central South'!O13+'2-Staff-45-a-Central North'!O13+'2-Staff-45-a-Guelph'!O13</f>
        <v>34.4</v>
      </c>
      <c r="P13" s="10">
        <f>'2-Staff-45-a-East'!P13+'2-Staff-45-a-West'!P13+'2-Staff-45-a-Central South'!P13+'2-Staff-45-a-Central North'!P13+'2-Staff-45-a-Guelph'!P13</f>
        <v>37.800000000000004</v>
      </c>
      <c r="Q13" s="11">
        <f t="shared" si="0"/>
        <v>9.8837209302325757E-2</v>
      </c>
      <c r="R13" s="10">
        <f>'2-Staff-45-a-East'!R13+'2-Staff-45-a-West'!R13+'2-Staff-45-a-Central South'!R13+'2-Staff-45-a-Central North'!R13+'2-Staff-45-a-Guelph'!R13</f>
        <v>35.099999999999994</v>
      </c>
      <c r="S13" s="10">
        <f>'2-Staff-45-a-East'!S13+'2-Staff-45-a-West'!S13+'2-Staff-45-a-Central South'!S13+'2-Staff-45-a-Central North'!S13+'2-Staff-45-a-Guelph'!S13</f>
        <v>59.800000000000004</v>
      </c>
      <c r="T13" s="11">
        <f t="shared" si="1"/>
        <v>0.70370370370370416</v>
      </c>
      <c r="U13" s="10">
        <f>'2-Staff-45-a-East'!U13+'2-Staff-45-a-West'!U13+'2-Staff-45-a-Central South'!U13+'2-Staff-45-a-Central North'!U13+'2-Staff-45-a-Guelph'!U13</f>
        <v>30.2</v>
      </c>
      <c r="V13" s="10">
        <f>'2-Staff-45-a-East'!V13+'2-Staff-45-a-West'!V13+'2-Staff-45-a-Central South'!V13+'2-Staff-45-a-Central North'!V13+'2-Staff-45-a-Guelph'!V13</f>
        <v>78.599999999999994</v>
      </c>
      <c r="W13" s="11">
        <f t="shared" si="2"/>
        <v>1.6026490066225163</v>
      </c>
      <c r="X13" s="10">
        <f>'2-Staff-45-a-East'!X13+'2-Staff-45-a-West'!X13+'2-Staff-45-a-Central South'!X13+'2-Staff-45-a-Central North'!X13+'2-Staff-45-a-Guelph'!X13</f>
        <v>24.700000000000003</v>
      </c>
      <c r="Y13" s="10">
        <f>'2-Staff-45-a-East'!Y13+'2-Staff-45-a-West'!Y13+'2-Staff-45-a-Central South'!Y13+'2-Staff-45-a-Central North'!Y13+'2-Staff-45-a-Guelph'!Y13</f>
        <v>36.099999999999994</v>
      </c>
      <c r="Z13" s="11">
        <f t="shared" si="3"/>
        <v>0.46153846153846123</v>
      </c>
    </row>
    <row r="14" spans="2:34" ht="25.5" x14ac:dyDescent="0.25">
      <c r="B14" s="9" t="s">
        <v>28</v>
      </c>
      <c r="C14" s="12">
        <f>SUM(C10:C13)</f>
        <v>319.3</v>
      </c>
      <c r="D14" s="12">
        <f>SUM(D10:D13)</f>
        <v>326.2</v>
      </c>
      <c r="E14" s="11">
        <f t="shared" si="4"/>
        <v>2.1609771374882403E-2</v>
      </c>
      <c r="F14" s="12">
        <f>SUM(F10:F13)</f>
        <v>330.7</v>
      </c>
      <c r="G14" s="12">
        <f>SUM(G10:G13)</f>
        <v>306.39999999999998</v>
      </c>
      <c r="H14" s="11">
        <f t="shared" si="5"/>
        <v>-7.3480495917750299E-2</v>
      </c>
      <c r="I14" s="12">
        <f>SUM(I10:I13)</f>
        <v>332.2</v>
      </c>
      <c r="J14" s="12">
        <f>SUM(J10:J13)</f>
        <v>343</v>
      </c>
      <c r="K14" s="11">
        <f t="shared" si="6"/>
        <v>3.2510535821794084E-2</v>
      </c>
      <c r="L14" s="12">
        <f>SUM(L10:L13)</f>
        <v>392.1</v>
      </c>
      <c r="M14" s="12">
        <f>SUM(M10:M13)</f>
        <v>338.6</v>
      </c>
      <c r="N14" s="11">
        <f t="shared" si="7"/>
        <v>-0.13644478449375164</v>
      </c>
      <c r="O14" s="12">
        <f>SUM(O10:O13)</f>
        <v>370.69999999999993</v>
      </c>
      <c r="P14" s="12">
        <f>SUM(P10:P13)</f>
        <v>343</v>
      </c>
      <c r="Q14" s="11">
        <f t="shared" si="0"/>
        <v>-7.4723496088481056E-2</v>
      </c>
      <c r="R14" s="12">
        <f>SUM(R10:R13)</f>
        <v>379.1</v>
      </c>
      <c r="S14" s="12">
        <f>SUM(S10:S13)</f>
        <v>338</v>
      </c>
      <c r="T14" s="11">
        <f t="shared" si="1"/>
        <v>-0.10841466631495655</v>
      </c>
      <c r="U14" s="12">
        <f>SUM(U10:U13)</f>
        <v>369.5</v>
      </c>
      <c r="V14" s="12">
        <f>SUM(V10:V13)</f>
        <v>467.90000000000009</v>
      </c>
      <c r="W14" s="11">
        <f t="shared" si="2"/>
        <v>0.26630581867388381</v>
      </c>
      <c r="X14" s="12">
        <f>SUM(X10:X13)</f>
        <v>385.2</v>
      </c>
      <c r="Y14" s="12">
        <f>SUM(Y10:Y13)</f>
        <v>467.40000000000009</v>
      </c>
      <c r="Z14" s="11">
        <f t="shared" si="3"/>
        <v>0.21339563862928368</v>
      </c>
    </row>
    <row r="15" spans="2:34" x14ac:dyDescent="0.25">
      <c r="B15" s="9" t="s">
        <v>29</v>
      </c>
      <c r="C15" s="12">
        <f>'2-Staff-45-a-East'!C15+'2-Staff-45-a-West'!C15+'2-Staff-45-a-Central South'!C15+'2-Staff-45-a-Central North'!C15+'2-Staff-45-a-Guelph'!C15</f>
        <v>-55.000000000000007</v>
      </c>
      <c r="D15" s="12">
        <f>'2-Staff-45-a-East'!D15+'2-Staff-45-a-West'!D15+'2-Staff-45-a-Central South'!D15+'2-Staff-45-a-Central North'!D15+'2-Staff-45-a-Guelph'!D15</f>
        <v>-68.2</v>
      </c>
      <c r="E15" s="11">
        <f t="shared" si="4"/>
        <v>0.24</v>
      </c>
      <c r="F15" s="12">
        <f>'2-Staff-45-a-East'!F15+'2-Staff-45-a-West'!F15+'2-Staff-45-a-Central South'!F15+'2-Staff-45-a-Central North'!F15+'2-Staff-45-a-Guelph'!F15</f>
        <v>-61</v>
      </c>
      <c r="G15" s="12">
        <f>'2-Staff-45-a-East'!G15+'2-Staff-45-a-West'!G15+'2-Staff-45-a-Central South'!G15+'2-Staff-45-a-Central North'!G15+'2-Staff-45-a-Guelph'!G15</f>
        <v>-70.100000000000009</v>
      </c>
      <c r="H15" s="11">
        <f t="shared" si="5"/>
        <v>0.1491803278688526</v>
      </c>
      <c r="I15" s="12">
        <f>'2-Staff-45-a-East'!I15+'2-Staff-45-a-West'!I15+'2-Staff-45-a-Central South'!I15+'2-Staff-45-a-Central North'!I15+'2-Staff-45-a-Guelph'!I15</f>
        <v>-56.699999999999996</v>
      </c>
      <c r="J15" s="12">
        <f>'2-Staff-45-a-East'!J15+'2-Staff-45-a-West'!J15+'2-Staff-45-a-Central South'!J15+'2-Staff-45-a-Central North'!J15+'2-Staff-45-a-Guelph'!J15</f>
        <v>-44.300000000000004</v>
      </c>
      <c r="K15" s="11">
        <f t="shared" si="6"/>
        <v>-0.21869488536155191</v>
      </c>
      <c r="L15" s="12">
        <f>'2-Staff-45-a-East'!L15+'2-Staff-45-a-West'!L15+'2-Staff-45-a-Central South'!L15+'2-Staff-45-a-Central North'!L15+'2-Staff-45-a-Guelph'!L15</f>
        <v>-109.2</v>
      </c>
      <c r="M15" s="12">
        <f>'2-Staff-45-a-East'!M15+'2-Staff-45-a-West'!M15+'2-Staff-45-a-Central South'!M15+'2-Staff-45-a-Central North'!M15+'2-Staff-45-a-Guelph'!M15</f>
        <v>-79.700000000000017</v>
      </c>
      <c r="N15" s="11">
        <f t="shared" si="7"/>
        <v>-0.27014652014651996</v>
      </c>
      <c r="O15" s="12">
        <f>'2-Staff-45-a-East'!O15+'2-Staff-45-a-West'!O15+'2-Staff-45-a-Central South'!O15+'2-Staff-45-a-Central North'!O15+'2-Staff-45-a-Guelph'!O15</f>
        <v>-90.5</v>
      </c>
      <c r="P15" s="12">
        <f>'2-Staff-45-a-East'!P15+'2-Staff-45-a-West'!P15+'2-Staff-45-a-Central South'!P15+'2-Staff-45-a-Central North'!P15+'2-Staff-45-a-Guelph'!P15</f>
        <v>-72.900000000000006</v>
      </c>
      <c r="Q15" s="11">
        <f t="shared" si="0"/>
        <v>-0.19447513812154693</v>
      </c>
      <c r="R15" s="12">
        <f>'2-Staff-45-a-East'!R15+'2-Staff-45-a-West'!R15+'2-Staff-45-a-Central South'!R15+'2-Staff-45-a-Central North'!R15+'2-Staff-45-a-Guelph'!R15</f>
        <v>-90.8</v>
      </c>
      <c r="S15" s="12">
        <f>'2-Staff-45-a-East'!S15+'2-Staff-45-a-West'!S15+'2-Staff-45-a-Central South'!S15+'2-Staff-45-a-Central North'!S15+'2-Staff-45-a-Guelph'!S15</f>
        <v>-72.400000000000006</v>
      </c>
      <c r="T15" s="11">
        <f t="shared" si="1"/>
        <v>-0.20264317180616731</v>
      </c>
      <c r="U15" s="12">
        <f>'2-Staff-45-a-East'!U15+'2-Staff-45-a-West'!U15+'2-Staff-45-a-Central South'!U15+'2-Staff-45-a-Central North'!U15+'2-Staff-45-a-Guelph'!U15</f>
        <v>-73.7</v>
      </c>
      <c r="V15" s="12">
        <f>'2-Staff-45-a-East'!V15+'2-Staff-45-a-West'!V15+'2-Staff-45-a-Central South'!V15+'2-Staff-45-a-Central North'!V15+'2-Staff-45-a-Guelph'!V15</f>
        <v>-139.4</v>
      </c>
      <c r="W15" s="11">
        <f t="shared" si="2"/>
        <v>0.89145183175033926</v>
      </c>
      <c r="X15" s="12">
        <f>'2-Staff-45-a-East'!X15+'2-Staff-45-a-West'!X15+'2-Staff-45-a-Central South'!X15+'2-Staff-45-a-Central North'!X15+'2-Staff-45-a-Guelph'!X15</f>
        <v>-75.899999999999991</v>
      </c>
      <c r="Y15" s="12">
        <f>'2-Staff-45-a-East'!Y15+'2-Staff-45-a-West'!Y15+'2-Staff-45-a-Central South'!Y15+'2-Staff-45-a-Central North'!Y15+'2-Staff-45-a-Guelph'!Y15</f>
        <v>-134.1</v>
      </c>
      <c r="Z15" s="11">
        <f t="shared" si="3"/>
        <v>0.76679841897233203</v>
      </c>
    </row>
    <row r="16" spans="2:34" x14ac:dyDescent="0.25">
      <c r="B16" s="9" t="s">
        <v>30</v>
      </c>
      <c r="C16" s="12">
        <f>SUM(C14:C15)</f>
        <v>264.3</v>
      </c>
      <c r="D16" s="12">
        <f>SUM(D14:D15)</f>
        <v>258</v>
      </c>
      <c r="E16" s="11">
        <f t="shared" si="4"/>
        <v>-2.3836549375709448E-2</v>
      </c>
      <c r="F16" s="12">
        <f>SUM(F14:F15)</f>
        <v>269.7</v>
      </c>
      <c r="G16" s="12">
        <f>SUM(G14:G15)</f>
        <v>236.29999999999995</v>
      </c>
      <c r="H16" s="11">
        <f t="shared" si="5"/>
        <v>-0.12384130515387481</v>
      </c>
      <c r="I16" s="12">
        <f>SUM(I14:I15)</f>
        <v>275.5</v>
      </c>
      <c r="J16" s="12">
        <f>SUM(J14:J15)</f>
        <v>298.7</v>
      </c>
      <c r="K16" s="11">
        <f t="shared" si="6"/>
        <v>8.4210526315789513E-2</v>
      </c>
      <c r="L16" s="12">
        <f>SUM(L14:L15)</f>
        <v>282.90000000000003</v>
      </c>
      <c r="M16" s="12">
        <f>SUM(M14:M15)</f>
        <v>258.89999999999998</v>
      </c>
      <c r="N16" s="11">
        <f t="shared" si="7"/>
        <v>-8.483563096500546E-2</v>
      </c>
      <c r="O16" s="12">
        <f>SUM(O14:O15)</f>
        <v>280.19999999999993</v>
      </c>
      <c r="P16" s="12">
        <f>SUM(P14:P15)</f>
        <v>270.10000000000002</v>
      </c>
      <c r="Q16" s="11">
        <f t="shared" si="0"/>
        <v>-3.6045681655959672E-2</v>
      </c>
      <c r="R16" s="12">
        <f>SUM(R14:R15)</f>
        <v>288.3</v>
      </c>
      <c r="S16" s="12">
        <f>SUM(S14:S15)</f>
        <v>265.60000000000002</v>
      </c>
      <c r="T16" s="11">
        <f t="shared" si="1"/>
        <v>-7.8737426292056822E-2</v>
      </c>
      <c r="U16" s="12">
        <f>SUM(U14:U15)</f>
        <v>295.8</v>
      </c>
      <c r="V16" s="12">
        <f>SUM(V14:V15)</f>
        <v>328.50000000000011</v>
      </c>
      <c r="W16" s="11">
        <f t="shared" si="2"/>
        <v>0.11054766734279964</v>
      </c>
      <c r="X16" s="12">
        <f>SUM(X14:X15)</f>
        <v>309.3</v>
      </c>
      <c r="Y16" s="12">
        <f>SUM(Y14:Y15)</f>
        <v>333.30000000000007</v>
      </c>
      <c r="Z16" s="11">
        <f t="shared" si="3"/>
        <v>7.7594568380213502E-2</v>
      </c>
    </row>
    <row r="17" spans="2:19" x14ac:dyDescent="0.25">
      <c r="B17" s="2"/>
      <c r="C17" s="2"/>
      <c r="D17" s="2"/>
      <c r="E17" s="2"/>
      <c r="F17" s="2"/>
      <c r="G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x14ac:dyDescent="0.25">
      <c r="B18" s="21" t="s">
        <v>0</v>
      </c>
      <c r="C18" s="21" t="s">
        <v>1</v>
      </c>
      <c r="D18" s="21"/>
      <c r="E18" s="21" t="s">
        <v>2</v>
      </c>
      <c r="F18" s="21"/>
      <c r="G18" s="21"/>
      <c r="H18" s="21"/>
      <c r="I18" s="21"/>
    </row>
    <row r="19" spans="2:19" x14ac:dyDescent="0.25">
      <c r="B19" s="21"/>
      <c r="C19" s="21" t="s">
        <v>11</v>
      </c>
      <c r="D19" s="21" t="s">
        <v>12</v>
      </c>
      <c r="E19" s="21" t="s">
        <v>13</v>
      </c>
      <c r="F19" s="21" t="s">
        <v>14</v>
      </c>
      <c r="G19" s="21" t="s">
        <v>15</v>
      </c>
      <c r="H19" s="21" t="s">
        <v>16</v>
      </c>
      <c r="I19" s="21" t="s">
        <v>17</v>
      </c>
    </row>
    <row r="20" spans="2:19" x14ac:dyDescent="0.25">
      <c r="B20" s="21"/>
      <c r="C20" s="21"/>
      <c r="D20" s="21"/>
      <c r="E20" s="21"/>
      <c r="F20" s="21"/>
      <c r="G20" s="21"/>
      <c r="H20" s="21"/>
      <c r="I20" s="21"/>
    </row>
    <row r="21" spans="2:19" x14ac:dyDescent="0.25">
      <c r="B21" s="21"/>
      <c r="C21" s="20" t="s">
        <v>23</v>
      </c>
      <c r="D21" s="20"/>
      <c r="E21" s="20" t="s">
        <v>23</v>
      </c>
      <c r="F21" s="20"/>
      <c r="G21" s="20"/>
      <c r="H21" s="20"/>
      <c r="I21" s="20"/>
    </row>
    <row r="22" spans="2:19" x14ac:dyDescent="0.25">
      <c r="B22" s="9" t="s">
        <v>24</v>
      </c>
      <c r="C22" s="10">
        <f>'2-Staff-45-a-East'!C22+'2-Staff-45-a-West'!C22+'2-Staff-45-a-Central South'!C22+'2-Staff-45-a-Central North'!C22+'2-Staff-45-a-Guelph'!C22</f>
        <v>253.1</v>
      </c>
      <c r="D22" s="10">
        <f>'2-Staff-45-a-East'!D22+'2-Staff-45-a-West'!D22+'2-Staff-45-a-Central South'!D22+'2-Staff-45-a-Central North'!D22+'2-Staff-45-a-Guelph'!D22</f>
        <v>257.2</v>
      </c>
      <c r="E22" s="10">
        <f>'2-Staff-45-a-East'!E22+'2-Staff-45-a-West'!E22+'2-Staff-45-a-Central South'!E22+'2-Staff-45-a-Central North'!E22+'2-Staff-45-a-Guelph'!E22</f>
        <v>305.79999999999995</v>
      </c>
      <c r="F22" s="10">
        <f>'2-Staff-45-a-East'!F22+'2-Staff-45-a-West'!F22+'2-Staff-45-a-Central South'!F22+'2-Staff-45-a-Central North'!F22+'2-Staff-45-a-Guelph'!F22</f>
        <v>313.09999999999997</v>
      </c>
      <c r="G22" s="10">
        <f>'2-Staff-45-a-East'!G22+'2-Staff-45-a-West'!G22+'2-Staff-45-a-Central South'!G22+'2-Staff-45-a-Central North'!G22+'2-Staff-45-a-Guelph'!G22</f>
        <v>299.40000000000003</v>
      </c>
      <c r="H22" s="10">
        <f>'2-Staff-45-a-East'!H22+'2-Staff-45-a-West'!H22+'2-Staff-45-a-Central South'!H22+'2-Staff-45-a-Central North'!H22+'2-Staff-45-a-Guelph'!H22</f>
        <v>272.69999999999993</v>
      </c>
      <c r="I22" s="10">
        <f>'2-Staff-45-a-East'!I22+'2-Staff-45-a-West'!I22+'2-Staff-45-a-Central South'!I22+'2-Staff-45-a-Central North'!I22+'2-Staff-45-a-Guelph'!I22</f>
        <v>295.50000000000006</v>
      </c>
    </row>
    <row r="23" spans="2:19" x14ac:dyDescent="0.25">
      <c r="B23" s="9" t="s">
        <v>25</v>
      </c>
      <c r="C23" s="10">
        <f>'2-Staff-45-a-East'!C23+'2-Staff-45-a-West'!C23+'2-Staff-45-a-Central South'!C23+'2-Staff-45-a-Central North'!C23+'2-Staff-45-a-Guelph'!C23</f>
        <v>157.30000000000001</v>
      </c>
      <c r="D23" s="10">
        <f>'2-Staff-45-a-East'!D23+'2-Staff-45-a-West'!D23+'2-Staff-45-a-Central South'!D23+'2-Staff-45-a-Central North'!D23+'2-Staff-45-a-Guelph'!D23</f>
        <v>157.99999999999997</v>
      </c>
      <c r="E23" s="10">
        <f>'2-Staff-45-a-East'!E23+'2-Staff-45-a-West'!E23+'2-Staff-45-a-Central South'!E23+'2-Staff-45-a-Central North'!E23+'2-Staff-45-a-Guelph'!E23</f>
        <v>193.1</v>
      </c>
      <c r="F23" s="10">
        <f>'2-Staff-45-a-East'!F23+'2-Staff-45-a-West'!F23+'2-Staff-45-a-Central South'!F23+'2-Staff-45-a-Central North'!F23+'2-Staff-45-a-Guelph'!F23</f>
        <v>209.4</v>
      </c>
      <c r="G23" s="10">
        <f>'2-Staff-45-a-East'!G23+'2-Staff-45-a-West'!G23+'2-Staff-45-a-Central South'!G23+'2-Staff-45-a-Central North'!G23+'2-Staff-45-a-Guelph'!G23</f>
        <v>257.3</v>
      </c>
      <c r="H23" s="10">
        <f>'2-Staff-45-a-East'!H23+'2-Staff-45-a-West'!H23+'2-Staff-45-a-Central South'!H23+'2-Staff-45-a-Central North'!H23+'2-Staff-45-a-Guelph'!H23</f>
        <v>346.10000000000008</v>
      </c>
      <c r="I23" s="10">
        <f>'2-Staff-45-a-East'!I23+'2-Staff-45-a-West'!I23+'2-Staff-45-a-Central South'!I23+'2-Staff-45-a-Central North'!I23+'2-Staff-45-a-Guelph'!I23</f>
        <v>362.59999999999997</v>
      </c>
    </row>
    <row r="24" spans="2:19" x14ac:dyDescent="0.25">
      <c r="B24" s="9" t="s">
        <v>26</v>
      </c>
      <c r="C24" s="10">
        <f>'2-Staff-45-a-East'!C24+'2-Staff-45-a-West'!C24+'2-Staff-45-a-Central South'!C24+'2-Staff-45-a-Central North'!C24+'2-Staff-45-a-Guelph'!C24</f>
        <v>56.499999999999993</v>
      </c>
      <c r="D24" s="10">
        <f>'2-Staff-45-a-East'!D24+'2-Staff-45-a-West'!D24+'2-Staff-45-a-Central South'!D24+'2-Staff-45-a-Central North'!D24+'2-Staff-45-a-Guelph'!D24</f>
        <v>62.099999999999994</v>
      </c>
      <c r="E24" s="10">
        <f>'2-Staff-45-a-East'!E24+'2-Staff-45-a-West'!E24+'2-Staff-45-a-Central South'!E24+'2-Staff-45-a-Central North'!E24+'2-Staff-45-a-Guelph'!E24</f>
        <v>39.299999999999997</v>
      </c>
      <c r="F24" s="10">
        <f>'2-Staff-45-a-East'!F24+'2-Staff-45-a-West'!F24+'2-Staff-45-a-Central South'!F24+'2-Staff-45-a-Central North'!F24+'2-Staff-45-a-Guelph'!F24</f>
        <v>80.300000000000011</v>
      </c>
      <c r="G24" s="10">
        <f>'2-Staff-45-a-East'!G24+'2-Staff-45-a-West'!G24+'2-Staff-45-a-Central South'!G24+'2-Staff-45-a-Central North'!G24+'2-Staff-45-a-Guelph'!G24</f>
        <v>151.80000000000001</v>
      </c>
      <c r="H24" s="10">
        <f>'2-Staff-45-a-East'!H24+'2-Staff-45-a-West'!H24+'2-Staff-45-a-Central South'!H24+'2-Staff-45-a-Central North'!H24+'2-Staff-45-a-Guelph'!H24</f>
        <v>133.9</v>
      </c>
      <c r="I24" s="10">
        <f>'2-Staff-45-a-East'!I24+'2-Staff-45-a-West'!I24+'2-Staff-45-a-Central South'!I24+'2-Staff-45-a-Central North'!I24+'2-Staff-45-a-Guelph'!I24</f>
        <v>192.7</v>
      </c>
    </row>
    <row r="25" spans="2:19" x14ac:dyDescent="0.25">
      <c r="B25" s="9" t="s">
        <v>27</v>
      </c>
      <c r="C25" s="10">
        <f>'2-Staff-45-a-East'!C25+'2-Staff-45-a-West'!C25+'2-Staff-45-a-Central South'!C25+'2-Staff-45-a-Central North'!C25+'2-Staff-45-a-Guelph'!C25</f>
        <v>37.600000000000009</v>
      </c>
      <c r="D25" s="10">
        <f>'2-Staff-45-a-East'!D25+'2-Staff-45-a-West'!D25+'2-Staff-45-a-Central South'!D25+'2-Staff-45-a-Central North'!D25+'2-Staff-45-a-Guelph'!D25</f>
        <v>36.9</v>
      </c>
      <c r="E25" s="10">
        <f>'2-Staff-45-a-East'!E25+'2-Staff-45-a-West'!E25+'2-Staff-45-a-Central South'!E25+'2-Staff-45-a-Central North'!E25+'2-Staff-45-a-Guelph'!E25</f>
        <v>64.8</v>
      </c>
      <c r="F25" s="10">
        <f>'2-Staff-45-a-East'!F25+'2-Staff-45-a-West'!F25+'2-Staff-45-a-Central South'!F25+'2-Staff-45-a-Central North'!F25+'2-Staff-45-a-Guelph'!F25</f>
        <v>85.5</v>
      </c>
      <c r="G25" s="10">
        <f>'2-Staff-45-a-East'!G25+'2-Staff-45-a-West'!G25+'2-Staff-45-a-Central South'!G25+'2-Staff-45-a-Central North'!G25+'2-Staff-45-a-Guelph'!G25</f>
        <v>82.6</v>
      </c>
      <c r="H25" s="10">
        <f>'2-Staff-45-a-East'!H25+'2-Staff-45-a-West'!H25+'2-Staff-45-a-Central South'!H25+'2-Staff-45-a-Central North'!H25+'2-Staff-45-a-Guelph'!H25</f>
        <v>95.9</v>
      </c>
      <c r="I25" s="10">
        <f>'2-Staff-45-a-East'!I25+'2-Staff-45-a-West'!I25+'2-Staff-45-a-Central South'!I25+'2-Staff-45-a-Central North'!I25+'2-Staff-45-a-Guelph'!I25</f>
        <v>71.8</v>
      </c>
    </row>
    <row r="26" spans="2:19" ht="25.5" x14ac:dyDescent="0.25">
      <c r="B26" s="9" t="s">
        <v>28</v>
      </c>
      <c r="C26" s="12">
        <f t="shared" ref="C26:I26" si="8">SUM(C22:C25)</f>
        <v>504.5</v>
      </c>
      <c r="D26" s="12">
        <f t="shared" si="8"/>
        <v>514.19999999999993</v>
      </c>
      <c r="E26" s="12">
        <f t="shared" si="8"/>
        <v>602.99999999999989</v>
      </c>
      <c r="F26" s="12">
        <f t="shared" si="8"/>
        <v>688.3</v>
      </c>
      <c r="G26" s="12">
        <f t="shared" si="8"/>
        <v>791.1</v>
      </c>
      <c r="H26" s="12">
        <f t="shared" si="8"/>
        <v>848.59999999999991</v>
      </c>
      <c r="I26" s="12">
        <f t="shared" si="8"/>
        <v>922.59999999999991</v>
      </c>
    </row>
    <row r="27" spans="2:19" x14ac:dyDescent="0.25">
      <c r="B27" s="9" t="s">
        <v>29</v>
      </c>
      <c r="C27" s="12">
        <f>'2-Staff-45-a-East'!C27+'2-Staff-45-a-West'!C27+'2-Staff-45-a-Central South'!C27+'2-Staff-45-a-Central North'!C27+'2-Staff-45-a-Guelph'!C27</f>
        <v>-183.99999999999997</v>
      </c>
      <c r="D27" s="12">
        <f>'2-Staff-45-a-East'!D27+'2-Staff-45-a-West'!D27+'2-Staff-45-a-Central South'!D27+'2-Staff-45-a-Central North'!D27+'2-Staff-45-a-Guelph'!D27</f>
        <v>-171.4</v>
      </c>
      <c r="E27" s="12">
        <f>'2-Staff-45-a-East'!E27+'2-Staff-45-a-West'!E27+'2-Staff-45-a-Central South'!E27+'2-Staff-45-a-Central North'!E27+'2-Staff-45-a-Guelph'!E27</f>
        <v>-148.20000000000002</v>
      </c>
      <c r="F27" s="12">
        <f>'2-Staff-45-a-East'!F27+'2-Staff-45-a-West'!F27+'2-Staff-45-a-Central South'!F27+'2-Staff-45-a-Central North'!F27+'2-Staff-45-a-Guelph'!F27</f>
        <v>-133.4</v>
      </c>
      <c r="G27" s="12">
        <f>'2-Staff-45-a-East'!G27+'2-Staff-45-a-West'!G27+'2-Staff-45-a-Central South'!G27+'2-Staff-45-a-Central North'!G27+'2-Staff-45-a-Guelph'!G27</f>
        <v>-137</v>
      </c>
      <c r="H27" s="12">
        <f>'2-Staff-45-a-East'!H27+'2-Staff-45-a-West'!H27+'2-Staff-45-a-Central South'!H27+'2-Staff-45-a-Central North'!H27+'2-Staff-45-a-Guelph'!H27</f>
        <v>-135.5</v>
      </c>
      <c r="I27" s="12">
        <f>'2-Staff-45-a-East'!I27+'2-Staff-45-a-West'!I27+'2-Staff-45-a-Central South'!I27+'2-Staff-45-a-Central North'!I27+'2-Staff-45-a-Guelph'!I27</f>
        <v>-165.3</v>
      </c>
    </row>
    <row r="28" spans="2:19" x14ac:dyDescent="0.25">
      <c r="B28" s="9" t="s">
        <v>30</v>
      </c>
      <c r="C28" s="12">
        <f t="shared" ref="C28:I28" si="9">SUM(C26:C27)</f>
        <v>320.5</v>
      </c>
      <c r="D28" s="12">
        <f t="shared" si="9"/>
        <v>342.79999999999995</v>
      </c>
      <c r="E28" s="12">
        <f t="shared" si="9"/>
        <v>454.79999999999984</v>
      </c>
      <c r="F28" s="12">
        <f t="shared" si="9"/>
        <v>554.9</v>
      </c>
      <c r="G28" s="12">
        <f t="shared" si="9"/>
        <v>654.1</v>
      </c>
      <c r="H28" s="12">
        <f t="shared" si="9"/>
        <v>713.09999999999991</v>
      </c>
      <c r="I28" s="12">
        <f t="shared" si="9"/>
        <v>757.3</v>
      </c>
    </row>
  </sheetData>
  <mergeCells count="30">
    <mergeCell ref="H19:H20"/>
    <mergeCell ref="I19:I20"/>
    <mergeCell ref="C21:D21"/>
    <mergeCell ref="E21:I21"/>
    <mergeCell ref="U9:V9"/>
    <mergeCell ref="X9:Y9"/>
    <mergeCell ref="B18:B21"/>
    <mergeCell ref="C18:D18"/>
    <mergeCell ref="E18:I18"/>
    <mergeCell ref="C19:C20"/>
    <mergeCell ref="D19:D20"/>
    <mergeCell ref="E19:E20"/>
    <mergeCell ref="F19:F20"/>
    <mergeCell ref="G19:G20"/>
    <mergeCell ref="C9:D9"/>
    <mergeCell ref="F9:G9"/>
    <mergeCell ref="I9:J9"/>
    <mergeCell ref="L9:M9"/>
    <mergeCell ref="O9:P9"/>
    <mergeCell ref="R9:S9"/>
    <mergeCell ref="B6:B9"/>
    <mergeCell ref="C6:Z6"/>
    <mergeCell ref="C7:E7"/>
    <mergeCell ref="F7:H7"/>
    <mergeCell ref="I7:K7"/>
    <mergeCell ref="L7:N7"/>
    <mergeCell ref="O7:Q7"/>
    <mergeCell ref="R7:T7"/>
    <mergeCell ref="U7:W7"/>
    <mergeCell ref="X7:Z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4FB1-5360-467E-AE05-256CAF19F26B}">
  <dimension ref="B2:S29"/>
  <sheetViews>
    <sheetView showGridLines="0" zoomScaleNormal="100" workbookViewId="0">
      <selection activeCell="Q21" sqref="C8:Q21"/>
    </sheetView>
  </sheetViews>
  <sheetFormatPr defaultRowHeight="15" x14ac:dyDescent="0.25"/>
  <cols>
    <col min="1" max="1" width="4.42578125" customWidth="1"/>
    <col min="2" max="2" width="32.7109375" customWidth="1"/>
  </cols>
  <sheetData>
    <row r="2" spans="2:17" ht="18" x14ac:dyDescent="0.25">
      <c r="B2" s="1" t="s">
        <v>38</v>
      </c>
      <c r="C2" s="2"/>
      <c r="D2" s="2"/>
      <c r="E2" s="2"/>
      <c r="F2" s="2"/>
      <c r="G2" s="2"/>
      <c r="H2" s="2"/>
    </row>
    <row r="3" spans="2:17" x14ac:dyDescent="0.25">
      <c r="B3" s="2"/>
      <c r="C3" s="2"/>
      <c r="D3" s="2"/>
      <c r="E3" s="2"/>
      <c r="F3" s="2"/>
      <c r="G3" s="2"/>
      <c r="H3" s="2"/>
    </row>
    <row r="4" spans="2:17" x14ac:dyDescent="0.25">
      <c r="B4" s="21" t="s">
        <v>0</v>
      </c>
      <c r="C4" s="23" t="s">
        <v>39</v>
      </c>
      <c r="D4" s="23"/>
      <c r="E4" s="23"/>
      <c r="F4" s="23"/>
      <c r="G4" s="23"/>
      <c r="H4" s="23"/>
      <c r="I4" s="23"/>
      <c r="J4" s="23"/>
      <c r="K4" s="21" t="s">
        <v>1</v>
      </c>
      <c r="L4" s="21"/>
      <c r="M4" s="21" t="s">
        <v>2</v>
      </c>
      <c r="N4" s="21"/>
      <c r="O4" s="21"/>
      <c r="P4" s="21"/>
      <c r="Q4" s="21"/>
    </row>
    <row r="5" spans="2:17" x14ac:dyDescent="0.25">
      <c r="B5" s="21"/>
      <c r="C5" s="6"/>
      <c r="D5" s="6"/>
      <c r="E5" s="6"/>
      <c r="F5" s="6"/>
      <c r="G5" s="6"/>
      <c r="H5" s="6"/>
      <c r="I5" s="6"/>
      <c r="J5" s="6"/>
      <c r="K5" s="21" t="s">
        <v>11</v>
      </c>
      <c r="L5" s="21" t="s">
        <v>12</v>
      </c>
      <c r="M5" s="21" t="s">
        <v>13</v>
      </c>
      <c r="N5" s="21" t="s">
        <v>14</v>
      </c>
      <c r="O5" s="21" t="s">
        <v>15</v>
      </c>
      <c r="P5" s="21" t="s">
        <v>16</v>
      </c>
      <c r="Q5" s="21" t="s">
        <v>17</v>
      </c>
    </row>
    <row r="6" spans="2:17" ht="25.5" x14ac:dyDescent="0.25">
      <c r="B6" s="21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21"/>
      <c r="L6" s="21"/>
      <c r="M6" s="21"/>
      <c r="N6" s="21"/>
      <c r="O6" s="21"/>
      <c r="P6" s="21"/>
      <c r="Q6" s="21"/>
    </row>
    <row r="7" spans="2:17" x14ac:dyDescent="0.25">
      <c r="B7" s="21"/>
      <c r="C7" s="7"/>
      <c r="D7" s="7"/>
      <c r="E7" s="7"/>
      <c r="F7" s="7"/>
      <c r="G7" s="7"/>
      <c r="H7" s="7"/>
      <c r="I7" s="7"/>
      <c r="J7" s="7"/>
      <c r="K7" s="20" t="s">
        <v>23</v>
      </c>
      <c r="L7" s="20"/>
      <c r="M7" s="20" t="s">
        <v>23</v>
      </c>
      <c r="N7" s="20"/>
      <c r="O7" s="20"/>
      <c r="P7" s="20"/>
      <c r="Q7" s="20"/>
    </row>
    <row r="8" spans="2:17" x14ac:dyDescent="0.25">
      <c r="B8" s="9" t="s">
        <v>24</v>
      </c>
      <c r="C8" s="10">
        <v>132.6</v>
      </c>
      <c r="D8" s="10">
        <v>134.30000000000001</v>
      </c>
      <c r="E8" s="10">
        <v>122.89999999999998</v>
      </c>
      <c r="F8" s="10">
        <v>141.4</v>
      </c>
      <c r="G8" s="10">
        <v>139.5</v>
      </c>
      <c r="H8" s="10">
        <v>118.6</v>
      </c>
      <c r="I8" s="10">
        <v>205.10000000000002</v>
      </c>
      <c r="J8" s="10">
        <v>231.79999999999998</v>
      </c>
      <c r="K8" s="10">
        <v>253.10000000000002</v>
      </c>
      <c r="L8" s="10">
        <v>257.2</v>
      </c>
      <c r="M8" s="10">
        <v>305.8</v>
      </c>
      <c r="N8" s="10">
        <v>313.10000000000002</v>
      </c>
      <c r="O8" s="10">
        <v>299.39999999999998</v>
      </c>
      <c r="P8" s="10">
        <v>272.7</v>
      </c>
      <c r="Q8" s="10">
        <v>295.5</v>
      </c>
    </row>
    <row r="9" spans="2:17" x14ac:dyDescent="0.25">
      <c r="B9" s="9" t="s">
        <v>25</v>
      </c>
      <c r="C9" s="10">
        <v>134.69999999999999</v>
      </c>
      <c r="D9" s="10">
        <v>124.6</v>
      </c>
      <c r="E9" s="10">
        <v>134.00000000000003</v>
      </c>
      <c r="F9" s="10">
        <v>135.5</v>
      </c>
      <c r="G9" s="10">
        <v>136.5</v>
      </c>
      <c r="H9" s="10">
        <v>134.19999999999999</v>
      </c>
      <c r="I9" s="10">
        <v>164.59999999999997</v>
      </c>
      <c r="J9" s="10">
        <v>172.89999999999998</v>
      </c>
      <c r="K9" s="10">
        <v>157.30000000000001</v>
      </c>
      <c r="L9" s="10">
        <v>158</v>
      </c>
      <c r="M9" s="10">
        <v>193.10000000000002</v>
      </c>
      <c r="N9" s="10">
        <v>209.4</v>
      </c>
      <c r="O9" s="10">
        <v>257.3</v>
      </c>
      <c r="P9" s="10">
        <v>346.1</v>
      </c>
      <c r="Q9" s="10">
        <v>362.6</v>
      </c>
    </row>
    <row r="10" spans="2:17" x14ac:dyDescent="0.25">
      <c r="B10" s="9" t="s">
        <v>26</v>
      </c>
      <c r="C10" s="10">
        <v>42.9</v>
      </c>
      <c r="D10" s="10">
        <v>22.5</v>
      </c>
      <c r="E10" s="10">
        <v>19.600000000000001</v>
      </c>
      <c r="F10" s="10">
        <v>28.2</v>
      </c>
      <c r="G10" s="10">
        <v>29.2</v>
      </c>
      <c r="H10" s="10">
        <v>25.399999999999995</v>
      </c>
      <c r="I10" s="10">
        <v>19.599999999999998</v>
      </c>
      <c r="J10" s="10">
        <v>26.599999999999998</v>
      </c>
      <c r="K10" s="10">
        <v>56.5</v>
      </c>
      <c r="L10" s="10">
        <v>62.099999999999994</v>
      </c>
      <c r="M10" s="10">
        <v>39.29999999999999</v>
      </c>
      <c r="N10" s="10">
        <v>80.300000000000011</v>
      </c>
      <c r="O10" s="10">
        <v>151.80000000000001</v>
      </c>
      <c r="P10" s="10">
        <v>133.9</v>
      </c>
      <c r="Q10" s="10">
        <v>192.7</v>
      </c>
    </row>
    <row r="11" spans="2:17" x14ac:dyDescent="0.25">
      <c r="B11" s="9" t="s">
        <v>27</v>
      </c>
      <c r="C11" s="10">
        <v>16</v>
      </c>
      <c r="D11" s="10">
        <v>25</v>
      </c>
      <c r="E11" s="10">
        <v>66.5</v>
      </c>
      <c r="F11" s="10">
        <v>33.5</v>
      </c>
      <c r="G11" s="10">
        <v>37.800000000000004</v>
      </c>
      <c r="H11" s="10">
        <v>59.800000000000004</v>
      </c>
      <c r="I11" s="10">
        <v>78.599999999999994</v>
      </c>
      <c r="J11" s="10">
        <v>36.1</v>
      </c>
      <c r="K11" s="10">
        <v>37.6</v>
      </c>
      <c r="L11" s="10">
        <v>36.9</v>
      </c>
      <c r="M11" s="10">
        <v>64.8</v>
      </c>
      <c r="N11" s="10">
        <v>85.5</v>
      </c>
      <c r="O11" s="10">
        <v>82.600000000000009</v>
      </c>
      <c r="P11" s="10">
        <v>95.899999999999991</v>
      </c>
      <c r="Q11" s="10">
        <v>71.8</v>
      </c>
    </row>
    <row r="12" spans="2:17" x14ac:dyDescent="0.25">
      <c r="B12" s="9" t="s">
        <v>28</v>
      </c>
      <c r="C12" s="12">
        <f t="shared" ref="C12:K12" si="0">SUM(C8:C11)</f>
        <v>326.19999999999993</v>
      </c>
      <c r="D12" s="12">
        <f t="shared" si="0"/>
        <v>306.39999999999998</v>
      </c>
      <c r="E12" s="12">
        <f t="shared" si="0"/>
        <v>343</v>
      </c>
      <c r="F12" s="12">
        <f t="shared" si="0"/>
        <v>338.59999999999997</v>
      </c>
      <c r="G12" s="12">
        <f t="shared" si="0"/>
        <v>343</v>
      </c>
      <c r="H12" s="12">
        <f t="shared" si="0"/>
        <v>338</v>
      </c>
      <c r="I12" s="12">
        <f t="shared" si="0"/>
        <v>467.9</v>
      </c>
      <c r="J12" s="12">
        <f t="shared" si="0"/>
        <v>467.4</v>
      </c>
      <c r="K12" s="12">
        <f t="shared" si="0"/>
        <v>504.50000000000006</v>
      </c>
      <c r="L12" s="12">
        <f t="shared" ref="L12:Q12" si="1">SUM(L8:L11)</f>
        <v>514.19999999999993</v>
      </c>
      <c r="M12" s="12">
        <f t="shared" si="1"/>
        <v>603</v>
      </c>
      <c r="N12" s="12">
        <f t="shared" si="1"/>
        <v>688.3</v>
      </c>
      <c r="O12" s="12">
        <f t="shared" si="1"/>
        <v>791.1</v>
      </c>
      <c r="P12" s="12">
        <f t="shared" si="1"/>
        <v>848.59999999999991</v>
      </c>
      <c r="Q12" s="12">
        <f t="shared" si="1"/>
        <v>922.59999999999991</v>
      </c>
    </row>
    <row r="13" spans="2:17" x14ac:dyDescent="0.25">
      <c r="B13" s="9" t="s">
        <v>29</v>
      </c>
      <c r="C13" s="12">
        <v>-68.2</v>
      </c>
      <c r="D13" s="12">
        <v>-70.099999999999994</v>
      </c>
      <c r="E13" s="12">
        <v>-44.300000000000004</v>
      </c>
      <c r="F13" s="12">
        <v>-79.7</v>
      </c>
      <c r="G13" s="12">
        <v>-72.899999999999991</v>
      </c>
      <c r="H13" s="12">
        <v>-72.399999999999977</v>
      </c>
      <c r="I13" s="12">
        <v>-139.39999999999998</v>
      </c>
      <c r="J13" s="12">
        <v>-134.1</v>
      </c>
      <c r="K13" s="12">
        <v>-184</v>
      </c>
      <c r="L13" s="12">
        <v>-171.4</v>
      </c>
      <c r="M13" s="12">
        <v>-148.19999999999999</v>
      </c>
      <c r="N13" s="12">
        <v>-133.39999999999998</v>
      </c>
      <c r="O13" s="12">
        <v>-137</v>
      </c>
      <c r="P13" s="12">
        <v>-135.5</v>
      </c>
      <c r="Q13" s="12">
        <v>-165.3</v>
      </c>
    </row>
    <row r="14" spans="2:17" ht="25.5" x14ac:dyDescent="0.25">
      <c r="B14" s="9" t="s">
        <v>40</v>
      </c>
      <c r="C14" s="13">
        <f t="shared" ref="C14:Q14" si="2">SUM(C12:C13)</f>
        <v>257.99999999999994</v>
      </c>
      <c r="D14" s="13">
        <f t="shared" si="2"/>
        <v>236.29999999999998</v>
      </c>
      <c r="E14" s="13">
        <f t="shared" si="2"/>
        <v>298.7</v>
      </c>
      <c r="F14" s="13">
        <f t="shared" si="2"/>
        <v>258.89999999999998</v>
      </c>
      <c r="G14" s="13">
        <f t="shared" si="2"/>
        <v>270.10000000000002</v>
      </c>
      <c r="H14" s="13">
        <f t="shared" si="2"/>
        <v>265.60000000000002</v>
      </c>
      <c r="I14" s="13">
        <f t="shared" si="2"/>
        <v>328.5</v>
      </c>
      <c r="J14" s="13">
        <f t="shared" si="2"/>
        <v>333.29999999999995</v>
      </c>
      <c r="K14" s="13">
        <f t="shared" si="2"/>
        <v>320.50000000000006</v>
      </c>
      <c r="L14" s="13">
        <f t="shared" si="2"/>
        <v>342.79999999999995</v>
      </c>
      <c r="M14" s="13">
        <f t="shared" si="2"/>
        <v>454.8</v>
      </c>
      <c r="N14" s="13">
        <f t="shared" si="2"/>
        <v>554.9</v>
      </c>
      <c r="O14" s="13">
        <f t="shared" si="2"/>
        <v>654.1</v>
      </c>
      <c r="P14" s="13">
        <f t="shared" si="2"/>
        <v>713.09999999999991</v>
      </c>
      <c r="Q14" s="13">
        <f t="shared" si="2"/>
        <v>757.3</v>
      </c>
    </row>
    <row r="15" spans="2:17" ht="29.25" x14ac:dyDescent="0.25">
      <c r="B15" s="14" t="s">
        <v>41</v>
      </c>
      <c r="C15" s="12">
        <v>10.9</v>
      </c>
      <c r="D15" s="12">
        <v>34.300000000000004</v>
      </c>
      <c r="E15" s="12">
        <v>34.700000000000003</v>
      </c>
      <c r="F15" s="12">
        <v>11.5</v>
      </c>
      <c r="G15" s="12">
        <v>7.4</v>
      </c>
      <c r="H15" s="12">
        <v>5.5</v>
      </c>
      <c r="I15" s="12">
        <v>2.1</v>
      </c>
      <c r="J15" s="12">
        <v>1.6</v>
      </c>
      <c r="K15" s="12">
        <v>6.1</v>
      </c>
      <c r="L15" s="12">
        <v>1.9</v>
      </c>
      <c r="M15" s="12"/>
      <c r="N15" s="12"/>
      <c r="O15" s="12"/>
      <c r="P15" s="12"/>
      <c r="Q15" s="12"/>
    </row>
    <row r="16" spans="2:17" ht="29.25" x14ac:dyDescent="0.25">
      <c r="B16" s="14" t="s">
        <v>42</v>
      </c>
      <c r="C16" s="12">
        <v>2.6</v>
      </c>
      <c r="D16" s="12">
        <v>7.8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2:19" ht="25.5" x14ac:dyDescent="0.25">
      <c r="B17" s="16" t="s">
        <v>43</v>
      </c>
      <c r="C17" s="17">
        <f t="shared" ref="C17:Q17" si="3">SUM(C14:C16)</f>
        <v>271.49999999999994</v>
      </c>
      <c r="D17" s="17">
        <f t="shared" si="3"/>
        <v>278.39999999999998</v>
      </c>
      <c r="E17" s="17">
        <f t="shared" si="3"/>
        <v>333.4</v>
      </c>
      <c r="F17" s="17">
        <f t="shared" si="3"/>
        <v>270.39999999999998</v>
      </c>
      <c r="G17" s="17">
        <f t="shared" si="3"/>
        <v>277.5</v>
      </c>
      <c r="H17" s="17">
        <f t="shared" si="3"/>
        <v>271.10000000000002</v>
      </c>
      <c r="I17" s="17">
        <f t="shared" si="3"/>
        <v>330.6</v>
      </c>
      <c r="J17" s="17">
        <f t="shared" si="3"/>
        <v>334.9</v>
      </c>
      <c r="K17" s="17">
        <f t="shared" si="3"/>
        <v>326.60000000000008</v>
      </c>
      <c r="L17" s="17">
        <f t="shared" si="3"/>
        <v>344.69999999999993</v>
      </c>
      <c r="M17" s="17">
        <f t="shared" si="3"/>
        <v>454.8</v>
      </c>
      <c r="N17" s="17">
        <f t="shared" si="3"/>
        <v>554.9</v>
      </c>
      <c r="O17" s="17">
        <f t="shared" si="3"/>
        <v>654.1</v>
      </c>
      <c r="P17" s="17">
        <f t="shared" si="3"/>
        <v>713.09999999999991</v>
      </c>
      <c r="Q17" s="17">
        <f t="shared" si="3"/>
        <v>757.3</v>
      </c>
    </row>
    <row r="18" spans="2:19" x14ac:dyDescent="0.25">
      <c r="B18" s="14" t="s">
        <v>44</v>
      </c>
      <c r="C18" s="12">
        <v>-33</v>
      </c>
      <c r="D18" s="12">
        <v>-15.8</v>
      </c>
      <c r="E18" s="12">
        <v>2.2000000000000002</v>
      </c>
      <c r="F18" s="12">
        <v>-11.1</v>
      </c>
      <c r="G18" s="12">
        <v>-26.8</v>
      </c>
      <c r="H18" s="12">
        <v>-21.9</v>
      </c>
      <c r="I18" s="12">
        <v>82.8</v>
      </c>
      <c r="J18" s="12">
        <v>1.6</v>
      </c>
      <c r="K18" s="12">
        <v>22.5</v>
      </c>
      <c r="L18" s="12">
        <v>-22.1</v>
      </c>
      <c r="M18" s="12">
        <v>-15.8</v>
      </c>
      <c r="N18" s="12">
        <v>-76.8</v>
      </c>
      <c r="O18" s="12">
        <v>-69.8</v>
      </c>
      <c r="P18" s="12">
        <v>-74.3</v>
      </c>
      <c r="Q18" s="12">
        <v>-122.3</v>
      </c>
    </row>
    <row r="19" spans="2:19" ht="27.75" customHeight="1" x14ac:dyDescent="0.25">
      <c r="B19" s="14" t="s">
        <v>53</v>
      </c>
      <c r="C19" s="12">
        <v>19.8</v>
      </c>
      <c r="D19" s="12">
        <v>-4.7</v>
      </c>
      <c r="E19" s="12">
        <v>-4.2</v>
      </c>
      <c r="F19" s="12">
        <v>-2.5</v>
      </c>
      <c r="G19" s="12">
        <v>10</v>
      </c>
      <c r="H19" s="12">
        <v>1.1000000000000001</v>
      </c>
      <c r="I19" s="12">
        <v>32.4</v>
      </c>
      <c r="J19" s="12">
        <v>36.9</v>
      </c>
      <c r="K19" s="12">
        <v>-2.6</v>
      </c>
      <c r="L19" s="12">
        <v>13.3</v>
      </c>
      <c r="M19" s="12">
        <v>5.3</v>
      </c>
      <c r="N19" s="12">
        <v>3.4</v>
      </c>
      <c r="O19" s="12">
        <v>2.8</v>
      </c>
      <c r="P19" s="12">
        <v>2.5</v>
      </c>
      <c r="Q19" s="12">
        <v>3.6</v>
      </c>
    </row>
    <row r="20" spans="2:19" x14ac:dyDescent="0.25">
      <c r="B20" s="14" t="s">
        <v>45</v>
      </c>
      <c r="C20" s="12"/>
      <c r="D20" s="12">
        <v>-1.5</v>
      </c>
      <c r="E20" s="12">
        <v>0.7</v>
      </c>
      <c r="F20" s="12">
        <v>-2.7</v>
      </c>
      <c r="G20" s="12">
        <v>-6</v>
      </c>
      <c r="H20" s="12">
        <v>-2</v>
      </c>
      <c r="I20" s="12">
        <v>0.1</v>
      </c>
      <c r="J20" s="12">
        <v>-0.2</v>
      </c>
      <c r="K20" s="12"/>
      <c r="L20" s="12"/>
      <c r="M20" s="12">
        <v>15.5</v>
      </c>
      <c r="N20" s="12"/>
      <c r="O20" s="12"/>
      <c r="P20" s="12"/>
      <c r="Q20" s="12"/>
    </row>
    <row r="21" spans="2:19" ht="25.5" x14ac:dyDescent="0.25">
      <c r="B21" s="16" t="s">
        <v>46</v>
      </c>
      <c r="C21" s="17">
        <f>SUM(C17:C20)</f>
        <v>258.29999999999995</v>
      </c>
      <c r="D21" s="17">
        <f t="shared" ref="D21:Q21" si="4">SUM(D17:D20)</f>
        <v>256.39999999999998</v>
      </c>
      <c r="E21" s="17">
        <f t="shared" si="4"/>
        <v>332.09999999999997</v>
      </c>
      <c r="F21" s="17">
        <f t="shared" si="4"/>
        <v>254.09999999999997</v>
      </c>
      <c r="G21" s="17">
        <f t="shared" si="4"/>
        <v>254.7</v>
      </c>
      <c r="H21" s="17">
        <f t="shared" si="4"/>
        <v>248.3</v>
      </c>
      <c r="I21" s="17">
        <f t="shared" si="4"/>
        <v>445.90000000000003</v>
      </c>
      <c r="J21" s="17">
        <f t="shared" si="4"/>
        <v>373.2</v>
      </c>
      <c r="K21" s="17">
        <f t="shared" si="4"/>
        <v>346.50000000000006</v>
      </c>
      <c r="L21" s="17">
        <f t="shared" si="4"/>
        <v>335.89999999999992</v>
      </c>
      <c r="M21" s="17">
        <f t="shared" si="4"/>
        <v>459.8</v>
      </c>
      <c r="N21" s="17">
        <f t="shared" si="4"/>
        <v>481.49999999999994</v>
      </c>
      <c r="O21" s="17">
        <f t="shared" si="4"/>
        <v>587.1</v>
      </c>
      <c r="P21" s="17">
        <f t="shared" si="4"/>
        <v>641.29999999999995</v>
      </c>
      <c r="Q21" s="17">
        <f t="shared" si="4"/>
        <v>638.6</v>
      </c>
    </row>
    <row r="22" spans="2:19" x14ac:dyDescent="0.25">
      <c r="B22" s="18" t="s">
        <v>47</v>
      </c>
    </row>
    <row r="23" spans="2:19" x14ac:dyDescent="0.25">
      <c r="B23" s="18"/>
      <c r="C23" s="18"/>
      <c r="D23" s="18"/>
    </row>
    <row r="24" spans="2:19" ht="19.5" customHeight="1" x14ac:dyDescent="0.25">
      <c r="B24" s="26" t="s">
        <v>48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2:19" ht="21" customHeight="1" x14ac:dyDescent="0.25">
      <c r="B25" s="25" t="s">
        <v>49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2:19" ht="15" customHeight="1" x14ac:dyDescent="0.25">
      <c r="B26" s="25" t="s">
        <v>50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2:19" x14ac:dyDescent="0.25">
      <c r="B27" s="25" t="s">
        <v>54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9" spans="2:19" x14ac:dyDescent="0.25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</sheetData>
  <mergeCells count="17">
    <mergeCell ref="O5:O6"/>
    <mergeCell ref="P5:P6"/>
    <mergeCell ref="B27:S27"/>
    <mergeCell ref="Q5:Q6"/>
    <mergeCell ref="K7:L7"/>
    <mergeCell ref="M7:Q7"/>
    <mergeCell ref="B24:S24"/>
    <mergeCell ref="B25:S25"/>
    <mergeCell ref="B26:S26"/>
    <mergeCell ref="B4:B7"/>
    <mergeCell ref="C4:J4"/>
    <mergeCell ref="K4:L4"/>
    <mergeCell ref="M4:Q4"/>
    <mergeCell ref="K5:K6"/>
    <mergeCell ref="L5:L6"/>
    <mergeCell ref="M5:M6"/>
    <mergeCell ref="N5:N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E37A-CF7A-4419-994F-BFD395BF69E7}">
  <dimension ref="B2:S25"/>
  <sheetViews>
    <sheetView showGridLines="0" zoomScale="110" zoomScaleNormal="110" workbookViewId="0">
      <selection activeCell="V12" sqref="V12"/>
    </sheetView>
  </sheetViews>
  <sheetFormatPr defaultRowHeight="15" x14ac:dyDescent="0.25"/>
  <cols>
    <col min="1" max="1" width="4.42578125" customWidth="1"/>
    <col min="2" max="2" width="41.140625" customWidth="1"/>
  </cols>
  <sheetData>
    <row r="2" spans="2:17" ht="18" x14ac:dyDescent="0.25">
      <c r="B2" s="1" t="s">
        <v>51</v>
      </c>
      <c r="C2" s="2"/>
      <c r="D2" s="2"/>
      <c r="E2" s="2"/>
      <c r="F2" s="2"/>
      <c r="G2" s="2"/>
      <c r="H2" s="2"/>
    </row>
    <row r="3" spans="2:17" x14ac:dyDescent="0.25">
      <c r="B3" s="2"/>
      <c r="C3" s="2"/>
      <c r="D3" s="2"/>
      <c r="E3" s="2"/>
      <c r="F3" s="2"/>
      <c r="G3" s="2"/>
      <c r="H3" s="2"/>
    </row>
    <row r="4" spans="2:17" x14ac:dyDescent="0.25">
      <c r="B4" s="21" t="s">
        <v>0</v>
      </c>
      <c r="C4" s="23" t="s">
        <v>39</v>
      </c>
      <c r="D4" s="23"/>
      <c r="E4" s="23"/>
      <c r="F4" s="23"/>
      <c r="G4" s="23"/>
      <c r="H4" s="23"/>
      <c r="I4" s="23"/>
      <c r="J4" s="23"/>
      <c r="K4" s="21" t="s">
        <v>1</v>
      </c>
      <c r="L4" s="21"/>
      <c r="M4" s="21" t="s">
        <v>2</v>
      </c>
      <c r="N4" s="21"/>
      <c r="O4" s="21"/>
      <c r="P4" s="21"/>
      <c r="Q4" s="21"/>
    </row>
    <row r="5" spans="2:17" x14ac:dyDescent="0.25">
      <c r="B5" s="21"/>
      <c r="C5" s="6"/>
      <c r="D5" s="6"/>
      <c r="E5" s="6"/>
      <c r="F5" s="6"/>
      <c r="G5" s="6"/>
      <c r="H5" s="6"/>
      <c r="I5" s="6"/>
      <c r="J5" s="6"/>
      <c r="K5" s="21" t="s">
        <v>11</v>
      </c>
      <c r="L5" s="21" t="s">
        <v>12</v>
      </c>
      <c r="M5" s="21" t="s">
        <v>13</v>
      </c>
      <c r="N5" s="21" t="s">
        <v>14</v>
      </c>
      <c r="O5" s="21" t="s">
        <v>15</v>
      </c>
      <c r="P5" s="21" t="s">
        <v>16</v>
      </c>
      <c r="Q5" s="21" t="s">
        <v>17</v>
      </c>
    </row>
    <row r="6" spans="2:17" ht="25.5" x14ac:dyDescent="0.25">
      <c r="B6" s="21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21"/>
      <c r="L6" s="21"/>
      <c r="M6" s="21"/>
      <c r="N6" s="21"/>
      <c r="O6" s="21"/>
      <c r="P6" s="21"/>
      <c r="Q6" s="21"/>
    </row>
    <row r="7" spans="2:17" x14ac:dyDescent="0.25">
      <c r="B7" s="21"/>
      <c r="C7" s="7"/>
      <c r="D7" s="7"/>
      <c r="E7" s="7"/>
      <c r="F7" s="7"/>
      <c r="G7" s="7"/>
      <c r="H7" s="7"/>
      <c r="I7" s="7"/>
      <c r="J7" s="7"/>
      <c r="K7" s="20" t="s">
        <v>23</v>
      </c>
      <c r="L7" s="20"/>
      <c r="M7" s="20" t="s">
        <v>23</v>
      </c>
      <c r="N7" s="20"/>
      <c r="O7" s="20"/>
      <c r="P7" s="20"/>
      <c r="Q7" s="20"/>
    </row>
    <row r="8" spans="2:17" x14ac:dyDescent="0.25">
      <c r="B8" s="9" t="s">
        <v>24</v>
      </c>
      <c r="C8" s="10">
        <v>132.6</v>
      </c>
      <c r="D8" s="10">
        <v>134.30000000000001</v>
      </c>
      <c r="E8" s="10">
        <v>122.89999999999998</v>
      </c>
      <c r="F8" s="10">
        <v>141.4</v>
      </c>
      <c r="G8" s="10">
        <v>139.5</v>
      </c>
      <c r="H8" s="10">
        <v>118.6</v>
      </c>
      <c r="I8" s="10">
        <v>205.10000000000002</v>
      </c>
      <c r="J8" s="10">
        <v>231.79999999999998</v>
      </c>
      <c r="K8" s="10">
        <v>253.10000000000002</v>
      </c>
      <c r="L8" s="10">
        <v>257.2</v>
      </c>
      <c r="M8" s="10">
        <v>305.8</v>
      </c>
      <c r="N8" s="10">
        <v>313.10000000000002</v>
      </c>
      <c r="O8" s="10">
        <v>299.39999999999998</v>
      </c>
      <c r="P8" s="10">
        <v>272.7</v>
      </c>
      <c r="Q8" s="10">
        <v>295.5</v>
      </c>
    </row>
    <row r="9" spans="2:17" x14ac:dyDescent="0.25">
      <c r="B9" s="9" t="s">
        <v>25</v>
      </c>
      <c r="C9" s="10">
        <v>134.69999999999999</v>
      </c>
      <c r="D9" s="10">
        <v>124.6</v>
      </c>
      <c r="E9" s="10">
        <v>134.00000000000003</v>
      </c>
      <c r="F9" s="10">
        <v>135.5</v>
      </c>
      <c r="G9" s="10">
        <v>136.5</v>
      </c>
      <c r="H9" s="10">
        <v>134.19999999999999</v>
      </c>
      <c r="I9" s="10">
        <v>164.59999999999997</v>
      </c>
      <c r="J9" s="10">
        <v>172.89999999999998</v>
      </c>
      <c r="K9" s="10">
        <v>157.30000000000001</v>
      </c>
      <c r="L9" s="10">
        <v>158</v>
      </c>
      <c r="M9" s="10">
        <v>193.10000000000002</v>
      </c>
      <c r="N9" s="10">
        <v>209.4</v>
      </c>
      <c r="O9" s="10">
        <v>257.3</v>
      </c>
      <c r="P9" s="10">
        <v>346.1</v>
      </c>
      <c r="Q9" s="10">
        <v>362.6</v>
      </c>
    </row>
    <row r="10" spans="2:17" x14ac:dyDescent="0.25">
      <c r="B10" s="9" t="s">
        <v>26</v>
      </c>
      <c r="C10" s="10">
        <v>42.9</v>
      </c>
      <c r="D10" s="10">
        <v>22.5</v>
      </c>
      <c r="E10" s="10">
        <v>19.600000000000001</v>
      </c>
      <c r="F10" s="10">
        <v>28.2</v>
      </c>
      <c r="G10" s="10">
        <v>29.2</v>
      </c>
      <c r="H10" s="10">
        <v>25.399999999999995</v>
      </c>
      <c r="I10" s="10">
        <v>19.599999999999998</v>
      </c>
      <c r="J10" s="10">
        <v>26.599999999999998</v>
      </c>
      <c r="K10" s="10">
        <v>56.5</v>
      </c>
      <c r="L10" s="10">
        <v>62.099999999999994</v>
      </c>
      <c r="M10" s="10">
        <v>39.29999999999999</v>
      </c>
      <c r="N10" s="10">
        <v>80.300000000000011</v>
      </c>
      <c r="O10" s="10">
        <v>151.80000000000001</v>
      </c>
      <c r="P10" s="10">
        <v>133.9</v>
      </c>
      <c r="Q10" s="10">
        <v>192.7</v>
      </c>
    </row>
    <row r="11" spans="2:17" x14ac:dyDescent="0.25">
      <c r="B11" s="9" t="s">
        <v>27</v>
      </c>
      <c r="C11" s="10">
        <v>16</v>
      </c>
      <c r="D11" s="10">
        <v>25</v>
      </c>
      <c r="E11" s="10">
        <v>66.5</v>
      </c>
      <c r="F11" s="10">
        <v>33.5</v>
      </c>
      <c r="G11" s="10">
        <v>37.800000000000004</v>
      </c>
      <c r="H11" s="10">
        <v>59.800000000000004</v>
      </c>
      <c r="I11" s="10">
        <v>78.599999999999994</v>
      </c>
      <c r="J11" s="10">
        <v>36.1</v>
      </c>
      <c r="K11" s="10">
        <v>37.6</v>
      </c>
      <c r="L11" s="10">
        <v>36.9</v>
      </c>
      <c r="M11" s="10">
        <v>64.8</v>
      </c>
      <c r="N11" s="10">
        <v>85.5</v>
      </c>
      <c r="O11" s="10">
        <v>82.600000000000009</v>
      </c>
      <c r="P11" s="10">
        <v>95.899999999999991</v>
      </c>
      <c r="Q11" s="10">
        <v>71.8</v>
      </c>
    </row>
    <row r="12" spans="2:17" x14ac:dyDescent="0.25">
      <c r="B12" s="9" t="s">
        <v>28</v>
      </c>
      <c r="C12" s="12">
        <f t="shared" ref="C12:K12" si="0">SUM(C8:C11)</f>
        <v>326.19999999999993</v>
      </c>
      <c r="D12" s="12">
        <f t="shared" si="0"/>
        <v>306.39999999999998</v>
      </c>
      <c r="E12" s="12">
        <f t="shared" si="0"/>
        <v>343</v>
      </c>
      <c r="F12" s="12">
        <f t="shared" si="0"/>
        <v>338.59999999999997</v>
      </c>
      <c r="G12" s="12">
        <f t="shared" si="0"/>
        <v>343</v>
      </c>
      <c r="H12" s="12">
        <f t="shared" si="0"/>
        <v>338</v>
      </c>
      <c r="I12" s="12">
        <f t="shared" si="0"/>
        <v>467.9</v>
      </c>
      <c r="J12" s="12">
        <f t="shared" si="0"/>
        <v>467.4</v>
      </c>
      <c r="K12" s="12">
        <f t="shared" si="0"/>
        <v>504.50000000000006</v>
      </c>
      <c r="L12" s="12">
        <f t="shared" ref="L12:Q12" si="1">SUM(L8:L11)</f>
        <v>514.19999999999993</v>
      </c>
      <c r="M12" s="12">
        <f t="shared" si="1"/>
        <v>603</v>
      </c>
      <c r="N12" s="12">
        <f t="shared" si="1"/>
        <v>688.3</v>
      </c>
      <c r="O12" s="12">
        <f t="shared" si="1"/>
        <v>791.1</v>
      </c>
      <c r="P12" s="12">
        <f t="shared" si="1"/>
        <v>848.59999999999991</v>
      </c>
      <c r="Q12" s="12">
        <f t="shared" si="1"/>
        <v>922.59999999999991</v>
      </c>
    </row>
    <row r="13" spans="2:17" x14ac:dyDescent="0.25">
      <c r="B13" s="9" t="s">
        <v>29</v>
      </c>
      <c r="C13" s="12">
        <v>-68.2</v>
      </c>
      <c r="D13" s="12">
        <v>-70.099999999999994</v>
      </c>
      <c r="E13" s="12">
        <v>-44.300000000000004</v>
      </c>
      <c r="F13" s="12">
        <v>-79.7</v>
      </c>
      <c r="G13" s="12">
        <v>-72.899999999999991</v>
      </c>
      <c r="H13" s="12">
        <v>-72.399999999999977</v>
      </c>
      <c r="I13" s="12">
        <v>-139.39999999999998</v>
      </c>
      <c r="J13" s="12">
        <v>-134.1</v>
      </c>
      <c r="K13" s="12">
        <v>-184</v>
      </c>
      <c r="L13" s="12">
        <v>-171.4</v>
      </c>
      <c r="M13" s="12">
        <v>-148.19999999999999</v>
      </c>
      <c r="N13" s="12">
        <v>-133.39999999999998</v>
      </c>
      <c r="O13" s="12">
        <v>-137</v>
      </c>
      <c r="P13" s="12">
        <v>-135.5</v>
      </c>
      <c r="Q13" s="12">
        <v>-165.3</v>
      </c>
    </row>
    <row r="14" spans="2:17" x14ac:dyDescent="0.25">
      <c r="B14" s="9" t="s">
        <v>30</v>
      </c>
      <c r="C14" s="12">
        <f>SUM(C12:C13)</f>
        <v>257.99999999999994</v>
      </c>
      <c r="D14" s="12">
        <f t="shared" ref="D14:Q14" si="2">SUM(D12:D13)</f>
        <v>236.29999999999998</v>
      </c>
      <c r="E14" s="12">
        <f t="shared" si="2"/>
        <v>298.7</v>
      </c>
      <c r="F14" s="12">
        <f>SUM(F12:F13)</f>
        <v>258.89999999999998</v>
      </c>
      <c r="G14" s="12">
        <f t="shared" si="2"/>
        <v>270.10000000000002</v>
      </c>
      <c r="H14" s="12">
        <f t="shared" si="2"/>
        <v>265.60000000000002</v>
      </c>
      <c r="I14" s="12">
        <f t="shared" si="2"/>
        <v>328.5</v>
      </c>
      <c r="J14" s="12">
        <f t="shared" si="2"/>
        <v>333.29999999999995</v>
      </c>
      <c r="K14" s="12">
        <f t="shared" si="2"/>
        <v>320.50000000000006</v>
      </c>
      <c r="L14" s="12">
        <f t="shared" si="2"/>
        <v>342.79999999999995</v>
      </c>
      <c r="M14" s="12">
        <f t="shared" si="2"/>
        <v>454.8</v>
      </c>
      <c r="N14" s="12">
        <f t="shared" si="2"/>
        <v>554.9</v>
      </c>
      <c r="O14" s="12">
        <f t="shared" si="2"/>
        <v>654.1</v>
      </c>
      <c r="P14" s="12">
        <f t="shared" si="2"/>
        <v>713.09999999999991</v>
      </c>
      <c r="Q14" s="12">
        <f t="shared" si="2"/>
        <v>757.3</v>
      </c>
    </row>
    <row r="15" spans="2:17" ht="8.25" customHeight="1" x14ac:dyDescent="0.25">
      <c r="B15" s="2"/>
      <c r="C15" s="2"/>
      <c r="D15" s="2"/>
      <c r="E15" s="2"/>
      <c r="F15" s="2"/>
      <c r="G15" s="2"/>
      <c r="H15" s="2"/>
    </row>
    <row r="16" spans="2:17" ht="36" customHeight="1" x14ac:dyDescent="0.25">
      <c r="B16" s="19" t="s">
        <v>52</v>
      </c>
      <c r="C16" s="2"/>
      <c r="D16" s="2"/>
      <c r="E16" s="2"/>
      <c r="F16" s="2"/>
      <c r="G16" s="2"/>
      <c r="H16" s="2"/>
    </row>
    <row r="17" spans="2:19" ht="16.5" customHeight="1" x14ac:dyDescent="0.25">
      <c r="B17" s="14" t="s">
        <v>41</v>
      </c>
      <c r="C17" s="12">
        <v>10.9</v>
      </c>
      <c r="D17" s="12">
        <v>34.300000000000004</v>
      </c>
      <c r="E17" s="12">
        <v>34.700000000000003</v>
      </c>
      <c r="F17" s="12">
        <v>11.5</v>
      </c>
      <c r="G17" s="12">
        <v>7.4</v>
      </c>
      <c r="H17" s="12">
        <v>5.5</v>
      </c>
      <c r="I17" s="12">
        <v>2.1</v>
      </c>
      <c r="J17" s="12">
        <v>1.6</v>
      </c>
      <c r="K17" s="12">
        <v>6.1</v>
      </c>
      <c r="L17" s="12">
        <v>1.9</v>
      </c>
      <c r="M17" s="12"/>
      <c r="N17" s="12"/>
      <c r="O17" s="12"/>
      <c r="P17" s="12"/>
      <c r="Q17" s="12"/>
    </row>
    <row r="18" spans="2:19" ht="29.25" x14ac:dyDescent="0.25">
      <c r="B18" s="14" t="s">
        <v>42</v>
      </c>
      <c r="C18" s="12">
        <v>2.6</v>
      </c>
      <c r="D18" s="12">
        <v>7.8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2:19" ht="25.5" x14ac:dyDescent="0.25">
      <c r="B19" s="16" t="s">
        <v>43</v>
      </c>
      <c r="C19" s="17">
        <f>SUM(C14:C18)</f>
        <v>271.49999999999994</v>
      </c>
      <c r="D19" s="17">
        <f t="shared" ref="D19:Q19" si="3">SUM(D14:D18)</f>
        <v>278.39999999999998</v>
      </c>
      <c r="E19" s="17">
        <f t="shared" si="3"/>
        <v>333.4</v>
      </c>
      <c r="F19" s="17">
        <f t="shared" si="3"/>
        <v>270.39999999999998</v>
      </c>
      <c r="G19" s="17">
        <f t="shared" si="3"/>
        <v>277.5</v>
      </c>
      <c r="H19" s="17">
        <f t="shared" si="3"/>
        <v>271.10000000000002</v>
      </c>
      <c r="I19" s="17">
        <f t="shared" si="3"/>
        <v>330.6</v>
      </c>
      <c r="J19" s="17">
        <f t="shared" si="3"/>
        <v>334.9</v>
      </c>
      <c r="K19" s="17">
        <f t="shared" si="3"/>
        <v>326.60000000000008</v>
      </c>
      <c r="L19" s="17">
        <f t="shared" si="3"/>
        <v>344.69999999999993</v>
      </c>
      <c r="M19" s="17">
        <f t="shared" si="3"/>
        <v>454.8</v>
      </c>
      <c r="N19" s="17">
        <f t="shared" si="3"/>
        <v>554.9</v>
      </c>
      <c r="O19" s="17">
        <f t="shared" si="3"/>
        <v>654.1</v>
      </c>
      <c r="P19" s="17">
        <f t="shared" si="3"/>
        <v>713.09999999999991</v>
      </c>
      <c r="Q19" s="17">
        <f t="shared" si="3"/>
        <v>757.3</v>
      </c>
    </row>
    <row r="21" spans="2:19" x14ac:dyDescent="0.25">
      <c r="B21" s="26" t="s">
        <v>48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2:19" ht="15" customHeight="1" x14ac:dyDescent="0.25">
      <c r="B22" s="25" t="s">
        <v>49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2:19" ht="15" customHeight="1" x14ac:dyDescent="0.25">
      <c r="B23" s="25" t="s">
        <v>50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2:19" x14ac:dyDescent="0.2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2:19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</sheetData>
  <mergeCells count="18">
    <mergeCell ref="O5:O6"/>
    <mergeCell ref="P5:P6"/>
    <mergeCell ref="B24:S24"/>
    <mergeCell ref="B25:S25"/>
    <mergeCell ref="Q5:Q6"/>
    <mergeCell ref="K7:L7"/>
    <mergeCell ref="M7:Q7"/>
    <mergeCell ref="B21:S21"/>
    <mergeCell ref="B22:S22"/>
    <mergeCell ref="B23:S23"/>
    <mergeCell ref="B4:B7"/>
    <mergeCell ref="C4:J4"/>
    <mergeCell ref="K4:L4"/>
    <mergeCell ref="M4:Q4"/>
    <mergeCell ref="K5:K6"/>
    <mergeCell ref="L5:L6"/>
    <mergeCell ref="M5:M6"/>
    <mergeCell ref="N5:N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66DC4E-E601-47B1-981D-9E29A91AB6D5}"/>
</file>

<file path=customXml/itemProps2.xml><?xml version="1.0" encoding="utf-8"?>
<ds:datastoreItem xmlns:ds="http://schemas.openxmlformats.org/officeDocument/2006/customXml" ds:itemID="{7C6B2518-D45F-409E-888A-62419D4EE334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1e39310-30fa-442b-828a-d033d9a68cd1"/>
    <ds:schemaRef ds:uri="8a46b197-c0a1-4f21-9a6b-51f5ee863a9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D2A599-BC0C-4363-A4A6-23109B0C92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2-Staff-45-a-Alectra</vt:lpstr>
      <vt:lpstr>2-Staff-45-a-East</vt:lpstr>
      <vt:lpstr>2-Staff-45-a-West</vt:lpstr>
      <vt:lpstr>2-Staff-45-a-Central South</vt:lpstr>
      <vt:lpstr>2-Staff-45-a-Central North</vt:lpstr>
      <vt:lpstr>2-Staff-45-a-Guelph</vt:lpstr>
      <vt:lpstr>2-Staff-45-b</vt:lpstr>
      <vt:lpstr>2-Staff-45-c</vt:lpstr>
      <vt:lpstr>2-Staff-45d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Sampali Saha</dc:creator>
  <cp:lastModifiedBy>Flora Lin</cp:lastModifiedBy>
  <dcterms:created xsi:type="dcterms:W3CDTF">2026-01-29T19:27:48Z</dcterms:created>
  <dcterms:modified xsi:type="dcterms:W3CDTF">2026-02-24T22:52:28Z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