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data\common\Finance\Rates\_Alectra\Rate Applications\EDR Rate Applications\CSAR\0. Application and Adjudicative Process\E. Interrogatories\_FINAL FOR FILING\Live Excel Files\Refiled OEB Staff\"/>
    </mc:Choice>
  </mc:AlternateContent>
  <xr:revisionPtr revIDLastSave="0" documentId="13_ncr:1_{9FC7DB6C-165C-48E8-8395-98CFDC1BEA96}" xr6:coauthVersionLast="47" xr6:coauthVersionMax="47" xr10:uidLastSave="{00000000-0000-0000-0000-000000000000}"/>
  <bookViews>
    <workbookView xWindow="-108" yWindow="-108" windowWidth="23256" windowHeight="14016" xr2:uid="{A760EC63-9407-45C7-A3C0-268B23321D65}"/>
  </bookViews>
  <sheets>
    <sheet name="Summary" sheetId="1" r:id="rId1"/>
    <sheet name="Revenue Requirements" sheetId="5" r:id="rId2"/>
    <sheet name="Rate Base" sheetId="7" r:id="rId3"/>
    <sheet name="PILs Impact" sheetId="3" r:id="rId4"/>
    <sheet name="Depreciation Impact" sheetId="4" r:id="rId5"/>
  </sheets>
  <definedNames>
    <definedName name="\0">#REF!</definedName>
    <definedName name="\A">#REF!</definedName>
    <definedName name="\b">#REF!</definedName>
    <definedName name="\M">#REF!</definedName>
    <definedName name="\P">#REF!</definedName>
    <definedName name="\S">#REF!</definedName>
    <definedName name="\Z">#REF!</definedName>
    <definedName name="___________N4">#REF!</definedName>
    <definedName name="___________N6">#REF!</definedName>
    <definedName name="________HUB1">#REF!</definedName>
    <definedName name="________HUB2">#REF!</definedName>
    <definedName name="________HUB3">#REF!</definedName>
    <definedName name="________HUB4">#REF!</definedName>
    <definedName name="_______ACT995">#REF!</definedName>
    <definedName name="_______HUB1">#REF!</definedName>
    <definedName name="_______HUB2">#REF!</definedName>
    <definedName name="_______HUB3">#REF!</definedName>
    <definedName name="_______HUB4">#REF!</definedName>
    <definedName name="_______N4">#REF!</definedName>
    <definedName name="_______N6">#REF!</definedName>
    <definedName name="_______SUM1">#N/A</definedName>
    <definedName name="_______SUM2">#REF!</definedName>
    <definedName name="_______SUM3">#REF!</definedName>
    <definedName name="______ACT995">#REF!</definedName>
    <definedName name="______all1">#REF!</definedName>
    <definedName name="______cat2">#REF!</definedName>
    <definedName name="______FED07">#REF!</definedName>
    <definedName name="______FED09">#REF!</definedName>
    <definedName name="______FED10">#REF!</definedName>
    <definedName name="______FED11">#REF!</definedName>
    <definedName name="______HUB1">#REF!</definedName>
    <definedName name="______HUB2">#REF!</definedName>
    <definedName name="______HUB3">#REF!</definedName>
    <definedName name="______HUB4">#REF!</definedName>
    <definedName name="______map1">#REF!</definedName>
    <definedName name="______map2">#REF!</definedName>
    <definedName name="______ONT07">#REF!</definedName>
    <definedName name="______ONT10">#REF!</definedName>
    <definedName name="______SUM1">#N/A</definedName>
    <definedName name="______SUM2">#REF!</definedName>
    <definedName name="______SUM3">#REF!</definedName>
    <definedName name="______yo11121">#REF!</definedName>
    <definedName name="_____ACT995">#REF!</definedName>
    <definedName name="_____all1">#REF!</definedName>
    <definedName name="_____cat2">#REF!</definedName>
    <definedName name="_____FED06">#REF!</definedName>
    <definedName name="_____FED07">#REF!</definedName>
    <definedName name="_____FED08">#REF!</definedName>
    <definedName name="_____FED09">#REF!</definedName>
    <definedName name="_____FED10">#REF!</definedName>
    <definedName name="_____FED11">#REF!</definedName>
    <definedName name="_____HUB1">#REF!</definedName>
    <definedName name="_____HUB2">#REF!</definedName>
    <definedName name="_____HUB3">#REF!</definedName>
    <definedName name="_____HUB4">#REF!</definedName>
    <definedName name="_____map1">#REF!</definedName>
    <definedName name="_____map2">#REF!</definedName>
    <definedName name="_____N4">#REF!</definedName>
    <definedName name="_____N6">#REF!</definedName>
    <definedName name="_____ONT06">#REF!</definedName>
    <definedName name="_____ONT07">#REF!</definedName>
    <definedName name="_____ONT08">#REF!</definedName>
    <definedName name="_____ONT09">#REF!</definedName>
    <definedName name="_____ONT10">#REF!</definedName>
    <definedName name="_____ONT11">#REF!</definedName>
    <definedName name="_____SUM1">#N/A</definedName>
    <definedName name="_____SUM2">#REF!</definedName>
    <definedName name="_____SUM3">#REF!</definedName>
    <definedName name="_____yo11121">#REF!</definedName>
    <definedName name="____ACT995">#REF!</definedName>
    <definedName name="____all1">#REF!</definedName>
    <definedName name="____cat2">#REF!</definedName>
    <definedName name="____FED06">#REF!</definedName>
    <definedName name="____FED07">#REF!</definedName>
    <definedName name="____FED08">#REF!</definedName>
    <definedName name="____FED09">#REF!</definedName>
    <definedName name="____FED10">#REF!</definedName>
    <definedName name="____FED11">#REF!</definedName>
    <definedName name="____HUB1">#REF!</definedName>
    <definedName name="____HUB2">#REF!</definedName>
    <definedName name="____HUB3">#REF!</definedName>
    <definedName name="____HUB4">#REF!</definedName>
    <definedName name="____map1">#REF!</definedName>
    <definedName name="____map2">#REF!</definedName>
    <definedName name="____N4">#REF!</definedName>
    <definedName name="____N6">#REF!</definedName>
    <definedName name="____ONT06">#REF!</definedName>
    <definedName name="____ONT07">#REF!</definedName>
    <definedName name="____ONT08">#REF!</definedName>
    <definedName name="____ONT09">#REF!</definedName>
    <definedName name="____ONT10">#REF!</definedName>
    <definedName name="____ONT11">#REF!</definedName>
    <definedName name="____SUM1">#N/A</definedName>
    <definedName name="____SUM2">#REF!</definedName>
    <definedName name="____SUM3">#REF!</definedName>
    <definedName name="____yo11121">#REF!</definedName>
    <definedName name="___ACT995">#REF!</definedName>
    <definedName name="___all1">#REF!</definedName>
    <definedName name="___cat2">#REF!</definedName>
    <definedName name="___FED06">#REF!</definedName>
    <definedName name="___FED07">#REF!</definedName>
    <definedName name="___FED08">#REF!</definedName>
    <definedName name="___FED09">#REF!</definedName>
    <definedName name="___FED10">#REF!</definedName>
    <definedName name="___FED11">#REF!</definedName>
    <definedName name="___fin1" hidden="1">{#N/A,#N/A,TRUE,"UKUPNO";#N/A,#N/A,TRUE,"PLASMAN";#N/A,#N/A,TRUE,"REKAP"}</definedName>
    <definedName name="___HKJ1" hidden="1">{#N/A,#N/A,TRUE,"UKUPNO";#N/A,#N/A,TRUE,"PLASMAN";#N/A,#N/A,TRUE,"REKAP"}</definedName>
    <definedName name="___HR1" hidden="1">{#N/A,#N/A,TRUE,"UKUPNO";#N/A,#N/A,TRUE,"PLASMAN";#N/A,#N/A,TRUE,"REKAP"}</definedName>
    <definedName name="___HUB1">#REF!</definedName>
    <definedName name="___HUB2">#REF!</definedName>
    <definedName name="___HUB3">#REF!</definedName>
    <definedName name="___hub310">#REF!</definedName>
    <definedName name="___HUB4">#REF!</definedName>
    <definedName name="___INDEX_SHEET___ASAP_Utilities">#REF!</definedName>
    <definedName name="___K1" hidden="1">{#N/A,#N/A,TRUE,"UKUPNO";#N/A,#N/A,TRUE,"PLASMAN";#N/A,#N/A,TRUE,"REKAP"}</definedName>
    <definedName name="___KO1" hidden="1">{#N/A,#N/A,TRUE,"UKUPNO";#N/A,#N/A,TRUE,"PLASMAN";#N/A,#N/A,TRUE,"REKAP"}</definedName>
    <definedName name="___map1">#REF!</definedName>
    <definedName name="___map2">#REF!</definedName>
    <definedName name="___N4">#REF!</definedName>
    <definedName name="___N6">#REF!</definedName>
    <definedName name="___Oct2012">#REF!</definedName>
    <definedName name="___ONT06">#REF!</definedName>
    <definedName name="___ONT07">#REF!</definedName>
    <definedName name="___ONT08">#REF!</definedName>
    <definedName name="___ONT09">#REF!</definedName>
    <definedName name="___ONT10">#REF!</definedName>
    <definedName name="___ONT11">#REF!</definedName>
    <definedName name="___SE1" hidden="1">{#N/A,#N/A,FALSE,"Aging Summary";#N/A,#N/A,FALSE,"Ratio Analysis";#N/A,#N/A,FALSE,"Test 120 Day Accts";#N/A,#N/A,FALSE,"Tickmarks"}</definedName>
    <definedName name="___SUM1">#N/A</definedName>
    <definedName name="___SUM2">#REF!</definedName>
    <definedName name="___SUM3">#REF!</definedName>
    <definedName name="___w1" hidden="1">{#N/A,#N/A,TRUE,"UKUPNO";#N/A,#N/A,TRUE,"PLASMAN";#N/A,#N/A,TRUE,"REKAP"}</definedName>
    <definedName name="___yo11121">#REF!</definedName>
    <definedName name="___z1" hidden="1">{#N/A,#N/A,TRUE,"UKUPNO";#N/A,#N/A,TRUE,"PLASMAN";#N/A,#N/A,TRUE,"REKAP"}</definedName>
    <definedName name="__123Graph_A" hidden="1">#REF!</definedName>
    <definedName name="__123Graph_ATRAIN" hidden="1">#REF!</definedName>
    <definedName name="__123Graph_B" hidden="1">#REF!</definedName>
    <definedName name="__123Graph_BTRAIN" hidden="1">#REF!</definedName>
    <definedName name="__123Graph_CTRAIN" hidden="1">#REF!</definedName>
    <definedName name="__123Graph_D" hidden="1">#REF!</definedName>
    <definedName name="__123Graph_DTRAIN" hidden="1">#REF!</definedName>
    <definedName name="__123Graph_E" hidden="1">#REF!</definedName>
    <definedName name="__123Graph_ETRAIN" hidden="1">#REF!</definedName>
    <definedName name="__123Graph_X" hidden="1">#REF!</definedName>
    <definedName name="__123Graph_XTRAIN" hidden="1">#REF!</definedName>
    <definedName name="_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ACT995">#REF!</definedName>
    <definedName name="__all1">#REF!</definedName>
    <definedName name="__cat2">#REF!</definedName>
    <definedName name="__d2">#REF!</definedName>
    <definedName name="__FDS_HYPERLINK_TOGGLE_STATE__" hidden="1">"ON"</definedName>
    <definedName name="__FDS_UNIQUE_RANGE_ID_GENERATOR_COUNTER" hidden="1">1</definedName>
    <definedName name="__FED06">#REF!</definedName>
    <definedName name="__FED07">#REF!</definedName>
    <definedName name="__FED08">#REF!</definedName>
    <definedName name="__FED09">#REF!</definedName>
    <definedName name="__FED10">#REF!</definedName>
    <definedName name="__FED11">#REF!</definedName>
    <definedName name="__fin1" hidden="1">{#N/A,#N/A,TRUE,"UKUPNO";#N/A,#N/A,TRUE,"PLASMAN";#N/A,#N/A,TRUE,"REKAP"}</definedName>
    <definedName name="__HKJ1" hidden="1">{#N/A,#N/A,TRUE,"UKUPNO";#N/A,#N/A,TRUE,"PLASMAN";#N/A,#N/A,TRUE,"REKAP"}</definedName>
    <definedName name="__HR1" hidden="1">{#N/A,#N/A,TRUE,"UKUPNO";#N/A,#N/A,TRUE,"PLASMAN";#N/A,#N/A,TRUE,"REKAP"}</definedName>
    <definedName name="__HUB1">#REF!</definedName>
    <definedName name="__HUB2">#REF!</definedName>
    <definedName name="__HUB3">#REF!</definedName>
    <definedName name="__HUB4">#REF!</definedName>
    <definedName name="__K1" hidden="1">{#N/A,#N/A,TRUE,"UKUPNO";#N/A,#N/A,TRUE,"PLASMAN";#N/A,#N/A,TRUE,"REKAP"}</definedName>
    <definedName name="__Key1" hidden="1">#REF!</definedName>
    <definedName name="__KO1" hidden="1">{#N/A,#N/A,TRUE,"UKUPNO";#N/A,#N/A,TRUE,"PLASMAN";#N/A,#N/A,TRUE,"REKAP"}</definedName>
    <definedName name="__map1">#REF!</definedName>
    <definedName name="__map2">#REF!</definedName>
    <definedName name="__msq964">#REF!</definedName>
    <definedName name="__N4">#REF!</definedName>
    <definedName name="__N6">#REF!</definedName>
    <definedName name="__ONT06">#REF!</definedName>
    <definedName name="__ONT07">#REF!</definedName>
    <definedName name="__ONT08">#REF!</definedName>
    <definedName name="__ONT09">#REF!</definedName>
    <definedName name="__ONT10">#REF!</definedName>
    <definedName name="__ONT11">#REF!</definedName>
    <definedName name="_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SE1" hidden="1">{#N/A,#N/A,FALSE,"Aging Summary";#N/A,#N/A,FALSE,"Ratio Analysis";#N/A,#N/A,FALSE,"Test 120 Day Accts";#N/A,#N/A,FALSE,"Tickmarks"}</definedName>
    <definedName name="__SUM1">#N/A</definedName>
    <definedName name="__SUM2">#REF!</definedName>
    <definedName name="__SUM3">#REF!</definedName>
    <definedName name="__w1" hidden="1">{#N/A,#N/A,TRUE,"UKUPNO";#N/A,#N/A,TRUE,"PLASMAN";#N/A,#N/A,TRUE,"REKAP"}</definedName>
    <definedName name="__yo11121">#REF!</definedName>
    <definedName name="__z1" hidden="1">{#N/A,#N/A,TRUE,"UKUPNO";#N/A,#N/A,TRUE,"PLASMAN";#N/A,#N/A,TRUE,"REKAP"}</definedName>
    <definedName name="_00_THESI_01001_AV001">#REF!</definedName>
    <definedName name="_00_THESI_01001_AV004">#REF!</definedName>
    <definedName name="_00_THESI_02001_AV001">#REF!</definedName>
    <definedName name="_00_THESI_02001_AV004">#REF!</definedName>
    <definedName name="_00_THESI_08001_AV001">#REF!</definedName>
    <definedName name="_0001">#REF!</definedName>
    <definedName name="_0002">#REF!</definedName>
    <definedName name="_0010">#REF!</definedName>
    <definedName name="_0010AP">#REF!</definedName>
    <definedName name="_0015">#REF!</definedName>
    <definedName name="_0015AP">#REF!</definedName>
    <definedName name="_0020">#REF!</definedName>
    <definedName name="_0020AP">#REF!</definedName>
    <definedName name="_0050">#REF!</definedName>
    <definedName name="_0050AP">#REF!</definedName>
    <definedName name="_007">#REF!</definedName>
    <definedName name="_0070">#REF!</definedName>
    <definedName name="_0070AP">#REF!</definedName>
    <definedName name="_0071">#REF!</definedName>
    <definedName name="_0071AP">#REF!</definedName>
    <definedName name="_0072">#REF!</definedName>
    <definedName name="_0073">#REF!</definedName>
    <definedName name="_0073AP">#REF!</definedName>
    <definedName name="_0075">#REF!</definedName>
    <definedName name="_0075AP">#REF!</definedName>
    <definedName name="_0076">#REF!</definedName>
    <definedName name="_0077">#REF!</definedName>
    <definedName name="_0077AP">#REF!</definedName>
    <definedName name="_0078">#REF!</definedName>
    <definedName name="_0078AP">#REF!</definedName>
    <definedName name="_0078AP2">#REF!</definedName>
    <definedName name="_0078AP3">#REF!</definedName>
    <definedName name="_0079">#REF!</definedName>
    <definedName name="_0079AP">#REF!</definedName>
    <definedName name="_0080">#REF!</definedName>
    <definedName name="_0080AP">#REF!</definedName>
    <definedName name="_0081">#REF!</definedName>
    <definedName name="_0081AP">#REF!</definedName>
    <definedName name="_0082">#REF!</definedName>
    <definedName name="_0090">#REF!</definedName>
    <definedName name="_0090AP">#REF!</definedName>
    <definedName name="_0110">#REF!</definedName>
    <definedName name="_0110AP">#REF!</definedName>
    <definedName name="_0115">#REF!</definedName>
    <definedName name="_0115AP">#REF!</definedName>
    <definedName name="_0120">#REF!</definedName>
    <definedName name="_0120AP">#REF!</definedName>
    <definedName name="_0130">#REF!</definedName>
    <definedName name="_0130AP">#REF!</definedName>
    <definedName name="_0140">#REF!</definedName>
    <definedName name="_0140AP">#REF!</definedName>
    <definedName name="_0141">#REF!</definedName>
    <definedName name="_0141AP">#REF!</definedName>
    <definedName name="_0150">#REF!</definedName>
    <definedName name="_0150AP">#REF!</definedName>
    <definedName name="_0153">#REF!</definedName>
    <definedName name="_0153AP">#REF!</definedName>
    <definedName name="_1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0_Table2_" hidden="1">#REF!</definedName>
    <definedName name="_1_1100">#REF!</definedName>
    <definedName name="_10__123Graph_ACHART_29" hidden="1">#REF!</definedName>
    <definedName name="_10__123Graph_AGROWTH_REVS_A" hidden="1">#REF!</definedName>
    <definedName name="_1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_204">#REF!</definedName>
    <definedName name="_10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GJ">#REF!</definedName>
    <definedName name="_11__123Graph_AChart_2A" hidden="1">#REF!</definedName>
    <definedName name="_11__123Graph_AGROWTH_REVS_B" hidden="1">#REF!</definedName>
    <definedName name="_11__FDSAUDITLINK__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1_205">#REF!</definedName>
    <definedName name="_110GJ">#REF!</definedName>
    <definedName name="_115GJ">#REF!</definedName>
    <definedName name="_12__123Graph_ACHART_30" hidden="1">#REF!</definedName>
    <definedName name="_12__123Graph_BCHART_111" hidden="1">#REF!</definedName>
    <definedName name="_12__FDSAUDITLINK__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206">#REF!</definedName>
    <definedName name="_120GJ">#REF!</definedName>
    <definedName name="_13__123Graph_BCHART_112" hidden="1">#REF!</definedName>
    <definedName name="_13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3_207">#REF!</definedName>
    <definedName name="_130GJ">#REF!</definedName>
    <definedName name="_14__123Graph_BCHART_26" hidden="1">#REF!</definedName>
    <definedName name="_14__FDSAUDITLINK__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4_208">#REF!</definedName>
    <definedName name="_140GJ">#REF!</definedName>
    <definedName name="_141GJ">#REF!</definedName>
    <definedName name="_14CO_BS">#REF!</definedName>
    <definedName name="_14CO_BS_RESTATED">#REF!</definedName>
    <definedName name="_14CO_CF">#REF!</definedName>
    <definedName name="_14CO_CF_RESTATED">#REF!</definedName>
    <definedName name="_14CO_IS">#REF!</definedName>
    <definedName name="_14CO_IS_RESTATED">#REF!</definedName>
    <definedName name="_15__123Graph_AGROSS_MARGINS" hidden="1">#REF!</definedName>
    <definedName name="_15__123Graph_BCHART_29" hidden="1">#REF!</definedName>
    <definedName name="_15__FDSAUDITLINK__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209">#REF!</definedName>
    <definedName name="_150GJ">#REF!</definedName>
    <definedName name="_153GJ">#REF!</definedName>
    <definedName name="_15GJ">#REF!</definedName>
    <definedName name="_16__123Graph_BGROSS_MARGINS" hidden="1">#REF!</definedName>
    <definedName name="_16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6_210">#REF!</definedName>
    <definedName name="_17__123Graph_BGROWTH_REVS_A" hidden="1">#REF!</definedName>
    <definedName name="_17__FDSAUDITLINK__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7_211">#REF!</definedName>
    <definedName name="_18__123Graph_AGROWTH_REVS_A" hidden="1">#REF!</definedName>
    <definedName name="_18__123Graph_BGROWTH_REVS_B" hidden="1">#REF!</definedName>
    <definedName name="_18__FDSAUDITLINK__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212">#REF!</definedName>
    <definedName name="_19__123Graph_CCHART_111" hidden="1">#REF!</definedName>
    <definedName name="_19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9_213">#REF!</definedName>
    <definedName name="_1A_P">#REF!</definedName>
    <definedName name="_1st__250_KWH">#REF!</definedName>
    <definedName name="_1ST_QUARTER">#REF!</definedName>
    <definedName name="_2__123Graph_ACHART_111" hidden="1">#REF!</definedName>
    <definedName name="_2__FDSAUDITLINK__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_1101">#REF!</definedName>
    <definedName name="_20__123Graph_CCHART_112" hidden="1">#REF!</definedName>
    <definedName name="_20__FDSAUDITLINK__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215">#REF!</definedName>
    <definedName name="_2014_Planned_ISA_Month">#REF!</definedName>
    <definedName name="_20GJ">#REF!</definedName>
    <definedName name="_21__123Graph_AGROWTH_REVS_B" hidden="1">#REF!</definedName>
    <definedName name="_21__123Graph_CCHART_26" hidden="1">#REF!</definedName>
    <definedName name="_21__FDSAUDITLINK__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_216">#REF!</definedName>
    <definedName name="_22__123Graph_BCHART_111" hidden="1">#REF!</definedName>
    <definedName name="_22__123Graph_CCHART_30" hidden="1">#REF!</definedName>
    <definedName name="_22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2_217">#REF!</definedName>
    <definedName name="_22AP">#REF!</definedName>
    <definedName name="_23__123Graph_BCHART_112" hidden="1">#REF!</definedName>
    <definedName name="_23__123Graph_CGROWTH_REVS_A" hidden="1">#REF!</definedName>
    <definedName name="_23__FDSAUDITLINK__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3_218">#REF!</definedName>
    <definedName name="_24__123Graph_BCHART_26" hidden="1">#REF!</definedName>
    <definedName name="_24__123Graph_CGROWTH_REVS_B" hidden="1">#REF!</definedName>
    <definedName name="_24__FDSAUDITLINK__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219">#REF!</definedName>
    <definedName name="_25__123Graph_DCHART_112" hidden="1">#REF!</definedName>
    <definedName name="_2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5_220">#REF!</definedName>
    <definedName name="_26__123Graph_DGROWTH_REVS_A" hidden="1">#REF!</definedName>
    <definedName name="_26__FDSAUDITLINK__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6_223">#REF!</definedName>
    <definedName name="_27__123Graph_BCHART_29" hidden="1">#REF!</definedName>
    <definedName name="_27__123Graph_DGROWTH_REVS_B" hidden="1">#REF!</definedName>
    <definedName name="_27__FDSAUDITLINK__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224">#REF!</definedName>
    <definedName name="_28__123Graph_XCHART_112" hidden="1">#REF!</definedName>
    <definedName name="_28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8_232">#REF!</definedName>
    <definedName name="_29__123Graph_XChart_1A" hidden="1">#REF!</definedName>
    <definedName name="_29__FDSAUDITLINK__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9_240">#REF!</definedName>
    <definedName name="_2A_R">#REF!</definedName>
    <definedName name="_2ND_QUARTER">#REF!</definedName>
    <definedName name="_3__123Graph_ACHART_112" hidden="1">#REF!</definedName>
    <definedName name="_3__FDSAUDITLINK__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0_Table2_" hidden="1">#REF!</definedName>
    <definedName name="_3_1120">#REF!</definedName>
    <definedName name="_30__123Graph_BGROSS_MARGINS" hidden="1">#REF!</definedName>
    <definedName name="_30__123Graph_XChart_2A" hidden="1">#REF!</definedName>
    <definedName name="_30__FDSAUDITLINK__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0_241">#REF!</definedName>
    <definedName name="_30_Dec_03">#REF!</definedName>
    <definedName name="_31__123Graph_XCHART_30" hidden="1">#REF!</definedName>
    <definedName name="_3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1_242">#REF!</definedName>
    <definedName name="_3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0_S" hidden="1">#REF!</definedName>
    <definedName name="_32_243">#REF!</definedName>
    <definedName name="_33__123Graph_BGROWTH_REVS_A" hidden="1">#REF!</definedName>
    <definedName name="_3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0_Table2_" hidden="1">#REF!</definedName>
    <definedName name="_33_250">#REF!</definedName>
    <definedName name="_3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0_Table2_" hidden="1">#REF!</definedName>
    <definedName name="_34_300">#REF!</definedName>
    <definedName name="_3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5_301">#REF!</definedName>
    <definedName name="_36__123Graph_BGROWTH_REVS_B" hidden="1">#REF!</definedName>
    <definedName name="_3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303">#REF!</definedName>
    <definedName name="_37__123Graph_CCHART_111" hidden="1">#REF!</definedName>
    <definedName name="_3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304">#REF!</definedName>
    <definedName name="_38__123Graph_CCHART_112" hidden="1">#REF!</definedName>
    <definedName name="_3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305">#REF!</definedName>
    <definedName name="_39__123Graph_CCHART_26" hidden="1">#REF!</definedName>
    <definedName name="_3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306">#REF!</definedName>
    <definedName name="_3C_CAPITAL">#REF!</definedName>
    <definedName name="_4__123Graph_ACHART_111" hidden="1">#REF!</definedName>
    <definedName name="_4__123Graph_AChart_1A" hidden="1">#REF!</definedName>
    <definedName name="_4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1140">#REF!</definedName>
    <definedName name="_40__123Graph_CCHART_30" hidden="1">#REF!</definedName>
    <definedName name="_4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307">#REF!</definedName>
    <definedName name="_4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308">#REF!</definedName>
    <definedName name="_4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309">#REF!</definedName>
    <definedName name="_43__123Graph_CGROWTH_REVS_A" hidden="1">#REF!</definedName>
    <definedName name="_4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310">#REF!</definedName>
    <definedName name="_4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311">#REF!</definedName>
    <definedName name="_4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312">#REF!</definedName>
    <definedName name="_46__123Graph_CGROWTH_REVS_B" hidden="1">#REF!</definedName>
    <definedName name="_4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313">#REF!</definedName>
    <definedName name="_47__123Graph_DCHART_112" hidden="1">#REF!</definedName>
    <definedName name="_4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315">#REF!</definedName>
    <definedName name="_4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316">#REF!</definedName>
    <definedName name="_4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317">#REF!</definedName>
    <definedName name="_4CUST_DEP">#REF!</definedName>
    <definedName name="_5__123Graph_ACHART_112" hidden="1">#REF!</definedName>
    <definedName name="_5__123Graph_ACHART_26" hidden="1">#REF!</definedName>
    <definedName name="_5__FDSAUDITLINK__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_1150">#REF!</definedName>
    <definedName name="_50__123Graph_DGROWTH_REVS_A" hidden="1">#REF!</definedName>
    <definedName name="_5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0_318">#REF!</definedName>
    <definedName name="_50_THESI_02001_AV001">#REF!</definedName>
    <definedName name="_50_THESI_02001_AV004">#REF!</definedName>
    <definedName name="_50_THESI_02001_BV001">#REF!</definedName>
    <definedName name="_50_THESI_02001_BV002">#REF!</definedName>
    <definedName name="_50GJ">#REF!</definedName>
    <definedName name="_51__FDSAUDITLINK__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319">#REF!</definedName>
    <definedName name="_52__FDSAUDITLINK__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320">#REF!</definedName>
    <definedName name="_53__123Graph_DGROWTH_REVS_B" hidden="1">#REF!</definedName>
    <definedName name="_53__FDSAUDITLINK__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323">#REF!</definedName>
    <definedName name="_54__123Graph_XCHART_112" hidden="1">#REF!</definedName>
    <definedName name="_54__FDSAUDITLINK__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324">#REF!</definedName>
    <definedName name="_55__123Graph_XChart_1A" hidden="1">#REF!</definedName>
    <definedName name="_55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332">#REF!</definedName>
    <definedName name="_558AP">#REF!</definedName>
    <definedName name="_56__123Graph_XChart_2A" hidden="1">#REF!</definedName>
    <definedName name="_56__FDSAUDITLINK__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340">#REF!</definedName>
    <definedName name="_57__123Graph_XCHART_30" hidden="1">#REF!</definedName>
    <definedName name="_57__FDSAUDITLINK__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390">#REF!</definedName>
    <definedName name="_58__FDSAUDITLINK__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500">#REF!</definedName>
    <definedName name="_59__FDSAUDITLINK__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600">#REF!</definedName>
    <definedName name="_5FIXED_ASSETS">#REF!</definedName>
    <definedName name="_6__123Graph_AChart_1A" hidden="1">#REF!</definedName>
    <definedName name="_6__123Graph_ACHART_29" hidden="1">#REF!</definedName>
    <definedName name="_6__FDSAUDITLINK__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_1153">#REF!</definedName>
    <definedName name="_60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0_S" hidden="1">#REF!</definedName>
    <definedName name="_60_700">#REF!</definedName>
    <definedName name="_61__FDSAUDITLINK__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1_800">#REF!</definedName>
    <definedName name="_62__FDSAUDITLINK__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0_Table2_" hidden="1">#REF!</definedName>
    <definedName name="_64__FDSAUDITLINK__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0_Table2_" hidden="1">#REF!</definedName>
    <definedName name="_67__FDSAUDITLINK__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HALF_YEAR">#REF!</definedName>
    <definedName name="_7__123Graph_ACHART_26" hidden="1">#REF!</definedName>
    <definedName name="_7__123Graph_AChart_2A" hidden="1">#REF!</definedName>
    <definedName name="_7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200">#REF!</definedName>
    <definedName name="_7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ANALY">#REF!</definedName>
    <definedName name="_70GJ">#REF!</definedName>
    <definedName name="_71__FDSAUDITLINK__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GJ">#REF!</definedName>
    <definedName name="_76__FDSAUDITLINK__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GJ">#REF!</definedName>
    <definedName name="_78__FDSAUDITLINK__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GJ">#REF!</definedName>
    <definedName name="_79__FDSAUDITLINK__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__123Graph_ACHART_30" hidden="1">#REF!</definedName>
    <definedName name="_8__FDSAUDITLINK__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_201">#REF!</definedName>
    <definedName name="_80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0ANALY">#REF!</definedName>
    <definedName name="_80GJ">#REF!</definedName>
    <definedName name="_8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GJ">#REF!</definedName>
    <definedName name="_8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__123Graph_AGROSS_MARGINS" hidden="1">#REF!</definedName>
    <definedName name="_9__FDSAUDITLINK__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_203">#REF!</definedName>
    <definedName name="_9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0GJ">#REF!</definedName>
    <definedName name="_9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160009">#REF!</definedName>
    <definedName name="_Act01">#REF!</definedName>
    <definedName name="_Act02">#REF!</definedName>
    <definedName name="_Act03">#REF!</definedName>
    <definedName name="_Act04">#REF!</definedName>
    <definedName name="_Act05">#REF!</definedName>
    <definedName name="_Act06">#REF!</definedName>
    <definedName name="_Act07">#REF!</definedName>
    <definedName name="_Act08">#REF!</definedName>
    <definedName name="_Act09">#REF!</definedName>
    <definedName name="_Act10">#REF!</definedName>
    <definedName name="_Act11">#REF!</definedName>
    <definedName name="_Act12">#REF!</definedName>
    <definedName name="_ACT995">#REF!</definedName>
    <definedName name="_all1">#REF!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2B754C816B33440CA6B09FCECA363B1C.edm" hidden="1">#REF!</definedName>
    <definedName name="_bdm.4261CBDD64CC43EEAE9367E32A5D9415.edm" hidden="1">#REF!</definedName>
    <definedName name="_bdm.4E36B374656E4111BE06C6AA8593525F.edm" hidden="1">#REF!</definedName>
    <definedName name="_bdm.A2FC9A89D6D74FC893514932B9559E6F.edm" hidden="1">#REF!</definedName>
    <definedName name="_bdm.B6D3C63AED6645D6839BAAA3C46A1B11.edm" hidden="1">#REF!</definedName>
    <definedName name="_bdm.D3D232B0C825487C80B74D42D3DC9229.edm" hidden="1">#REF!</definedName>
    <definedName name="_bdm.EAA026CA20C74B79BA422B16028705A4.edm" hidden="1">#REF!</definedName>
    <definedName name="_bdm.EE4FE38359B54D868B4E6D164382A293.edm" hidden="1">#REF!</definedName>
    <definedName name="_CAPITAL_WIP_GROUP__CAPA_01001_AD001">#REF!</definedName>
    <definedName name="_CAPITAL_WIP_GROUP__CAPA_01001_AV001">#REF!</definedName>
    <definedName name="_CAPITAL_WIP_GROUP__CAPA_01001_AV002">#REF!</definedName>
    <definedName name="_CAPITAL_WIP_GROUP__CAPA_01001_AV003">#REF!</definedName>
    <definedName name="_CAPITAL_WIP_GROUP__COSH_01001_AD001">#REF!</definedName>
    <definedName name="_CAPITAL_WIP_GROUP__COSH_01001_AV001">#REF!</definedName>
    <definedName name="_CAPITAL_WIP_GROUP__COSH_01001_AV002">#REF!</definedName>
    <definedName name="_CAPITAL_WIP_GROUP__COSH_01001_AV003">#REF!</definedName>
    <definedName name="_CAPITAL_WIP_GROUP__COSU_01001_AD001">#REF!</definedName>
    <definedName name="_CAPITAL_WIP_GROUP__COSU_01001_AV001">#REF!</definedName>
    <definedName name="_CAPITAL_WIP_GROUP__COSU_01001_AV002">#REF!</definedName>
    <definedName name="_CAPITAL_WIP_GROUP__COSU_01001_AV003">#REF!</definedName>
    <definedName name="_CAPITAL_WIP_GROUP__CUAS_01001_AD001">#REF!</definedName>
    <definedName name="_CAPITAL_WIP_GROUP__CUAS_01001_AV001">#REF!</definedName>
    <definedName name="_CAPITAL_WIP_GROUP__CUAS_01001_AV002">#REF!</definedName>
    <definedName name="_CAPITAL_WIP_GROUP__CUAS_01001_AV003">#REF!</definedName>
    <definedName name="_CAPITAL_WIP_GROUP__CULI_01001_AD001">#REF!</definedName>
    <definedName name="_CAPITAL_WIP_GROUP__CULI_01001_AV001">#REF!</definedName>
    <definedName name="_CAPITAL_WIP_GROUP__CULI_01001_AV002">#REF!</definedName>
    <definedName name="_CAPITAL_WIP_GROUP__CULI_01001_AV003">#REF!</definedName>
    <definedName name="_CAPITAL_WIP_GROUP__CWIP_01001_AD001">#REF!</definedName>
    <definedName name="_CAPITAL_WIP_GROUP__CWIP_01001_AV001">#REF!</definedName>
    <definedName name="_CAPITAL_WIP_GROUP__CWIP_01001_AV002">#REF!</definedName>
    <definedName name="_CAPITAL_WIP_GROUP__CWIP_01001_AV003">#REF!</definedName>
    <definedName name="_CAPITAL_WIP_GROUP__IS_01001_AD001">#REF!</definedName>
    <definedName name="_CAPITAL_WIP_GROUP__IS_01001_AV001">#REF!</definedName>
    <definedName name="_CAPITAL_WIP_GROUP__IS_01001_AV002">#REF!</definedName>
    <definedName name="_CAPITAL_WIP_GROUP__IS_01001_AV003">#REF!</definedName>
    <definedName name="_CAPITAL_WIP_GROUP__LTIR_01001_AD001">#REF!</definedName>
    <definedName name="_CAPITAL_WIP_GROUP__LTIR_01001_AV001">#REF!</definedName>
    <definedName name="_CAPITAL_WIP_GROUP__LTIR_01001_AV002">#REF!</definedName>
    <definedName name="_CAPITAL_WIP_GROUP__LTIR_01001_AV003">#REF!</definedName>
    <definedName name="_CAPITAL_WIP_GROUP__LTNT_01001_AD001">#REF!</definedName>
    <definedName name="_CAPITAL_WIP_GROUP__LTNT_01001_AV001">#REF!</definedName>
    <definedName name="_CAPITAL_WIP_GROUP__LTNT_01001_AV002">#REF!</definedName>
    <definedName name="_CAPITAL_WIP_GROUP__LTNT_01001_AV003">#REF!</definedName>
    <definedName name="_CAPITAL_WIP_GROUP__OTAS_01001_AD001">#REF!</definedName>
    <definedName name="_CAPITAL_WIP_GROUP__OTAS_01001_AV001">#REF!</definedName>
    <definedName name="_CAPITAL_WIP_GROUP__OTAS_01001_AV002">#REF!</definedName>
    <definedName name="_CAPITAL_WIP_GROUP__OTAS_01001_AV003">#REF!</definedName>
    <definedName name="_CAPITAL_WIP_GROUP__OTHL_01001_AD001">#REF!</definedName>
    <definedName name="_CAPITAL_WIP_GROUP__OTHL_01001_AV001">#REF!</definedName>
    <definedName name="_CAPITAL_WIP_GROUP__OTHL_01001_AV002">#REF!</definedName>
    <definedName name="_CAPITAL_WIP_GROUP__OTHL_01001_AV003">#REF!</definedName>
    <definedName name="_CAPITAL_WIP_GROUP__RE_01001_AD001">#REF!</definedName>
    <definedName name="_CAPITAL_WIP_GROUP__RE_01001_AV001">#REF!</definedName>
    <definedName name="_CAPITAL_WIP_GROUP__RE_01001_AV002">#REF!</definedName>
    <definedName name="_CAPITAL_WIP_GROUP__RE_01001_AV003">#REF!</definedName>
    <definedName name="_cat2">#REF!</definedName>
    <definedName name="_Cost_Of_Sales__COS_01001_AD001">#REF!</definedName>
    <definedName name="_Cost_Of_Sales__COS_01001_AV001">#REF!</definedName>
    <definedName name="_Cost_Of_Sales__COS_01001_AV002">#REF!</definedName>
    <definedName name="_Cost_Of_Sales__COS_01001_AV003">#REF!</definedName>
    <definedName name="_Cost_Of_Sales__COS_01001_AV004">#REF!</definedName>
    <definedName name="_Cost_Of_Sales__DEPN_01001_AD001">#REF!</definedName>
    <definedName name="_Cost_Of_Sales__DEPN_01001_AV001">#REF!</definedName>
    <definedName name="_Cost_Of_Sales__DEPN_01001_AV002">#REF!</definedName>
    <definedName name="_Cost_Of_Sales__DEPN_01001_AV003">#REF!</definedName>
    <definedName name="_Cost_Of_Sales__DEPN_01001_AV004">#REF!</definedName>
    <definedName name="_Cost_Of_Sales__GAIN_01001_AD001">#REF!</definedName>
    <definedName name="_Cost_Of_Sales__GAIN_01001_AV001">#REF!</definedName>
    <definedName name="_Cost_Of_Sales__GAIN_01001_AV002">#REF!</definedName>
    <definedName name="_Cost_Of_Sales__GAIN_01001_AV003">#REF!</definedName>
    <definedName name="_Cost_Of_Sales__GAIN_01001_AV004">#REF!</definedName>
    <definedName name="_Cost_Of_Sales__INTI_01001_AD001">#REF!</definedName>
    <definedName name="_Cost_Of_Sales__INTI_01001_AV001">#REF!</definedName>
    <definedName name="_Cost_Of_Sales__INTI_01001_AV002">#REF!</definedName>
    <definedName name="_Cost_Of_Sales__INTI_01001_AV003">#REF!</definedName>
    <definedName name="_Cost_Of_Sales__INTI_01001_AV004">#REF!</definedName>
    <definedName name="_Cost_Of_Sales__INTL_01001_AD001">#REF!</definedName>
    <definedName name="_Cost_Of_Sales__INTL_01001_AV001">#REF!</definedName>
    <definedName name="_Cost_Of_Sales__INTL_01001_AV002">#REF!</definedName>
    <definedName name="_Cost_Of_Sales__INTL_01001_AV003">#REF!</definedName>
    <definedName name="_Cost_Of_Sales__INTL_01001_AV004">#REF!</definedName>
    <definedName name="_Cost_Of_Sales__INTS_01001_AD001">#REF!</definedName>
    <definedName name="_Cost_Of_Sales__INTS_01001_AV001">#REF!</definedName>
    <definedName name="_Cost_Of_Sales__INTS_01001_AV002">#REF!</definedName>
    <definedName name="_Cost_Of_Sales__INTS_01001_AV003">#REF!</definedName>
    <definedName name="_Cost_Of_Sales__INTS_01001_AV004">#REF!</definedName>
    <definedName name="_Cost_Of_Sales__ITAX_01001_AD001">#REF!</definedName>
    <definedName name="_Cost_Of_Sales__ITAX_01001_AV001">#REF!</definedName>
    <definedName name="_Cost_Of_Sales__ITAX_01001_AV002">#REF!</definedName>
    <definedName name="_Cost_Of_Sales__ITAX_01001_AV003">#REF!</definedName>
    <definedName name="_Cost_Of_Sales__ITAX_01001_AV004">#REF!</definedName>
    <definedName name="_Cost_Of_Sales__LOSS_01001_AD001">#REF!</definedName>
    <definedName name="_Cost_Of_Sales__LOSS_01001_AV001">#REF!</definedName>
    <definedName name="_Cost_Of_Sales__LOSS_01001_AV002">#REF!</definedName>
    <definedName name="_Cost_Of_Sales__LOSS_01001_AV003">#REF!</definedName>
    <definedName name="_Cost_Of_Sales__LOSS_01001_AV004">#REF!</definedName>
    <definedName name="_Cost_Of_Sales__OPEX_01001_AD001">#REF!</definedName>
    <definedName name="_Cost_Of_Sales__OPEX_01001_AV001">#REF!</definedName>
    <definedName name="_Cost_Of_Sales__OPEX_01001_AV002">#REF!</definedName>
    <definedName name="_Cost_Of_Sales__OPEX_01001_AV003">#REF!</definedName>
    <definedName name="_Cost_Of_Sales__OPEX_01001_AV004">#REF!</definedName>
    <definedName name="_Cost_Of_Sales__OTHI_01001_AD001">#REF!</definedName>
    <definedName name="_Cost_Of_Sales__OTHI_01001_AV001">#REF!</definedName>
    <definedName name="_Cost_Of_Sales__OTHI_01001_AV002">#REF!</definedName>
    <definedName name="_Cost_Of_Sales__OTHI_01001_AV003">#REF!</definedName>
    <definedName name="_Cost_Of_Sales__OTHI_01001_AV004">#REF!</definedName>
    <definedName name="_Cost_Of_Sales__SALE_01001_AD001">#REF!</definedName>
    <definedName name="_Cost_Of_Sales__SALE_01001_AV001">#REF!</definedName>
    <definedName name="_Cost_Of_Sales__SALE_01001_AV002">#REF!</definedName>
    <definedName name="_Cost_Of_Sales__SALE_01001_AV003">#REF!</definedName>
    <definedName name="_Cost_Of_Sales__SALE_01001_AV004">#REF!</definedName>
    <definedName name="_d2">#REF!</definedName>
    <definedName name="_Demand_Response_THESI_01001_AV001">#REF!</definedName>
    <definedName name="_Demand_Response_THESI_01001_AV004">#REF!</definedName>
    <definedName name="_Demand_Response_THESI_01001_BV001">#REF!</definedName>
    <definedName name="_Demand_Response_THESI_01001_BV002">#REF!</definedName>
    <definedName name="_Demand_Response_THESI_02001_AV001">#REF!</definedName>
    <definedName name="_Demand_Response_THESI_02001_AV004">#REF!</definedName>
    <definedName name="_Demand_Response_THESI_02001_BV001">#REF!</definedName>
    <definedName name="_Demand_Response_THESI_02001_BV002">#REF!</definedName>
    <definedName name="_Dist_Bin" hidden="1">#REF!</definedName>
    <definedName name="_Dist_Values" hidden="1">#REF!</definedName>
    <definedName name="_Electricity_Consol__THESI_05001_AV001">#REF!</definedName>
    <definedName name="_Electricity_Consol__THESI_05001_AV004">#REF!</definedName>
    <definedName name="_Electricity_Consol__THESI_05001_BV001">#REF!</definedName>
    <definedName name="_Electricity_Consol__THESI_05001_BV002">#REF!</definedName>
    <definedName name="_Electricity_Consol__THESI_08001_BV001">#REF!</definedName>
    <definedName name="_eu_lblSeed1" hidden="1">6648124</definedName>
    <definedName name="_eu_lblSeed2" hidden="1">3105613</definedName>
    <definedName name="_eu_lblSeed3" hidden="1">9092828</definedName>
    <definedName name="_eu_lblSeed4" hidden="1">8231087</definedName>
    <definedName name="_eu_lblSeed5" hidden="1">8045525</definedName>
    <definedName name="_eu_lblSeed6" hidden="1">1463957</definedName>
    <definedName name="_eu_lblSeed7" hidden="1">1146085</definedName>
    <definedName name="_eu_lblSeed8" hidden="1">0</definedName>
    <definedName name="_FED06">#REF!</definedName>
    <definedName name="_FED07">#REF!</definedName>
    <definedName name="_FED08">#REF!</definedName>
    <definedName name="_FED09">#REF!</definedName>
    <definedName name="_FED10">#REF!</definedName>
    <definedName name="_FED11">#REF!</definedName>
    <definedName name="_Fill" hidden="1">#REF!</definedName>
    <definedName name="_fin1" hidden="1">{#N/A,#N/A,TRUE,"UKUPNO";#N/A,#N/A,TRUE,"PLASMAN";#N/A,#N/A,TRUE,"REKAP"}</definedName>
    <definedName name="_Fixed_Asset_Acc_Dep__CAPA_01001_AD001">#REF!</definedName>
    <definedName name="_Fixed_Asset_Acc_Dep__CAPA_01001_AV001">#REF!</definedName>
    <definedName name="_Fixed_Asset_Acc_Dep__CAPA_01001_AV002">#REF!</definedName>
    <definedName name="_Fixed_Asset_Acc_Dep__CAPA_01001_AV003">#REF!</definedName>
    <definedName name="_Fixed_Asset_Acc_Dep__COSH_01001_AD001">#REF!</definedName>
    <definedName name="_Fixed_Asset_Acc_Dep__COSH_01001_AV001">#REF!</definedName>
    <definedName name="_Fixed_Asset_Acc_Dep__COSH_01001_AV002">#REF!</definedName>
    <definedName name="_Fixed_Asset_Acc_Dep__COSH_01001_AV003">#REF!</definedName>
    <definedName name="_Fixed_Asset_Acc_Dep__COSU_01001_AD001">#REF!</definedName>
    <definedName name="_Fixed_Asset_Acc_Dep__COSU_01001_AV001">#REF!</definedName>
    <definedName name="_Fixed_Asset_Acc_Dep__COSU_01001_AV002">#REF!</definedName>
    <definedName name="_Fixed_Asset_Acc_Dep__COSU_01001_AV003">#REF!</definedName>
    <definedName name="_Fixed_Asset_Acc_Dep__CUAS_01001_AD001">#REF!</definedName>
    <definedName name="_Fixed_Asset_Acc_Dep__CUAS_01001_AV001">#REF!</definedName>
    <definedName name="_Fixed_Asset_Acc_Dep__CUAS_01001_AV002">#REF!</definedName>
    <definedName name="_Fixed_Asset_Acc_Dep__CUAS_01001_AV003">#REF!</definedName>
    <definedName name="_Fixed_Asset_Acc_Dep__CULI_01001_AD001">#REF!</definedName>
    <definedName name="_Fixed_Asset_Acc_Dep__CULI_01001_AV001">#REF!</definedName>
    <definedName name="_Fixed_Asset_Acc_Dep__CULI_01001_AV002">#REF!</definedName>
    <definedName name="_Fixed_Asset_Acc_Dep__CULI_01001_AV003">#REF!</definedName>
    <definedName name="_Fixed_Asset_Acc_Dep__CWIP_01001_AD001">#REF!</definedName>
    <definedName name="_Fixed_Asset_Acc_Dep__CWIP_01001_AV001">#REF!</definedName>
    <definedName name="_Fixed_Asset_Acc_Dep__CWIP_01001_AV002">#REF!</definedName>
    <definedName name="_Fixed_Asset_Acc_Dep__CWIP_01001_AV003">#REF!</definedName>
    <definedName name="_Fixed_Asset_Acc_Dep__IS_01001_AD001">#REF!</definedName>
    <definedName name="_Fixed_Asset_Acc_Dep__IS_01001_AV001">#REF!</definedName>
    <definedName name="_Fixed_Asset_Acc_Dep__IS_01001_AV002">#REF!</definedName>
    <definedName name="_Fixed_Asset_Acc_Dep__IS_01001_AV003">#REF!</definedName>
    <definedName name="_Fixed_Asset_Acc_Dep__LTIR_01001_AD001">#REF!</definedName>
    <definedName name="_Fixed_Asset_Acc_Dep__LTIR_01001_AV001">#REF!</definedName>
    <definedName name="_Fixed_Asset_Acc_Dep__LTIR_01001_AV002">#REF!</definedName>
    <definedName name="_Fixed_Asset_Acc_Dep__LTIR_01001_AV003">#REF!</definedName>
    <definedName name="_Fixed_Asset_Acc_Dep__LTNT_01001_AD001">#REF!</definedName>
    <definedName name="_Fixed_Asset_Acc_Dep__LTNT_01001_AV001">#REF!</definedName>
    <definedName name="_Fixed_Asset_Acc_Dep__LTNT_01001_AV002">#REF!</definedName>
    <definedName name="_Fixed_Asset_Acc_Dep__LTNT_01001_AV003">#REF!</definedName>
    <definedName name="_Fixed_Asset_Acc_Dep__OTAS_01001_AD001">#REF!</definedName>
    <definedName name="_Fixed_Asset_Acc_Dep__OTAS_01001_AV001">#REF!</definedName>
    <definedName name="_Fixed_Asset_Acc_Dep__OTAS_01001_AV002">#REF!</definedName>
    <definedName name="_Fixed_Asset_Acc_Dep__OTAS_01001_AV003">#REF!</definedName>
    <definedName name="_Fixed_Asset_Acc_Dep__OTHL_01001_AD001">#REF!</definedName>
    <definedName name="_Fixed_Asset_Acc_Dep__OTHL_01001_AV001">#REF!</definedName>
    <definedName name="_Fixed_Asset_Acc_Dep__OTHL_01001_AV002">#REF!</definedName>
    <definedName name="_Fixed_Asset_Acc_Dep__OTHL_01001_AV003">#REF!</definedName>
    <definedName name="_Fixed_Asset_Acc_Dep__RE_01001_AD001">#REF!</definedName>
    <definedName name="_Fixed_Asset_Acc_Dep__RE_01001_AV001">#REF!</definedName>
    <definedName name="_Fixed_Asset_Acc_Dep__RE_01001_AV002">#REF!</definedName>
    <definedName name="_Fixed_Asset_Acc_Dep__RE_01001_AV003">#REF!</definedName>
    <definedName name="_HKJ1" hidden="1">{#N/A,#N/A,TRUE,"UKUPNO";#N/A,#N/A,TRUE,"PLASMAN";#N/A,#N/A,TRUE,"REKAP"}</definedName>
    <definedName name="_HR1" hidden="1">{#N/A,#N/A,TRUE,"UKUPNO";#N/A,#N/A,TRUE,"PLASMAN";#N/A,#N/A,TRUE,"REKAP"}</definedName>
    <definedName name="_HUB1">#REF!</definedName>
    <definedName name="_HUB2">#REF!</definedName>
    <definedName name="_HUB3">#REF!</definedName>
    <definedName name="_hub310">#REF!</definedName>
    <definedName name="_HUB4">#REF!</definedName>
    <definedName name="_Interest___Financing_Charges__Net_THESI_01001_AV001">#REF!</definedName>
    <definedName name="_Interest___Financing_Charges__Net_THESI_01001_AV004">#REF!</definedName>
    <definedName name="_Interest___Financing_Charges__Net_THESI_01001_BV001">#REF!</definedName>
    <definedName name="_Interest___Financing_Charges__Net_THESI_01001_BV002">#REF!</definedName>
    <definedName name="_Interest___Financing_Charges__Net_THESI_02001_AV001">#REF!</definedName>
    <definedName name="_Interest___Financing_Charges__Net_THESI_02001_AV004">#REF!</definedName>
    <definedName name="_Interest___Financing_Charges__Net_THESI_02001_BV001">#REF!</definedName>
    <definedName name="_Interest___Financing_Charges__Net_THESI_02001_BV002">#REF!</definedName>
    <definedName name="_K1" hidden="1">{#N/A,#N/A,TRUE,"UKUPNO";#N/A,#N/A,TRUE,"PLASMAN";#N/A,#N/A,TRUE,"REKAP"}</definedName>
    <definedName name="_Key1" hidden="1">#REF!</definedName>
    <definedName name="_Key2" hidden="1">#REF!</definedName>
    <definedName name="_KO1" hidden="1">{#N/A,#N/A,TRUE,"UKUPNO";#N/A,#N/A,TRUE,"PLASMAN";#N/A,#N/A,TRUE,"REKAP"}</definedName>
    <definedName name="_Long_term_Interest_Expense__COS_02001_AD001">#REF!</definedName>
    <definedName name="_Long_term_Interest_Expense__COS_02001_AV001">#REF!</definedName>
    <definedName name="_Long_term_Interest_Expense__COS_02001_AV002">#REF!</definedName>
    <definedName name="_Long_term_Interest_Expense__COS_02001_AV003">#REF!</definedName>
    <definedName name="_Long_term_Interest_Expense__COS_02001_AV004">#REF!</definedName>
    <definedName name="_Long_term_Interest_Expense__DEPN_02001_AD001">#REF!</definedName>
    <definedName name="_Long_term_Interest_Expense__DEPN_02001_AV001">#REF!</definedName>
    <definedName name="_Long_term_Interest_Expense__DEPN_02001_AV002">#REF!</definedName>
    <definedName name="_Long_term_Interest_Expense__DEPN_02001_AV003">#REF!</definedName>
    <definedName name="_Long_term_Interest_Expense__DEPN_02001_AV004">#REF!</definedName>
    <definedName name="_Long_term_Interest_Expense__GAIN_02001_AD001">#REF!</definedName>
    <definedName name="_Long_term_Interest_Expense__GAIN_02001_AV001">#REF!</definedName>
    <definedName name="_Long_term_Interest_Expense__GAIN_02001_AV002">#REF!</definedName>
    <definedName name="_Long_term_Interest_Expense__GAIN_02001_AV003">#REF!</definedName>
    <definedName name="_Long_term_Interest_Expense__GAIN_02001_AV004">#REF!</definedName>
    <definedName name="_Long_term_Interest_Expense__INDO_02001_AD001">#REF!</definedName>
    <definedName name="_Long_term_Interest_Expense__INDO_02001_AV001">#REF!</definedName>
    <definedName name="_Long_term_Interest_Expense__INDO_02001_AV002">#REF!</definedName>
    <definedName name="_Long_term_Interest_Expense__INDO_02001_AV003">#REF!</definedName>
    <definedName name="_Long_term_Interest_Expense__INDO_02001_AV004">#REF!</definedName>
    <definedName name="_Long_term_interest_Expense__INDO_02001_AV011">#REF!</definedName>
    <definedName name="_Long_term_Interest_Expense__INTI_02001_AD001">#REF!</definedName>
    <definedName name="_Long_term_Interest_Expense__INTI_02001_AV001">#REF!</definedName>
    <definedName name="_Long_term_Interest_Expense__INTI_02001_AV002">#REF!</definedName>
    <definedName name="_Long_term_Interest_Expense__INTI_02001_AV003">#REF!</definedName>
    <definedName name="_Long_term_Interest_Expense__INTI_02001_AV004">#REF!</definedName>
    <definedName name="_Long_term_Interest_Expense__INTL_02001_AD001">#REF!</definedName>
    <definedName name="_Long_term_Interest_Expense__INTL_02001_AV001">#REF!</definedName>
    <definedName name="_Long_term_Interest_Expense__INTL_02001_AV002">#REF!</definedName>
    <definedName name="_Long_term_Interest_Expense__INTL_02001_AV003">#REF!</definedName>
    <definedName name="_Long_term_Interest_Expense__INTL_02001_AV004">#REF!</definedName>
    <definedName name="_Long_term_Interest_Expense__INTS_02001_AD001">#REF!</definedName>
    <definedName name="_Long_term_Interest_Expense__INTS_02001_AV001">#REF!</definedName>
    <definedName name="_Long_term_Interest_Expense__INTS_02001_AV002">#REF!</definedName>
    <definedName name="_Long_term_Interest_Expense__INTS_02001_AV003">#REF!</definedName>
    <definedName name="_Long_term_Interest_Expense__INTS_02001_AV004">#REF!</definedName>
    <definedName name="_Long_term_Interest_Expense__ITAX_02001_AD001">#REF!</definedName>
    <definedName name="_Long_term_Interest_Expense__ITAX_02001_AV001">#REF!</definedName>
    <definedName name="_Long_term_Interest_Expense__ITAX_02001_AV002">#REF!</definedName>
    <definedName name="_Long_term_Interest_Expense__ITAX_02001_AV003">#REF!</definedName>
    <definedName name="_Long_term_Interest_Expense__ITAX_02001_AV004">#REF!</definedName>
    <definedName name="_Long_term_Interest_Expense__LOSS_02001_AD001">#REF!</definedName>
    <definedName name="_Long_term_Interest_Expense__LOSS_02001_AV001">#REF!</definedName>
    <definedName name="_Long_term_Interest_Expense__LOSS_02001_AV002">#REF!</definedName>
    <definedName name="_Long_term_Interest_Expense__LOSS_02001_AV003">#REF!</definedName>
    <definedName name="_Long_term_Interest_Expense__LOSS_02001_AV004">#REF!</definedName>
    <definedName name="_Long_term_Interest_Expense__MKT_02001_AD001">#REF!</definedName>
    <definedName name="_Long_term_Interest_Expense__MKT_02001_AV001">#REF!</definedName>
    <definedName name="_Long_term_Interest_Expense__MKT_02001_AV002">#REF!</definedName>
    <definedName name="_Long_term_Interest_Expense__MKT_02001_AV003">#REF!</definedName>
    <definedName name="_Long_term_Interest_Expense__MKT_02001_AV004">#REF!</definedName>
    <definedName name="_Long_term_Interest_Expense__OPEX_02001_AD001">#REF!</definedName>
    <definedName name="_Long_term_Interest_Expense__OPEX_02001_AV001">#REF!</definedName>
    <definedName name="_Long_term_Interest_Expense__OPEX_02001_AV002">#REF!</definedName>
    <definedName name="_Long_term_Interest_Expense__OPEX_02001_AV003">#REF!</definedName>
    <definedName name="_Long_term_Interest_Expense__OPEX_02001_AV004">#REF!</definedName>
    <definedName name="_Long_term_Interest_Expense__OTHI_02001_AD001">#REF!</definedName>
    <definedName name="_Long_term_Interest_Expense__OTHI_02001_AV001">#REF!</definedName>
    <definedName name="_Long_term_Interest_Expense__OTHI_02001_AV002">#REF!</definedName>
    <definedName name="_Long_term_Interest_Expense__OTHI_02001_AV003">#REF!</definedName>
    <definedName name="_Long_term_Interest_Expense__OTHI_02001_AV004">#REF!</definedName>
    <definedName name="_Long_term_Interest_Expense__SALE_02001_AD001">#REF!</definedName>
    <definedName name="_Long_term_Interest_Expense__SALE_02001_AV001">#REF!</definedName>
    <definedName name="_Long_term_Interest_Expense__SALE_02001_AV002">#REF!</definedName>
    <definedName name="_Long_term_Interest_Expense__SALE_02001_AV003">#REF!</definedName>
    <definedName name="_Long_term_Interest_Expense__SALE_02001_AV004">#REF!</definedName>
    <definedName name="_map1">#REF!</definedName>
    <definedName name="_map2">#REF!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msq964">#REF!</definedName>
    <definedName name="_N4">#REF!</definedName>
    <definedName name="_N6">#REF!</definedName>
    <definedName name="_Oct2012">#REF!</definedName>
    <definedName name="_ONT06">#REF!</definedName>
    <definedName name="_ONT07">#REF!</definedName>
    <definedName name="_ONT08">#REF!</definedName>
    <definedName name="_ONT09">#REF!</definedName>
    <definedName name="_ONT10">#REF!</definedName>
    <definedName name="_ONT11">#REF!</definedName>
    <definedName name="_ont19">#REF!</definedName>
    <definedName name="_Operating_Expenses__COS_02001_AD001">#REF!</definedName>
    <definedName name="_Operating_Expenses__COS_02001_AV001">#REF!</definedName>
    <definedName name="_Operating_Expenses__COS_02001_AV002">#REF!</definedName>
    <definedName name="_Operating_Expenses__COS_02001_AV003">#REF!</definedName>
    <definedName name="_Operating_Expenses__COS_02001_AV004">#REF!</definedName>
    <definedName name="_Operating_Expenses__DEPN_02001_AD001">#REF!</definedName>
    <definedName name="_Operating_Expenses__DEPN_02001_AV001">#REF!</definedName>
    <definedName name="_Operating_Expenses__DEPN_02001_AV002">#REF!</definedName>
    <definedName name="_Operating_Expenses__DEPN_02001_AV003">#REF!</definedName>
    <definedName name="_Operating_Expenses__DEPN_02001_AV004">#REF!</definedName>
    <definedName name="_Operating_Expenses__INTI_02001_AD001">#REF!</definedName>
    <definedName name="_Operating_Expenses__INTI_02001_AV001">#REF!</definedName>
    <definedName name="_Operating_Expenses__INTI_02001_AV002">#REF!</definedName>
    <definedName name="_Operating_Expenses__INTI_02001_AV003">#REF!</definedName>
    <definedName name="_Operating_Expenses__INTI_02001_AV004">#REF!</definedName>
    <definedName name="_Operating_Expenses__INTL_02001_AD001">#REF!</definedName>
    <definedName name="_Operating_Expenses__INTL_02001_AV001">#REF!</definedName>
    <definedName name="_Operating_Expenses__INTL_02001_AV002">#REF!</definedName>
    <definedName name="_Operating_Expenses__INTL_02001_AV003">#REF!</definedName>
    <definedName name="_Operating_Expenses__INTL_02001_AV004">#REF!</definedName>
    <definedName name="_Operating_Expenses__INTS_02001_AD001">#REF!</definedName>
    <definedName name="_Operating_Expenses__INTS_02001_AV001">#REF!</definedName>
    <definedName name="_Operating_Expenses__INTS_02001_AV002">#REF!</definedName>
    <definedName name="_Operating_Expenses__INTS_02001_AV003">#REF!</definedName>
    <definedName name="_Operating_Expenses__INTS_02001_AV004">#REF!</definedName>
    <definedName name="_Operating_Expenses__ITAX_02001_AD001">#REF!</definedName>
    <definedName name="_Operating_Expenses__ITAX_02001_AV001">#REF!</definedName>
    <definedName name="_Operating_Expenses__ITAX_02001_AV002">#REF!</definedName>
    <definedName name="_Operating_Expenses__ITAX_02001_AV003">#REF!</definedName>
    <definedName name="_Operating_Expenses__ITAX_02001_AV004">#REF!</definedName>
    <definedName name="_Operating_Expenses__OPEX_02001_AD001">#REF!</definedName>
    <definedName name="_Operating_Expenses__OPEX_02001_AV001">#REF!</definedName>
    <definedName name="_Operating_Expenses__OPEX_02001_AV002">#REF!</definedName>
    <definedName name="_Operating_Expenses__OPEX_02001_AV003">#REF!</definedName>
    <definedName name="_Operating_Expenses__OPEX_02001_AV004">#REF!</definedName>
    <definedName name="_Operating_Expenses__OTHI_02001_AD001">#REF!</definedName>
    <definedName name="_Operating_Expenses__OTHI_02001_AV001">#REF!</definedName>
    <definedName name="_Operating_Expenses__OTHI_02001_AV002">#REF!</definedName>
    <definedName name="_Operating_Expenses__OTHI_02001_AV003">#REF!</definedName>
    <definedName name="_Operating_Expenses__OTHI_02001_AV004">#REF!</definedName>
    <definedName name="_Operating_Expenses__SALE_02001_AD001">#REF!</definedName>
    <definedName name="_Operating_Expenses__SALE_02001_AV001">#REF!</definedName>
    <definedName name="_Operating_Expenses__SALE_02001_AV002">#REF!</definedName>
    <definedName name="_Operating_Expenses__SALE_02001_AV003">#REF!</definedName>
    <definedName name="_Operating_Expenses__SALE_02001_AV004">#REF!</definedName>
    <definedName name="_Order1" hidden="1">255</definedName>
    <definedName name="_Order2" hidden="1">255</definedName>
    <definedName name="_Parse_Out" hidden="1">#REF!</definedName>
    <definedName name="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egression_Out" hidden="1">#REF!</definedName>
    <definedName name="_Regression_X" hidden="1">#REF!</definedName>
    <definedName name="_Regulatory_Assets__CAPA_1001_AV002">#REF!</definedName>
    <definedName name="_Regulatory_Assets__COSH_1001_AD001">#REF!</definedName>
    <definedName name="_Regulatory_Assets__COSH_1001_AV001">#REF!</definedName>
    <definedName name="_Regulatory_Assets__COSH_1001_AV002">#REF!</definedName>
    <definedName name="_Regulatory_Assets__COSH_1001_AV003">#REF!</definedName>
    <definedName name="_Regulatory_Assets__COSU_1001_AD001">#REF!</definedName>
    <definedName name="_Regulatory_Assets__COSU_1001_AV001">#REF!</definedName>
    <definedName name="_Regulatory_Assets__COSU_1001_AV002">#REF!</definedName>
    <definedName name="_Regulatory_Assets__COSU_1001_AV003">#REF!</definedName>
    <definedName name="_Regulatory_Assets__CUAS_1001_AV002">#REF!</definedName>
    <definedName name="_Regulatory_Assets__CULI_1001_AV002">#REF!</definedName>
    <definedName name="_Regulatory_Assets__CWIP_01001_AV001">#REF!</definedName>
    <definedName name="_Regulatory_Assets__CWIP_01001_AV002">#REF!</definedName>
    <definedName name="_Regulatory_Assets__FTLT_1001_AV001">#REF!</definedName>
    <definedName name="_Regulatory_Assets__FTLT_1001_AV002">#REF!</definedName>
    <definedName name="_Regulatory_Assets__IS_01001_AD001">#REF!</definedName>
    <definedName name="_Regulatory_Assets__IS_01001_AV001">#REF!</definedName>
    <definedName name="_Regulatory_Assets__IS_01001_AV002">#REF!</definedName>
    <definedName name="_Regulatory_Assets__IS_01001_AV003">#REF!</definedName>
    <definedName name="_Regulatory_Assets__LTIN_1001_AV002">#REF!</definedName>
    <definedName name="_Regulatory_Assets__LTIR_1001_AV001">#REF!</definedName>
    <definedName name="_Regulatory_Assets__LTIR_1001_AV002">#REF!</definedName>
    <definedName name="_Regulatory_Assets__LTNT_1001_AV002">#REF!</definedName>
    <definedName name="_Regulatory_Assets__OTAS_1001_AV002">#REF!</definedName>
    <definedName name="_Regulatory_Assets__OTHL_1001_AV002">#REF!</definedName>
    <definedName name="_Regulatory_Assets__RE_1001_AD001">#REF!</definedName>
    <definedName name="_Regulatory_Assets__RE_1001_AV001">#REF!</definedName>
    <definedName name="_Regulatory_Assets__RE_1001_AV002">#REF!</definedName>
    <definedName name="_Regulatory_Assets__RE_1001_AV003">#REF!</definedName>
    <definedName name="_Regulatory_Liabilities__CAPA_1001_AV002">#REF!</definedName>
    <definedName name="_Regulatory_Liabilities__COSH_1001_AV002">#REF!</definedName>
    <definedName name="_Regulatory_Liabilities__COSU_1001_AV002">#REF!</definedName>
    <definedName name="_Regulatory_Liabilities__CUAS_1001_AV002">#REF!</definedName>
    <definedName name="_Regulatory_Liabilities__CULI_1001_AV002">#REF!</definedName>
    <definedName name="_Regulatory_Liabilities__CWIP_01001_AV002">#REF!</definedName>
    <definedName name="_Regulatory_Liabilities__FTLT_1001_AV002">#REF!</definedName>
    <definedName name="_Regulatory_Liabilities__IS_01001_AV002">#REF!</definedName>
    <definedName name="_Regulatory_Liabilities__LTIN_1001_AV002">#REF!</definedName>
    <definedName name="_Regulatory_Liabilities__LTIR_1001_AV002">#REF!</definedName>
    <definedName name="_Regulatory_Liabilities__LTNT_1001_AV002">#REF!</definedName>
    <definedName name="_Regulatory_Liabilities__OTAS_1001_AV002">#REF!</definedName>
    <definedName name="_Regulatory_Liabilities__OTHL_1001_AV002">#REF!</definedName>
    <definedName name="_Regulatory_Liabilities__RE_1001_AV002">#REF!</definedName>
    <definedName name="_Sales__INTI_02001_AD001">#REF!</definedName>
    <definedName name="_Sales__INTI_02001_AV001">#REF!</definedName>
    <definedName name="_Sales__INTI_02001_AV002">#REF!</definedName>
    <definedName name="_Sales__INTI_02001_AV003">#REF!</definedName>
    <definedName name="_Sales__INTI_02001_AV004">#REF!</definedName>
    <definedName name="_SE1" hidden="1">{#N/A,#N/A,FALSE,"Aging Summary";#N/A,#N/A,FALSE,"Ratio Analysis";#N/A,#N/A,FALSE,"Test 120 Day Accts";#N/A,#N/A,FALSE,"Tickmarks"}</definedName>
    <definedName name="_Software_Acc_Amort__CAPA_01001_AD001">#REF!</definedName>
    <definedName name="_Software_Acc_Amort__CAPA_01001_AV001">#REF!</definedName>
    <definedName name="_Software_Acc_Amort__CAPA_01001_AV002">#REF!</definedName>
    <definedName name="_Software_Acc_Amort__CAPA_01001_AV003">#REF!</definedName>
    <definedName name="_Software_Acc_Amort__COSH_01001_AD001">#REF!</definedName>
    <definedName name="_Software_Acc_Amort__COSH_01001_AV001">#REF!</definedName>
    <definedName name="_Software_Acc_Amort__COSH_01001_AV002">#REF!</definedName>
    <definedName name="_Software_Acc_Amort__COSH_01001_AV003">#REF!</definedName>
    <definedName name="_Software_Acc_Amort__COSU_01001_AD001">#REF!</definedName>
    <definedName name="_Software_Acc_Amort__COSU_01001_AV001">#REF!</definedName>
    <definedName name="_Software_Acc_Amort__COSU_01001_AV002">#REF!</definedName>
    <definedName name="_Software_Acc_Amort__COSU_01001_AV003">#REF!</definedName>
    <definedName name="_Software_Acc_Amort__CUAS_01001_AD001">#REF!</definedName>
    <definedName name="_Software_Acc_Amort__CUAS_01001_AV001">#REF!</definedName>
    <definedName name="_Software_Acc_Amort__CUAS_01001_AV002">#REF!</definedName>
    <definedName name="_Software_Acc_Amort__CUAS_01001_AV003">#REF!</definedName>
    <definedName name="_Software_Acc_Amort__CULI_01001_AD001">#REF!</definedName>
    <definedName name="_Software_Acc_Amort__CULI_01001_AV001">#REF!</definedName>
    <definedName name="_Software_Acc_Amort__CULI_01001_AV002">#REF!</definedName>
    <definedName name="_Software_Acc_Amort__CULI_01001_AV003">#REF!</definedName>
    <definedName name="_Software_Acc_Amort__CWIP_01001_AD001">#REF!</definedName>
    <definedName name="_Software_Acc_Amort__CWIP_01001_AV001">#REF!</definedName>
    <definedName name="_Software_Acc_Amort__CWIP_01001_AV002">#REF!</definedName>
    <definedName name="_Software_Acc_Amort__CWIP_01001_AV003">#REF!</definedName>
    <definedName name="_Software_Acc_Amort__IS_01001_AD001">#REF!</definedName>
    <definedName name="_Software_Acc_Amort__IS_01001_AV001">#REF!</definedName>
    <definedName name="_Software_Acc_Amort__IS_01001_AV002">#REF!</definedName>
    <definedName name="_Software_Acc_Amort__IS_01001_AV003">#REF!</definedName>
    <definedName name="_Software_Acc_Amort__LTIR_01001_AD001">#REF!</definedName>
    <definedName name="_Software_Acc_Amort__LTIR_01001_AV001">#REF!</definedName>
    <definedName name="_Software_Acc_Amort__LTIR_01001_AV002">#REF!</definedName>
    <definedName name="_Software_Acc_Amort__LTIR_01001_AV003">#REF!</definedName>
    <definedName name="_Software_Acc_Amort__LTNT_01001_AD001">#REF!</definedName>
    <definedName name="_Software_Acc_Amort__LTNT_01001_AV001">#REF!</definedName>
    <definedName name="_Software_Acc_Amort__LTNT_01001_AV002">#REF!</definedName>
    <definedName name="_Software_Acc_Amort__LTNT_01001_AV003">#REF!</definedName>
    <definedName name="_Software_Acc_Amort__OTAS_01001_AD001">#REF!</definedName>
    <definedName name="_Software_Acc_Amort__OTAS_01001_AV001">#REF!</definedName>
    <definedName name="_Software_Acc_Amort__OTAS_01001_AV002">#REF!</definedName>
    <definedName name="_Software_Acc_Amort__OTAS_01001_AV003">#REF!</definedName>
    <definedName name="_Software_Acc_Amort__OTHL_01001_AD001">#REF!</definedName>
    <definedName name="_Software_Acc_Amort__OTHL_01001_AV001">#REF!</definedName>
    <definedName name="_Software_Acc_Amort__OTHL_01001_AV002">#REF!</definedName>
    <definedName name="_Software_Acc_Amort__OTHL_01001_AV003">#REF!</definedName>
    <definedName name="_Software_Acc_Amort__RE_01001_AD001">#REF!</definedName>
    <definedName name="_Software_Acc_Amort__RE_01001_AV001">#REF!</definedName>
    <definedName name="_Software_Acc_Amort__RE_01001_AV002">#REF!</definedName>
    <definedName name="_Software_Acc_Amort__RE_01001_AV003">#REF!</definedName>
    <definedName name="_Software_Cost__CAPA_01001_AD001">#REF!</definedName>
    <definedName name="_Software_Cost__CAPA_01001_AV001">#REF!</definedName>
    <definedName name="_Software_Cost__CAPA_01001_AV002">#REF!</definedName>
    <definedName name="_Software_Cost__CAPA_01001_AV003">#REF!</definedName>
    <definedName name="_Software_Cost__COSH_01001_AD001">#REF!</definedName>
    <definedName name="_Software_Cost__COSH_01001_AV001">#REF!</definedName>
    <definedName name="_Software_Cost__COSH_01001_AV002">#REF!</definedName>
    <definedName name="_Software_Cost__COSH_01001_AV003">#REF!</definedName>
    <definedName name="_Software_Cost__COSU_01001_AD001">#REF!</definedName>
    <definedName name="_Software_Cost__COSU_01001_AV001">#REF!</definedName>
    <definedName name="_Software_Cost__COSU_01001_AV002">#REF!</definedName>
    <definedName name="_Software_Cost__COSU_01001_AV003">#REF!</definedName>
    <definedName name="_Software_Cost__CUAS_01001_AD001">#REF!</definedName>
    <definedName name="_Software_Cost__CUAS_01001_AV001">#REF!</definedName>
    <definedName name="_Software_Cost__CUAS_01001_AV002">#REF!</definedName>
    <definedName name="_Software_Cost__CUAS_01001_AV003">#REF!</definedName>
    <definedName name="_Software_Cost__CULI_01001_AD001">#REF!</definedName>
    <definedName name="_Software_Cost__CULI_01001_AV001">#REF!</definedName>
    <definedName name="_Software_Cost__CULI_01001_AV002">#REF!</definedName>
    <definedName name="_Software_Cost__CULI_01001_AV003">#REF!</definedName>
    <definedName name="_Software_Cost__CWIP_01001_AD001">#REF!</definedName>
    <definedName name="_Software_Cost__CWIP_01001_AV001">#REF!</definedName>
    <definedName name="_Software_Cost__CWIP_01001_AV002">#REF!</definedName>
    <definedName name="_Software_Cost__CWIP_01001_AV003">#REF!</definedName>
    <definedName name="_Software_Cost__IS_01001_AD001">#REF!</definedName>
    <definedName name="_Software_Cost__IS_01001_AV001">#REF!</definedName>
    <definedName name="_Software_Cost__IS_01001_AV002">#REF!</definedName>
    <definedName name="_Software_Cost__IS_01001_AV003">#REF!</definedName>
    <definedName name="_Software_Cost__LTIR_01001_AD001">#REF!</definedName>
    <definedName name="_Software_Cost__LTIR_01001_AV001">#REF!</definedName>
    <definedName name="_Software_Cost__LTIR_01001_AV002">#REF!</definedName>
    <definedName name="_Software_Cost__LTIR_01001_AV003">#REF!</definedName>
    <definedName name="_Software_Cost__LTNT_01001_AD001">#REF!</definedName>
    <definedName name="_Software_Cost__LTNT_01001_AV001">#REF!</definedName>
    <definedName name="_Software_Cost__LTNT_01001_AV002">#REF!</definedName>
    <definedName name="_Software_Cost__LTNT_01001_AV003">#REF!</definedName>
    <definedName name="_Software_Cost__OTAS_01001_AD001">#REF!</definedName>
    <definedName name="_Software_Cost__OTAS_01001_AV001">#REF!</definedName>
    <definedName name="_Software_Cost__OTAS_01001_AV002">#REF!</definedName>
    <definedName name="_Software_Cost__OTAS_01001_AV003">#REF!</definedName>
    <definedName name="_Software_Cost__OTHL_01001_AD001">#REF!</definedName>
    <definedName name="_Software_Cost__OTHL_01001_AV001">#REF!</definedName>
    <definedName name="_Software_Cost__OTHL_01001_AV002">#REF!</definedName>
    <definedName name="_Software_Cost__OTHL_01001_AV003">#REF!</definedName>
    <definedName name="_Software_Cost__RE_01001_AD001">#REF!</definedName>
    <definedName name="_Software_Cost__RE_01001_AV001">#REF!</definedName>
    <definedName name="_Software_Cost__RE_01001_AV002">#REF!</definedName>
    <definedName name="_Software_Cost__RE_01001_AV003">#REF!</definedName>
    <definedName name="_Sort" hidden="1">#REF!</definedName>
    <definedName name="_SUM1">#N/A</definedName>
    <definedName name="_SUM2">#REF!</definedName>
    <definedName name="_SUM3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_V1" hidden="1">{#N/A,#N/A,FALSE,"Aging Summary";#N/A,#N/A,FALSE,"Ratio Analysis";#N/A,#N/A,FALSE,"Test 120 Day Accts";#N/A,#N/A,FALSE,"Tickmarks"}</definedName>
    <definedName name="_VAS_Consol__THESI_01001_AV001">#REF!</definedName>
    <definedName name="_VAS_Consol__THESI_01001_AV004">#REF!</definedName>
    <definedName name="_VAS_Consol__THESI_01001_BV001">#REF!</definedName>
    <definedName name="_VAS_Consol__THESI_01001_BV002">#REF!</definedName>
    <definedName name="_VAS_Consol__THESI_02001_AV001">#REF!</definedName>
    <definedName name="_VAS_Consol__THESI_02001_AV004">#REF!</definedName>
    <definedName name="_VAS_Consol__THESI_02001_BV001">#REF!</definedName>
    <definedName name="_VAS_Consol__THESI_02001_BV002">#REF!</definedName>
    <definedName name="_w1" hidden="1">{#N/A,#N/A,TRUE,"UKUPNO";#N/A,#N/A,TRUE,"PLASMAN";#N/A,#N/A,TRUE,"REKAP"}</definedName>
    <definedName name="_Water_Heater_Consol__2_THESI_01001_AV001">#REF!</definedName>
    <definedName name="_Water_Heater_Consol__2_THESI_01001_AV004">#REF!</definedName>
    <definedName name="_Water_Heater_Consol__2_THESI_01001_BV001">#REF!</definedName>
    <definedName name="_Water_Heater_Consol__2_THESI_01001_BV002">#REF!</definedName>
    <definedName name="_Water_Heater_Consol__2_THESI_02001_AV001">#REF!</definedName>
    <definedName name="_Water_Heater_Consol__2_THESI_02001_AV004">#REF!</definedName>
    <definedName name="_Water_Heater_Consol__2_THESI_02001_BV001">#REF!</definedName>
    <definedName name="_Water_Heater_Consol__2_THESI_02001_BV002">#REF!</definedName>
    <definedName name="_Water_Heater_Consol__THESI_01001_AD001">#REF!</definedName>
    <definedName name="_Water_Heater_Consol__THESI_01001_AV001">#REF!</definedName>
    <definedName name="_Water_Heater_Consol__THESI_01001_AV002">#REF!</definedName>
    <definedName name="_Water_Heater_Consol__THESI_01001_AV003">#REF!</definedName>
    <definedName name="_Water_Heater_Consol__THESI_01001_AV004">#REF!</definedName>
    <definedName name="_Water_Heater_Consol__THESI_01001_BV001">#REF!</definedName>
    <definedName name="_Water_Heater_Consol__THESI_01001_BV002">#REF!</definedName>
    <definedName name="_Water_Heater_Consol__THESI_01001_BV003">#REF!</definedName>
    <definedName name="_Water_Heater_Consol__THESI_01001_CA001">#REF!</definedName>
    <definedName name="_Water_Heater_Consol__THESI_01001_CA002">#REF!</definedName>
    <definedName name="_Water_Heater_Consol__THESI_01001_CA003">#REF!</definedName>
    <definedName name="_Water_Heater_Consol__THESI_01001_CA004">#REF!</definedName>
    <definedName name="_Water_Heater_Consol__THESI_01001_CA005">#REF!</definedName>
    <definedName name="_Water_Heater_Consol__THESI_01001_CA006">#REF!</definedName>
    <definedName name="_Water_Heater_Consol__THESI_02001_AD001">#REF!</definedName>
    <definedName name="_Water_Heater_Consol__THESI_02001_AV001">#REF!</definedName>
    <definedName name="_Water_Heater_Consol__THESI_02001_AV002">#REF!</definedName>
    <definedName name="_Water_Heater_Consol__THESI_02001_AV003">#REF!</definedName>
    <definedName name="_Water_Heater_Consol__THESI_02001_AV004">#REF!</definedName>
    <definedName name="_Water_Heater_Consol__THESI_02001_BV001">#REF!</definedName>
    <definedName name="_Water_Heater_Consol__THESI_02001_BV002">#REF!</definedName>
    <definedName name="_Water_Heater_Consol__THESI_02001_BV003">#REF!</definedName>
    <definedName name="_Water_Heater_Consol__THESI_02001_CA001">#REF!</definedName>
    <definedName name="_Water_Heater_Consol__THESI_02001_CA002">#REF!</definedName>
    <definedName name="_Water_Heater_Consol__THESI_02001_CA003">#REF!</definedName>
    <definedName name="_Water_Heater_Consol__THESI_02001_CA004">#REF!</definedName>
    <definedName name="_Water_Heater_Consol__THESI_02001_CA005">#REF!</definedName>
    <definedName name="_Water_Heater_Consol__THESI_02001_CA006">#REF!</definedName>
    <definedName name="_Water_Heater_Consol__THESI_08001_AD001">#REF!</definedName>
    <definedName name="_Water_Heater_Consol__THESI_08001_AV001">#REF!</definedName>
    <definedName name="_Water_Heater_Consol__THESI_08001_AV002">#REF!</definedName>
    <definedName name="_Water_Heater_Consol__THESI_08001_AV003">#REF!</definedName>
    <definedName name="_Water_Heater_Consol__THESI_08001_AV004">#REF!</definedName>
    <definedName name="_Water_Heater_Consol__THESI_08001_BV001">#REF!</definedName>
    <definedName name="_Water_Heater_Consol__THESI_08001_BV002">#REF!</definedName>
    <definedName name="_Water_Heater_Consol__THESI_08001_BV003">#REF!</definedName>
    <definedName name="_Water_Heater_Consol__THESI_08001_CA001">#REF!</definedName>
    <definedName name="_Water_Heater_Consol__THESI_08001_CA002">#REF!</definedName>
    <definedName name="_Water_Heater_Consol__THESI_08001_CA003">#REF!</definedName>
    <definedName name="_Water_Heater_Consol__THESI_08001_CA004">#REF!</definedName>
    <definedName name="_Water_Heater_Consol__THESI_08001_CA005">#REF!</definedName>
    <definedName name="_Water_Heater_Consol__THESI_08001_CA006">#REF!</definedName>
    <definedName name="_yo11121">#REF!</definedName>
    <definedName name="_z1" hidden="1">{#N/A,#N/A,TRUE,"UKUPNO";#N/A,#N/A,TRUE,"PLASMAN";#N/A,#N/A,TRUE,"REKAP"}</definedName>
    <definedName name="A">#REF!</definedName>
    <definedName name="A_LU">#REF!</definedName>
    <definedName name="A_RES">#REF!</definedName>
    <definedName name="A_SL">#REF!</definedName>
    <definedName name="A_WH">#REF!</definedName>
    <definedName name="A1B53806">#REF!</definedName>
    <definedName name="A2159244F">#REF!,#REF!</definedName>
    <definedName name="A2159253J">#REF!,#REF!</definedName>
    <definedName name="A2159262K">#REF!,#REF!</definedName>
    <definedName name="A2159263L">#REF!,#REF!</definedName>
    <definedName name="A2159264R">#REF!,#REF!</definedName>
    <definedName name="A2159265T">#REF!,#REF!</definedName>
    <definedName name="A2159266V">#REF!,#REF!</definedName>
    <definedName name="A2159267W">#REF!,#REF!</definedName>
    <definedName name="A2159268X">#REF!,#REF!</definedName>
    <definedName name="A2159269A">#REF!,#REF!</definedName>
    <definedName name="A2159270K">#REF!,#REF!</definedName>
    <definedName name="A2159271L">#REF!,#REF!</definedName>
    <definedName name="A2159272R">#REF!,#REF!</definedName>
    <definedName name="A2159273T">#REF!,#REF!</definedName>
    <definedName name="A2159274V">#REF!,#REF!</definedName>
    <definedName name="A2159275W">#REF!,#REF!</definedName>
    <definedName name="A2159276X">#REF!,#REF!</definedName>
    <definedName name="A2159277A">#REF!,#REF!</definedName>
    <definedName name="A2159278C">#REF!,#REF!</definedName>
    <definedName name="A2159279F">#REF!,#REF!</definedName>
    <definedName name="A2159280R">#REF!,#REF!</definedName>
    <definedName name="A2159281T">#REF!,#REF!</definedName>
    <definedName name="A2159282V">#REF!,#REF!</definedName>
    <definedName name="A2159283W">#REF!,#REF!</definedName>
    <definedName name="A2159284X">#REF!,#REF!</definedName>
    <definedName name="A2159285A">#REF!,#REF!</definedName>
    <definedName name="A2159286C">#REF!,#REF!</definedName>
    <definedName name="A2159287F">#REF!,#REF!</definedName>
    <definedName name="A2159288J">#REF!,#REF!</definedName>
    <definedName name="A2159289K">#REF!,#REF!</definedName>
    <definedName name="A2159290V">#REF!,#REF!</definedName>
    <definedName name="A2159291W">#REF!,#REF!</definedName>
    <definedName name="A2159292X">#REF!,#REF!</definedName>
    <definedName name="A2159293A">#REF!,#REF!</definedName>
    <definedName name="A2159294C">#REF!,#REF!</definedName>
    <definedName name="A2159295F">#REF!,#REF!</definedName>
    <definedName name="A2159296J">#REF!,#REF!</definedName>
    <definedName name="A2159297K">#REF!,#REF!</definedName>
    <definedName name="A2159298L">#REF!,#REF!</definedName>
    <definedName name="A2325806K">#REF!,#REF!</definedName>
    <definedName name="A2325807L">#REF!,#REF!</definedName>
    <definedName name="A2325810A">#REF!,#REF!</definedName>
    <definedName name="A2325811C">#REF!,#REF!</definedName>
    <definedName name="A2325812F">#REF!,#REF!</definedName>
    <definedName name="A2325815L">#REF!,#REF!</definedName>
    <definedName name="A2325816R">#REF!,#REF!</definedName>
    <definedName name="A2325817T">#REF!,#REF!</definedName>
    <definedName name="A2325820F">#REF!,#REF!</definedName>
    <definedName name="A2325821J">#REF!,#REF!</definedName>
    <definedName name="A2325822K">#REF!,#REF!</definedName>
    <definedName name="A2325825T">#REF!,#REF!</definedName>
    <definedName name="A2325826V">#REF!,#REF!</definedName>
    <definedName name="A2325827W">#REF!,#REF!</definedName>
    <definedName name="A2325830K">#REF!,#REF!</definedName>
    <definedName name="A2325831L">#REF!,#REF!</definedName>
    <definedName name="A2325832R">#REF!,#REF!</definedName>
    <definedName name="A2325835W">#REF!,#REF!</definedName>
    <definedName name="A2325836X">#REF!,#REF!</definedName>
    <definedName name="A2325837A">#REF!,#REF!</definedName>
    <definedName name="A2325840R">#REF!,#REF!</definedName>
    <definedName name="A2325841T">#REF!,#REF!</definedName>
    <definedName name="A2325842V">#REF!,#REF!</definedName>
    <definedName name="A2325845A">#REF!,#REF!</definedName>
    <definedName name="A2325846C">#REF!,#REF!</definedName>
    <definedName name="A2325847F">#REF!,#REF!</definedName>
    <definedName name="A2325850V">#REF!,#REF!</definedName>
    <definedName name="aa" hidden="1">{#N/A,#N/A,FALSE,"Aging Summary";#N/A,#N/A,FALSE,"Ratio Analysis";#N/A,#N/A,FALSE,"Test 120 Day Accts";#N/A,#N/A,FALSE,"Tickmarks"}</definedName>
    <definedName name="AA_GS1">#REF!</definedName>
    <definedName name="AA_GS2">#REF!</definedName>
    <definedName name="AA_GS3">#REF!</definedName>
    <definedName name="AA_LU">#REF!</definedName>
    <definedName name="AA_RES">#REF!</definedName>
    <definedName name="AA_SL">#REF!</definedName>
    <definedName name="AA_WH">#REF!</definedName>
    <definedName name="AAA">#REF!</definedName>
    <definedName name="AAA_DOCTOPS" hidden="1">"AAA_SET"</definedName>
    <definedName name="AAA_duser" hidden="1">"OFF"</definedName>
    <definedName name="aaaaaaaa" hidden="1">{#N/A,#N/A,FALSE,"Aging Summary";#N/A,#N/A,FALSE,"Ratio Analysis";#N/A,#N/A,FALSE,"Test 120 Day Accts";#N/A,#N/A,FALSE,"Tickmarks"}</definedName>
    <definedName name="AAAASD">#REF!</definedName>
    <definedName name="AAB_Addin5" hidden="1">"AAB_Description for addin 5,Description for addin 5,Description for addin 5,Description for addin 5,Description for addin 5,Description for addin 5"</definedName>
    <definedName name="aadava">#REF!</definedName>
    <definedName name="ab" hidden="1">{#N/A,#N/A,FALSE,"Aging Summary";#N/A,#N/A,FALSE,"Ratio Analysis";#N/A,#N/A,FALSE,"Test 120 Day Accts";#N/A,#N/A,FALSE,"Tickmarks"}</definedName>
    <definedName name="abb">#REF!</definedName>
    <definedName name="abc" hidden="1">{#N/A,#N/A,FALSE,"CLAIMS";#N/A,#N/A,FALSE,"EXPENSE";#N/A,#N/A,FALSE,"CAPITAL"}</definedName>
    <definedName name="abcdefd">#REF!</definedName>
    <definedName name="absc">#REF!</definedName>
    <definedName name="AccessDatabase" hidden="1">"C:\My Documents\発注予測.mdb"</definedName>
    <definedName name="ACCOUNT_LIST">#REF!</definedName>
    <definedName name="accounting_period">#REF!</definedName>
    <definedName name="ACCOUNTING_STANDARDS">#REF!</definedName>
    <definedName name="Accounts">#REF!</definedName>
    <definedName name="acctorder">#REF!</definedName>
    <definedName name="ACCUM_DEPN">#REF!</definedName>
    <definedName name="AcNumDes">#REF!</definedName>
    <definedName name="ACQ.COST">#REF!</definedName>
    <definedName name="ACT_COL">#REF!</definedName>
    <definedName name="ActDirect">#REF!</definedName>
    <definedName name="ActDirectApr">#REF!</definedName>
    <definedName name="ActDirectAug">#REF!</definedName>
    <definedName name="ActDirectDec">#REF!</definedName>
    <definedName name="ActDirectFeb">#REF!</definedName>
    <definedName name="ActDirectJan">#REF!</definedName>
    <definedName name="ActDirectJuly">#REF!</definedName>
    <definedName name="ActDirectJune">#REF!</definedName>
    <definedName name="ActDirectMar">#REF!</definedName>
    <definedName name="ActDirectMay">#REF!</definedName>
    <definedName name="ActDirectNov">#REF!</definedName>
    <definedName name="ActDirectOct">#REF!</definedName>
    <definedName name="ActDirectSept">#REF!</definedName>
    <definedName name="ActELDC">#REF!</definedName>
    <definedName name="ActELDCApr">#REF!</definedName>
    <definedName name="ActELDCAug">#REF!</definedName>
    <definedName name="ActELDCDec">#REF!</definedName>
    <definedName name="ActELDCFeb">#REF!</definedName>
    <definedName name="ActELDCJan">#REF!</definedName>
    <definedName name="ActELDCJuly">#REF!</definedName>
    <definedName name="ActELDCJune">#REF!</definedName>
    <definedName name="ActELDCMar">#REF!</definedName>
    <definedName name="ActELDCMay">#REF!</definedName>
    <definedName name="ActELDCNov">#REF!</definedName>
    <definedName name="ActELDCOct">#REF!</definedName>
    <definedName name="ActELDCSept">#REF!</definedName>
    <definedName name="actest">#REF!</definedName>
    <definedName name="actest2">#REF!</definedName>
    <definedName name="ActOMEU">#REF!</definedName>
    <definedName name="ActOMEUApr">#REF!</definedName>
    <definedName name="ActOMEUAug">#REF!</definedName>
    <definedName name="ActOMEUDec">#REF!</definedName>
    <definedName name="ActOMEUFeb">#REF!</definedName>
    <definedName name="ActOMEUJan">#REF!</definedName>
    <definedName name="ActOMEUJuly">#REF!</definedName>
    <definedName name="ActOMEUJune">#REF!</definedName>
    <definedName name="ActOMEUMar">#REF!</definedName>
    <definedName name="ActOMEUMay">#REF!</definedName>
    <definedName name="ActOMEUNov">#REF!</definedName>
    <definedName name="ActOMEUOct">#REF!</definedName>
    <definedName name="ActOMEUSept">#REF!</definedName>
    <definedName name="ActRetail">#REF!</definedName>
    <definedName name="ActRetailApr">#REF!</definedName>
    <definedName name="ActRetailAug">#REF!</definedName>
    <definedName name="ActRetailDec">#REF!</definedName>
    <definedName name="ActRetailFeb">#REF!</definedName>
    <definedName name="ActRetailJan">#REF!</definedName>
    <definedName name="ActRetailJuly">#REF!</definedName>
    <definedName name="ActRetailJune">#REF!</definedName>
    <definedName name="ActRetailMar">#REF!</definedName>
    <definedName name="ActRetailMay">#REF!</definedName>
    <definedName name="ActRetailNov">#REF!</definedName>
    <definedName name="ActRetailOct">#REF!</definedName>
    <definedName name="ActRetailSept">#REF!</definedName>
    <definedName name="ActRetJan">#REF!</definedName>
    <definedName name="ActTXLDC">#REF!</definedName>
    <definedName name="ActTXLDCApr">#REF!</definedName>
    <definedName name="ActTXLDCAug">#REF!</definedName>
    <definedName name="ActTXLDCDec">#REF!</definedName>
    <definedName name="ActTXLDCFeb">#REF!</definedName>
    <definedName name="ActTXLDCJan">#REF!</definedName>
    <definedName name="ActTXLDCJuly">#REF!</definedName>
    <definedName name="ActTXLDCJune">#REF!</definedName>
    <definedName name="ActTXLDCMar">#REF!</definedName>
    <definedName name="ActTXLDCMay">#REF!</definedName>
    <definedName name="ActTXLDCNov">#REF!</definedName>
    <definedName name="ActTXLDCOct">#REF!</definedName>
    <definedName name="ActTXLDCSept">#REF!</definedName>
    <definedName name="ActTXMEU">#REF!</definedName>
    <definedName name="ActTXMEUApr">#REF!</definedName>
    <definedName name="ActTXMEUAug">#REF!</definedName>
    <definedName name="ActTXMEUDec">#REF!</definedName>
    <definedName name="ActTXMEUFeb">#REF!</definedName>
    <definedName name="ActTXMEUJan">#REF!</definedName>
    <definedName name="ActTXMEUJuly">#REF!</definedName>
    <definedName name="ActTXMEUJune">#REF!</definedName>
    <definedName name="ActTXMEUMar">#REF!</definedName>
    <definedName name="ActTXMEUMay">#REF!</definedName>
    <definedName name="ActTXMEUNov">#REF!</definedName>
    <definedName name="ActTXMEUOct">#REF!</definedName>
    <definedName name="ActTXMEUSept">#REF!</definedName>
    <definedName name="Actual">#REF!</definedName>
    <definedName name="Actual_Attained_Month">#REF!</definedName>
    <definedName name="Actual_Month_ISA_Credit_Attained">#REF!</definedName>
    <definedName name="ActualRange2010">INDIRECT([0]!ActualRange2010Input)</definedName>
    <definedName name="ActualRange2010Input">#REF!</definedName>
    <definedName name="ActualRange2011">INDIRECT([0]!ActualRange2011Input)</definedName>
    <definedName name="ActualRange2011Input">#REF!</definedName>
    <definedName name="actuals2014" localSheetId="2">ISA #REF!</definedName>
    <definedName name="actuals2014">ISA #REF!</definedName>
    <definedName name="AD_LU">#REF!</definedName>
    <definedName name="ad_mrg_FY07">#REF!</definedName>
    <definedName name="ad_mrg_FY08">#REF!</definedName>
    <definedName name="ad_mrg_FY09">#REF!</definedName>
    <definedName name="ad_mrg_FY10">#REF!</definedName>
    <definedName name="AdditionalHC">#REF!</definedName>
    <definedName name="ADDLEAP">#REF!</definedName>
    <definedName name="adf" hidden="1">{#N/A,#N/A,FALSE,"Aging Summary";#N/A,#N/A,FALSE,"Ratio Analysis";#N/A,#N/A,FALSE,"Test 120 Day Accts";#N/A,#N/A,FALSE,"Tickmarks"}</definedName>
    <definedName name="adfaa">#REF!</definedName>
    <definedName name="adjfldsa">#REF!</definedName>
    <definedName name="administration">#REF!</definedName>
    <definedName name="ads" hidden="1">{#N/A,#N/A,FALSE,"Aging Summary";#N/A,#N/A,FALSE,"Ratio Analysis";#N/A,#N/A,FALSE,"Test 120 Day Accts";#N/A,#N/A,FALSE,"Tickmarks"}</definedName>
    <definedName name="ag">#REF!</definedName>
    <definedName name="AGMngmtFees10">#REF!</definedName>
    <definedName name="AGOtherIncome10">#REF!</definedName>
    <definedName name="aj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J_GS1">#REF!</definedName>
    <definedName name="AJ_GS2">#REF!</definedName>
    <definedName name="AJ_GS3">#REF!</definedName>
    <definedName name="AJ_LU">#REF!</definedName>
    <definedName name="AJ_RES">#REF!</definedName>
    <definedName name="AJ_SL">#REF!</definedName>
    <definedName name="AJ_TOT">#REF!</definedName>
    <definedName name="AJ_WH">#REF!</definedName>
    <definedName name="alias2">#REF!</definedName>
    <definedName name="ALLCYACT">#REF!</definedName>
    <definedName name="ALLCYACTCONT">#REF!</definedName>
    <definedName name="ALLCYBUD">#REF!</definedName>
    <definedName name="ALLCYBUDCONT">#REF!</definedName>
    <definedName name="ALLCYBUDFY">#REF!</definedName>
    <definedName name="ALLCYBUDFYCONT">#REF!</definedName>
    <definedName name="ALLCYCUMACT">#REF!</definedName>
    <definedName name="ALLCYCUMACTCONT">#REF!</definedName>
    <definedName name="ALLCYCUMACTGP">#REF!</definedName>
    <definedName name="ALLCYCUMBUD">#REF!</definedName>
    <definedName name="ALLCYCUMBUDCONT">#REF!</definedName>
    <definedName name="ALLCYCUMBUDGP">#REF!</definedName>
    <definedName name="ALLCYFORFY">#REF!</definedName>
    <definedName name="ALLCYFORFYCONT">#REF!</definedName>
    <definedName name="AllHistory">#REF!,#REF!</definedName>
    <definedName name="Alloc_Drivers">#REF!</definedName>
    <definedName name="Allocated">#REF!</definedName>
    <definedName name="AllPages">#REF!,#REF!,#REF!,#REF!,#REF!,#REF!,#REF!,#REF!,#REF!,#REF!,#REF!</definedName>
    <definedName name="ALLPYACT">#REF!</definedName>
    <definedName name="ALLPYACTCONT">#REF!</definedName>
    <definedName name="ALLPYCUMACT">#REF!</definedName>
    <definedName name="ALLPYCUMACTCONT">#REF!</definedName>
    <definedName name="AllSum98">#REF!,#REF!,#REF!</definedName>
    <definedName name="ammar1">#REF!</definedName>
    <definedName name="ammar2">#REF!</definedName>
    <definedName name="amorcc">#REF!</definedName>
    <definedName name="amorcompl">#REF!</definedName>
    <definedName name="AMORCOMPLEAS">#REF!</definedName>
    <definedName name="amordef">#REF!</definedName>
    <definedName name="AMORDEFERRED">#REF!</definedName>
    <definedName name="amorlease">#REF!</definedName>
    <definedName name="AMORLEASEHOLD">#REF!</definedName>
    <definedName name="amorleasvhc">#REF!</definedName>
    <definedName name="amorleshld">#REF!</definedName>
    <definedName name="AMOROFFLEAS">#REF!</definedName>
    <definedName name="amort">#REF!</definedName>
    <definedName name="AMORTCC">#REF!</definedName>
    <definedName name="AMORTLEASVEH">#REF!</definedName>
    <definedName name="Amount">#REF!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gela">#REF!</definedName>
    <definedName name="Annual_Cost_per_User_MSOffice365">#REF!</definedName>
    <definedName name="APPENDIX">#REF!</definedName>
    <definedName name="ApprovedYr">#REF!</definedName>
    <definedName name="AR">#REF!</definedName>
    <definedName name="AR_sales">#REF!</definedName>
    <definedName name="ARCPUBURL">""</definedName>
    <definedName name="area1">#REF!,#REF!,#REF!,#REF!,#REF!,#REF!</definedName>
    <definedName name="area1enr">#REF!</definedName>
    <definedName name="area2">#REF!,#REF!</definedName>
    <definedName name="area2enr">#REF!</definedName>
    <definedName name="area3enr">#REF!</definedName>
    <definedName name="area4enr">#REF!</definedName>
    <definedName name="area5enr">#REF!</definedName>
    <definedName name="area6enr">#REF!</definedName>
    <definedName name="areas">#REF!</definedName>
    <definedName name="arsdf" hidden="1">{#N/A,#N/A,FALSE,"Aging Summary";#N/A,#N/A,FALSE,"Ratio Analysis";#N/A,#N/A,FALSE,"Test 120 Day Accts";#N/A,#N/A,FALSE,"Tickmarks"}</definedName>
    <definedName name="AS2DocOpenMode" hidden="1">"AS2DocumentEdit"</definedName>
    <definedName name="AS2HasNoAutoHeaderFooter" hidden="1">" "</definedName>
    <definedName name="asasd">#REF!,#REF!,#REF!</definedName>
    <definedName name="ASD">#REF!</definedName>
    <definedName name="ASOFDATE">#REF!</definedName>
    <definedName name="ASOFDATE2">#REF!</definedName>
    <definedName name="ASSET_AMOUNT_SELECTED_YEAR">IF(YEAR_SELECTED=2012,#REF!,IF(YEAR_SELECTED=2013,#REF!,#REF!))</definedName>
    <definedName name="ASSET_AMOUNT_SELECTED_YEAR_25YRs">#N/A</definedName>
    <definedName name="ASSET_AMOUNT_SELECTED_YEAR2">#N/A</definedName>
    <definedName name="Asset_Class">#REF!</definedName>
    <definedName name="Asset_Failure_Groups_3">#REF!</definedName>
    <definedName name="ASSETADJ">#REF!</definedName>
    <definedName name="AssetNum">#REF!</definedName>
    <definedName name="ASSETS">#REF!</definedName>
    <definedName name="ASSETS_LIST_SELECTED_YEAR">IF(YEAR_SELECTED=2012,#REF!,IF(YEAR_SELECTED=2013,#REF!,#REF!))</definedName>
    <definedName name="ASSETS_LIST_SELECTED_YEAR_25Yrs">#N/A</definedName>
    <definedName name="Assets_NewandOld">#REF!</definedName>
    <definedName name="Assumptions_2002">#REF!</definedName>
    <definedName name="Assumptions_2003">#REF!</definedName>
    <definedName name="AV_GS1">#REF!</definedName>
    <definedName name="AV_GS2">#REF!</definedName>
    <definedName name="AV_GS3">#REF!</definedName>
    <definedName name="AV_LU">#REF!</definedName>
    <definedName name="AV_RES">#REF!</definedName>
    <definedName name="AV_SL">#REF!</definedName>
    <definedName name="AV_WH">#REF!</definedName>
    <definedName name="average">#REF!</definedName>
    <definedName name="averton_common">#REF!</definedName>
    <definedName name="Avg_Burdened_Rate_of_Email_Users">#REF!</definedName>
    <definedName name="azad" hidden="1">{#N/A,#N/A,FALSE,"Aging Summary";#N/A,#N/A,FALSE,"Ratio Analysis";#N/A,#N/A,FALSE,"Test 120 Day Accts";#N/A,#N/A,FALSE,"Tickmarks"}</definedName>
    <definedName name="b" hidden="1">{#N/A,#N/A,FALSE,"Aging Summary";#N/A,#N/A,FALSE,"Ratio Analysis";#N/A,#N/A,FALSE,"Test 120 Day Accts";#N/A,#N/A,FALSE,"Tickmarks"}</definedName>
    <definedName name="B09CX">#REF!</definedName>
    <definedName name="b09cxb">#REF!</definedName>
    <definedName name="B09FTE">#REF!</definedName>
    <definedName name="b09fteb">#REF!</definedName>
    <definedName name="B09OI">#REF!</definedName>
    <definedName name="B09OX">#REF!</definedName>
    <definedName name="B09PR">#REF!</definedName>
    <definedName name="b09prt">#REF!</definedName>
    <definedName name="B6INC">#REF!</definedName>
    <definedName name="B6IVA">#REF!</definedName>
    <definedName name="BAL">#REF!</definedName>
    <definedName name="balan">#REF!</definedName>
    <definedName name="BALANCE">#REF!</definedName>
    <definedName name="BALSHT">#REF!</definedName>
    <definedName name="base_month">#REF!</definedName>
    <definedName name="base_yr">#REF!</definedName>
    <definedName name="BASEINCREASEFY14MGT">#REF!</definedName>
    <definedName name="BASEINCREASEFY15MGT">#REF!</definedName>
    <definedName name="BASEINCREASEFY16MGT">#REF!</definedName>
    <definedName name="BASEINCREASEFY17MGT">#REF!</definedName>
    <definedName name="BASEINCREASEFY18MGT">#REF!</definedName>
    <definedName name="BASEINCREASEFY19MGT">#REF!</definedName>
    <definedName name="bayview">#REF!</definedName>
    <definedName name="bb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bbb">#REF!</definedName>
    <definedName name="bbbbb">#REF!</definedName>
    <definedName name="bbbbbb">#REF!</definedName>
    <definedName name="bbbbbbb">#REF!</definedName>
    <definedName name="bbbbbbbb">#REF!</definedName>
    <definedName name="bbbbbbbbbb">#REF!</definedName>
    <definedName name="bbbbbbbbbbb">#REF!</definedName>
    <definedName name="bbbbbbbbbbbb">#REF!</definedName>
    <definedName name="bbbbbbbbbbbbbbb">#REF!</definedName>
    <definedName name="bbbbbbbbbbbbbbbbb">#REF!</definedName>
    <definedName name="bbbbbbbbbbbbbbbbbbbb">#REF!</definedName>
    <definedName name="bbbbbbbbbbbbbbbbbbbbb">#REF!</definedName>
    <definedName name="bbbbbbbbbbbbbbbbbbbbbb">#REF!</definedName>
    <definedName name="bbbbbbbbbbbbbbbbbbbbbbbb">#REF!</definedName>
    <definedName name="bbbbbbbbbbbbbbbbbbbbbbbbb">#REF!</definedName>
    <definedName name="bbbbbbbbbbbbbbbbbbbbbbbbbbb">#REF!</definedName>
    <definedName name="bbbbbbbbbbbbbbbbbbbbbbbbbbbbbbbbb">#REF!</definedName>
    <definedName name="BC">#REF!</definedName>
    <definedName name="BCB">#REF!</definedName>
    <definedName name="BE">#REF!</definedName>
    <definedName name="BEB">#REF!</definedName>
    <definedName name="Benefits_Rate">#REF!</definedName>
    <definedName name="BEOM">#REF!</definedName>
    <definedName name="BEOMB">#REF!</definedName>
    <definedName name="BI_LDCLIST">#REF!</definedName>
    <definedName name="Billed">#REF!</definedName>
    <definedName name="BillingCollecting">#REF!</definedName>
    <definedName name="BIR10C">#REF!</definedName>
    <definedName name="BIR11C">#REF!</definedName>
    <definedName name="BIR12C">#REF!</definedName>
    <definedName name="BIR13C">#REF!</definedName>
    <definedName name="BIR1C">#REF!</definedName>
    <definedName name="BIR2C">#REF!</definedName>
    <definedName name="BIR3C">#REF!</definedName>
    <definedName name="BIR4C">#REF!</definedName>
    <definedName name="BIR5C">#REF!</definedName>
    <definedName name="BIR6C">#REF!</definedName>
    <definedName name="BIR7C">#REF!</definedName>
    <definedName name="BIR8C">#REF!</definedName>
    <definedName name="BIR9C">#REF!</definedName>
    <definedName name="Bk_of_Cda">#REF!</definedName>
    <definedName name="BlankCells">#REF!,#REF!,#REF!</definedName>
    <definedName name="bldgcap">#REF!</definedName>
    <definedName name="BLDGCAPBUD">#REF!</definedName>
    <definedName name="blnce">#REF!</definedName>
    <definedName name="Bloomberg">#REF!</definedName>
    <definedName name="BLPH1" hidden="1">#REF!</definedName>
    <definedName name="BLPH2" hidden="1">#REF!</definedName>
    <definedName name="BLPH3" hidden="1">#REF!</definedName>
    <definedName name="BMNPHC_kWAC">#REF!</definedName>
    <definedName name="BMNPHC_kWDC">#REF!</definedName>
    <definedName name="BMNPHC_OH">#REF!</definedName>
    <definedName name="BMNPHC_Potential_Inv">#REF!</definedName>
    <definedName name="BMNPHC_Total_Inv">#REF!</definedName>
    <definedName name="bo90ib">#REF!</definedName>
    <definedName name="bo90xi">#REF!</definedName>
    <definedName name="Box_1">#REF!</definedName>
    <definedName name="Box_11">#REF!</definedName>
    <definedName name="Box_12">#REF!</definedName>
    <definedName name="Box_13">#REF!</definedName>
    <definedName name="Box_2">#REF!</definedName>
    <definedName name="Box_23">#REF!</definedName>
    <definedName name="Box_3">#REF!</definedName>
    <definedName name="Box_4">#REF!</definedName>
    <definedName name="Box_5">#REF!</definedName>
    <definedName name="Box11or12kwh">#REF!</definedName>
    <definedName name="Box1or2kwh">#REF!</definedName>
    <definedName name="Box23kwh">#REF!</definedName>
    <definedName name="Box3or4kwh">#REF!</definedName>
    <definedName name="boyne">#REF!</definedName>
    <definedName name="BP">#REF!</definedName>
    <definedName name="BPAGE">"1"</definedName>
    <definedName name="BPB">#REF!</definedName>
    <definedName name="BPLMM">#REF!</definedName>
    <definedName name="BPLMMB">#REF!</definedName>
    <definedName name="Brampton">#REF!</definedName>
    <definedName name="Brampton___Mississauga">#REF!</definedName>
    <definedName name="Brampton___St._Catherines">#REF!</definedName>
    <definedName name="Brampton___Vaughan">#REF!</definedName>
    <definedName name="branch">#REF!</definedName>
    <definedName name="Bridge_Year">#REF!</definedName>
    <definedName name="BridgeYear">#REF!</definedName>
    <definedName name="BS">#REF!</definedName>
    <definedName name="BS_AQ3">#REF!</definedName>
    <definedName name="BS_AQ4">#REF!</definedName>
    <definedName name="BS_Q3">#REF!</definedName>
    <definedName name="BS_Q4">#REF!</definedName>
    <definedName name="BS_REPORT">IF(Entity_OptButtonStatus=1,IF(FS_OptButtonStatus=1,THC_CONSOL_BS,THC_CONSOL_BS_RESTATED),IF(Entity_OptButtonStatus=2,IF(FS_OptButtonStatus=1,THESL_BS,THESL_BS_RESTATED),IF(Entity_OptButtonStatus=3,IF(FS_OptButtonStatus=1,THC_BS,THC_BS_RESTATED),IF(Entity_OptButtonStatus=4,IF(FS_OptButtonStatus=1,THESI_BS,THESI_BS_RESTATED),IF(Entity_OptButtonStatus=5,IF(FS_OptButtonStatus=1,THSTL_BS,THSTL_BS_RESTATED),IF(Entity_OptButtonStatus=6,IF(FS_OptButtonStatus=1,THTI_BS,THTI_BS_RESTATED),IF(Entity_OptButtonStatus=7,IF(FS_OptButtonStatus=1,_14CO_BS,_14CO_BS_RESTATED))))))))</definedName>
    <definedName name="BS_TABLES__FISCALYEAR_PRIOR_YR">#REF!,#REF!</definedName>
    <definedName name="BS_THESI">#REF!</definedName>
    <definedName name="BSB">#REF!</definedName>
    <definedName name="BSE">#REF!</definedName>
    <definedName name="BSEB">#REF!</definedName>
    <definedName name="BTP">#REF!</definedName>
    <definedName name="budest">#REF!</definedName>
    <definedName name="Budg01">#REF!</definedName>
    <definedName name="Budg02">#REF!</definedName>
    <definedName name="Budg03">#REF!</definedName>
    <definedName name="Budg04">#REF!</definedName>
    <definedName name="Budg05">#REF!</definedName>
    <definedName name="Budg06">#REF!</definedName>
    <definedName name="Budg07">#REF!</definedName>
    <definedName name="Budg08">#REF!</definedName>
    <definedName name="Budg09">#REF!</definedName>
    <definedName name="Budg10">#REF!</definedName>
    <definedName name="Budg11">#REF!</definedName>
    <definedName name="Budg12">#REF!</definedName>
    <definedName name="budget">#REF!</definedName>
    <definedName name="Budget_Range">#REF!</definedName>
    <definedName name="budget_table">#REF!</definedName>
    <definedName name="Budget3">#REF!</definedName>
    <definedName name="Budget4">#REF!</definedName>
    <definedName name="Budget5">#REF!</definedName>
    <definedName name="BudgetBook">#REF!,#REF!,#REF!,#REF!</definedName>
    <definedName name="BudgetRange2010">INDIRECT([0]!BudgetRange2010Input)</definedName>
    <definedName name="BudgetRange2010Input">#REF!</definedName>
    <definedName name="BudgetRange2011">INDIRECT([0]!BudgetRange2011Input)</definedName>
    <definedName name="BudgetRange2011Input">#REF!</definedName>
    <definedName name="BudRange14">#REF!</definedName>
    <definedName name="BudRange14A">#REF!</definedName>
    <definedName name="BudRange2">#REF!</definedName>
    <definedName name="BudRange2A">#REF!</definedName>
    <definedName name="BudRange2B">#REF!</definedName>
    <definedName name="BudRange2C">#REF!</definedName>
    <definedName name="BudRange3">#REF!</definedName>
    <definedName name="BudRange3A">#REF!</definedName>
    <definedName name="BudRange3B">#REF!</definedName>
    <definedName name="BudRange3C">#REF!</definedName>
    <definedName name="BudRange5">#REF!</definedName>
    <definedName name="BudRange5A">#REF!</definedName>
    <definedName name="BudRange5B">#REF!</definedName>
    <definedName name="BudRange5C">#REF!</definedName>
    <definedName name="BudRange6">#REF!</definedName>
    <definedName name="BudRange6A">#REF!</definedName>
    <definedName name="BudRange6B">#REF!</definedName>
    <definedName name="BudRange6C">#REF!</definedName>
    <definedName name="BudRangeElim">#REF!</definedName>
    <definedName name="BudRangeElimA">#REF!</definedName>
    <definedName name="Buses">#REF!</definedName>
    <definedName name="BusinessUnitList">#REF!</definedName>
    <definedName name="BUTTONSRange">#REF!</definedName>
    <definedName name="BUV">#REF!</definedName>
    <definedName name="BV">#REF!</definedName>
    <definedName name="BVB">#REF!</definedName>
    <definedName name="BVMM">#REF!</definedName>
    <definedName name="BVMMB">#REF!</definedName>
    <definedName name="BVX">#REF!</definedName>
    <definedName name="C_">#REF!</definedName>
    <definedName name="cafe_validation_temp" hidden="1">#REF!</definedName>
    <definedName name="calcnwo">#REF!</definedName>
    <definedName name="CALCNWORKSHEET">#REF!</definedName>
    <definedName name="cap">#REF!</definedName>
    <definedName name="Cap_Tax_Rate">#REF!</definedName>
    <definedName name="capafudc">#REF!</definedName>
    <definedName name="Capas">#REF!</definedName>
    <definedName name="capcosttype">#REF!</definedName>
    <definedName name="CapEx">#REF!</definedName>
    <definedName name="CAPEX_YTD">OFFSET(#REF!,0,0,COUNTA(#REF!),COUNTA(#REF!))</definedName>
    <definedName name="CAPEXP">#REF!</definedName>
    <definedName name="CAPITAL">#REF!</definedName>
    <definedName name="CAPITALEXP">#REF!</definedName>
    <definedName name="capitalization">#REF!</definedName>
    <definedName name="Capitalized">#REF!</definedName>
    <definedName name="CapitalProjects">#REF!</definedName>
    <definedName name="capized">#REF!</definedName>
    <definedName name="capo">#REF!</definedName>
    <definedName name="CapOEB">#REF!</definedName>
    <definedName name="capsupplier">#REF!</definedName>
    <definedName name="CapTax10">#REF!</definedName>
    <definedName name="CapTaxAG30">#REF!</definedName>
    <definedName name="CapTaxCC30">#REF!</definedName>
    <definedName name="CASH">#REF!</definedName>
    <definedName name="Cash2">#REF!</definedName>
    <definedName name="CASHFLOW">#REF!</definedName>
    <definedName name="cashfull">#REF!</definedName>
    <definedName name="Cat_Range">#REF!</definedName>
    <definedName name="categories">#REF!</definedName>
    <definedName name="CATEGORY">#REF!</definedName>
    <definedName name="CATEGORY_LISTING">#REF!</definedName>
    <definedName name="Category2">#REF!</definedName>
    <definedName name="Category2new">#REF!</definedName>
    <definedName name="category2new2">#REF!</definedName>
    <definedName name="category2new3">#REF!</definedName>
    <definedName name="Category2v2">#REF!</definedName>
    <definedName name="category2v2new">#REF!</definedName>
    <definedName name="CATEGORYINDATA">#REF!</definedName>
    <definedName name="cb">#REF!</definedName>
    <definedName name="cb_25Yrs">#REF!</definedName>
    <definedName name="cbc">#REF!</definedName>
    <definedName name="cbc_25Yrs">#REF!</definedName>
    <definedName name="cbe">#REF!</definedName>
    <definedName name="cbe_25Yrs">#REF!</definedName>
    <definedName name="CBudgetTiming">#REF!</definedName>
    <definedName name="CBWorkbookPriority" hidden="1">-844756298</definedName>
    <definedName name="cc">#REF!</definedName>
    <definedName name="cc_25Yrs">#REF!</definedName>
    <definedName name="CC_Accrual">#REF!</definedName>
    <definedName name="CC_LIST">#REF!</definedName>
    <definedName name="CC_MASTER_LIST">#REF!</definedName>
    <definedName name="CC_OEB_LIST">#REF!</definedName>
    <definedName name="CCA_Class">#REF!</definedName>
    <definedName name="ccc">#REF!</definedName>
    <definedName name="ccc_25Yrs">#REF!</definedName>
    <definedName name="CCCA">#REF!</definedName>
    <definedName name="CCCapTax10">#REF!</definedName>
    <definedName name="cccccccccc">#REF!</definedName>
    <definedName name="cccccccccccc">#REF!</definedName>
    <definedName name="cccccccccccccc">#REF!</definedName>
    <definedName name="cccccccccccccccccc">#REF!</definedName>
    <definedName name="ccccccccccccccccccccc">#REF!</definedName>
    <definedName name="ccccccccccccccccccccccc">#REF!</definedName>
    <definedName name="CCDepAndAmort10">#REF!</definedName>
    <definedName name="cce">#REF!</definedName>
    <definedName name="cce_25Yrs">#REF!</definedName>
    <definedName name="CCIncomeAndLargeCorp10">#REF!</definedName>
    <definedName name="CCIntExpense10">#REF!</definedName>
    <definedName name="CCIntIncome10">#REF!</definedName>
    <definedName name="CCMngmtFees10">#REF!</definedName>
    <definedName name="CCOpCosts10">#REF!</definedName>
    <definedName name="CCOtherIncome10">#REF!</definedName>
    <definedName name="CCSalAndBen10">#REF!</definedName>
    <definedName name="CCYTD">OFFSET(#REF!,0,0,#REF!)</definedName>
    <definedName name="cd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ataRow">#REF!</definedName>
    <definedName name="CDataRowStart">#REF!</definedName>
    <definedName name="CDM_2007">#REF!</definedName>
    <definedName name="CELL_RANGE">#REF!</definedName>
    <definedName name="CEquipment">#REF!</definedName>
    <definedName name="CF_QTDQ2">#REF!</definedName>
    <definedName name="CF_REPORT">IF(Entity_OptButtonStatus=1,IF(FS_OptButtonStatus=1,THC_CONSOL_CF,THC_CONSOL_CF_RESTATED),IF(Entity_OptButtonStatus=2,IF(FS_OptButtonStatus=1,THESL_CF,THESL_CF_RESTATED),IF(Entity_OptButtonStatus=3,IF(FS_OptButtonStatus=1,THC_CF,THC_CF_RESTATED),IF(Entity_OptButtonStatus=4,IF(FS_OptButtonStatus=1,THESI_CF,THESI_CF_RESTATED),IF(Entity_OptButtonStatus=5,IF(FS_OptButtonStatus=1,THSTL_CF,THSTL_CF_RESTATED),IF(Entity_OptButtonStatus=6,IF(FS_OptButtonStatus=1,THTI_CF,THTI_CF_RESTATED),IF(Entity_OptButtonStatus=7,IF(FS_OptButtonStatus=1,_14CO_CF,_14CO_CF_RESTATED))))))))</definedName>
    <definedName name="CF_YTDJune">#REF!</definedName>
    <definedName name="CF_YTDQ1">#REF!</definedName>
    <definedName name="CF_YTDQ2">#REF!</definedName>
    <definedName name="CF_YTDQ3">#REF!</definedName>
    <definedName name="CFLOW">#REF!</definedName>
    <definedName name="CG_FLEET_BURDEN">#REF!</definedName>
    <definedName name="CG_MAT_BURDEN">#REF!</definedName>
    <definedName name="CHANGES">#REF!</definedName>
    <definedName name="Chart_Data">#REF!</definedName>
    <definedName name="Chart_NI_DataSeries">IF(Entity_OptButtonStatus=1,#REF!,#REF!)</definedName>
    <definedName name="Chart_NI_Legend">IF(Entity_OptButtonStatus=1,#REF!,#REF!)</definedName>
    <definedName name="Chart_NI_Xaxis">IF(Entity_OptButtonStatus=1,#REF!,#REF!)</definedName>
    <definedName name="Chart_OpEx_Data_Series">IF(Entity_OptButtonStatus=1,#REF!,#REF!)</definedName>
    <definedName name="Chart_OpEx_Legend">IF(Entity_OptButtonStatus=1,#REF!,#REF!)</definedName>
    <definedName name="Chart_OpEx_Xaxis">IF(Entity_OptButtonStatus=1,#REF!,#REF!)</definedName>
    <definedName name="chngs">#REF!</definedName>
    <definedName name="CInventory">#REF!</definedName>
    <definedName name="CIQWBGuid" hidden="1">"b2a64c6c-42e0-40ff-84b5-17e326ba1c46"</definedName>
    <definedName name="CITY">#REF!</definedName>
    <definedName name="CIVA">#REF!</definedName>
    <definedName name="CLabour">#REF!</definedName>
    <definedName name="class">#REF!</definedName>
    <definedName name="CLEAR_ADJ">#REF!</definedName>
    <definedName name="Client_Asset_Code">#REF!</definedName>
    <definedName name="ClientName">#REF!</definedName>
    <definedName name="CLUSTER">#REF!</definedName>
    <definedName name="CLUSTER_LIST">#REF!</definedName>
    <definedName name="CNCYACT">#REF!</definedName>
    <definedName name="CNCYACTCONT">#REF!</definedName>
    <definedName name="CNCYBUD">#REF!</definedName>
    <definedName name="CNCYBUDCONT">#REF!</definedName>
    <definedName name="CNCYBUDFY">#REF!</definedName>
    <definedName name="CNCYBUDFYCONT">#REF!</definedName>
    <definedName name="CNCYCUMACT">#REF!</definedName>
    <definedName name="CNCYCUMACTCONT">#REF!</definedName>
    <definedName name="CNCYCUMBUD">#REF!</definedName>
    <definedName name="CNCYCUMBUDCONT">#REF!</definedName>
    <definedName name="CNCYFORFY">#REF!</definedName>
    <definedName name="CNCYFORFYCONT">#REF!</definedName>
    <definedName name="CNPYACT">#REF!</definedName>
    <definedName name="CNPYACTCONT">#REF!</definedName>
    <definedName name="CNPYCUMACT">#REF!</definedName>
    <definedName name="CNPYCUMACTCONT">#REF!</definedName>
    <definedName name="CO">#REF!</definedName>
    <definedName name="CO_LIST">#REF!</definedName>
    <definedName name="COB_kWAC">#REF!</definedName>
    <definedName name="COB_kWDC">#REF!</definedName>
    <definedName name="COB_OH">#REF!</definedName>
    <definedName name="COB_Potential_Inv">#REF!</definedName>
    <definedName name="COB_Total_Inv">#REF!</definedName>
    <definedName name="Collection_Agencies_Graph">#REF!</definedName>
    <definedName name="COLUMNS_RANGE">#REF!</definedName>
    <definedName name="COM_kWAC">#REF!</definedName>
    <definedName name="COM_kWDC">#REF!</definedName>
    <definedName name="COM_OH">#REF!</definedName>
    <definedName name="COM_Potential_Inv">#REF!</definedName>
    <definedName name="COM_Total_Inv">#REF!</definedName>
    <definedName name="commst">#REF!</definedName>
    <definedName name="Comp">#REF!</definedName>
    <definedName name="COMP_IS">#REF!</definedName>
    <definedName name="Company">"Hydro One Brampton Networks"</definedName>
    <definedName name="Company_Code" comment="Company Code Drop Down List">#REF!</definedName>
    <definedName name="Company10">#REF!</definedName>
    <definedName name="Company12">#REF!</definedName>
    <definedName name="CompanyList">#REF!</definedName>
    <definedName name="compca">#REF!</definedName>
    <definedName name="COMPCAPBUD">#REF!</definedName>
    <definedName name="CompIS">#REF!</definedName>
    <definedName name="compleas">#REF!</definedName>
    <definedName name="COMPLEASCAPBUD">#REF!</definedName>
    <definedName name="CON">#REF!</definedName>
    <definedName name="conn">#REF!</definedName>
    <definedName name="CONSOL_MOVE">#REF!</definedName>
    <definedName name="CONSOL_MOVE1">#REF!</definedName>
    <definedName name="contactf">#REF!</definedName>
    <definedName name="CONTINUITY">#REF!</definedName>
    <definedName name="CONTINUITY_SCHEDULE_____PLANT">#REF!</definedName>
    <definedName name="ContractorCat">#REF!</definedName>
    <definedName name="Contractors">#REF!</definedName>
    <definedName name="ContractorType">#REF!</definedName>
    <definedName name="ContractorValidation">#REF!</definedName>
    <definedName name="Control_CAPEX">#REF!</definedName>
    <definedName name="Control_DB">#REF!</definedName>
    <definedName name="Control_OPEX">#REF!</definedName>
    <definedName name="Control_Revenue">#REF!</definedName>
    <definedName name="Control_Summary">#REF!</definedName>
    <definedName name="CONVALESCENCE_BEREAVEMENTS">#REF!</definedName>
    <definedName name="COP">#REF!</definedName>
    <definedName name="CorpVARYTD">INDEX(#REF!,#REF!)</definedName>
    <definedName name="COS_RES_CUSTOMERS">#REF!</definedName>
    <definedName name="COS_RES_KWH">#REF!</definedName>
    <definedName name="cost">#REF!</definedName>
    <definedName name="Cost_Center">#REF!</definedName>
    <definedName name="CostCenter">#REF!</definedName>
    <definedName name="costtype">#REF!</definedName>
    <definedName name="COVER">#REF!,#REF!</definedName>
    <definedName name="cp_cost">#REF!</definedName>
    <definedName name="cp_date">#REF!</definedName>
    <definedName name="cp_volume">#REF!</definedName>
    <definedName name="CPAGE">"37"</definedName>
    <definedName name="CPNMB">"1"</definedName>
    <definedName name="CPPRate">#REF!</definedName>
    <definedName name="CPPThreshold">#REF!</definedName>
    <definedName name="_xlnm.Criteria">#REF!</definedName>
    <definedName name="Criteria1">#REF!</definedName>
    <definedName name="CRLF">#REF!</definedName>
    <definedName name="Crystal_1_1_WEBI_DataGrid" hidden="1">#REF!</definedName>
    <definedName name="Crystal_1_1_WEBI_HHeading" hidden="1">#REF!</definedName>
    <definedName name="Crystal_1_1_WEBI_Table" hidden="1">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SCYACT">#REF!</definedName>
    <definedName name="CSCYACTCONT">#REF!</definedName>
    <definedName name="CSCYBUD">#REF!</definedName>
    <definedName name="CSCYBUDCONT">#REF!</definedName>
    <definedName name="CSCYBUDFY">#REF!</definedName>
    <definedName name="CSCYBUDFYCONT">#REF!</definedName>
    <definedName name="CSCYCUMACT">#REF!</definedName>
    <definedName name="CSCYCUMACTCONT">#REF!</definedName>
    <definedName name="CSCYCUMBUD">#REF!</definedName>
    <definedName name="CSCYCUMBUDCONT">#REF!</definedName>
    <definedName name="CSCYFORFY">#REF!</definedName>
    <definedName name="CSCYFORFYCONT">#REF!</definedName>
    <definedName name="CSCYVARCOMM">#REF!</definedName>
    <definedName name="CSPYACT">#REF!</definedName>
    <definedName name="CSPYACTCONT">#REF!</definedName>
    <definedName name="CSPYCUMACT">#REF!</definedName>
    <definedName name="CSPYCUMACTCONT">#REF!</definedName>
    <definedName name="CSScenarioDescription">#REF!</definedName>
    <definedName name="CSUnlistedDescription">#REF!</definedName>
    <definedName name="CSUnlistedLabel">#REF!</definedName>
    <definedName name="CSUnlistedProjectID">#REF!</definedName>
    <definedName name="CTIM2">"122801"</definedName>
    <definedName name="CTIM2a">"161307"</definedName>
    <definedName name="CTotalsRow">#REF!</definedName>
    <definedName name="CUploadData">#REF!</definedName>
    <definedName name="Current_1">#REF!</definedName>
    <definedName name="Current_2">#REF!</definedName>
    <definedName name="Current_3">#REF!</definedName>
    <definedName name="Current_Tax_Rate">#REF!</definedName>
    <definedName name="CustomerAdministration">#REF!</definedName>
    <definedName name="CustomerCount">#REF!</definedName>
    <definedName name="cwip">#REF!</definedName>
    <definedName name="cwip_mrg_FY08">#REF!</definedName>
    <definedName name="cwip_mrg_FY09">#REF!</definedName>
    <definedName name="cwip_mrg_FY10">#REF!</definedName>
    <definedName name="cwip2fa">#REF!</definedName>
    <definedName name="CYData">#REF!</definedName>
    <definedName name="D" hidden="1">#REF!</definedName>
    <definedName name="D0016Pull">#REF!</definedName>
    <definedName name="D0042Pull">#REF!</definedName>
    <definedName name="D0044Pull">#REF!</definedName>
    <definedName name="D0045Pull">#REF!</definedName>
    <definedName name="D0046Pull">#REF!</definedName>
    <definedName name="D0047Pull">#REF!</definedName>
    <definedName name="D0048Pull">#REF!</definedName>
    <definedName name="D0049Pull">#REF!</definedName>
    <definedName name="D0055Pull">#REF!</definedName>
    <definedName name="D1_2013_Zteco">OFFSET(#REF!,0,0,COUNTA(#REF!),COUNTA(#REF!))</definedName>
    <definedName name="D2_2013_ZTECO">OFFSET(#REF!,0,0,COUNTA(#REF!),COUNTA(#REF!))</definedName>
    <definedName name="d2cgdesc">#REF!</definedName>
    <definedName name="d2cgdescvalu">#REF!</definedName>
    <definedName name="d2cgvalu">#REF!</definedName>
    <definedName name="d2lodesc">#REF!</definedName>
    <definedName name="d2lodescvalu">#REF!</definedName>
    <definedName name="d2lovalu">#REF!</definedName>
    <definedName name="d2prdesc">#REF!</definedName>
    <definedName name="d2prdescvalu">#REF!</definedName>
    <definedName name="d2prvalu">#REF!</definedName>
    <definedName name="d2rcdesc">#REF!</definedName>
    <definedName name="d2rcdescvalu">#REF!</definedName>
    <definedName name="d2rcvalu">#REF!</definedName>
    <definedName name="d3cgdesc">#REF!</definedName>
    <definedName name="d3lodesc">#REF!</definedName>
    <definedName name="d3prdesc">#REF!</definedName>
    <definedName name="d3rcdesc">#REF!</definedName>
    <definedName name="DA">#REF!</definedName>
    <definedName name="DASH">""</definedName>
    <definedName name="DATA">#REF!</definedName>
    <definedName name="Data.Next">#REF!</definedName>
    <definedName name="Data.Next2">#REF!</definedName>
    <definedName name="Data_Essbase">#REF!</definedName>
    <definedName name="Data_HR">#REF!</definedName>
    <definedName name="DATA_HYP">OFFSET(#REF!,0,0,COUNTA(#REF!),COUNTA(#REF!))</definedName>
    <definedName name="data00">#REF!</definedName>
    <definedName name="data01">#REF!</definedName>
    <definedName name="data02">#REF!</definedName>
    <definedName name="data0211">#REF!</definedName>
    <definedName name="data03">#REF!</definedName>
    <definedName name="data04">#REF!</definedName>
    <definedName name="data05">#REF!</definedName>
    <definedName name="data06">#REF!</definedName>
    <definedName name="data07">#REF!</definedName>
    <definedName name="data08">#REF!</definedName>
    <definedName name="data09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007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03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20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aBSP06">#REF!</definedName>
    <definedName name="DATABYDISTRICT">#REF!</definedName>
    <definedName name="DataCat">#REF!</definedName>
    <definedName name="DataContinuity">#REF!</definedName>
    <definedName name="datapendingverification">#REF!</definedName>
    <definedName name="DataRange">OFFSET(#REF!,0,0,COUNTA(#REF!),COUNTA(#REF!))</definedName>
    <definedName name="DataRC">#REF!</definedName>
    <definedName name="DataSet">OFFSET(#REF!,0,0,MAX(#REF!)+1,COUNTA(#REF!))</definedName>
    <definedName name="DATE">"SEP 2015"</definedName>
    <definedName name="Date_Data">OFFSET(#REF!,0,0,COUNTA(#REF!),COUNTA(#REF!))</definedName>
    <definedName name="DATE_LIST">#REF!</definedName>
    <definedName name="Date_Range">#REF!,#REF!</definedName>
    <definedName name="DateRange">#REF!</definedName>
    <definedName name="DateRange2">#REF!</definedName>
    <definedName name="DATES">#N/A</definedName>
    <definedName name="Days">{0,1,2,3,4,5,6}</definedName>
    <definedName name="DaysInPreviousYear">#REF!</definedName>
    <definedName name="DaysInYear">#REF!</definedName>
    <definedName name="db">#REF!</definedName>
    <definedName name="dc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_25Yrs">#REF!</definedName>
    <definedName name="DC_O_S">#REF!</definedName>
    <definedName name="dcc">#REF!</definedName>
    <definedName name="dcc_25Yrs">#REF!</definedName>
    <definedName name="dce">#REF!</definedName>
    <definedName name="dce_25Yrs">#REF!</definedName>
    <definedName name="DD">"07"</definedName>
    <definedName name="ddd" hidden="1">{#N/A,#N/A,FALSE,"Aging Summary";#N/A,#N/A,FALSE,"Ratio Analysis";#N/A,#N/A,FALSE,"Test 120 Day Accts";#N/A,#N/A,FALSE,"Tickmarks"}</definedName>
    <definedName name="dddddddddddddd">#REF!</definedName>
    <definedName name="DEBT">#REF!</definedName>
    <definedName name="Dec_02_Actual">#REF!</definedName>
    <definedName name="DecFTE">#REF!</definedName>
    <definedName name="decisions">#REF!</definedName>
    <definedName name="deferrals">#REF!</definedName>
    <definedName name="DefinitionsPA">#REF!</definedName>
    <definedName name="Deloitte_Asset_Code">#REF!</definedName>
    <definedName name="deowatr">#REF!</definedName>
    <definedName name="DepAG30">#REF!</definedName>
    <definedName name="DepAndAmort10">#REF!</definedName>
    <definedName name="Departments">#REF!</definedName>
    <definedName name="DEPBYYR">#REF!</definedName>
    <definedName name="DepCC30">#REF!</definedName>
    <definedName name="depcom">#REF!</definedName>
    <definedName name="depcomp">#REF!</definedName>
    <definedName name="DEPCOMPBILLING">#REF!</definedName>
    <definedName name="DEPCOMPRETAIL">#REF!</definedName>
    <definedName name="DEPCOMPUTER">#REF!</definedName>
    <definedName name="depcompwat">#REF!</definedName>
    <definedName name="DEPCOMPWATER">#REF!</definedName>
    <definedName name="depcomret">#REF!</definedName>
    <definedName name="depgn">#REF!</definedName>
    <definedName name="depn">#REF!</definedName>
    <definedName name="depnclar">#REF!</definedName>
    <definedName name="DEPNCLEARTOT">#REF!</definedName>
    <definedName name="DEPNGRTOTAL">#REF!</definedName>
    <definedName name="DEPOFFEQUIP">#REF!</definedName>
    <definedName name="DEPOFFWATER">#REF!</definedName>
    <definedName name="DEPPLANT">#REF!</definedName>
    <definedName name="depplnt">#REF!</definedName>
    <definedName name="DEPRADIO">#REF!</definedName>
    <definedName name="Depreciation">#REF!</definedName>
    <definedName name="Depreciation_Key">#REF!</definedName>
    <definedName name="DepreciationKey">#REF!</definedName>
    <definedName name="DEPSTORES">#REF!</definedName>
    <definedName name="DEPTELEPHONE">#REF!</definedName>
    <definedName name="DeptID">#REF!</definedName>
    <definedName name="DEPTOOLS">#REF!</definedName>
    <definedName name="DEPVEHICLES">#REF!</definedName>
    <definedName name="DEPWATERHT">#REF!</definedName>
    <definedName name="DETAIL">#REF!</definedName>
    <definedName name="DETAILS">#REF!</definedName>
    <definedName name="DirectLoad">#REF!</definedName>
    <definedName name="DirectRate">#REF!</definedName>
    <definedName name="DISABILITY_MANAGEMENT">#REF!</definedName>
    <definedName name="Disconnect_Graph">#REF!</definedName>
    <definedName name="DiscretionaryCount">#REF!</definedName>
    <definedName name="DIST">#REF!</definedName>
    <definedName name="Dist_Range">#REF!</definedName>
    <definedName name="DIST4">#REF!</definedName>
    <definedName name="dist4_0105">#REF!</definedName>
    <definedName name="dist4_0109">#REF!</definedName>
    <definedName name="dist4_0113">#REF!</definedName>
    <definedName name="dist4_0131">#REF!</definedName>
    <definedName name="dist4_0203">#REF!</definedName>
    <definedName name="dist4_0228">#REF!</definedName>
    <definedName name="dist4_0303">#REF!</definedName>
    <definedName name="dist4_1005">#REF!</definedName>
    <definedName name="dist4_1103">#REF!</definedName>
    <definedName name="DISTRIB_ALL">#REF!</definedName>
    <definedName name="Distribution">#REF!</definedName>
    <definedName name="DISTRIBUTOR_NAME">#REF!</definedName>
    <definedName name="distributors">#REF!</definedName>
    <definedName name="DISTRICT0004">#REF!</definedName>
    <definedName name="DISTRICT4">#REF!</definedName>
    <definedName name="DISTRICTS">#REF!</definedName>
    <definedName name="Div_List">#REF!</definedName>
    <definedName name="Div_Range">#REF!</definedName>
    <definedName name="dividend">#REF!</definedName>
    <definedName name="Dividends">#REF!</definedName>
    <definedName name="Division">#REF!</definedName>
    <definedName name="DivisionNum">#REF!</definedName>
    <definedName name="Divisions">#REF!</definedName>
    <definedName name="DivList">#REF!</definedName>
    <definedName name="DListArea">#REF!</definedName>
    <definedName name="DListSupport">#REF!</definedName>
    <definedName name="dm">#REF!</definedName>
    <definedName name="DME_BeforeCloseCompleted">"False"</definedName>
    <definedName name="DollarFormat">#REF!</definedName>
    <definedName name="DollarFormat_Area">#REF!</definedName>
    <definedName name="DOWNINSTRS">#REF!</definedName>
    <definedName name="dpoff">#REF!</definedName>
    <definedName name="DPW">#REF!</definedName>
    <definedName name="dpwnew">#REF!</definedName>
    <definedName name="DR">OFFSET(#REF!,0,0,1,#REF!)</definedName>
    <definedName name="DRBGT">OFFSET(#REF!,0,0,1,#REF!)</definedName>
    <definedName name="Driver">#REF!</definedName>
    <definedName name="DRLY">OFFSET(#REF!,0,0,1,#REF!)</definedName>
    <definedName name="DropDown8">#REF!,#REF!,#REF!,#REF!,#REF!,#REF!,#REF!,#REF!</definedName>
    <definedName name="DROPOFFDB">#REF!</definedName>
    <definedName name="DropoffEAR">#REF!</definedName>
    <definedName name="DropoffINV">#REF!</definedName>
    <definedName name="DropoffLCJ">#REF!</definedName>
    <definedName name="DropoffLCR">#REF!</definedName>
    <definedName name="DROPOFFOCOST">#REF!</definedName>
    <definedName name="DropoffVCJ">#REF!</definedName>
    <definedName name="DropoffVCR">#REF!</definedName>
    <definedName name="DRP">#REF!</definedName>
    <definedName name="DVA">#REF!</definedName>
    <definedName name="DVNAM">"QSYSPRT"</definedName>
    <definedName name="DVTYP">"PRINTER"</definedName>
    <definedName name="DX_rates">#REF!</definedName>
    <definedName name="DXDepr99">#REF!</definedName>
    <definedName name="dyfhn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E08CX">#REF!</definedName>
    <definedName name="e08cxi">#REF!</definedName>
    <definedName name="E08FTE">#REF!</definedName>
    <definedName name="E08OI">#REF!</definedName>
    <definedName name="E08OX">#REF!</definedName>
    <definedName name="E08PR">#REF!</definedName>
    <definedName name="E09CX">#REF!</definedName>
    <definedName name="E09FTE">#REF!</definedName>
    <definedName name="E09OI">#REF!</definedName>
    <definedName name="E09OX">#REF!</definedName>
    <definedName name="E09PR">#REF!</definedName>
    <definedName name="EACYACT">#REF!</definedName>
    <definedName name="EACYACTCONT">#REF!</definedName>
    <definedName name="EACYBUD">#REF!</definedName>
    <definedName name="EACYBUDCONT">#REF!</definedName>
    <definedName name="EACYBUDFY">#REF!</definedName>
    <definedName name="EACYBUDFYCONT">#REF!</definedName>
    <definedName name="EACYCUMACT">#REF!</definedName>
    <definedName name="EACYCUMACTCONT">#REF!</definedName>
    <definedName name="EACYCUMBUD">#REF!</definedName>
    <definedName name="EACYCUMBUDCONT">#REF!</definedName>
    <definedName name="EACYFORFY">#REF!</definedName>
    <definedName name="EACYFORFYCONT">#REF!</definedName>
    <definedName name="EAPYACT">#REF!</definedName>
    <definedName name="EAPYACTCONT">#REF!</definedName>
    <definedName name="EAPYCUMACT">#REF!</definedName>
    <definedName name="EAPYCUMACTCONT">#REF!</definedName>
    <definedName name="EAR_Amt">#REF!</definedName>
    <definedName name="EAR_Percentage">#REF!</definedName>
    <definedName name="EARLY_RETIREMENTS">#REF!</definedName>
    <definedName name="EBNUMBER">#REF!</definedName>
    <definedName name="EDOInput">#REF!,#REF!,#REF!,#REF!</definedName>
    <definedName name="EDR_06_OthInfo">#REF!</definedName>
    <definedName name="EDR06Tariffs">#REF!</definedName>
    <definedName name="ee" hidden="1">#REF!</definedName>
    <definedName name="EE_3001">#REF!</definedName>
    <definedName name="EE_3003">#REF!</definedName>
    <definedName name="EE_3004">#REF!</definedName>
    <definedName name="EE_3005">#REF!</definedName>
    <definedName name="EE_3006">#REF!</definedName>
    <definedName name="EE_3007">#REF!</definedName>
    <definedName name="EE_3014">#REF!</definedName>
    <definedName name="EE_3016">#REF!</definedName>
    <definedName name="EE_3017">#REF!</definedName>
    <definedName name="EENames">#REF!</definedName>
    <definedName name="eetemp">#REF!</definedName>
    <definedName name="EfficientFrontierStart">#REF!</definedName>
    <definedName name="EHTRate">#REF!</definedName>
    <definedName name="EHTThreshold">#REF!</definedName>
    <definedName name="EIRate">#REF!</definedName>
    <definedName name="EIThreshold">#REF!</definedName>
    <definedName name="eLDC_1505">#REF!</definedName>
    <definedName name="ELDCLoad">#REF!</definedName>
    <definedName name="ELDCRate">#REF!</definedName>
    <definedName name="ELF" localSheetId="2">(((1+[0]!Real_Return)^Probable_Life)-(1+[0]!Real_Return)^#REF!)</definedName>
    <definedName name="ELF">(((1+Real_Return)^Probable_Life)-(1+Real_Return)^#REF!)</definedName>
    <definedName name="Eligible">#REF!</definedName>
    <definedName name="Elim">#REF!</definedName>
    <definedName name="EMP_LIST">#REF!</definedName>
    <definedName name="Emp_Status">#REF!</definedName>
    <definedName name="Emp_Status_Range">#REF!</definedName>
    <definedName name="Energization.Rate">#REF!,#REF!,#REF!,#REF!,#REF!,#REF!,#REF!,#REF!,#REF!,#REF!</definedName>
    <definedName name="Entity_OptButtonStatus">#REF!</definedName>
    <definedName name="EPAGE">"1"</definedName>
    <definedName name="EPMWorkbookOptions_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2" hidden="1">"73ImntHK7EFLONWYoC7fE37y7nXi63fxHS3iv392AQAA"</definedName>
    <definedName name="EQUITY">#REF!</definedName>
    <definedName name="ERR_INDEX_ACCT">#REF!</definedName>
    <definedName name="ErrCheck">#REF!</definedName>
    <definedName name="ERTH_SA">#REF!</definedName>
    <definedName name="ertt" hidden="1">#REF!</definedName>
    <definedName name="Essbase_Ret">#REF!</definedName>
    <definedName name="ESTACC">#REF!</definedName>
    <definedName name="Estimate_List">#REF!</definedName>
    <definedName name="Estimate_List_Start">#REF!</definedName>
    <definedName name="ESTIMATES">#REF!</definedName>
    <definedName name="etet" hidden="1">#REF!</definedName>
    <definedName name="etette" hidden="1">#REF!</definedName>
    <definedName name="EV__LASTREFTIME__" hidden="1">39729.3809143519</definedName>
    <definedName name="EXCELNO">"EXCEL1"</definedName>
    <definedName name="ExchangeRate">#REF!</definedName>
    <definedName name="exclude">#REF!</definedName>
    <definedName name="EXP">#REF!</definedName>
    <definedName name="expele2">#REF!</definedName>
    <definedName name="expense">#REF!</definedName>
    <definedName name="EXPENSES">#REF!</definedName>
    <definedName name="F">#REF!</definedName>
    <definedName name="F08CX">#REF!</definedName>
    <definedName name="F08FTE">#REF!</definedName>
    <definedName name="F08OI">#REF!</definedName>
    <definedName name="F08OX">#REF!</definedName>
    <definedName name="F08PR">#REF!</definedName>
    <definedName name="FA" hidden="1">{"datatable",#N/A,FALSE,"Cust.Adds_Volumes"}</definedName>
    <definedName name="fa_continuity">#REF!</definedName>
    <definedName name="fa_mrg_fy10">#REF!</definedName>
    <definedName name="faacct">#REF!</definedName>
    <definedName name="Fair_Value">#REF!</definedName>
    <definedName name="Fair_Value_Decision">#REF!</definedName>
    <definedName name="Fazal">#REF!</definedName>
    <definedName name="fd">#REF!</definedName>
    <definedName name="fdfe">#REF!</definedName>
    <definedName name="FDHDF" hidden="1">#REF!</definedName>
    <definedName name="fdsfdsf" hidden="1">#REF!</definedName>
    <definedName name="Feb">#REF!</definedName>
    <definedName name="FebActRetail">#REF!</definedName>
    <definedName name="fefkrsf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f">#REF!</definedName>
    <definedName name="ffff">#REF!</definedName>
    <definedName name="fg" hidden="1">{#N/A,#N/A,FALSE,"Aging Summary";#N/A,#N/A,FALSE,"Ratio Analysis";#N/A,#N/A,FALSE,"Test 120 Day Accts";#N/A,#N/A,FALSE,"Tickmarks"}</definedName>
    <definedName name="fgngdh">#REF!</definedName>
    <definedName name="FH">#REF!</definedName>
    <definedName name="fill" hidden="1">#REF!</definedName>
    <definedName name="Fill2" hidden="1">#REF!</definedName>
    <definedName name="Final98">#REF!,#REF!,#REF!,#REF!,#REF!,#REF!,#REF!,#REF!,#REF!,#REF!,#REF!,#REF!</definedName>
    <definedName name="FinalList">#REF!,#REF!,#REF!,#REF!,#REF!,#REF!,#REF!,#REF!,#REF!,#REF!</definedName>
    <definedName name="FinalProjects">#REF!,#REF!,#REF!,#REF!,#REF!,#REF!,#REF!,#REF!,#REF!,#REF!,#REF!</definedName>
    <definedName name="Finance_DRP">#REF!</definedName>
    <definedName name="FINMAS">#REF!</definedName>
    <definedName name="First_Page">#REF!</definedName>
    <definedName name="FirstForcedCell">#REF!</definedName>
    <definedName name="FirstProjectID">#REF!</definedName>
    <definedName name="FirstSolverCell">#REF!</definedName>
    <definedName name="FirstUnitCell">#REF!</definedName>
    <definedName name="FirstYearConstraintCell">#REF!</definedName>
    <definedName name="FISCAL_YEAR_LIST">#REF!</definedName>
    <definedName name="FISCALYEAR_ACTUAL">#REF!</definedName>
    <definedName name="FISCALYEAR_ACTUAL_20XX">#REF!</definedName>
    <definedName name="FISCALYEAR_BUDGET">#REF!</definedName>
    <definedName name="FIT3.0_kWAC">#REF!</definedName>
    <definedName name="FIT3.0_kWDC">#REF!</definedName>
    <definedName name="five_yr_forecast">#REF!</definedName>
    <definedName name="Fixed_Charges">#REF!</definedName>
    <definedName name="FixedData_CAPEX1">#REF!,#REF!,#REF!,#REF!,#REF!,#REF!,#REF!,#REF!</definedName>
    <definedName name="FixedData_CAPEX2">#REF!,#REF!,#REF!,#REF!,#REF!</definedName>
    <definedName name="FixedData_DB1">#REF!,#REF!,#REF!,#REF!,#REF!,#REF!,#REF!,#REF!</definedName>
    <definedName name="FixedData_DB2">#REF!,#REF!,#REF!,#REF!,#REF!</definedName>
    <definedName name="FixedData_OPEX1">#REF!,#REF!,#REF!,#REF!,#REF!,#REF!,#REF!,#REF!</definedName>
    <definedName name="FixedData_OPEX2">#REF!,#REF!,#REF!,#REF!,#REF!</definedName>
    <definedName name="FixedData_Revenue1">#REF!,#REF!,#REF!,#REF!,#REF!,#REF!,#REF!</definedName>
    <definedName name="FixedData_Revenue2">#REF!,#REF!,#REF!,#REF!,#REF!</definedName>
    <definedName name="FixedData_Summary1">#REF!,#REF!,#REF!</definedName>
    <definedName name="FixedData_Summary2">#REF!,#REF!,#REF!</definedName>
    <definedName name="FixedData_Summary3">#REF!,#REF!,#REF!,#REF!,#REF!</definedName>
    <definedName name="fjshnkl">#REF!</definedName>
    <definedName name="flags_mergeES">#REF!</definedName>
    <definedName name="flags_mergeHOB">#REF!</definedName>
    <definedName name="flags_mergeHZ">#REF!</definedName>
    <definedName name="flags_mergePS">#REF!</definedName>
    <definedName name="float_2">#REF!</definedName>
    <definedName name="FMTYP">"SP1"</definedName>
    <definedName name="fnew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nt2">#REF!</definedName>
    <definedName name="fontII">#REF!</definedName>
    <definedName name="Footer">#REF!</definedName>
    <definedName name="ForcedCount">#REF!</definedName>
    <definedName name="ForcedNames">#REF!</definedName>
    <definedName name="ForcedProjectList">#REF!</definedName>
    <definedName name="Forecast">#REF!</definedName>
    <definedName name="forecast_wholesale_lineplus">#REF!</definedName>
    <definedName name="forecast_wholesale_network">#REF!</definedName>
    <definedName name="forecast97">#REF!,#REF!</definedName>
    <definedName name="Format">#REF!</definedName>
    <definedName name="FortyFivePercent">#REF!</definedName>
    <definedName name="fresf">#REF!</definedName>
    <definedName name="FS">#REF!</definedName>
    <definedName name="FS_LIST">#REF!</definedName>
    <definedName name="FS_OptButtonStatus">#REF!</definedName>
    <definedName name="fsfs" hidden="1">#REF!</definedName>
    <definedName name="fshoho">#REF!</definedName>
    <definedName name="FSImpact_OEB">#REF!</definedName>
    <definedName name="FTE">#REF!</definedName>
    <definedName name="FTE_Range">#REF!</definedName>
    <definedName name="FTPT">#REF!</definedName>
    <definedName name="FullYrBudget">#REF!</definedName>
    <definedName name="FundData2012">#REF!</definedName>
    <definedName name="FundData2013">#REF!</definedName>
    <definedName name="Future_Tax_Rate">#REF!</definedName>
    <definedName name="FVD">#REF!</definedName>
    <definedName name="FVRate0">#REF!</definedName>
    <definedName name="FVRate1">#REF!</definedName>
    <definedName name="FVRate2">#REF!</definedName>
    <definedName name="FVRate3">#REF!</definedName>
    <definedName name="FVRate4">#REF!</definedName>
    <definedName name="fvsv">#REF!</definedName>
    <definedName name="FYCOLUMN">#REF!</definedName>
    <definedName name="FYE">#REF!</definedName>
    <definedName name="G" hidden="1">#REF!</definedName>
    <definedName name="G1LD">#REF!</definedName>
    <definedName name="GA">#REF!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CFC">#REF!</definedName>
    <definedName name="GENERAL">#REF!</definedName>
    <definedName name="GENERAL_1">#REF!</definedName>
    <definedName name="GFHDF" hidden="1">#REF!</definedName>
    <definedName name="gg">{"'2003 05 15'!$W$11:$AI$18","'2003 05 15'!$A$1:$V$30"}</definedName>
    <definedName name="GGG">#REF!</definedName>
    <definedName name="gggggg">#REF!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ftg">#REF!</definedName>
    <definedName name="GHJ" hidden="1">#REF!</definedName>
    <definedName name="ghljl">#REF!</definedName>
    <definedName name="GJ">#REF!</definedName>
    <definedName name="GJUNDER">#REF!</definedName>
    <definedName name="GL_PERIOD">#REF!</definedName>
    <definedName name="GLaccount">#REF!</definedName>
    <definedName name="glcomp">#REF!</definedName>
    <definedName name="GLdesc">#REF!</definedName>
    <definedName name="GLlookup">#REF!</definedName>
    <definedName name="GLname">#REF!</definedName>
    <definedName name="GM">OFFSET(#REF!,0,0,1,#REF!)</definedName>
    <definedName name="GMLY">OFFSET(#REF!,0,0,1,#REF!)</definedName>
    <definedName name="GOC">#REF!</definedName>
    <definedName name="GOCWI">#REF!</definedName>
    <definedName name="GOIPD">#REF!</definedName>
    <definedName name="Good_count">#REF!</definedName>
    <definedName name="GOX">#REF!</definedName>
    <definedName name="GPO">#REF!</definedName>
    <definedName name="GPOCWI">#REF!</definedName>
    <definedName name="GPOIPD">#REF!</definedName>
    <definedName name="GPOX">#REF!</definedName>
    <definedName name="GPSHR">#REF!</definedName>
    <definedName name="Grap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1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Mgmt">#REF!</definedName>
    <definedName name="grossplant">#REF!</definedName>
    <definedName name="GROUP_ASSET_ADJ">#REF!</definedName>
    <definedName name="Group1">#REF!,#REF!,#REF!,#REF!</definedName>
    <definedName name="GROUPED_ASSET">#REF!</definedName>
    <definedName name="GUCYACT">#REF!</definedName>
    <definedName name="GUCYACTCONT">#REF!</definedName>
    <definedName name="GUCYBUD">#REF!</definedName>
    <definedName name="GUCYBUDCONT">#REF!</definedName>
    <definedName name="GUCYBUDFY">#REF!</definedName>
    <definedName name="GUCYBUDFYCONT">#REF!</definedName>
    <definedName name="GUCYCUMACT">#REF!</definedName>
    <definedName name="GUCYCUMACTCONT">#REF!</definedName>
    <definedName name="GUCYCUMBUD">#REF!</definedName>
    <definedName name="GUCYCUMBUDCONT">#REF!</definedName>
    <definedName name="GUCYFORFY">#REF!</definedName>
    <definedName name="GUCYFORFYCONT">#REF!</definedName>
    <definedName name="GUPYACT">#REF!</definedName>
    <definedName name="GUPYACTCONT">#REF!</definedName>
    <definedName name="GUPYCUMACT">#REF!</definedName>
    <definedName name="GUPYCUMACTCONT">#REF!</definedName>
    <definedName name="h2cwip">#REF!</definedName>
    <definedName name="Hamilton">#REF!</definedName>
    <definedName name="Hamilton___Brampton">#REF!</definedName>
    <definedName name="Hamilton___Missisauga">#REF!</definedName>
    <definedName name="Hamilton___St._Catherines">#REF!</definedName>
    <definedName name="handshiresum">#REF!</definedName>
    <definedName name="HC_Range">#REF!</definedName>
    <definedName name="HCValidation">#REF!</definedName>
    <definedName name="HCValidationContractor">#REF!</definedName>
    <definedName name="HEADER1">"WORK ORDER ANALYSIS DETAIL  GAAP"</definedName>
    <definedName name="HEADER2">"2294"</definedName>
    <definedName name="HEADER3">"START DATE: JAN 2012     END DATE: FEB 2012"</definedName>
    <definedName name="HEADER4">""</definedName>
    <definedName name="hello">#REF!</definedName>
    <definedName name="Here">#REF!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hidden="1">{#N/A,#N/A,FALSE,"Aging Summary";#N/A,#N/A,FALSE,"Ratio Analysis";#N/A,#N/A,FALSE,"Test 120 Day Accts";#N/A,#N/A,FALSE,"Tickmarks"}</definedName>
    <definedName name="HH">"12"</definedName>
    <definedName name="hhhhhhhhh">#REF!</definedName>
    <definedName name="HighVoltageTrans">#REF!</definedName>
    <definedName name="histdate">#REF!</definedName>
    <definedName name="HISTORIC.COST">#REF!</definedName>
    <definedName name="hjgkgkh">#REF!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j">#REF!</definedName>
    <definedName name="HJKL" hidden="1">#REF!</definedName>
    <definedName name="hkhlkj">#REF!</definedName>
    <definedName name="HLJKGJKL" hidden="1">#REF!</definedName>
    <definedName name="HOEPApr">#REF!</definedName>
    <definedName name="HOEPAug">#REF!</definedName>
    <definedName name="HOEPDec">#REF!</definedName>
    <definedName name="HOEPFeb">#REF!</definedName>
    <definedName name="HOEPJan">#REF!</definedName>
    <definedName name="HOEPJul">#REF!</definedName>
    <definedName name="HOEPJun">#REF!</definedName>
    <definedName name="HOEPMar">#REF!</definedName>
    <definedName name="HOEPMay">#REF!</definedName>
    <definedName name="HOEPNov">#REF!</definedName>
    <definedName name="HOEPOct">#REF!</definedName>
    <definedName name="HOEPSep">#REF!</definedName>
    <definedName name="holhlf">#REF!</definedName>
    <definedName name="Holiday_Pay">#REF!</definedName>
    <definedName name="holidays">#REF!</definedName>
    <definedName name="HOME">#REF!</definedName>
    <definedName name="HON_1505">#REF!</definedName>
    <definedName name="horseshow">#REF!</definedName>
    <definedName name="HoursAvail">#REF!</definedName>
    <definedName name="hrs">#REF!</definedName>
    <definedName name="HST">#REF!</definedName>
    <definedName name="HTML_CodePage">1252</definedName>
    <definedName name="HTML_Control">{"'2003 05 15'!$W$11:$AI$18","'2003 05 15'!$A$1:$V$30"}</definedName>
    <definedName name="HTML_Control_BIT">{"'2003 05 15'!$W$11:$AI$18","'2003 05 15'!$A$1:$V$30"}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UB">#REF!</definedName>
    <definedName name="HUBS">#REF!</definedName>
    <definedName name="hubs10">#REF!</definedName>
    <definedName name="Huh?">{"'2003 05 15'!$W$11:$AI$18","'2003 05 15'!$A$1:$V$30"}</definedName>
    <definedName name="Huh?_BIT">{"'2003 05 15'!$W$11:$AI$18","'2003 05 15'!$A$1:$V$30"}</definedName>
    <definedName name="Husband">#REF!</definedName>
    <definedName name="HVDS_LOW">#REF!</definedName>
    <definedName name="hyp">#REF!</definedName>
    <definedName name="IBT">#REF!</definedName>
    <definedName name="IFRSFLAG">#REF!</definedName>
    <definedName name="ih">#REF!</definedName>
    <definedName name="IIC">#REF!</definedName>
    <definedName name="IICWI">#REF!</definedName>
    <definedName name="IIIPD">#REF!</definedName>
    <definedName name="IIX">#REF!</definedName>
    <definedName name="Impact">#REF!</definedName>
    <definedName name="impact1">#REF!</definedName>
    <definedName name="impact2">#REF!</definedName>
    <definedName name="impact3">#REF!</definedName>
    <definedName name="impact4">#REF!</definedName>
    <definedName name="impactcheck">#REF!</definedName>
    <definedName name="impactdata">#REF!</definedName>
    <definedName name="Incl.Monthly">#REF!</definedName>
    <definedName name="IncludeProject">#REF!</definedName>
    <definedName name="INCOME">#REF!</definedName>
    <definedName name="IncomeAndLargeCorp10">#REF!</definedName>
    <definedName name="Incr2000">#REF!</definedName>
    <definedName name="increase">#REF!</definedName>
    <definedName name="Input_CAPEX">#REF!,#REF!,#REF!,#REF!,#REF!,#REF!,#REF!</definedName>
    <definedName name="Input_DB">#REF!,#REF!,#REF!,#REF!,#REF!,#REF!,#REF!</definedName>
    <definedName name="Input_FW">#REF!,#REF!,#REF!,#REF!</definedName>
    <definedName name="Input_HUC">#REF!,#REF!,#REF!,#REF!,#REF!,#REF!,#REF!,#REF!</definedName>
    <definedName name="Input_OPEX">#REF!,#REF!,#REF!,#REF!,#REF!,#REF!,#REF!</definedName>
    <definedName name="Input_Revenue">#REF!,#REF!,#REF!,#REF!,#REF!,#REF!,#REF!</definedName>
    <definedName name="Input_Summary">#REF!,#REF!,#REF!,#REF!,#REF!</definedName>
    <definedName name="InsertRow">#REF!</definedName>
    <definedName name="Internal_Resource_Burdened_Rate_Yearly">#REF!</definedName>
    <definedName name="IntExpense10">#REF!</definedName>
    <definedName name="IntExpenseAG30">#REF!</definedName>
    <definedName name="IntExpenseCC30">#REF!</definedName>
    <definedName name="IntIncome10">#REF!</definedName>
    <definedName name="IntIncomeAG30">#REF!</definedName>
    <definedName name="IntIncomeCC30">#REF!</definedName>
    <definedName name="INV">#REF!</definedName>
    <definedName name="INV_JRNL">#REF!</definedName>
    <definedName name="Iowa_Depreciation">#REF!</definedName>
    <definedName name="Iowa_UL_array">#REF!</definedName>
    <definedName name="IPATH">"I:\Compleo\Compleo IDF"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ROWTH_1" hidden="1">"c157"</definedName>
    <definedName name="IQ_EBIT_GROWTH_2" hidden="1">"c161"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"c156"</definedName>
    <definedName name="IQ_EBITDA_GROWTH_2" hidden="1">"c160"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1" hidden="1">"c189"</definedName>
    <definedName name="IQ_EPS_EST_CIQ" hidden="1">"c4994"</definedName>
    <definedName name="IQ_EPS_EST_REUT" hidden="1">"c5453"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REUT" hidden="1">"c3869"</definedName>
    <definedName name="IQ_EST_NUM_BUY_THOM" hidden="1">"c5165"</definedName>
    <definedName name="IQ_EST_NUM_HOLD" hidden="1">"c1761"</definedName>
    <definedName name="IQ_EST_NUM_HOLD_REUT" hidden="1">"c3871"</definedName>
    <definedName name="IQ_EST_NUM_HOLD_THOM" hidden="1">"c5167"</definedName>
    <definedName name="IQ_EST_NUM_NO_OPINION" hidden="1">"c1758"</definedName>
    <definedName name="IQ_EST_NUM_OUTPERFORM" hidden="1">"c1760"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>"assign"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TDDEV_EST" hidden="1">"c422"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AMOUNT" hidden="1">"c240"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AMOUNT" hidden="1">"c236"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42443.5659490741</definedName>
    <definedName name="IQ_NAMES_REVISION_DATE__1" hidden="1">41365.714224537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FLOAT" hidden="1">"c227"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1" hidden="1">"c190"</definedName>
    <definedName name="IQ_REVENUE_EST_CIQ" hidden="1">"c3616"</definedName>
    <definedName name="IQ_REVENUE_EST_REUT" hidden="1">"c3634"</definedName>
    <definedName name="IQ_REVENUE_GROWTH_1" hidden="1">"c155"</definedName>
    <definedName name="IQ_REVENUE_GROWTH_2" hidden="1">"c159"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B14" hidden="1">"$B$15:$B$518"</definedName>
    <definedName name="IQRB16" hidden="1">"$B$17:$B$520"</definedName>
    <definedName name="IQRB17" hidden="1">"$B$18:$B$122"</definedName>
    <definedName name="IQRB18" hidden="1">"$B$19:$B$522"</definedName>
    <definedName name="IQRBB17" hidden="1">"$BB$18:$BB$1299"</definedName>
    <definedName name="IQRC14" hidden="1">"$C$15:$C$119"</definedName>
    <definedName name="IQRD108" hidden="1">"$D$109:$D$111"</definedName>
    <definedName name="IQRD11" hidden="1">"$D$12:$D$21"</definedName>
    <definedName name="IQRD14" hidden="1">"$D$15:$D$38"</definedName>
    <definedName name="IQRD22" hidden="1">"$D$23:$D$25"</definedName>
    <definedName name="IQRD44" hidden="1">"$D$45:$D$53"</definedName>
    <definedName name="IQRD66" hidden="1">"$D$67:$D$69"</definedName>
    <definedName name="IQRD77" hidden="1">"$D$78:$D$87"</definedName>
    <definedName name="IQRLiquidityO5" hidden="1">#REF!</definedName>
    <definedName name="IQRLiquidityU5" hidden="1">#REF!</definedName>
    <definedName name="IQRLiquidityZ5" hidden="1">#REF!</definedName>
    <definedName name="IQRTKTMRawDataA3" hidden="1">#REF!</definedName>
    <definedName name="IRM_CYCLE_YEAR">#REF!</definedName>
    <definedName name="IS_CATEGORIES">#REF!</definedName>
    <definedName name="IS_MGMT">#REF!</definedName>
    <definedName name="IS_QTDQ2">#REF!</definedName>
    <definedName name="IS_REPORT">IF(Entity_OptButtonStatus=1,IF(FS_OptButtonStatus=1,THC_CONSOL_IS,THC_CONSOL_IS_RESTATED),IF(Entity_OptButtonStatus=2,IF(FS_OptButtonStatus=1,THESL_IS,THESL_IS_RESTATED),IF(Entity_OptButtonStatus=3,IF(FS_OptButtonStatus=1,THC_IS,THC_IS_RESTATED),IF(Entity_OptButtonStatus=4,IF(FS_OptButtonStatus=1,THESI_IS,THESI_IS_RESTATED),IF(Entity_OptButtonStatus=5,IF(FS_OptButtonStatus=1,THSTL_IS,THSTL_IS_RESTATED),IF(Entity_OptButtonStatus=6,IF(FS_OptButtonStatus=1,THTI_IS,THTI_IS_RESTATED),IF(Entity_OptButtonStatus=7,IF(FS_OptButtonStatus=1,_14CO_IS,_14CO_IS_RESTATED))))))))</definedName>
    <definedName name="IS_YTDQ2">#REF!</definedName>
    <definedName name="ISA_Included_in_Plan_Line">#REF!</definedName>
    <definedName name="isl">#REF!</definedName>
    <definedName name="Italy" hidden="1">#REF!</definedName>
    <definedName name="Items1997">#REF!,#REF!,#REF!,#REF!,#REF!</definedName>
    <definedName name="Items98">#REF!,#REF!,#REF!,#REF!,#REF!,#REF!,#REF!,#REF!,#REF!,#REF!,#REF!</definedName>
    <definedName name="ITR_06">#REF!</definedName>
    <definedName name="ITR_07">#REF!</definedName>
    <definedName name="ITR_08">#REF!</definedName>
    <definedName name="ITR_09">#REF!</definedName>
    <definedName name="ITR_10">#REF!</definedName>
    <definedName name="ITR_11">#REF!</definedName>
    <definedName name="ITR_18">#REF!</definedName>
    <definedName name="IUE">#REF!</definedName>
    <definedName name="iuyiyi" hidden="1">#REF!</definedName>
    <definedName name="j" hidden="1">{#N/A,#N/A,FALSE,"Aging Summary";#N/A,#N/A,FALSE,"Ratio Analysis";#N/A,#N/A,FALSE,"Test 120 Day Accts";#N/A,#N/A,FALSE,"Tickmarks"}</definedName>
    <definedName name="J_GS1">#REF!</definedName>
    <definedName name="J_GS2">#REF!</definedName>
    <definedName name="J_GS3">#REF!</definedName>
    <definedName name="J_LU">#REF!</definedName>
    <definedName name="J_RES">#REF!</definedName>
    <definedName name="J_SL">#REF!</definedName>
    <definedName name="J_WH">#REF!</definedName>
    <definedName name="Jan_03_Estimate_p1">#REF!</definedName>
    <definedName name="Jan_03_Estimate_p2">#REF!</definedName>
    <definedName name="Jan_03_p3">#REF!</definedName>
    <definedName name="Jan_03_p4">#REF!</definedName>
    <definedName name="January_2011">#REF!</definedName>
    <definedName name="JBNAM">"WOANALYSIS"</definedName>
    <definedName name="JBNMB">"935083"</definedName>
    <definedName name="JCM_kWAC">#REF!</definedName>
    <definedName name="JCM_kWDC">#REF!</definedName>
    <definedName name="JCM_OH">#REF!</definedName>
    <definedName name="JCM_Potential_Inv">#REF!</definedName>
    <definedName name="JCM_Total_Inv">#REF!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hiholjol">#REF!</definedName>
    <definedName name="JHJ">#REF!</definedName>
    <definedName name="jhnhgg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fklfhe">#REF!</definedName>
    <definedName name="jjj">#REF!</definedName>
    <definedName name="jjll">#REF!</definedName>
    <definedName name="Job_Type">#REF!</definedName>
    <definedName name="Job_Type__definition">#REF!</definedName>
    <definedName name="john">#REF!</definedName>
    <definedName name="journallook">#REF!</definedName>
    <definedName name="June">#REF!</definedName>
    <definedName name="K" hidden="1">{#N/A,#N/A,FALSE,"Aging Summary";#N/A,#N/A,FALSE,"Ratio Analysis";#N/A,#N/A,FALSE,"Test 120 Day Accts";#N/A,#N/A,FALSE,"Tickmarks"}</definedName>
    <definedName name="KFACTOR">#REF!</definedName>
    <definedName name="kgkigk">#REF!</definedName>
    <definedName name="KK" hidden="1">{#N/A,#N/A,FALSE,"Aging Summary";#N/A,#N/A,FALSE,"Ratio Analysis";#N/A,#N/A,FALSE,"Test 120 Day Accts";#N/A,#N/A,FALSE,"Tickmarks"}</definedName>
    <definedName name="kkgk" hidden="1">#REF!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l" hidden="1">{#N/A,#N/A,FALSE,"Aging Summary";#N/A,#N/A,FALSE,"Ratio Analysis";#N/A,#N/A,FALSE,"Test 120 Day Accts";#N/A,#N/A,FALSE,"Tickmarks"}</definedName>
    <definedName name="LabourClass">#REF!</definedName>
    <definedName name="LabourCosting">#REF!</definedName>
    <definedName name="LabourHours">#REF!</definedName>
    <definedName name="labourlist">#REF!</definedName>
    <definedName name="LabourValidation">#REF!</definedName>
    <definedName name="laceholder">#REF!</definedName>
    <definedName name="Language">#REF!</definedName>
    <definedName name="LARGEUSER">#REF!</definedName>
    <definedName name="LARGEUSER_1">#REF!</definedName>
    <definedName name="Last_Rebasing_Year">#REF!</definedName>
    <definedName name="LastSheet" hidden="1">"Total Bill Impacts_All Customer"</definedName>
    <definedName name="LASTYR">#REF!</definedName>
    <definedName name="lastyrcap">#REF!</definedName>
    <definedName name="lastyrop">#REF!</definedName>
    <definedName name="LBRYTD">OFFSET(#REF!,0,0,#REF!)</definedName>
    <definedName name="LCS">#REF!</definedName>
    <definedName name="LCSB">#REF!</definedName>
    <definedName name="LCT_Rat">#REF!</definedName>
    <definedName name="LCT_Rate">#REF!</definedName>
    <definedName name="LCT_Rate2">#REF!</definedName>
    <definedName name="LDC">#REF!</definedName>
    <definedName name="LDC_LIST">#REF!</definedName>
    <definedName name="LDCkWh">#REF!</definedName>
    <definedName name="LDCkWh2">#REF!</definedName>
    <definedName name="LDCkWh3">#REF!</definedName>
    <definedName name="LDCList">OFFSET(#REF!,0,0,COUNTA(#REF!),1)</definedName>
    <definedName name="LDCLoads">#REF!</definedName>
    <definedName name="LDCNAME1">#REF!</definedName>
    <definedName name="LDCNAMES">#REF!</definedName>
    <definedName name="LDCRates">#REF!</definedName>
    <definedName name="LDCRates2">#REF!</definedName>
    <definedName name="LEAD">#REF!</definedName>
    <definedName name="Lease_Type">#REF!</definedName>
    <definedName name="lease_types">#REF!</definedName>
    <definedName name="LEASHOLDIMPROV">#REF!</definedName>
    <definedName name="LHI_UL">#REF!</definedName>
    <definedName name="Life">#REF!</definedName>
    <definedName name="LIMIT">#REF!</definedName>
    <definedName name="LIN">#REF!</definedName>
    <definedName name="LINB">#REF!</definedName>
    <definedName name="list">#REF!,#REF!,#REF!,#REF!,#REF!,#REF!,#REF!,#REF!,#REF!,#REF!</definedName>
    <definedName name="List.CPill.2012">#REF!</definedName>
    <definedName name="List.FAct1">#REF!</definedName>
    <definedName name="List.FinAct.2012">#REF!</definedName>
    <definedName name="List.FPill.2012">#REF!</definedName>
    <definedName name="List.KPILong">#REF!</definedName>
    <definedName name="List.KPINumber">#REF!</definedName>
    <definedName name="List.SCOwner">#REF!</definedName>
    <definedName name="List.Status1">#REF!</definedName>
    <definedName name="List.YTDType">#REF!</definedName>
    <definedName name="List1">#REF!</definedName>
    <definedName name="List10">#REF!</definedName>
    <definedName name="List11">#REF!</definedName>
    <definedName name="List12">#REF!</definedName>
    <definedName name="List13">#REF!</definedName>
    <definedName name="List14">#REF!</definedName>
    <definedName name="List2">#REF!</definedName>
    <definedName name="List2001">#REF!,#REF!,#REF!,#REF!,#REF!,#REF!,#REF!,#REF!,#REF!,#REF!</definedName>
    <definedName name="List3">#REF!</definedName>
    <definedName name="List4">#REF!</definedName>
    <definedName name="List5">#REF!</definedName>
    <definedName name="List6">#REF!</definedName>
    <definedName name="List7">#REF!</definedName>
    <definedName name="List8">#REF!</definedName>
    <definedName name="List9">#REF!</definedName>
    <definedName name="listAmountAugust">#REF!</definedName>
    <definedName name="ListamountNovember">#REF!</definedName>
    <definedName name="listAmountOct.">#REF!</definedName>
    <definedName name="ListAmounts">#REF!</definedName>
    <definedName name="ListAmountsJuly">#REF!</definedName>
    <definedName name="ListCat">#REF!</definedName>
    <definedName name="ListClient">#REF!</definedName>
    <definedName name="listdata">#REF!</definedName>
    <definedName name="ListL9">#REF!</definedName>
    <definedName name="ListLine">#REF!</definedName>
    <definedName name="listlist" hidden="1">#REF!</definedName>
    <definedName name="ListNameDRP">#REF!</definedName>
    <definedName name="ListOffset" hidden="1">1</definedName>
    <definedName name="ListPercent">#REF!</definedName>
    <definedName name="ListPosition">#REF!</definedName>
    <definedName name="ListProject">#REF!</definedName>
    <definedName name="ListTeam">#REF!</definedName>
    <definedName name="ljljlj" hidden="1">#REF!</definedName>
    <definedName name="LKASFDH" hidden="1">#REF!</definedName>
    <definedName name="lkjlj" hidden="1">#REF!</definedName>
    <definedName name="LLC">#REF!</definedName>
    <definedName name="LLCB">#REF!</definedName>
    <definedName name="LMA">#REF!</definedName>
    <definedName name="LMAB">#REF!</definedName>
    <definedName name="LME">#REF!</definedName>
    <definedName name="LMEB">#REF!</definedName>
    <definedName name="LoadForecast">#REF!</definedName>
    <definedName name="Loads">#REF!</definedName>
    <definedName name="LoanPaybackStart">#REF!</definedName>
    <definedName name="LoanStartLToday">IF(LoanPaybackStart&lt;TODAY(),TRUE,FALSE)</definedName>
    <definedName name="Location">#REF!</definedName>
    <definedName name="long_term">#REF!</definedName>
    <definedName name="Look.FAct1">#REF!</definedName>
    <definedName name="Look.FPill1">#REF!</definedName>
    <definedName name="Look.Groups">#REF!</definedName>
    <definedName name="Look.ICMRecog.Year1">#REF!</definedName>
    <definedName name="Look.ICMRecog.Year2">#REF!</definedName>
    <definedName name="Look.ICMRecog.Year3">#REF!</definedName>
    <definedName name="Look.KPIMap">#REF!</definedName>
    <definedName name="Look.Rates.GroupA">#REF!</definedName>
    <definedName name="LookActivity">#REF!</definedName>
    <definedName name="lookcat">#REF!</definedName>
    <definedName name="LookClient">#REF!</definedName>
    <definedName name="LookData2">#REF!</definedName>
    <definedName name="LookEE">#REF!</definedName>
    <definedName name="LookMap">#REF!</definedName>
    <definedName name="LookPosPay">#REF!</definedName>
    <definedName name="LookProject">#REF!</definedName>
    <definedName name="LookTeam">#REF!</definedName>
    <definedName name="LossFactors">#REF!</definedName>
    <definedName name="LU">#REF!</definedName>
    <definedName name="LYN">#REF!</definedName>
    <definedName name="m" hidden="1">{#N/A,#N/A,FALSE,"Aging Summary";#N/A,#N/A,FALSE,"Ratio Analysis";#N/A,#N/A,FALSE,"Test 120 Day Accts";#N/A,#N/A,FALSE,"Tickmarks"}</definedName>
    <definedName name="MACRO">#REF!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IN">#REF!</definedName>
    <definedName name="MAJTOOLCAPBUD">#REF!</definedName>
    <definedName name="man_beg_bud">#REF!</definedName>
    <definedName name="man_end_bud">#REF!</definedName>
    <definedName name="man12ACT">#REF!</definedName>
    <definedName name="manager">#REF!</definedName>
    <definedName name="MANBUD">#REF!</definedName>
    <definedName name="manCYACT">#REF!</definedName>
    <definedName name="manCYBUD">#REF!</definedName>
    <definedName name="manCYF">#REF!</definedName>
    <definedName name="MandatoryTF">#REF!</definedName>
    <definedName name="MANEND">#REF!</definedName>
    <definedName name="Mann_kWAC">#REF!</definedName>
    <definedName name="Mann_kWDC">#REF!</definedName>
    <definedName name="Mann_OH">#REF!</definedName>
    <definedName name="Mann_Potential_Inv">#REF!</definedName>
    <definedName name="Mann_Total_Inv">#REF!</definedName>
    <definedName name="manNYbud">#REF!</definedName>
    <definedName name="manpower_costs">#REF!</definedName>
    <definedName name="manPYACT">#REF!</definedName>
    <definedName name="MANSTART">#REF!</definedName>
    <definedName name="MAP_DIV">#REF!</definedName>
    <definedName name="MapEE1">#REF!</definedName>
    <definedName name="Maple_kWAC">#REF!</definedName>
    <definedName name="Maple_kWDC">#REF!</definedName>
    <definedName name="Maple_OH">#REF!</definedName>
    <definedName name="Maple_Potential_Inv">#REF!</definedName>
    <definedName name="Maple_Total_Inv">#REF!</definedName>
    <definedName name="MappingCode">#REF!</definedName>
    <definedName name="March_YTD">#REF!</definedName>
    <definedName name="Market_Curve_Depreciation">#REF!</definedName>
    <definedName name="master">#REF!</definedName>
    <definedName name="master1">#REF!</definedName>
    <definedName name="masterlist">#REF!</definedName>
    <definedName name="masterthesi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ax">#REF!</definedName>
    <definedName name="Max_Mat">#REF!</definedName>
    <definedName name="May_YTD">#REF!</definedName>
    <definedName name="MBUD">#REF!</definedName>
    <definedName name="MCYR">#REF!</definedName>
    <definedName name="MEAStats">#REF!</definedName>
    <definedName name="memos">#REF!</definedName>
    <definedName name="METERCAPBUD">#REF!</definedName>
    <definedName name="metricbridge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ULoads">#REF!</definedName>
    <definedName name="MEUR">#REF!</definedName>
    <definedName name="MEURates">#REF!</definedName>
    <definedName name="MEURTXLoad">#REF!</definedName>
    <definedName name="MEURTXRate">#REF!</definedName>
    <definedName name="mil">#REF!</definedName>
    <definedName name="million">#REF!</definedName>
    <definedName name="MIN">"28"</definedName>
    <definedName name="MINI">#REF!</definedName>
    <definedName name="Minimum_Percent_Good">#REF!</definedName>
    <definedName name="misc1">#REF!</definedName>
    <definedName name="misc2">#REF!</definedName>
    <definedName name="misc3">#REF!</definedName>
    <definedName name="misc4">#REF!</definedName>
    <definedName name="misc5">#REF!</definedName>
    <definedName name="misc6">#REF!</definedName>
    <definedName name="MissingEmployees">#REF!</definedName>
    <definedName name="Mississauga">#REF!</definedName>
    <definedName name="Mississauga___St._Catherines">#REF!</definedName>
    <definedName name="MM" hidden="1">#N/A</definedName>
    <definedName name="MMM">"MAR"</definedName>
    <definedName name="Mnum">#REF!</definedName>
    <definedName name="Model_Organization">#REF!</definedName>
    <definedName name="MofF">#REF!</definedName>
    <definedName name="Month">#REF!</definedName>
    <definedName name="MONTH_A">#REF!</definedName>
    <definedName name="MONTH_LONG">#REF!</definedName>
    <definedName name="Month2">OFFSET(#REF!,0,0,2,#REF!)</definedName>
    <definedName name="monthl">#REF!</definedName>
    <definedName name="Monthly">#REF!</definedName>
    <definedName name="MONTHS">#REF!</definedName>
    <definedName name="Months2">#REF!</definedName>
    <definedName name="monthsnew">#REF!</definedName>
    <definedName name="MonthVAR">OFFSET(INDEX(#REF!,#REF!),0,0,#REF!)</definedName>
    <definedName name="MonthVAR2">OFFSET(INDEX(#REF!,#REF!),0,0,1,5)</definedName>
    <definedName name="MonthVARYTD">OFFSET(INDEX(#REF!,#REF!),0,0,1,5)</definedName>
    <definedName name="MonthYTD">OFFSET(#REF!,0,0,#REF!)</definedName>
    <definedName name="MP">#REF!</definedName>
    <definedName name="MPYR">#REF!</definedName>
    <definedName name="MSColorIndexBegin">#REF!</definedName>
    <definedName name="MTD_RCs">OFFSET(#REF!,0,0,(COUNTA(#REF!,0)-1),COUNTA(#REF!))</definedName>
    <definedName name="MULT">#REF!</definedName>
    <definedName name="MUNICPCAPBUD">#REF!</definedName>
    <definedName name="MUNM">#REF!</definedName>
    <definedName name="n">#REF!</definedName>
    <definedName name="NBV">#REF!</definedName>
    <definedName name="NBV_DISPOSALS">#REF!</definedName>
    <definedName name="NCCA">#REF!</definedName>
    <definedName name="NE">OFFSET(#REF!,0,0,1,#REF!)</definedName>
    <definedName name="NEB">OFFSET(#REF!,0,0,1,#REF!)</definedName>
    <definedName name="NegTaxesOK">#REF!</definedName>
    <definedName name="NELDC_kWhs">#REF!</definedName>
    <definedName name="NELY">OFFSET(#REF!,0,0,1,#REF!)</definedName>
    <definedName name="NETINT">#REF!</definedName>
    <definedName name="new">#REF!</definedName>
    <definedName name="NewAccts">#REF!</definedName>
    <definedName name="NewAcctsEnd">#REF!</definedName>
    <definedName name="NewAcctsStart">#REF!</definedName>
    <definedName name="Newmarket_SA">#REF!</definedName>
    <definedName name="NewPortfolios">#REF!</definedName>
    <definedName name="newrates">#REF!</definedName>
    <definedName name="newrates2">#REF!</definedName>
    <definedName name="ni">#REF!</definedName>
    <definedName name="NNELDCkWhs">#REF!</definedName>
    <definedName name="nnn">#REF!</definedName>
    <definedName name="NONBENF">#REF!</definedName>
    <definedName name="NonPayment">#REF!</definedName>
    <definedName name="nonreg">#REF!</definedName>
    <definedName name="nonregf">#REF!</definedName>
    <definedName name="NorB">#REF!</definedName>
    <definedName name="NOTE">#REF!</definedName>
    <definedName name="note5d">#REF!</definedName>
    <definedName name="NOTETOP">#REF!</definedName>
    <definedName name="nov">#REF!</definedName>
    <definedName name="ntwke">#REF!</definedName>
    <definedName name="ntwke_25Yrs">#REF!</definedName>
    <definedName name="number_1207">#REF!</definedName>
    <definedName name="numbertb">#REF!</definedName>
    <definedName name="numbertbtb">#REF!</definedName>
    <definedName name="NumOfPCs">#REF!</definedName>
    <definedName name="NvsAnswerCol">"[B0096.xls]Sheet1!$A$8:$A$426"</definedName>
    <definedName name="NvsASD">"V2001-12-31"</definedName>
    <definedName name="NvsAutoDrillOk">"VN"</definedName>
    <definedName name="NvsElapsedTime">0.000189120364666451</definedName>
    <definedName name="NvsEndTime">37266.6058056713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"%,X,RZF..OHnplode,CZF.."</definedName>
    <definedName name="NvsPanelBusUnit">"V"</definedName>
    <definedName name="NvsPanelEffdt">"V1901-01-01"</definedName>
    <definedName name="NvsPanelSetid">"V900"</definedName>
    <definedName name="NvsParentRef">#REF!</definedName>
    <definedName name="NvsReqBU">"V900"</definedName>
    <definedName name="NvsReqBUOnly">"VN"</definedName>
    <definedName name="NvsTransLed">"VN"</definedName>
    <definedName name="NvsTreeASD">"V2001-12-31"</definedName>
    <definedName name="NvsValTbl.ACCOUNT">"GL_ACCOUNT_TBL"</definedName>
    <definedName name="NvsValTbl.BUSINESS_UNIT">"BUS_UNIT_TBL_GL"</definedName>
    <definedName name="NvsValTbl.CURRENCY_CD">"CURRENCY_CD_TBL"</definedName>
    <definedName name="NvsValTbl.PROJECT_ID">"OH_P300_TREE_VW"</definedName>
    <definedName name="NvsValTbl.RESOURCE_TYPE">"PROJ_RES_TYPE"</definedName>
    <definedName name="o" hidden="1">{#N/A,#N/A,FALSE,"New Depr Sch-150% DB";#N/A,#N/A,FALSE,"Cash Flows RLP";#N/A,#N/A,FALSE,"IRR";#N/A,#N/A,FALSE,"Proforma IS";#N/A,#N/A,FALSE,"Assumptions"}</definedName>
    <definedName name="o_13">#REF!</definedName>
    <definedName name="Occupancy_type">#REF!</definedName>
    <definedName name="ODataRow">#REF!</definedName>
    <definedName name="ODataRowStart">#REF!</definedName>
    <definedName name="OEB_Account">#REF!</definedName>
    <definedName name="OEB_LIST">#REF!</definedName>
    <definedName name="OEB_Lookup">#REF!</definedName>
    <definedName name="OEBcodes">#REF!</definedName>
    <definedName name="OEBName">#REF!</definedName>
    <definedName name="OEConstraint10Yr1">#REF!</definedName>
    <definedName name="OEConstraint10Yr10">#REF!</definedName>
    <definedName name="OEConstraint10Yr2">#REF!</definedName>
    <definedName name="OEConstraint10Yr3">#REF!</definedName>
    <definedName name="OEConstraint10Yr4">#REF!</definedName>
    <definedName name="OEConstraint10Yr5">#REF!</definedName>
    <definedName name="OEConstraint10Yr6">#REF!</definedName>
    <definedName name="OEConstraint10Yr7">#REF!</definedName>
    <definedName name="OEConstraint10Yr8">#REF!</definedName>
    <definedName name="OEConstraint10Yr9">#REF!</definedName>
    <definedName name="OEConstraint11Yr1">#REF!</definedName>
    <definedName name="OEConstraint11Yr10">#REF!</definedName>
    <definedName name="OEConstraint11Yr2">#REF!</definedName>
    <definedName name="OEConstraint11Yr3">#REF!</definedName>
    <definedName name="OEConstraint11Yr4">#REF!</definedName>
    <definedName name="OEConstraint11Yr5">#REF!</definedName>
    <definedName name="OEConstraint11Yr6">#REF!</definedName>
    <definedName name="OEConstraint11Yr7">#REF!</definedName>
    <definedName name="OEConstraint11Yr8">#REF!</definedName>
    <definedName name="OEConstraint11Yr9">#REF!</definedName>
    <definedName name="OEConstraint12Yr1">#REF!</definedName>
    <definedName name="OEConstraint12Yr10">#REF!</definedName>
    <definedName name="OEConstraint12Yr2">#REF!</definedName>
    <definedName name="OEConstraint12Yr3">#REF!</definedName>
    <definedName name="OEConstraint12Yr4">#REF!</definedName>
    <definedName name="OEConstraint12Yr5">#REF!</definedName>
    <definedName name="OEConstraint12Yr6">#REF!</definedName>
    <definedName name="OEConstraint12Yr7">#REF!</definedName>
    <definedName name="OEConstraint12Yr8">#REF!</definedName>
    <definedName name="OEConstraint12Yr9">#REF!</definedName>
    <definedName name="OEConstraint13Yr1">#REF!</definedName>
    <definedName name="OEConstraint13Yr10">#REF!</definedName>
    <definedName name="OEConstraint13Yr2">#REF!</definedName>
    <definedName name="OEConstraint13Yr3">#REF!</definedName>
    <definedName name="OEConstraint13Yr4">#REF!</definedName>
    <definedName name="OEConstraint13Yr5">#REF!</definedName>
    <definedName name="OEConstraint13Yr6">#REF!</definedName>
    <definedName name="OEConstraint13Yr7">#REF!</definedName>
    <definedName name="OEConstraint13Yr8">#REF!</definedName>
    <definedName name="OEConstraint13Yr9">#REF!</definedName>
    <definedName name="OEConstraint1Yr1">#REF!</definedName>
    <definedName name="OEConstraint1Yr10">#REF!</definedName>
    <definedName name="OEConstraint1Yr2">#REF!</definedName>
    <definedName name="OEConstraint1Yr3">#REF!</definedName>
    <definedName name="OEConstraint1Yr4">#REF!</definedName>
    <definedName name="OEConstraint1Yr5">#REF!</definedName>
    <definedName name="OEConstraint1Yr6">#REF!</definedName>
    <definedName name="OEConstraint1Yr7">#REF!</definedName>
    <definedName name="OEConstraint1Yr8">#REF!</definedName>
    <definedName name="OEConstraint1Yr9">#REF!</definedName>
    <definedName name="OEConstraint2Yr1">#REF!</definedName>
    <definedName name="OEConstraint2Yr10">#REF!</definedName>
    <definedName name="OEConstraint2Yr2">#REF!</definedName>
    <definedName name="OEConstraint2Yr3">#REF!</definedName>
    <definedName name="OEConstraint2Yr4">#REF!</definedName>
    <definedName name="OEConstraint2Yr5">#REF!</definedName>
    <definedName name="OEConstraint2Yr6">#REF!</definedName>
    <definedName name="OEConstraint2Yr7">#REF!</definedName>
    <definedName name="OEConstraint2Yr8">#REF!</definedName>
    <definedName name="OEConstraint2Yr9">#REF!</definedName>
    <definedName name="OEConstraint3Yr1">#REF!</definedName>
    <definedName name="OEConstraint3Yr10">#REF!</definedName>
    <definedName name="OEConstraint3Yr2">#REF!</definedName>
    <definedName name="OEConstraint3Yr3">#REF!</definedName>
    <definedName name="OEConstraint3Yr4">#REF!</definedName>
    <definedName name="OEConstraint3Yr5">#REF!</definedName>
    <definedName name="OEConstraint3Yr6">#REF!</definedName>
    <definedName name="OEConstraint3Yr7">#REF!</definedName>
    <definedName name="OEConstraint3Yr8">#REF!</definedName>
    <definedName name="OEConstraint3Yr9">#REF!</definedName>
    <definedName name="OEConstraint4Yr1">#REF!</definedName>
    <definedName name="OEConstraint4Yr10">#REF!</definedName>
    <definedName name="OEConstraint4Yr2">#REF!</definedName>
    <definedName name="OEConstraint4Yr3">#REF!</definedName>
    <definedName name="OEConstraint4Yr4">#REF!</definedName>
    <definedName name="OEConstraint4Yr5">#REF!</definedName>
    <definedName name="OEConstraint4Yr6">#REF!</definedName>
    <definedName name="OEConstraint4Yr7">#REF!</definedName>
    <definedName name="OEConstraint4Yr8">#REF!</definedName>
    <definedName name="OEConstraint4Yr9">#REF!</definedName>
    <definedName name="OEConstraint5Yr1">#REF!</definedName>
    <definedName name="OEConstraint5Yr10">#REF!</definedName>
    <definedName name="OEConstraint5Yr2">#REF!</definedName>
    <definedName name="OEConstraint5Yr3">#REF!</definedName>
    <definedName name="OEConstraint5Yr4">#REF!</definedName>
    <definedName name="OEConstraint5Yr5">#REF!</definedName>
    <definedName name="OEConstraint5Yr6">#REF!</definedName>
    <definedName name="OEConstraint5Yr7">#REF!</definedName>
    <definedName name="OEConstraint5Yr8">#REF!</definedName>
    <definedName name="OEConstraint5Yr9">#REF!</definedName>
    <definedName name="OEConstraint6Yr1">#REF!</definedName>
    <definedName name="OEConstraint6Yr10">#REF!</definedName>
    <definedName name="OEConstraint6Yr2">#REF!</definedName>
    <definedName name="OEConstraint6Yr3">#REF!</definedName>
    <definedName name="OEConstraint6Yr4">#REF!</definedName>
    <definedName name="OEConstraint6Yr5">#REF!</definedName>
    <definedName name="OEConstraint6Yr6">#REF!</definedName>
    <definedName name="OEConstraint6Yr7">#REF!</definedName>
    <definedName name="OEConstraint6Yr8">#REF!</definedName>
    <definedName name="OEConstraint6Yr9">#REF!</definedName>
    <definedName name="OEConstraint7Yr1">#REF!</definedName>
    <definedName name="OEConstraint7Yr10">#REF!</definedName>
    <definedName name="OEConstraint7Yr2">#REF!</definedName>
    <definedName name="OEConstraint7Yr3">#REF!</definedName>
    <definedName name="OEConstraint7Yr4">#REF!</definedName>
    <definedName name="OEConstraint7Yr5">#REF!</definedName>
    <definedName name="OEConstraint7Yr6">#REF!</definedName>
    <definedName name="OEConstraint7Yr7">#REF!</definedName>
    <definedName name="OEConstraint7Yr8">#REF!</definedName>
    <definedName name="OEConstraint7Yr9">#REF!</definedName>
    <definedName name="OEConstraint8Yr1">#REF!</definedName>
    <definedName name="OEConstraint8Yr10">#REF!</definedName>
    <definedName name="OEConstraint8Yr2">#REF!</definedName>
    <definedName name="OEConstraint8Yr3">#REF!</definedName>
    <definedName name="OEConstraint8Yr4">#REF!</definedName>
    <definedName name="OEConstraint8Yr5">#REF!</definedName>
    <definedName name="OEConstraint8Yr6">#REF!</definedName>
    <definedName name="OEConstraint8Yr7">#REF!</definedName>
    <definedName name="OEConstraint8Yr8">#REF!</definedName>
    <definedName name="OEConstraint8Yr9">#REF!</definedName>
    <definedName name="OEConstraint9Yr1">#REF!</definedName>
    <definedName name="OEConstraint9Yr10">#REF!</definedName>
    <definedName name="OEConstraint9Yr2">#REF!</definedName>
    <definedName name="OEConstraint9Yr3">#REF!</definedName>
    <definedName name="OEConstraint9Yr4">#REF!</definedName>
    <definedName name="OEConstraint9Yr5">#REF!</definedName>
    <definedName name="OEConstraint9Yr6">#REF!</definedName>
    <definedName name="OEConstraint9Yr7">#REF!</definedName>
    <definedName name="OEConstraint9Yr8">#REF!</definedName>
    <definedName name="OEConstraint9Yr9">#REF!</definedName>
    <definedName name="OEOptimized1">#REF!</definedName>
    <definedName name="OEOptimized10">#REF!</definedName>
    <definedName name="OEOptimized11">#REF!</definedName>
    <definedName name="OEOptimized12">#REF!</definedName>
    <definedName name="OEOptimized13">#REF!</definedName>
    <definedName name="OEOptimized2">#REF!</definedName>
    <definedName name="OEOptimized3">#REF!</definedName>
    <definedName name="OEOptimized4">#REF!</definedName>
    <definedName name="OEOptimized5">#REF!</definedName>
    <definedName name="OEOptimized6">#REF!</definedName>
    <definedName name="OEOptimized7">#REF!</definedName>
    <definedName name="OEOptimized8">#REF!</definedName>
    <definedName name="OEOptimized9">#REF!</definedName>
    <definedName name="OEquipment">#REF!</definedName>
    <definedName name="OESolverUnitsSelected">#REF!</definedName>
    <definedName name="OFFEQPCAPBUD">#REF!</definedName>
    <definedName name="OFFLEASCAPBUD">#REF!</definedName>
    <definedName name="OFINTB">#REF!</definedName>
    <definedName name="OHLINCAPBUD">#REF!</definedName>
    <definedName name="ohpri">#REF!</definedName>
    <definedName name="ohpri_25Yrs">#REF!</definedName>
    <definedName name="ohpric">#REF!</definedName>
    <definedName name="ohpric_25Yrs">#REF!</definedName>
    <definedName name="ohprie">#REF!</definedName>
    <definedName name="ohprie_25Yrs">#REF!</definedName>
    <definedName name="ohsec">#REF!</definedName>
    <definedName name="ohsec_25Yrs">#REF!</definedName>
    <definedName name="ohsecc">#REF!</definedName>
    <definedName name="ohsecc_25Yrs">#REF!</definedName>
    <definedName name="ohsece">#REF!</definedName>
    <definedName name="ohsece_25Yrs">#REF!</definedName>
    <definedName name="ohsw">#REF!</definedName>
    <definedName name="ohsw_25Yrs">#REF!</definedName>
    <definedName name="ohswc">#REF!</definedName>
    <definedName name="ohswc_25Yrs">#REF!</definedName>
    <definedName name="ohswe">#REF!</definedName>
    <definedName name="ohswe_25Yrs">#REF!</definedName>
    <definedName name="ohtx">#REF!</definedName>
    <definedName name="ohtx_25Yrs">#REF!</definedName>
    <definedName name="ohtxc">#REF!</definedName>
    <definedName name="ohtxc_25Yrs">#REF!</definedName>
    <definedName name="ohtxe">#REF!</definedName>
    <definedName name="ohtxe_25Yrs">#REF!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nventory">#REF!</definedName>
    <definedName name="OLabour">#REF!</definedName>
    <definedName name="Old_Print_Area_A">#REF!</definedName>
    <definedName name="OMACAP">#REF!</definedName>
    <definedName name="one">#REF!</definedName>
    <definedName name="ONT_STATS">#REF!</definedName>
    <definedName name="ONTCAPTAX06">#REF!</definedName>
    <definedName name="ONTCAPTAX07">#REF!</definedName>
    <definedName name="ONTCAPTAX08">#REF!</definedName>
    <definedName name="ONTCAPTAX09">#REF!</definedName>
    <definedName name="ONTCAPTAX10">#REF!</definedName>
    <definedName name="ONTCAPTAX11">#REF!</definedName>
    <definedName name="ONTCAPTAX15">#REF!</definedName>
    <definedName name="ONTCAPTAX99">#REF!</definedName>
    <definedName name="oo" hidden="1">{#N/A,#N/A,FALSE,"Aging Summary";#N/A,#N/A,FALSE,"Ratio Analysis";#N/A,#N/A,FALSE,"Test 120 Day Accts";#N/A,#N/A,FALSE,"Tickmarks"}</definedName>
    <definedName name="OPACR">OFFSET(#REF!,0,0,1,#REF!)</definedName>
    <definedName name="OPACRBGT">OFFSET(#REF!,0,0,1,#REF!)</definedName>
    <definedName name="OpCosts10">#REF!</definedName>
    <definedName name="OpCostsAG30">#REF!</definedName>
    <definedName name="OpCostsCC30">#REF!</definedName>
    <definedName name="OpeningUCC">#REF!</definedName>
    <definedName name="OpeningUCCandCEC">#REF!</definedName>
    <definedName name="OPERATING">#REF!</definedName>
    <definedName name="OPERATING_EXPENSES">#REF!</definedName>
    <definedName name="OPERATING_EXPENSES_LIST">#REF!</definedName>
    <definedName name="OPERATING_TOWN">#REF!</definedName>
    <definedName name="OPERATINGDIRECT">#REF!</definedName>
    <definedName name="OPERST_VARIANCE">#REF!</definedName>
    <definedName name="OpEx">#REF!</definedName>
    <definedName name="OpgTotals1">#REF!</definedName>
    <definedName name="OpgTotals2">#REF!</definedName>
    <definedName name="OpgTotals3">#REF!</definedName>
    <definedName name="OpgTotals4">#REF!</definedName>
    <definedName name="OpgTotals5">#REF!</definedName>
    <definedName name="OpgTotals6">#REF!</definedName>
    <definedName name="OpgTotals7">#REF!</definedName>
    <definedName name="OpgTotals8">#REF!</definedName>
    <definedName name="OpsTrialBalance">#REF!</definedName>
    <definedName name="opsupplier">#REF!</definedName>
    <definedName name="OPtimizationAnalysisStart">#REF!</definedName>
    <definedName name="OptimizedValue">#REF!</definedName>
    <definedName name="OQLIB">"QUSRSYS"</definedName>
    <definedName name="OQNAM">"COMPLEO"</definedName>
    <definedName name="OR">OFFSET(#REF!,0,0,1,#REF!)</definedName>
    <definedName name="Order" hidden="1">255</definedName>
    <definedName name="OrderCount">#REF!</definedName>
    <definedName name="ORLY">OFFSET(#REF!,0,0,1,#REF!)</definedName>
    <definedName name="OTBaj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erRateCharges">#REF!</definedName>
    <definedName name="OTHERYTD">OFFSET(#REF!,0,0,#REF!)</definedName>
    <definedName name="othNYbud">#REF!</definedName>
    <definedName name="othPYACT">#REF!</definedName>
    <definedName name="OTHSTART">#REF!</definedName>
    <definedName name="OTotalsRow">#REF!</definedName>
    <definedName name="OUploadData">#REF!</definedName>
    <definedName name="Outstanding_Days_Since_Attainment">#REF!</definedName>
    <definedName name="overhead">#REF!</definedName>
    <definedName name="OZZ_kWAC">#REF!</definedName>
    <definedName name="OZZ_kWDC">#REF!</definedName>
    <definedName name="OZZ_OH">#REF!</definedName>
    <definedName name="OZZ_Potential_Inv">#REF!</definedName>
    <definedName name="OZZ_Total_Inv">#REF!</definedName>
    <definedName name="p" hidden="1">{#N/A,#N/A,FALSE,"Aging Summary";#N/A,#N/A,FALSE,"Ratio Analysis";#N/A,#N/A,FALSE,"Test 120 Day Accts";#N/A,#N/A,FALSE,"Tickmarks"}</definedName>
    <definedName name="Page_Count">#REF!</definedName>
    <definedName name="page3">#REF!</definedName>
    <definedName name="page7a">#REF!</definedName>
    <definedName name="PageAll">#REF!,#REF!,#REF!,#REF!,#REF!,#REF!,#REF!,#REF!,#REF!</definedName>
    <definedName name="PagePart">#REF!,#REF!,#REF!,#REF!</definedName>
    <definedName name="Pages2000a">#REF!,#REF!,#REF!,#REF!,#REF!,#REF!</definedName>
    <definedName name="Pages2000b">#REF!,#REF!,#REF!,#REF!,#REF!,#REF!,#REF!</definedName>
    <definedName name="PagesAll">#REF!,#REF!,#REF!,#REF!,#REF!,#REF!,#REF!,#REF!,#REF!,#REF!,#REF!,#REF!</definedName>
    <definedName name="PAGEW">"132"</definedName>
    <definedName name="Pal_Workbook_GUID" hidden="1">"CJIDBG9LAGS8VPF2DQK4XUW3"</definedName>
    <definedName name="Pay_Freq">#REF!</definedName>
    <definedName name="Payroll_Cost_Range">#REF!</definedName>
    <definedName name="PBT">#REF!</definedName>
    <definedName name="PC">#REF!</definedName>
    <definedName name="PCDAT">"3/7/2012"</definedName>
    <definedName name="PCDAY">"07"</definedName>
    <definedName name="PCDT2">"20120307"</definedName>
    <definedName name="PCMON">"03"</definedName>
    <definedName name="PCTIM">"12:28:39 PM"</definedName>
    <definedName name="PCYEA">"2012"</definedName>
    <definedName name="PeerGroup1">#REF!</definedName>
    <definedName name="PeerGroup2">#REF!</definedName>
    <definedName name="PeerGroup3">#REF!</definedName>
    <definedName name="PeerGroup4">#REF!</definedName>
    <definedName name="PeerGroup5">#REF!</definedName>
    <definedName name="PeerGroup6">#REF!</definedName>
    <definedName name="pemployee">#REF!</definedName>
    <definedName name="PEP">#REF!</definedName>
    <definedName name="Percent_Area">#REF!,#REF!,#REF!,#REF!</definedName>
    <definedName name="Percent_Surviving">INDEX(#REF!,MATCH(ROUND(#REF!/#REF!*100,0),#REF!,0))</definedName>
    <definedName name="PERFORM">#REF!</definedName>
    <definedName name="PERIOD">"PERIOD  JAN 2015"</definedName>
    <definedName name="PERIOD_CUTOFF">#REF!</definedName>
    <definedName name="PFD_COL">#REF!</definedName>
    <definedName name="PG" localSheetId="2">(1+[0]!Real_Return)^Probable_Life-1</definedName>
    <definedName name="PG">(1+Real_Return)^Probable_Life-1</definedName>
    <definedName name="PGM">"GL06C"</definedName>
    <definedName name="pickdate">#REF!</definedName>
    <definedName name="pickdate2">#REF!</definedName>
    <definedName name="pickdate3">#REF!</definedName>
    <definedName name="PIVA">#REF!</definedName>
    <definedName name="Planlinecorp">#REF!</definedName>
    <definedName name="Planned_Attainment_Month__2014_Q1v2">#REF!</definedName>
    <definedName name="pole">#REF!</definedName>
    <definedName name="pole_25Yrs">#REF!</definedName>
    <definedName name="polec">#REF!</definedName>
    <definedName name="polec_25Yrs">#REF!</definedName>
    <definedName name="polee">#REF!</definedName>
    <definedName name="polee_25Yrs">#REF!</definedName>
    <definedName name="Portfolios">#REF!</definedName>
    <definedName name="PorW">#REF!</definedName>
    <definedName name="PositionCategory">#REF!</definedName>
    <definedName name="pp" hidden="1">{#N/A,#N/A,FALSE,"Aging Summary";#N/A,#N/A,FALSE,"Ratio Analysis";#N/A,#N/A,FALSE,"Test 120 Day Accts";#N/A,#N/A,FALSE,"Tickmarks"}</definedName>
    <definedName name="PQTR">#REF!</definedName>
    <definedName name="PR">#REF!</definedName>
    <definedName name="PREPAIDS">#REF!</definedName>
    <definedName name="pricab">#REF!</definedName>
    <definedName name="pricab_25Yrs">#REF!</definedName>
    <definedName name="pricabc">#REF!</definedName>
    <definedName name="pricabc_25Yrs">#REF!</definedName>
    <definedName name="PriceCapParams">#REF!</definedName>
    <definedName name="primary">#REF!,#REF!,#REF!</definedName>
    <definedName name="prin">#REF!</definedName>
    <definedName name="Print">#REF!</definedName>
    <definedName name="Print_1">#REF!</definedName>
    <definedName name="Print_2">#REF!</definedName>
    <definedName name="_xlnm.Print_Area">#REF!</definedName>
    <definedName name="Print_Area2">#REF!</definedName>
    <definedName name="print_end">#REF!</definedName>
    <definedName name="Print_List">#REF!</definedName>
    <definedName name="PRINT_OPTIONS">#REF!</definedName>
    <definedName name="Print_Preview">#REF!</definedName>
    <definedName name="_xlnm.Print_Titles">#N/A</definedName>
    <definedName name="Print1">#REF!</definedName>
    <definedName name="Print2">#REF!</definedName>
    <definedName name="PRINT2000">#REF!</definedName>
    <definedName name="Print3">#REF!</definedName>
    <definedName name="Print4">#REF!</definedName>
    <definedName name="Print5">#REF!</definedName>
    <definedName name="Print6">#REF!</definedName>
    <definedName name="PRINT93">#REF!</definedName>
    <definedName name="PRINT94">#REF!</definedName>
    <definedName name="PRINT95">#REF!</definedName>
    <definedName name="PRINT96">#REF!</definedName>
    <definedName name="PRINT97">#REF!</definedName>
    <definedName name="PRINT98">#REF!</definedName>
    <definedName name="PRINT99">#REF!</definedName>
    <definedName name="PRINTALL">#REF!</definedName>
    <definedName name="PrintAP">#REF!</definedName>
    <definedName name="PrintAR">#REF!</definedName>
    <definedName name="PRINTB">#REF!</definedName>
    <definedName name="PRINTCCAMORTIZN">#REF!</definedName>
    <definedName name="Printpref">#REF!</definedName>
    <definedName name="PRINTPROJN">#REF!</definedName>
    <definedName name="PRINTSCH">#REF!</definedName>
    <definedName name="PRIOR">" 5"</definedName>
    <definedName name="PRIOR_PROFIT_CENTER_LIST">#REF!</definedName>
    <definedName name="PRIOR_PROFITCENTER">#REF!</definedName>
    <definedName name="PRNTAREA">#REF!</definedName>
    <definedName name="PROGRAM">"GRWO144"</definedName>
    <definedName name="Proj01">#REF!</definedName>
    <definedName name="Proj01_CopyOH1">#REF!</definedName>
    <definedName name="Proj01_CopyOH2">#REF!</definedName>
    <definedName name="Proj01_CopyOH3">#REF!</definedName>
    <definedName name="Proj01_CopyOH4">#REF!</definedName>
    <definedName name="Proj01_CopyOH5">#REF!</definedName>
    <definedName name="Proj01_CopyOH6">#REF!</definedName>
    <definedName name="Proj01_CopyRange1">#REF!</definedName>
    <definedName name="Proj01_CopyRange2">#REF!</definedName>
    <definedName name="Proj01_CopyRange3">#REF!</definedName>
    <definedName name="Proj01_CopyUG1">#REF!</definedName>
    <definedName name="Proj01_CopyUG2">#REF!</definedName>
    <definedName name="Proj01_CopyUG3">#REF!</definedName>
    <definedName name="Proj01_CopyUG4">#REF!</definedName>
    <definedName name="Proj01_CopyUG5">#REF!</definedName>
    <definedName name="Proj01_CopyUG6">#REF!</definedName>
    <definedName name="Proj01_CopyUG7">#REF!</definedName>
    <definedName name="PROJECT">#REF!</definedName>
    <definedName name="Project_Notes_Per_Finance">#REF!</definedName>
    <definedName name="PROJECT_SELECTION">#REF!</definedName>
    <definedName name="Project_Status">#REF!</definedName>
    <definedName name="ProjectCount">#REF!</definedName>
    <definedName name="projectemployee">#REF!</definedName>
    <definedName name="projectname">#REF!</definedName>
    <definedName name="PROJECTS_LIST_SELECTED_YEAR">IF(YEAR_SELECTED=2012,#REF!,IF(YEAR_SELECTED=2013,#REF!,#REF!))</definedName>
    <definedName name="PROJECTS_LIST_SELECTED_YEAR_25Yrs">#N/A</definedName>
    <definedName name="PROJECTS_LISTING">#REF!</definedName>
    <definedName name="PROPERTYTAX">#REF!</definedName>
    <definedName name="PROPTAX">#REF!</definedName>
    <definedName name="PROTAX">#REF!</definedName>
    <definedName name="Prudential_2002">#REF!</definedName>
    <definedName name="Prudential_2003">#REF!</definedName>
    <definedName name="PS_kWAC">#REF!</definedName>
    <definedName name="PS_kWDC">#REF!</definedName>
    <definedName name="PS_OH">#REF!</definedName>
    <definedName name="PS_Total_Inv">#REF!</definedName>
    <definedName name="PSD_COL">#REF!</definedName>
    <definedName name="PT">#N/A</definedName>
    <definedName name="PTI">#REF!</definedName>
    <definedName name="ptx">#REF!</definedName>
    <definedName name="ptx_25Yrs">#REF!</definedName>
    <definedName name="ptxc">#REF!</definedName>
    <definedName name="ptxc_25Yrs">#REF!</definedName>
    <definedName name="ptxe">#REF!</definedName>
    <definedName name="ptxe_25Yrs">#REF!</definedName>
    <definedName name="PV_Rate">#REF!</definedName>
    <definedName name="PVFloorCost">#REF!</definedName>
    <definedName name="PVStartCost">#REF!</definedName>
    <definedName name="PYR">#REF!</definedName>
    <definedName name="q" hidden="1">#REF!</definedName>
    <definedName name="Q_Exl_Payroll_W">#REF!</definedName>
    <definedName name="q1bpe">#REF!</definedName>
    <definedName name="qbs_table">#REF!</definedName>
    <definedName name="Qend">#REF!</definedName>
    <definedName name="QEWR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qqqqqqq">#REF!</definedName>
    <definedName name="QTD_CF">#REF!</definedName>
    <definedName name="QTD_IS">#REF!</definedName>
    <definedName name="QTR_COL">#REF!</definedName>
    <definedName name="Qualified_for_ISA_Approved_actual?">#REF!</definedName>
    <definedName name="Qualified_for_ISA_Approved_plan?">#REF!</definedName>
    <definedName name="QUARTER">#REF!</definedName>
    <definedName name="Quarter_Percentage">#REF!</definedName>
    <definedName name="Query">#REF!</definedName>
    <definedName name="qwerty">#REF!</definedName>
    <definedName name="R.Energization">#REF!</definedName>
    <definedName name="R.Scenario">#REF!</definedName>
    <definedName name="R_">#REF!</definedName>
    <definedName name="RADIO_PHONE">#REF!</definedName>
    <definedName name="RADIOCAPBUD">#REF!</definedName>
    <definedName name="Range_FTE">#REF!</definedName>
    <definedName name="range1">#REF!</definedName>
    <definedName name="Range14">#REF!</definedName>
    <definedName name="Range2">#REF!</definedName>
    <definedName name="Range3">#REF!</definedName>
    <definedName name="Range5">#REF!</definedName>
    <definedName name="Range6">#REF!</definedName>
    <definedName name="Range7">#REF!</definedName>
    <definedName name="RangeBonusRate">#REF!</definedName>
    <definedName name="RangeConsol">#REF!</definedName>
    <definedName name="Rate">#REF!</definedName>
    <definedName name="Rate_Class">#REF!</definedName>
    <definedName name="RATE_CLASSES">#REF!</definedName>
    <definedName name="Rate_Riders">#REF!</definedName>
    <definedName name="Rate100">#REF!</definedName>
    <definedName name="Rate125">#REF!</definedName>
    <definedName name="Rate25">#REF!</definedName>
    <definedName name="Rate50">#REF!</definedName>
    <definedName name="Rate80">#REF!</definedName>
    <definedName name="Ratebase">#REF!</definedName>
    <definedName name="ratedescription">#REF!</definedName>
    <definedName name="RateLookup">#REF!</definedName>
    <definedName name="RateRiderName">OFFSET(#REF!,1,0,COUNTA(#REF!)-1,1)</definedName>
    <definedName name="RatesScenarios">#REF!</definedName>
    <definedName name="Raw">#REF!</definedName>
    <definedName name="RBU">#REF!</definedName>
    <definedName name="RC_COL">#REF!</definedName>
    <definedName name="RC_Desc_Range">#REF!</definedName>
    <definedName name="RC_Names">#REF!</definedName>
    <definedName name="RC_Range">#REF!</definedName>
    <definedName name="RCList">#REF!</definedName>
    <definedName name="RCN">#REF!</definedName>
    <definedName name="RCN_Weighted_Age">#REF!</definedName>
    <definedName name="RCN_Weighted_Book_Life">#REF!</definedName>
    <definedName name="RCN_Weighted_NUL">#REF!</definedName>
    <definedName name="RCN_Weighted_RUL">#REF!</definedName>
    <definedName name="RCNameBudget">#REF!</definedName>
    <definedName name="RCNameRange20112010">#REF!</definedName>
    <definedName name="RCRange2010">INDIRECT([0]!RCRange2010Input)</definedName>
    <definedName name="RCRange2010Input">#REF!</definedName>
    <definedName name="RCRange2011">INDIRECT([0]!RCRange2011Input)</definedName>
    <definedName name="RCRange2011Input">#REF!</definedName>
    <definedName name="Real_Return">#REF!</definedName>
    <definedName name="rearrange95">#REF!,#REF!,#REF!</definedName>
    <definedName name="REASON_CODES">#REF!</definedName>
    <definedName name="RebaseYear">#REF!</definedName>
    <definedName name="RebaseYear_1">#REF!</definedName>
    <definedName name="Recalculation_Flag">#REF!</definedName>
    <definedName name="Recover">#REF!</definedName>
    <definedName name="reg">#REF!</definedName>
    <definedName name="REIMBURSE">#REF!</definedName>
    <definedName name="REIMBURSET">#REF!</definedName>
    <definedName name="Reject_count">#REF!</definedName>
    <definedName name="RenameBridge">#REF!</definedName>
    <definedName name="RenameRebase">#REF!</definedName>
    <definedName name="RenameTest">#REF!</definedName>
    <definedName name="Renewal_Detail">#REF!</definedName>
    <definedName name="Report__CAPA_01001_AD001">#REF!</definedName>
    <definedName name="Report__CAPA_01001_AV002">#REF!</definedName>
    <definedName name="Report__COSH_01001_AD001">#REF!</definedName>
    <definedName name="Report__COSH_01001_AV002">#REF!</definedName>
    <definedName name="Report__COSU_01001_AD001">#REF!</definedName>
    <definedName name="Report__COSU_01001_AV002">#REF!</definedName>
    <definedName name="Report__CUAS_01001_AD001">#REF!</definedName>
    <definedName name="Report__CUAS_01001_AV002">#REF!</definedName>
    <definedName name="Report__CULI_01001_AD001">#REF!</definedName>
    <definedName name="Report__CULI_01001_AV002">#REF!</definedName>
    <definedName name="Report__CWIP_01001_AD001">#REF!</definedName>
    <definedName name="Report__CWIP_01001_AV002">#REF!</definedName>
    <definedName name="Report__IS_01001_AD001">#REF!</definedName>
    <definedName name="Report__IS_01001_AV002">#REF!</definedName>
    <definedName name="Report__LTIR_01001_AD001">#REF!</definedName>
    <definedName name="Report__LTIR_01001_AV002">#REF!</definedName>
    <definedName name="Report__LTNT_01001_AD001">#REF!</definedName>
    <definedName name="Report__LTNT_01001_AV002">#REF!</definedName>
    <definedName name="Report__OTAS_01001_AD001">#REF!</definedName>
    <definedName name="Report__OTAS_01001_AV002">#REF!</definedName>
    <definedName name="Report__OTHL_01001_AD001">#REF!</definedName>
    <definedName name="Report__OTHL_01001_AV002">#REF!</definedName>
    <definedName name="Report__RE_01001_AD001">#REF!</definedName>
    <definedName name="Report__RE_01001_AV002">#REF!</definedName>
    <definedName name="Report_Date">#REF!</definedName>
    <definedName name="REPORT_DATE_20XX">#REF!</definedName>
    <definedName name="Report_Month">#REF!</definedName>
    <definedName name="report_month_3">#REF!</definedName>
    <definedName name="report_month_list">#REF!</definedName>
    <definedName name="Reportdate">#REF!</definedName>
    <definedName name="res">#REF!</definedName>
    <definedName name="RESIDENT_1">#REF!</definedName>
    <definedName name="RESIDENTIAL">#REF!</definedName>
    <definedName name="RESIDENTIAL_1">#REF!</definedName>
    <definedName name="RespCenters">#REF!</definedName>
    <definedName name="ret">#REF!</definedName>
    <definedName name="Ret_BS_THC">#REF!</definedName>
    <definedName name="Ret_BS_THESI">#REF!</definedName>
    <definedName name="Ret_BS_THSLI">#REF!</definedName>
    <definedName name="Ret_BS_THTI">#REF!</definedName>
    <definedName name="Retailers_1505">#REF!</definedName>
    <definedName name="RetailRates">#REF!</definedName>
    <definedName name="RETAIN">#REF!</definedName>
    <definedName name="Retearn">#REF!</definedName>
    <definedName name="retet" hidden="1">#REF!</definedName>
    <definedName name="retett" hidden="1">#REF!</definedName>
    <definedName name="REV">#REF!</definedName>
    <definedName name="RevAG30">#REF!</definedName>
    <definedName name="RevCC30">#REF!</definedName>
    <definedName name="REVERSAL_VAL">#REF!</definedName>
    <definedName name="Revised_PV_Rates">#REF!</definedName>
    <definedName name="RevWHAG30">#REF!</definedName>
    <definedName name="RevWHCC30">#REF!</definedName>
    <definedName name="rewrewr" hidden="1">#REF!</definedName>
    <definedName name="rgdyhtdjuh">#REF!</definedName>
    <definedName name="RIA_ADJ">#REF!</definedName>
    <definedName name="RID">#REF!</definedName>
    <definedName name="RIP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hartEquations">#REF!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TRUE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MDepr">#REF!</definedName>
    <definedName name="RMpilsVer">#REF!</definedName>
    <definedName name="RMversion">#REF!</definedName>
    <definedName name="RNDS">#REF!</definedName>
    <definedName name="RNDSB">#REF!</definedName>
    <definedName name="RNDT">#REF!</definedName>
    <definedName name="RNDTB">#REF!</definedName>
    <definedName name="RO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Round">#REF!</definedName>
    <definedName name="ROW_NUMBER">#REF!</definedName>
    <definedName name="ROWS_RANGE">#REF!</definedName>
    <definedName name="RPMaster">#REF!</definedName>
    <definedName name="RPP_Data">#REF!</definedName>
    <definedName name="RPRC">#REF!</definedName>
    <definedName name="rr" hidden="1">{#N/A,#N/A,FALSE,"Aging Summary";#N/A,#N/A,FALSE,"Ratio Analysis";#N/A,#N/A,FALSE,"Test 120 Day Accts";#N/A,#N/A,FALSE,"Tickmarks"}</definedName>
    <definedName name="rrr">#REF!</definedName>
    <definedName name="RSVA_PPVA">#REF!</definedName>
    <definedName name="rte">#REF!</definedName>
    <definedName name="rtet">#REF!</definedName>
    <definedName name="rtyr" hidden="1">{#N/A,#N/A,FALSE,"Aging Summary";#N/A,#N/A,FALSE,"Ratio Analysis";#N/A,#N/A,FALSE,"Test 120 Day Accts";#N/A,#N/A,FALSE,"Tickmarks"}</definedName>
    <definedName name="RUL_RANGE">#REF!</definedName>
    <definedName name="RZNUM">#REF!</definedName>
    <definedName name="s">#REF!</definedName>
    <definedName name="sa" hidden="1">#REF!</definedName>
    <definedName name="SAINVCAT">#REF!</definedName>
    <definedName name="saknr">#REF!</definedName>
    <definedName name="SalAndBen10">#REF!</definedName>
    <definedName name="SalAndBenAG30">#REF!</definedName>
    <definedName name="SalAndBenCC30">#REF!</definedName>
    <definedName name="Salary_Grade">#REF!</definedName>
    <definedName name="SALBENF">#REF!</definedName>
    <definedName name="salreg">#REF!</definedName>
    <definedName name="SALREGF">#REF!</definedName>
    <definedName name="SAPBEXrevision" hidden="1">9</definedName>
    <definedName name="SAPBEXsysID" hidden="1">"BWP"</definedName>
    <definedName name="SAPBEXwbID" hidden="1">"451N6G6HNH5M7RVWKXOTIVLAA"</definedName>
    <definedName name="SAPCrosstab1">#REF!</definedName>
    <definedName name="SAPCrosstab2">#REF!</definedName>
    <definedName name="SAPCrosstab3">#REF!</definedName>
    <definedName name="sb">#REF!</definedName>
    <definedName name="sb_25Yrs">#REF!</definedName>
    <definedName name="sbc">#REF!</definedName>
    <definedName name="sbc_25Yrs">#REF!</definedName>
    <definedName name="sbd">#REF!</definedName>
    <definedName name="sbe">#REF!</definedName>
    <definedName name="sbe_25Yrs">#REF!</definedName>
    <definedName name="SCADACAPBUD">#REF!</definedName>
    <definedName name="SCENARIO_ACTUAL">#REF!</definedName>
    <definedName name="SCENARIO_BUDGET">#REF!</definedName>
    <definedName name="SCHANGES">#REF!</definedName>
    <definedName name="Schedule">#REF!</definedName>
    <definedName name="SCN">#REF!</definedName>
    <definedName name="Scorecard">#REF!</definedName>
    <definedName name="sd">#REF!</definedName>
    <definedName name="SDF" hidden="1">{#N/A,#N/A,FALSE,"Aging Summary";#N/A,#N/A,FALSE,"Ratio Analysis";#N/A,#N/A,FALSE,"Test 120 Day Accts";#N/A,#N/A,FALSE,"Tickmarks"}</definedName>
    <definedName name="sdfas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df">#REF!</definedName>
    <definedName name="sdfg" hidden="1">{#N/A,#N/A,FALSE,"Aging Summary";#N/A,#N/A,FALSE,"Ratio Analysis";#N/A,#N/A,FALSE,"Test 120 Day Accts";#N/A,#N/A,FALSE,"Tickmarks"}</definedName>
    <definedName name="sdfvsdfv" hidden="1">{#N/A,#N/A,FALSE,"Aging Summary";#N/A,#N/A,FALSE,"Ratio Analysis";#N/A,#N/A,FALSE,"Test 120 Day Accts";#N/A,#N/A,FALSE,"Tickmarks"}</definedName>
    <definedName name="Se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_25Yrs">#REF!</definedName>
    <definedName name="sec">#REF!</definedName>
    <definedName name="sec_25Yrs">#REF!</definedName>
    <definedName name="seccab">#REF!</definedName>
    <definedName name="seccab_25Yrs">#REF!</definedName>
    <definedName name="seccabc">#REF!</definedName>
    <definedName name="seccabc_25Yrs">#REF!</definedName>
    <definedName name="seccabe">#REF!</definedName>
    <definedName name="seccabe_25Yrs">#REF!</definedName>
    <definedName name="secndquart">#REF!</definedName>
    <definedName name="SECTION_LIST">#REF!</definedName>
    <definedName name="SECTION_TO_NAME">#REF!</definedName>
    <definedName name="Security_Detail">#REF!</definedName>
    <definedName name="see">#REF!</definedName>
    <definedName name="see_25Yrs">#REF!</definedName>
    <definedName name="Segment">#REF!</definedName>
    <definedName name="Selection">#REF!</definedName>
    <definedName name="SelectMonth">#REF!</definedName>
    <definedName name="sen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NDTO">"JBENITEZ"</definedName>
    <definedName name="SENTINEL">#REF!</definedName>
    <definedName name="SENTINEL_1">#REF!</definedName>
    <definedName name="SepFTE">#REF!</definedName>
    <definedName name="servco_switch">#REF!</definedName>
    <definedName name="Service_Factor" localSheetId="2">(1-[0]!Service_Life)*(Probable_Life-#REF!)/Probable_Life+[0]!Service_Life</definedName>
    <definedName name="Service_Factor">(1-Service_Life)*(Probable_Life-#REF!)/Probable_Life+Service_Life</definedName>
    <definedName name="Service_Life">#REF!</definedName>
    <definedName name="sffdsf" hidden="1">#REF!</definedName>
    <definedName name="sfsdf">#REF!</definedName>
    <definedName name="sfsfs" hidden="1">#REF!</definedName>
    <definedName name="SFV">#REF!</definedName>
    <definedName name="SFW_Range">OFFSET(#REF!,0,0,COUNTA(#REF!),COUNTA(#REF!))</definedName>
    <definedName name="SGDP">#REF!</definedName>
    <definedName name="SheetLockPW">#REF!</definedName>
    <definedName name="shtdesc">#REF!</definedName>
    <definedName name="sib">#REF!</definedName>
    <definedName name="SickDays">#REF!</definedName>
    <definedName name="siofjej">#REF!</definedName>
    <definedName name="Size1_1_1">#REF!</definedName>
    <definedName name="Size1_1_2">#REF!</definedName>
    <definedName name="Size1_1_3">#REF!</definedName>
    <definedName name="Size1_1_4">#REF!</definedName>
    <definedName name="Size1_2_1">#REF!</definedName>
    <definedName name="Size1_2_2">#REF!</definedName>
    <definedName name="Size1_2_3">#REF!</definedName>
    <definedName name="Size1_2_4">#REF!</definedName>
    <definedName name="Size1_3_1">#REF!</definedName>
    <definedName name="Size1_3_2">#REF!</definedName>
    <definedName name="Size1_3_3">#REF!</definedName>
    <definedName name="Size1_3_4">#REF!</definedName>
    <definedName name="Size1_4_1">#REF!</definedName>
    <definedName name="Size1_4_2">#REF!</definedName>
    <definedName name="Size1_4_3">#REF!</definedName>
    <definedName name="Size1_4_4">#REF!</definedName>
    <definedName name="Size1OneOne">#REF!</definedName>
    <definedName name="Size1OneThree">#REF!</definedName>
    <definedName name="Size1OneTwo">#REF!</definedName>
    <definedName name="Size2_1_1">#REF!</definedName>
    <definedName name="Size2_1_2">#REF!</definedName>
    <definedName name="Size2_1_3">#REF!</definedName>
    <definedName name="Size2_1_4">#REF!</definedName>
    <definedName name="Size2_2_1">#REF!</definedName>
    <definedName name="Size2_2_2">#REF!</definedName>
    <definedName name="Size2_2_3">#REF!</definedName>
    <definedName name="Size2_2_4">#REF!</definedName>
    <definedName name="Size2_3_1">#REF!</definedName>
    <definedName name="Size2_3_2">#REF!</definedName>
    <definedName name="Size2_3_3">#REF!</definedName>
    <definedName name="Size2_3_4">#REF!</definedName>
    <definedName name="Size2_4_1">#REF!</definedName>
    <definedName name="Size2_4_2">#REF!</definedName>
    <definedName name="Size2_4_3">#REF!</definedName>
    <definedName name="Size2_4_4">#REF!</definedName>
    <definedName name="skycity">#REF!</definedName>
    <definedName name="SL">#REF!</definedName>
    <definedName name="SOPieColorsList">#REF!</definedName>
    <definedName name="SOPW">#REF!</definedName>
    <definedName name="Sor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rtData">#REF!</definedName>
    <definedName name="SOSO10Weight">#REF!</definedName>
    <definedName name="SOSO1Weight">#REF!</definedName>
    <definedName name="SOSO2Weight">#REF!</definedName>
    <definedName name="SOSO3Weight">#REF!</definedName>
    <definedName name="SOSO4Weight">#REF!</definedName>
    <definedName name="SOSO5Weight">#REF!</definedName>
    <definedName name="SOSO6Weight">#REF!</definedName>
    <definedName name="SOSO7Weight">#REF!</definedName>
    <definedName name="SOSO8Weight">#REF!</definedName>
    <definedName name="SOSO9Weight">#REF!</definedName>
    <definedName name="SPATH">"S1042357:\QUSRSYS\COMPLEO"</definedName>
    <definedName name="SPATH0">"S1042357:"</definedName>
    <definedName name="SPATH1">"QUSRSYS"</definedName>
    <definedName name="SPATH10">""</definedName>
    <definedName name="SPATH11">""</definedName>
    <definedName name="SPATH12">""</definedName>
    <definedName name="SPATH13">""</definedName>
    <definedName name="SPATH14">""</definedName>
    <definedName name="SPATH15">""</definedName>
    <definedName name="SPATH16">""</definedName>
    <definedName name="SPATH17">""</definedName>
    <definedName name="SPATH18">""</definedName>
    <definedName name="SPATH19">""</definedName>
    <definedName name="SPATH2">"ISPRT1"</definedName>
    <definedName name="SPATH20">""</definedName>
    <definedName name="SPATH21">""</definedName>
    <definedName name="SPATH22">""</definedName>
    <definedName name="SPATH23">""</definedName>
    <definedName name="SPATH24">""</definedName>
    <definedName name="SPATH25">""</definedName>
    <definedName name="SPATH26">""</definedName>
    <definedName name="SPATH27">""</definedName>
    <definedName name="SPATH28">""</definedName>
    <definedName name="SPATH29">""</definedName>
    <definedName name="SPATH3">""</definedName>
    <definedName name="SPATH4">""</definedName>
    <definedName name="SPATH5">""</definedName>
    <definedName name="SPATH6">""</definedName>
    <definedName name="SPATH7">""</definedName>
    <definedName name="SPATH8">""</definedName>
    <definedName name="SPATH9">""</definedName>
    <definedName name="SPDAT">"3/7/2012"</definedName>
    <definedName name="SPDAY">"07"</definedName>
    <definedName name="SPDT2">"20120307"</definedName>
    <definedName name="splist">#REF!</definedName>
    <definedName name="Split_kWh_First___Balance_040212b_Summary_Query">#REF!</definedName>
    <definedName name="SPMON">"03"</definedName>
    <definedName name="SPN_kWAC">#REF!</definedName>
    <definedName name="SPN_kWDC">#REF!</definedName>
    <definedName name="SPN_OH">#REF!</definedName>
    <definedName name="SPN_Potential_Inv">#REF!</definedName>
    <definedName name="SPN_Total_Inv">#REF!</definedName>
    <definedName name="SPNAM">"QSYSPRT"</definedName>
    <definedName name="SPNMB">"1"</definedName>
    <definedName name="SPTIM">"12:28:01"</definedName>
    <definedName name="SPTM2">"122839"</definedName>
    <definedName name="SPYEA">"2012"</definedName>
    <definedName name="SR">OFFSET(#REF!,0,0,1,#REF!)</definedName>
    <definedName name="SRBGT">OFFSET(#REF!,0,0,1,#REF!)</definedName>
    <definedName name="srdfg" hidden="1">{#N/A,#N/A,FALSE,"Aging Summary";#N/A,#N/A,FALSE,"Ratio Analysis";#N/A,#N/A,FALSE,"Test 120 Day Accts";#N/A,#N/A,FALSE,"Tickmarks"}</definedName>
    <definedName name="SRINVCAT">#REF!</definedName>
    <definedName name="SS">"01"</definedName>
    <definedName name="SSINVCAT">#REF!</definedName>
    <definedName name="SSM">#REF!</definedName>
    <definedName name="sss">#REF!</definedName>
    <definedName name="St._Catherines">#REF!</definedName>
    <definedName name="St._Thomas_Energy_Inc.">#REF!</definedName>
    <definedName name="Staff">#REF!</definedName>
    <definedName name="Start_23">#REF!</definedName>
    <definedName name="Start_31">#REF!</definedName>
    <definedName name="Start_32">#REF!</definedName>
    <definedName name="START_YR">#REF!</definedName>
    <definedName name="STARTCWIP">#REF!</definedName>
    <definedName name="StartDate">#REF!</definedName>
    <definedName name="STATE">"*READY"</definedName>
    <definedName name="StatHolidays">#REF!</definedName>
    <definedName name="STCYBUDFYGP">#REF!</definedName>
    <definedName name="STCYFORFYGP">#REF!</definedName>
    <definedName name="stdhg" hidden="1">{#N/A,#N/A,FALSE,"Aging Summary";#N/A,#N/A,FALSE,"Ratio Analysis";#N/A,#N/A,FALSE,"Test 120 Day Accts";#N/A,#N/A,FALSE,"Tickmarks"}</definedName>
    <definedName name="STORESCAPBUD">#REF!</definedName>
    <definedName name="STPYCUMACTGP">#REF!</definedName>
    <definedName name="strandedid">#REF!</definedName>
    <definedName name="STREETLITE">#REF!</definedName>
    <definedName name="STREETLITE_1">#REF!</definedName>
    <definedName name="StrObj10MainOE">#REF!</definedName>
    <definedName name="StrObj10SubList">#REF!</definedName>
    <definedName name="StrObj10SubOE">#REF!</definedName>
    <definedName name="StrObj1MainOE">#REF!</definedName>
    <definedName name="StrObj1SubList">#REF!</definedName>
    <definedName name="StrObj1SubOE">#REF!</definedName>
    <definedName name="StrObj2MainOE">#REF!</definedName>
    <definedName name="StrObj2SubList">#REF!</definedName>
    <definedName name="StrObj2SubOE">#REF!</definedName>
    <definedName name="StrObj3MainOE">#REF!</definedName>
    <definedName name="StrObj3SubList">#REF!</definedName>
    <definedName name="StrObj3SubOE">#REF!</definedName>
    <definedName name="StrObj4MainOE">#REF!</definedName>
    <definedName name="StrObj4SubList">#REF!</definedName>
    <definedName name="StrObj4SubOE">#REF!</definedName>
    <definedName name="StrObj5MainOE">#REF!</definedName>
    <definedName name="StrObj5SubList">#REF!</definedName>
    <definedName name="StrObj5SubOE">#REF!</definedName>
    <definedName name="StrObj6MainOE">#REF!</definedName>
    <definedName name="StrObj6SubList">#REF!</definedName>
    <definedName name="StrObj6SubOE">#REF!</definedName>
    <definedName name="StrObj7MainOE">#REF!</definedName>
    <definedName name="StrObj7SubList">#REF!</definedName>
    <definedName name="StrObj7SubOE">#REF!</definedName>
    <definedName name="StrObj8MainOE">#REF!</definedName>
    <definedName name="StrObj8SubList">#REF!</definedName>
    <definedName name="StrObj8SubOE">#REF!</definedName>
    <definedName name="StrObj9MainOE">#REF!</definedName>
    <definedName name="StrObj9SubList">#REF!</definedName>
    <definedName name="StrObj9SubOE">#REF!</definedName>
    <definedName name="StrObjMaster">#REF!</definedName>
    <definedName name="stsg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UB">#REF!</definedName>
    <definedName name="sub_table">#REF!</definedName>
    <definedName name="SubacctGrp">#REF!</definedName>
    <definedName name="subtrans">#REF!,#REF!,#REF!,#REF!,#REF!</definedName>
    <definedName name="SUD_List">#REF!</definedName>
    <definedName name="SUDS">#REF!</definedName>
    <definedName name="Summary">#REF!</definedName>
    <definedName name="SUMMARY_IS">#REF!</definedName>
    <definedName name="Summary2">OFFSET(#REF!,0,0,COUNTA(#REF!),42)</definedName>
    <definedName name="Summary3">OFFSET(#REF!,0,0,COUNTA(#REF!),42)</definedName>
    <definedName name="SUPPLMT">#REF!</definedName>
    <definedName name="SUPPS">#REF!</definedName>
    <definedName name="SUR">#REF!</definedName>
    <definedName name="Surtax">#REF!</definedName>
    <definedName name="switch_mergeES">#REF!</definedName>
    <definedName name="switch_mergeHOB">#REF!</definedName>
    <definedName name="switch_mergeHZ">#REF!</definedName>
    <definedName name="switch_mergePS">#REF!</definedName>
    <definedName name="SysPageAll">#REF!,#REF!,#REF!,#REF!,#REF!,#REF!</definedName>
    <definedName name="SYSTEM">#REF!,#REF!,#REF!,#REF!,#REF!,#REF!,#REF!,#REF!</definedName>
    <definedName name="T">#REF!</definedName>
    <definedName name="TableLarge">#REF!,#REF!,#REF!,#REF!</definedName>
    <definedName name="TableName">"Dummy"</definedName>
    <definedName name="TableReportAll">#REF!,#REF!,#REF!</definedName>
    <definedName name="Tactical_Teams_Listing">OFFSET(#REF!,0,0,COUNTA(#REF!)-1,1)</definedName>
    <definedName name="Target">#REF!</definedName>
    <definedName name="TargetRange2010">INDIRECT([0]!TargetRange2010Input)</definedName>
    <definedName name="TargetRange2010Input">#REF!</definedName>
    <definedName name="TargetRange2011">INDIRECT([0]!TargetRange2011Input)</definedName>
    <definedName name="TargetRange2011Input">#REF!</definedName>
    <definedName name="TASKS">#REF!</definedName>
    <definedName name="Tax">#REF!</definedName>
    <definedName name="taxrate06">#REF!</definedName>
    <definedName name="taxrate08">#REF!</definedName>
    <definedName name="taxrate09">#REF!</definedName>
    <definedName name="taxrate10">#REF!</definedName>
    <definedName name="TaxYear">#REF!</definedName>
    <definedName name="TB">#REF!</definedName>
    <definedName name="TB15Co">#REF!</definedName>
    <definedName name="Tb2006Act">#REF!</definedName>
    <definedName name="tbbal">#REF!</definedName>
    <definedName name="tbnumbertb">#REF!</definedName>
    <definedName name="tbtbthc">#REF!</definedName>
    <definedName name="tbtbthesi">#REF!</definedName>
    <definedName name="tbtbthesl">#REF!</definedName>
    <definedName name="tbtbthsli">#REF!</definedName>
    <definedName name="tbtbthti">#REF!</definedName>
    <definedName name="tbthc">#REF!</definedName>
    <definedName name="tbthctb">#REF!</definedName>
    <definedName name="tbthesi">#REF!</definedName>
    <definedName name="tbthesitb">#REF!</definedName>
    <definedName name="tbthesl">#REF!</definedName>
    <definedName name="tbthesltb">#REF!</definedName>
    <definedName name="tbthsli">#REF!</definedName>
    <definedName name="tbthslitb">#REF!</definedName>
    <definedName name="tbthti">#REF!</definedName>
    <definedName name="tbthtitb">#REF!</definedName>
    <definedName name="TECOnotISA">#REF!</definedName>
    <definedName name="TELECAPBUD">#REF!</definedName>
    <definedName name="temp">#REF!</definedName>
    <definedName name="temp1">#REF!</definedName>
    <definedName name="temp3">#REF!</definedName>
    <definedName name="temp4">#REF!</definedName>
    <definedName name="TEMPA">#REF!</definedName>
    <definedName name="terr_name">#REF!</definedName>
    <definedName name="tes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_Year">#REF!</definedName>
    <definedName name="TEST0">#REF!</definedName>
    <definedName name="test1">#REF!</definedName>
    <definedName name="test2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er">#REF!</definedName>
    <definedName name="TESTHKEY">#REF!</definedName>
    <definedName name="TESTKEYS">#REF!</definedName>
    <definedName name="TESTVKEY">#REF!</definedName>
    <definedName name="TestYear">#REF!</definedName>
    <definedName name="TestYr">#REF!</definedName>
    <definedName name="TFP_PG_Comp_121307_b">#REF!</definedName>
    <definedName name="thc">#REF!</definedName>
    <definedName name="THC_0105">#REF!</definedName>
    <definedName name="THC_0109">#REF!</definedName>
    <definedName name="THC_0131">#REF!</definedName>
    <definedName name="THC_0203">#REF!</definedName>
    <definedName name="THC_0207">#REF!</definedName>
    <definedName name="THC_0228">#REF!</definedName>
    <definedName name="THC_0303">#REF!</definedName>
    <definedName name="THC_0306">#REF!</definedName>
    <definedName name="THC_1005">#REF!</definedName>
    <definedName name="THC_1103">#REF!</definedName>
    <definedName name="THC_1207">#REF!</definedName>
    <definedName name="THC_1230">#REF!</definedName>
    <definedName name="THC_BS">#REF!</definedName>
    <definedName name="THC_BS_RESTATED">#REF!</definedName>
    <definedName name="THC_CF">#REF!</definedName>
    <definedName name="THC_CF_RESTATED">#REF!</definedName>
    <definedName name="THC_CONSOL_BS">#REF!</definedName>
    <definedName name="THC_CONSOL_BS_RESTATED">#REF!</definedName>
    <definedName name="THC_CONSOL_CF">#REF!</definedName>
    <definedName name="THC_CONSOL_CF_RESTATED">#REF!</definedName>
    <definedName name="THC_CONSOL_IS">#REF!</definedName>
    <definedName name="THC_CONSOL_IS_RESTATED">#REF!</definedName>
    <definedName name="THC_date">#REF!</definedName>
    <definedName name="THC_IS">#REF!</definedName>
    <definedName name="THC_IS_RESTATED">#REF!</definedName>
    <definedName name="thctb">#REF!</definedName>
    <definedName name="thctbtb">#REF!</definedName>
    <definedName name="THESI_0105">#REF!</definedName>
    <definedName name="THESI_0109">#REF!</definedName>
    <definedName name="THESI_0131">#REF!</definedName>
    <definedName name="THESI_0203">#REF!</definedName>
    <definedName name="THESI_0207">#REF!</definedName>
    <definedName name="THESI_0228">#REF!</definedName>
    <definedName name="THESI_0303">#REF!</definedName>
    <definedName name="THESI_0306">#REF!</definedName>
    <definedName name="THESI_1005">#REF!</definedName>
    <definedName name="THESI_1103">#REF!</definedName>
    <definedName name="THESI_1205">#REF!</definedName>
    <definedName name="THESI_1207">#REF!</definedName>
    <definedName name="THESI_1230">#REF!</definedName>
    <definedName name="THESI_ACCOUNTS">#REF!</definedName>
    <definedName name="THESI_BS">#REF!</definedName>
    <definedName name="THESI_BS_RESTATED">#REF!</definedName>
    <definedName name="THESI_CF">#REF!</definedName>
    <definedName name="THESI_CF_RESTATED">#REF!</definedName>
    <definedName name="THESI_IS">#REF!</definedName>
    <definedName name="THESI_IS_RESTATED">#REF!</definedName>
    <definedName name="thesiapr02tb">#REF!</definedName>
    <definedName name="thesitb">#REF!</definedName>
    <definedName name="thesitbtb">#REF!</definedName>
    <definedName name="THESL">#REF!</definedName>
    <definedName name="THESL_0105">#REF!</definedName>
    <definedName name="THESL_0109">#REF!</definedName>
    <definedName name="THESL_0131">#REF!</definedName>
    <definedName name="THESL_0203">#REF!</definedName>
    <definedName name="THESL_0207">#REF!</definedName>
    <definedName name="THESL_0228">#REF!</definedName>
    <definedName name="THESL_0303">#REF!</definedName>
    <definedName name="THESL_0306">#REF!</definedName>
    <definedName name="THESL_1005">#REF!</definedName>
    <definedName name="THESL_1103">#REF!</definedName>
    <definedName name="THESL_1205">#REF!</definedName>
    <definedName name="THESL_1207">#REF!</definedName>
    <definedName name="THESL_1230">#REF!</definedName>
    <definedName name="THESL_BS">#REF!</definedName>
    <definedName name="THESL_BS_RESTATED">#REF!</definedName>
    <definedName name="THESL_CF">#REF!</definedName>
    <definedName name="THESL_CF_RESTATED">#REF!</definedName>
    <definedName name="THESL_IS">#REF!</definedName>
    <definedName name="THESL_IS_RESTATED">#REF!</definedName>
    <definedName name="THESL_OPEX">#REF!</definedName>
    <definedName name="THESL_REV">#REF!</definedName>
    <definedName name="THESLBS">#REF!</definedName>
    <definedName name="thesltb">#REF!</definedName>
    <definedName name="thesltbtb">#REF!</definedName>
    <definedName name="thou">#REF!</definedName>
    <definedName name="THSI">#REF!</definedName>
    <definedName name="THSLI">#REF!</definedName>
    <definedName name="THSLI_0105">#REF!</definedName>
    <definedName name="THSLI_0109">#REF!</definedName>
    <definedName name="THSLI_0131">#REF!</definedName>
    <definedName name="THSLI_0203">#REF!</definedName>
    <definedName name="THSLI_0207">#REF!</definedName>
    <definedName name="THSLI_0228">#REF!</definedName>
    <definedName name="THSLI_0303">#REF!</definedName>
    <definedName name="THSLI_0306">#REF!</definedName>
    <definedName name="THSLI_1005">#REF!</definedName>
    <definedName name="THSLI_1103">#REF!</definedName>
    <definedName name="THSLI_1207">#REF!</definedName>
    <definedName name="THSLI_1230">#REF!</definedName>
    <definedName name="THSLI_approval">#REF!</definedName>
    <definedName name="THSLI_comment">#REF!</definedName>
    <definedName name="THSLI_Extract">#REF!</definedName>
    <definedName name="THSLI_org">#REF!</definedName>
    <definedName name="THSLI_original">#REF!</definedName>
    <definedName name="THSLI_TAX_1006">#REF!</definedName>
    <definedName name="THSLI_UPLOAD">#REF!</definedName>
    <definedName name="thslitb">#REF!</definedName>
    <definedName name="thslitbtb">#REF!</definedName>
    <definedName name="THSTL_BS">#REF!</definedName>
    <definedName name="THSTL_BS_RESTATED">#REF!</definedName>
    <definedName name="THSTL_CF">#REF!</definedName>
    <definedName name="THSTL_CF_RESTATED">#REF!</definedName>
    <definedName name="THSTL_IS">#REF!</definedName>
    <definedName name="THSTL_IS_RESTATED">#REF!</definedName>
    <definedName name="THTI_0105">#REF!</definedName>
    <definedName name="THTI_0109">#REF!</definedName>
    <definedName name="THTI_0131">#REF!</definedName>
    <definedName name="THTI_0203">#REF!</definedName>
    <definedName name="THTI_0207">#REF!</definedName>
    <definedName name="THTI_0228">#REF!</definedName>
    <definedName name="THTI_0303">#REF!</definedName>
    <definedName name="THTI_0306">#REF!</definedName>
    <definedName name="THTI_1005">#REF!</definedName>
    <definedName name="THTI_1103">#REF!</definedName>
    <definedName name="THTI_1207">#REF!</definedName>
    <definedName name="THTI_1230">#REF!</definedName>
    <definedName name="THTI_BS">#REF!</definedName>
    <definedName name="THTI_BS_RESTATED">#REF!</definedName>
    <definedName name="THTI_CF">#REF!</definedName>
    <definedName name="THTI_CF_RESTATED">#REF!</definedName>
    <definedName name="THTI_IS">#REF!</definedName>
    <definedName name="THTI_IS_RESTATED">#REF!</definedName>
    <definedName name="thtitb">#REF!</definedName>
    <definedName name="thtitbtb">#REF!</definedName>
    <definedName name="TIME_PERIOD_LIST">#REF!</definedName>
    <definedName name="TIMEPERIOD_20XX">#REF!</definedName>
    <definedName name="TIMEPERIOD_ACTUAL_BUDGET">#REF!</definedName>
    <definedName name="Timing06A">#REF!</definedName>
    <definedName name="Timing06B">#REF!</definedName>
    <definedName name="Timing06F">#REF!</definedName>
    <definedName name="Timing07B">#REF!</definedName>
    <definedName name="Timing07C">#REF!</definedName>
    <definedName name="TITLE">"GAAP   CP batches from DEC 2014 to DEC 2014"</definedName>
    <definedName name="Title1">#REF!</definedName>
    <definedName name="Title2">#REF!</definedName>
    <definedName name="Title3">#REF!</definedName>
    <definedName name="TM1REBUILDOPTION">1</definedName>
    <definedName name="TorF">#REF!</definedName>
    <definedName name="total">#REF!,#REF!,#REF!,#REF!,#REF!,#REF!,#REF!,#REF!</definedName>
    <definedName name="Total_BS">#REF!</definedName>
    <definedName name="Total_Current_Wholesale_Lineplus">#REF!</definedName>
    <definedName name="total_current_wholesale_network">#REF!</definedName>
    <definedName name="total_dept">#REF!</definedName>
    <definedName name="Total_Email_Users_to_Migrate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otalAM">OFFSET(INDEX(#REF!,#REF!),0,0,#REF!)</definedName>
    <definedName name="TotalCapital">#REF!</definedName>
    <definedName name="TotalCORP">OFFSET(INDEX(#REF!,#REF!),0,0,#REF!)</definedName>
    <definedName name="TotalCS">OFFSET(INDEX(#REF!,#REF!),0,0,#REF!)</definedName>
    <definedName name="TotalFIN">OFFSET(INDEX(#REF!,#REF!),0,0,#REF!)</definedName>
    <definedName name="TotalLYYTD">OFFSET(#REF!,0,0,#REF!)</definedName>
    <definedName name="Totals1">#REF!</definedName>
    <definedName name="Totals2">#REF!</definedName>
    <definedName name="Totals3">#REF!</definedName>
    <definedName name="Totals4">#REF!</definedName>
    <definedName name="Totals5">#REF!</definedName>
    <definedName name="Totals6">#REF!</definedName>
    <definedName name="Totals7">#REF!</definedName>
    <definedName name="TotalVAR">OFFSET(INDEX(#REF!,#REF!),0,0,#REF!)</definedName>
    <definedName name="TotalYTD">OFFSET(#REF!,0,0,#REF!)</definedName>
    <definedName name="TOTPG">"1"</definedName>
    <definedName name="TPATH">"C:\Documents and Settings\All Users\Application Data\Symtrax\Compleo Suite 4\Temp\e28ba150-e788-403e-a1b0-986113841a4f"</definedName>
    <definedName name="TR">#REF!</definedName>
    <definedName name="Trade_Month">#REF!</definedName>
    <definedName name="TRANBUD">#REF!</definedName>
    <definedName name="TRANEND">#REF!</definedName>
    <definedName name="transport">#REF!,#REF!,#REF!,#REF!,#REF!</definedName>
    <definedName name="transportation_costs">#REF!</definedName>
    <definedName name="TRANSTART">#REF!</definedName>
    <definedName name="TRCYBUDFYGP">#REF!</definedName>
    <definedName name="TRCYCUMACTGP">#REF!</definedName>
    <definedName name="TRCYCUMBUDGP">#REF!</definedName>
    <definedName name="TRCYFORFYGP">#REF!</definedName>
    <definedName name="Trend">#REF!</definedName>
    <definedName name="TREND_FACTORS">#REF!</definedName>
    <definedName name="Trend_Index">#REF!</definedName>
    <definedName name="tretert" hidden="1">#REF!</definedName>
    <definedName name="TrialBalance02">#REF!</definedName>
    <definedName name="TrialBalance03">#REF!</definedName>
    <definedName name="TrialBalance04">#REF!</definedName>
    <definedName name="TrialBalance05">#REF!</definedName>
    <definedName name="TrialBalance06">#REF!</definedName>
    <definedName name="TrialBalance07">#REF!</definedName>
    <definedName name="TrialBalance08">#REF!</definedName>
    <definedName name="TrialBalance09">#REF!</definedName>
    <definedName name="TrialBalance10">#REF!</definedName>
    <definedName name="TrialBalance11">#REF!</definedName>
    <definedName name="TrialBalance89">#REF!</definedName>
    <definedName name="TrialBalance90">#REF!</definedName>
    <definedName name="TrialBalance91">#REF!</definedName>
    <definedName name="Trialbalance92">#REF!</definedName>
    <definedName name="TrialBalance93">#REF!</definedName>
    <definedName name="TrialBalance94">#REF!</definedName>
    <definedName name="TrialBalance95">#REF!</definedName>
    <definedName name="TrialBalance96">#REF!</definedName>
    <definedName name="TrialBalance97">#REF!</definedName>
    <definedName name="TrialBalance98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TRNSOHCAPBUD">#REF!</definedName>
    <definedName name="TRNSSTNCAPBUD">#REF!</definedName>
    <definedName name="TRNSUGCAPBUD">#REF!</definedName>
    <definedName name="TRPYCUMACTGP">#REF!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t" hidden="1">{#N/A,#N/A,FALSE,"Aging Summary";#N/A,#N/A,FALSE,"Ratio Analysis";#N/A,#N/A,FALSE,"Test 120 Day Accts";#N/A,#N/A,FALSE,"Tickmarks"}</definedName>
    <definedName name="TTTLE">"G/L ACCOUNT 4006  Residential Energy S
                                   STAT"</definedName>
    <definedName name="tttt">#REF!</definedName>
    <definedName name="tutu" hidden="1">#REF!</definedName>
    <definedName name="TWENTY_FIVE_YEAR_CLUB">#REF!</definedName>
    <definedName name="two">#REF!</definedName>
    <definedName name="TXLDCLoad">#REF!</definedName>
    <definedName name="TXLDCRate">#REF!</definedName>
    <definedName name="ty">#REF!</definedName>
    <definedName name="TYPE_COL">#REF!</definedName>
    <definedName name="TypeOfChange">#REF!</definedName>
    <definedName name="TypeOfChange2">#REF!</definedName>
    <definedName name="TypeOfProject">#REF!</definedName>
    <definedName name="TypeofSupport">#REF!</definedName>
    <definedName name="u" hidden="1">{#N/A,#N/A,FALSE,"Aging Summary";#N/A,#N/A,FALSE,"Ratio Analysis";#N/A,#N/A,FALSE,"Test 120 Day Accts";#N/A,#N/A,FALSE,"Tickmarks"}</definedName>
    <definedName name="ugcabe">#REF!</definedName>
    <definedName name="ugcabe_25Yrs">#REF!</definedName>
    <definedName name="UGLINCAPBUD">#REF!</definedName>
    <definedName name="ugnet">#REF!</definedName>
    <definedName name="ugnet_25Yrs">#REF!</definedName>
    <definedName name="ugnetc">#REF!</definedName>
    <definedName name="ugnetc_25Yrs">#REF!</definedName>
    <definedName name="ugsw">#REF!</definedName>
    <definedName name="ugsw_25Yrs">#REF!</definedName>
    <definedName name="ugswc">#REF!</definedName>
    <definedName name="ugswc_25Yrs">#REF!</definedName>
    <definedName name="ugswe">#REF!</definedName>
    <definedName name="ugswe_25Yrs">#REF!</definedName>
    <definedName name="ugtx">#REF!</definedName>
    <definedName name="ugtx_25Yrs">#REF!</definedName>
    <definedName name="UGTXC">#REF!</definedName>
    <definedName name="UGTXC_25Yrs">#REF!</definedName>
    <definedName name="ugtxe">#REF!</definedName>
    <definedName name="ugtxe_25Yrs">#REF!</definedName>
    <definedName name="UL01_FixedCopy">#REF!</definedName>
    <definedName name="UL01_FixedPaste">#REF!</definedName>
    <definedName name="UL01_PasteRange1">#REF!</definedName>
    <definedName name="UL01_PasteRange2">#REF!</definedName>
    <definedName name="UL01_PasteRange3">#REF!</definedName>
    <definedName name="UL01_PasteUG">#REF!</definedName>
    <definedName name="UL01_PasteUG1">#REF!</definedName>
    <definedName name="UL01_PasteUGOH">#REF!</definedName>
    <definedName name="UnbilledClass">#REF!</definedName>
    <definedName name="unbuntrans">#REF!</definedName>
    <definedName name="Union_Code">#REF!</definedName>
    <definedName name="UnionStaff">#REF!</definedName>
    <definedName name="UnionTitles">#REF!</definedName>
    <definedName name="Unit_Measure">#REF!</definedName>
    <definedName name="Units">#REF!</definedName>
    <definedName name="Units1">#REF!</definedName>
    <definedName name="Units2">#REF!</definedName>
    <definedName name="UnprodHoursDirect">#REF!</definedName>
    <definedName name="UnprodHoursOverheads">#REF!</definedName>
    <definedName name="Untitled">#REF!</definedName>
    <definedName name="update">#REF!</definedName>
    <definedName name="Update_Date">#REF!</definedName>
    <definedName name="update1">#REF!</definedName>
    <definedName name="update2">#REF!</definedName>
    <definedName name="update3">#REF!</definedName>
    <definedName name="update4">#REF!</definedName>
    <definedName name="Usage_Unit">#REF!</definedName>
    <definedName name="USD">#REF!</definedName>
    <definedName name="USDAT">"GRWO19B_1"</definedName>
    <definedName name="Usefull_Life">#REF!</definedName>
    <definedName name="UsefulLife">#REF!</definedName>
    <definedName name="USNAM">"SPRESSEAUL"</definedName>
    <definedName name="USOA">#REF!</definedName>
    <definedName name="USoATB">#REF!</definedName>
    <definedName name="usofa">#REF!</definedName>
    <definedName name="Utility">#REF!</definedName>
    <definedName name="UtilityInfo">#REF!</definedName>
    <definedName name="Utilization">#REF!</definedName>
    <definedName name="utitliy1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uv">#REF!</definedName>
    <definedName name="v">#REF!</definedName>
    <definedName name="V_GS1">#REF!</definedName>
    <definedName name="V_GS2">#REF!</definedName>
    <definedName name="V_GS3">#REF!</definedName>
    <definedName name="V_LU">#REF!</definedName>
    <definedName name="V_RES">#REF!</definedName>
    <definedName name="V_SL">#REF!</definedName>
    <definedName name="V_WH">#REF!</definedName>
    <definedName name="Vac_Greater25Yr">#REF!</definedName>
    <definedName name="Vac_Stu_Cont">#REF!</definedName>
    <definedName name="Vac_Upto15Yr">#REF!</definedName>
    <definedName name="Vac_Upto25Yr">#REF!</definedName>
    <definedName name="Vac_Upto5Yr">#REF!</definedName>
    <definedName name="valDivision">#REF!</definedName>
    <definedName name="Valuation_Date">#REF!</definedName>
    <definedName name="ValueAchievedYr1">#REF!</definedName>
    <definedName name="ValueAchievedYr10">#REF!</definedName>
    <definedName name="ValueAchievedYr2">#REF!</definedName>
    <definedName name="ValueAchievedYr3">#REF!</definedName>
    <definedName name="ValueAchievedYr4">#REF!</definedName>
    <definedName name="ValueAchievedYr5">#REF!</definedName>
    <definedName name="ValueAchievedYr6">#REF!</definedName>
    <definedName name="ValueAchievedYr7">#REF!</definedName>
    <definedName name="ValueAchievedYr8">#REF!</definedName>
    <definedName name="ValueAchievedYr9">#REF!</definedName>
    <definedName name="valuevx">42.314159</definedName>
    <definedName name="Variance">#REF!</definedName>
    <definedName name="Variance_Analysis___Month">#REF!</definedName>
    <definedName name="VARIANCECOMMENTS">#REF!</definedName>
    <definedName name="VarianceTypes">#REF!</definedName>
    <definedName name="VarSum">#REF!</definedName>
    <definedName name="Vaughan">#REF!</definedName>
    <definedName name="Vaughan___Hamilton">#REF!</definedName>
    <definedName name="Vaughan___Mississauga">#REF!</definedName>
    <definedName name="Vaughan___St._Catherines">#REF!</definedName>
    <definedName name="vbbbbbbbbb" hidden="1">{#N/A,#N/A,FALSE,"Aging Summary";#N/A,#N/A,FALSE,"Ratio Analysis";#N/A,#N/A,FALSE,"Test 120 Day Accts";#N/A,#N/A,FALSE,"Tickmarks"}</definedName>
    <definedName name="VEHCAPBUD">#REF!</definedName>
    <definedName name="vehicle">#REF!</definedName>
    <definedName name="VehicleHours">#REF!</definedName>
    <definedName name="vehiclelookup">#REF!</definedName>
    <definedName name="VEHLEASCAPBUD">#REF!</definedName>
    <definedName name="vlt">#REF!</definedName>
    <definedName name="vlt_25Yrs">#REF!</definedName>
    <definedName name="vltc">#REF!</definedName>
    <definedName name="vltc_25Yrs">#REF!</definedName>
    <definedName name="vlte">#REF!</definedName>
    <definedName name="vlte_25Yrs">#REF!</definedName>
    <definedName name="VOLVERC">#REF!</definedName>
    <definedName name="VV" hidden="1">{#N/A,#N/A,FALSE,"Aging Summary";#N/A,#N/A,FALSE,"Ratio Analysis";#N/A,#N/A,FALSE,"Test 120 Day Accts";#N/A,#N/A,FALSE,"Tickmarks"}</definedName>
    <definedName name="vxvx" hidden="1">#REF!</definedName>
    <definedName name="w" hidden="1">{#N/A,#N/A,FALSE,"Aging Summary";#N/A,#N/A,FALSE,"Ratio Analysis";#N/A,#N/A,FALSE,"Test 120 Day Accts";#N/A,#N/A,FALSE,"Tickmarks"}</definedName>
    <definedName name="WAGBENF">#REF!</definedName>
    <definedName name="wagdob">#REF!</definedName>
    <definedName name="wagdobf">#REF!</definedName>
    <definedName name="Wage_Inflation_Rate">#REF!</definedName>
    <definedName name="wageinfl06">#REF!</definedName>
    <definedName name="wageinfl08">#REF!</definedName>
    <definedName name="wageinfl09">#REF!</definedName>
    <definedName name="wageinfl10">#REF!</definedName>
    <definedName name="wageinfla09">#REF!</definedName>
    <definedName name="wageinfla10">#REF!</definedName>
    <definedName name="wagreg">#REF!</definedName>
    <definedName name="wagregf">#REF!</definedName>
    <definedName name="waresd" hidden="1">{#N/A,#N/A,FALSE,"Aging Summary";#N/A,#N/A,FALSE,"Ratio Analysis";#N/A,#N/A,FALSE,"Test 120 Day Accts";#N/A,#N/A,FALSE,"Tickmarks"}</definedName>
    <definedName name="wbse">#REF!</definedName>
    <definedName name="WECYACT">#REF!</definedName>
    <definedName name="WECYACTCONT">#REF!</definedName>
    <definedName name="WECYBUD">#REF!</definedName>
    <definedName name="WECYBUDCONT">#REF!</definedName>
    <definedName name="WECYBUDFY">#REF!</definedName>
    <definedName name="WECYBUDFYCONT">#REF!</definedName>
    <definedName name="WECYCUMACT">#REF!</definedName>
    <definedName name="WECYCUMACTCONT">#REF!</definedName>
    <definedName name="WECYCUMBUD">#REF!</definedName>
    <definedName name="WECYCUMBUDCONT">#REF!</definedName>
    <definedName name="WECYFORFY">#REF!</definedName>
    <definedName name="WECYFORFYCONT">#REF!</definedName>
    <definedName name="Weekdays">{"Monday","Tuesday","Wednesday","Thursday","Friday","Saturday","Sunday"}</definedName>
    <definedName name="Weekly">#REF!</definedName>
    <definedName name="WeekStartValue" localSheetId="2">IF(WeekStart="Monday",2,1)</definedName>
    <definedName name="WeekStartValue">IF(WeekStart="Monday",2,1)</definedName>
    <definedName name="wemployee">#REF!</definedName>
    <definedName name="WEPYACT">#REF!</definedName>
    <definedName name="WEPYACTCONT">#REF!</definedName>
    <definedName name="WEPYCUMACT">#REF!</definedName>
    <definedName name="WEPYCUMACTCONT">#REF!</definedName>
    <definedName name="WHEATCAPBUD">#REF!</definedName>
    <definedName name="wife">#REF!</definedName>
    <definedName name="WIP_ACCRUAL">#REF!</definedName>
    <definedName name="WLI">#REF!</definedName>
    <definedName name="wlkednjfc" hidden="1">{#N/A,#N/A,FALSE,"Aging Summary";#N/A,#N/A,FALSE,"Ratio Analysis";#N/A,#N/A,FALSE,"Test 120 Day Accts";#N/A,#N/A,FALSE,"Tickmarks"}</definedName>
    <definedName name="wn.revenue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O">#REF!</definedName>
    <definedName name="workemployee">#REF!</definedName>
    <definedName name="Working_Version">"Retrieve_1"</definedName>
    <definedName name="workname">#REF!</definedName>
    <definedName name="woysum">#REF!</definedName>
    <definedName name="WRFIND">#REF!</definedName>
    <definedName name="wrn.1996._.PROPERTY._.AND._.BUSINESS._.INTERRUPTION._.VALUES." hidden="1">{#N/A,#N/A,TRUE,"96PROP"}</definedName>
    <definedName name="wrn.5._.Year._.Plan." hidden="1">{#N/A,#N/A,FALSE,"Cover";#N/A,#N/A,FALSE,"Key Assumptions";#N/A,#N/A,FALSE,"Assum1";#N/A,#N/A,FALSE,"Revenue";#N/A,#N/A,FALSE,"Operating Income";#N/A,#N/A,FALSE,"Capital employed";#N/A,#N/A,FALSE,"Cap Emp WS"}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FE._.REGISTER." hidden="1">{#N/A,#N/A,FALSE,"CLAIMS";#N/A,#N/A,FALSE,"EXPENSE";#N/A,#N/A,FALSE,"CAPITAL"}</definedName>
    <definedName name="wrn.Aging._.and._.Trend._.Analysis." hidden="1">{#N/A,#N/A,FALSE,"Aging Summary";#N/A,#N/A,FALSE,"Ratio Analysis";#N/A,#N/A,FALSE,"Test 120 Day Accts";#N/A,#N/A,FALSE,"Tickmarks"}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PCT." hidden="1">{"Page1",#N/A,FALSE,"APCT";"Page2",#N/A,FALSE,"APCT"}</definedName>
    <definedName name="wrn.APL." hidden="1">{"Page1",#N/A,FALSE,"APL";"Page2",#N/A,FALSE,"APL"}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ssumptions." hidden="1">{"assumptions1",#N/A,FALSE,"Valuation Analysis";"assumptions2",#N/A,FALSE,"Valuation Analysis"}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lance._.sheet." hidden="1">{"bs",#N/A,FALSE,"SCF"}</definedName>
    <definedName name="wrn.Basic._.Report." hidden="1">{#N/A,#N/A,FALSE,"New Depr Sch-150% DB";#N/A,#N/A,FALSE,"Cash Flows RLP";#N/A,#N/A,FALSE,"IRR";#N/A,#N/A,FALSE,"Proforma IS";#N/A,#N/A,FALSE,"Assumptions"}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contributory._.asset._.charges." hidden="1">{"contributory1",#N/A,FALSE,"Contributory Assets Detail";"contributory2",#N/A,FALSE,"Contributory Assets Detail"}</definedName>
    <definedName name="wrn.Coprorate._.Package.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rrent._.Year._.Plan._.Only.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ocumentation." hidden="1">{"documentation1",#N/A,FALSE,"Documentation";"documentation2",#N/A,FALSE,"Documentation"}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xception._.Report." hidden="1">{#N/A,#N/A,FALSE,"Exception Report"}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ve._.Year._.Plan.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OOTNOTES." hidden="1">{"Footnotespg1",#N/A,FALSE,"Footnotes";"Footnotespg2",#N/A,FALSE,"Footnotes"}</definedName>
    <definedName name="wrn.Full._.Business._.Plan._.Package.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GARNISH." hidden="1">{#N/A,#N/A,FALSE,"HIBBARD";#N/A,#N/A,FALSE,"BEATON";#N/A,#N/A,FALSE,"CLARKSON";#N/A,#N/A,FALSE,"HARTMAN";#N/A,#N/A,FALSE,"SAMSON";#N/A,#N/A,FALSE,"VENSKAITIS";#N/A,#N/A,FALSE,"MCNEIL"}</definedName>
    <definedName name="wrn.GGR._.Network._.Exhibit.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ross._.margin._.detail." hidden="1">{"gross_margin1",#N/A,FALSE,"Gross Margin Detail";"gross_margin2",#N/A,FALSE,"Gross Margin Detail"}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historical._.performance." hidden="1">{"historical acquirer",#N/A,FALSE,"Historical Performance";"historical target",#N/A,FALSE,"Historical Performance"}</definedName>
    <definedName name="wrn.income." hidden="1">{"income",#N/A,FALSE,"income_statement"}</definedName>
    <definedName name="wrn.INCOME._.STATEMENT." hidden="1">{"INCOME STATEMENT",#N/A,FALSE,"Income Statement"}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sheet." hidden="1">{#N/A,#N/A,FALSE,"TICKERS INPUT SHEET"}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PNL." hidden="1">{"LPNL1",#N/A,FALSE,"EntitiesWithReclasses";"LPNL2",#N/A,FALSE,"EntitiesWithReclasses";"LPNL3",#N/A,FALSE,"EntitiesWithReclasses"}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OMreport." hidden="1">{"OM_data",#N/A,FALSE,"O&amp;M Data Table";"OM_regulatory_adjustments",#N/A,FALSE,"O&amp;M Data Table";"OM_select_data",#N/A,FALSE,"O&amp;M Data Table"}</definedName>
    <definedName name="wrn.PARTNERS._.CAPITAL._.STMT." hidden="1">{"PARTNERS CAPITAL STMT",#N/A,FALSE,"Partners Capital"}</definedName>
    <definedName name="wrn.Plan._.Support._.Only.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reliminary._.Plan." hidden="1">{#N/A,#N/A,FALSE,"Part E";#N/A,#N/A,FALSE,"E.1 Prelim Earnings Plan"}</definedName>
    <definedName name="wrn.President._.Report." hidden="1">{#N/A,#N/A,FALSE,"President's Cover";#N/A,#N/A,FALSE,"A.1 1998 Objectives";#N/A,#N/A,FALSE,"A.2 President's Measures";#N/A,#N/A,FALSE,"A.3 Commentary"}</definedName>
    <definedName name="wrn.print." hidden="1">{#N/A,#N/A,FALSE,"Japan 2003";#N/A,#N/A,FALSE,"Sheet2"}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sheets." hidden="1">{"summary",#N/A,FALSE,"Valuation Analysis";"assumptions1",#N/A,FALSE,"Valuation Analysis";"assumptions2",#N/A,FALSE,"Valuation Analysis"}</definedName>
    <definedName name="wrn.Print._.Blank._.Exhibit." hidden="1">{"Extra 1",#N/A,FALSE,"Blank"}</definedName>
    <definedName name="wrn.Print._.BS._.Exhibits." hidden="1">{"BS Dollar",#N/A,FALSE,"BS";"BS CS",#N/A,FALSE,"BS"}</definedName>
    <definedName name="wrn.Print._.CF._.Exhibit." hidden="1">{"CF Dollar",#N/A,FALSE,"CF"}</definedName>
    <definedName name="wrn.Print._.Everything.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IS._.Exhibits." hidden="1">{"Inc Stmt Dollar",#N/A,FALSE,"IS";"Inc Stmt CS",#N/A,FALSE,"IS"}</definedName>
    <definedName name="wrn.Print._.Ratio._.Exhibits." hidden="1">{"Ratio No.1",#N/A,FALSE,"Ratio";"Ratio No.2",#N/A,FALSE,"Ratio"}</definedName>
    <definedName name="wrn.Projected._.Data._.and._.Subject._.Company._.Data." hidden="1">{#N/A,#N/A,FALSE,"Projected Data &amp; SUBJECT-INPUTS"}</definedName>
    <definedName name="wrn.Quarter._.1._.Forecast.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2._.Forecast.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3._.Forecast.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ly._.Consolidation._.Report.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Range._.Values." hidden="1">{"page1",#N/A,FALSE,"Range Value - Incl Reclasses";"page2",#N/A,FALSE,"Range Value - Incl Reclasses";"page3",#N/A,FALSE,"Range Value - Incl Reclasses"}</definedName>
    <definedName name="wrn.Report._.Exhibits." hidden="1">{"Inc Stmt Exhibit",#N/A,FALSE,"IS";"BS Exhibit",#N/A,FALSE,"BS";"Ratio No.1",#N/A,FALSE,"Ratio";"Ratio No.2",#N/A,FALSE,"Ratio"}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hidden="1">{"revenue graph",#N/A,FALSE,"Revenue Graph"}</definedName>
    <definedName name="wrn.sample." hidden="1">{"sample",#N/A,FALSE,"Client Input Sheet"}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tandard." hidden="1">{#N/A,#N/A,FALSE,"IS US";#N/A,#N/A,FALSE,"BS US";#N/A,#N/A,FALSE,"IS LOCAL";#N/A,#N/A,FALSE,"BS INPUT";#N/A,#N/A,FALSE,"EQUITY";#N/A,#N/A,FALSE,"LOCAL ADJ";#N/A,#N/A,FALSE,"GAAP ADJ"}</definedName>
    <definedName name="wrn.STMT._.OF._.CASH._.FLOWS." hidden="1">{"STMT OF CASH FLOWS",#N/A,FALSE,"Cash Flows Indirect"}</definedName>
    <definedName name="wrn.summary." hidden="1">{"summary",#N/A,FALSE,"Valuation Analysis"}</definedName>
    <definedName name="wrn.summary._.schedules." hidden="1">{"summary1",#N/A,FALSE,"Summary of Values";"summary2",#N/A,FALSE,"Summary of Values"}</definedName>
    <definedName name="wrn.Supplemental._.Pkg..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TB._.ALL._.ACCTS." hidden="1">{"BALANCE SHEET ACCOUNTS",#N/A,TRUE,"Working Trial Balance";"INCOME ACCOUNTS",#N/A,TRUE,"Working Trial Balance"}</definedName>
    <definedName name="wrn.TB._.BALANCE._.SHEET." hidden="1">{"BALANCE SHEET ACCOUNTS",#N/A,FALSE,"Working Trial Balance"}</definedName>
    <definedName name="wrn.TB._.EXPLANATIONS." hidden="1">{"EXPLANATIONS",#N/A,FALSE,"Working Trial Balance"}</definedName>
    <definedName name="wrn.TB._.INCOME._.STMT." hidden="1">{"INCOME ACCOUNTS",#N/A,FALSE,"Working Trial Balance"}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rademark._.and._.trade._.name." hidden="1">{"trademark1",#N/A,FALSE,"Trademark(s) and Trade Name(s)"}</definedName>
    <definedName name="wrn.Worcester._.Model._._._.Full.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X140." hidden="1">{"page1",#N/A,FALSE,"X140withReclasses";"page2",#N/A,FALSE,"X140withReclasses";"page3",#N/A,FALSE,"X140withReclasses"}</definedName>
    <definedName name="wrn.Year._.End._.Reporting._.Pkg..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土地." hidden="1">{"土地",#N/A,FALSE,"土地建物"}</definedName>
    <definedName name="wrn.建物." hidden="1">{"建物",#N/A,FALSE,"土地建物"}</definedName>
    <definedName name="WS">#REF!</definedName>
    <definedName name="wwwwww">#REF!</definedName>
    <definedName name="x">#REF!</definedName>
    <definedName name="XK_by_Peer_Group">#REF!</definedName>
    <definedName name="xx">#REF!</definedName>
    <definedName name="xxx">#REF!</definedName>
    <definedName name="xxxx">#REF!</definedName>
    <definedName name="xxxxxx">#REF!</definedName>
    <definedName name="xxxxxxx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Year">#REF!</definedName>
    <definedName name="YEAR_LIST">#REF!</definedName>
    <definedName name="YEAR_SELECTED">#REF!</definedName>
    <definedName name="YEAR2010">#REF!</definedName>
    <definedName name="YearList">#REF!</definedName>
    <definedName name="YearTag">#REF!</definedName>
    <definedName name="Yr1Depr">#REF!</definedName>
    <definedName name="yrh" hidden="1">{#N/A,#N/A,FALSE,"Aging Summary";#N/A,#N/A,FALSE,"Ratio Analysis";#N/A,#N/A,FALSE,"Test 120 Day Accts";#N/A,#N/A,FALSE,"Tickmarks"}</definedName>
    <definedName name="YRS_LEFT">#REF!</definedName>
    <definedName name="YTD_CF">#REF!</definedName>
    <definedName name="YTD_IS">#REF!</definedName>
    <definedName name="YTD_LAB">#REF!</definedName>
    <definedName name="YTD_LAB_VA">#REF!</definedName>
    <definedName name="YTD_RNM">#REF!</definedName>
    <definedName name="YTD_RNM_VA">#REF!</definedName>
    <definedName name="YTDACT">#REF!</definedName>
    <definedName name="YTDAct01">#REF!</definedName>
    <definedName name="YTDAct02">#REF!</definedName>
    <definedName name="YTDAct03">#REF!</definedName>
    <definedName name="YTDAct04">#REF!</definedName>
    <definedName name="YTDAct05">#REF!</definedName>
    <definedName name="YTDAct06">#REF!</definedName>
    <definedName name="YTDAct07">#REF!</definedName>
    <definedName name="YTDAct08">#REF!</definedName>
    <definedName name="YTDAct09">#REF!</definedName>
    <definedName name="YTDAct10">#REF!</definedName>
    <definedName name="YTDAct11">#REF!</definedName>
    <definedName name="YTDAct12">#REF!</definedName>
    <definedName name="YTDActual">#REF!</definedName>
    <definedName name="YTDActualsTiming">#REF!</definedName>
    <definedName name="YTDBUD">#REF!</definedName>
    <definedName name="YTDBudg01">#REF!</definedName>
    <definedName name="YTDBudg02">#REF!</definedName>
    <definedName name="YTDBudg03">#REF!</definedName>
    <definedName name="YTDBudg04">#REF!</definedName>
    <definedName name="YTDBudg05">#REF!</definedName>
    <definedName name="YTDBudg06">#REF!</definedName>
    <definedName name="YTDBudg07">#REF!</definedName>
    <definedName name="YTDBudg08">#REF!</definedName>
    <definedName name="YTDBudg09">#REF!</definedName>
    <definedName name="YTDBudg10">#REF!</definedName>
    <definedName name="YTDBudg11">#REF!</definedName>
    <definedName name="YTDBudg12">#REF!</definedName>
    <definedName name="YTDBudget">#REF!</definedName>
    <definedName name="YTDBudgetTiming">#REF!</definedName>
    <definedName name="YTDvar">#REF!</definedName>
    <definedName name="ytrytry" hidden="1">{#N/A,#N/A,FALSE,"Aging Summary";#N/A,#N/A,FALSE,"Ratio Analysis";#N/A,#N/A,FALSE,"Test 120 Day Accts";#N/A,#N/A,FALSE,"Tickmarks"}</definedName>
    <definedName name="yuiyi" hidden="1">#REF!</definedName>
    <definedName name="yuiyuiy" hidden="1">#REF!</definedName>
    <definedName name="yuyuiyiy" hidden="1">#REF!</definedName>
    <definedName name="yy" hidden="1">{#N/A,#N/A,FALSE,"Aging Summary";#N/A,#N/A,FALSE,"Ratio Analysis";#N/A,#N/A,FALSE,"Test 120 Day Accts";#N/A,#N/A,FALSE,"Tickmarks"}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YY">"2012"</definedName>
    <definedName name="z">#REF!</definedName>
    <definedName name="Z_Factor_Analysis">#REF!</definedName>
    <definedName name="zcx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ZTECOdata">#REF!:#REF!</definedName>
    <definedName name="ZTECOdata3">#REF!</definedName>
    <definedName name="zzz" hidden="1">{#N/A,#N/A,FALSE,"Aging Summary";#N/A,#N/A,FALSE,"Ratio Analysis";#N/A,#N/A,FALSE,"Test 120 Day Accts";#N/A,#N/A,FALSE,"Tickmarks"}</definedName>
    <definedName name="건가new" hidden="1">{#N/A,#N/A,FALSE,"BS";#N/A,#N/A,FALSE,"PL";#N/A,#N/A,FALSE,"처분";#N/A,#N/A,FALSE,"현금";#N/A,#N/A,FALSE,"매출";#N/A,#N/A,FALSE,"원가";#N/A,#N/A,FALSE,"경영"}</definedName>
    <definedName name="결맹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산공고" hidden="1">{#N/A,#N/A,FALSE,"BS";#N/A,#N/A,FALSE,"PL";#N/A,#N/A,FALSE,"처분";#N/A,#N/A,FALSE,"현금";#N/A,#N/A,FALSE,"매출";#N/A,#N/A,FALSE,"원가";#N/A,#N/A,FALSE,"경영"}</definedName>
    <definedName name="결손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금" hidden="1">{#N/A,#N/A,FALSE,"BS";#N/A,#N/A,FALSE,"PL";#N/A,#N/A,FALSE,"처분";#N/A,#N/A,FALSE,"현금";#N/A,#N/A,FALSE,"매출";#N/A,#N/A,FALSE,"원가";#N/A,#N/A,FALSE,"경영"}</definedName>
    <definedName name="ㄴㅇ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편집" hidden="1">{#N/A,#N/A,FALSE,"BS";#N/A,#N/A,FALSE,"PL";#N/A,#N/A,FALSE,"처분";#N/A,#N/A,FALSE,"현금";#N/A,#N/A,FALSE,"매출";#N/A,#N/A,FALSE,"원가";#N/A,#N/A,FALSE,"경영"}</definedName>
    <definedName name="현금및등가물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C37" i="7" l="1"/>
  <c r="C34" i="7"/>
  <c r="K29" i="3"/>
  <c r="C47" i="7" l="1"/>
  <c r="E11" i="1"/>
  <c r="G53" i="7"/>
  <c r="F53" i="7"/>
  <c r="E53" i="7"/>
  <c r="D53" i="7"/>
  <c r="C53" i="7"/>
  <c r="B53" i="7"/>
  <c r="B47" i="7"/>
  <c r="B48" i="7"/>
  <c r="B49" i="7"/>
  <c r="B44" i="7"/>
  <c r="B50" i="7" s="1"/>
  <c r="B45" i="7"/>
  <c r="B51" i="7" s="1"/>
  <c r="B35" i="7"/>
  <c r="B37" i="7" s="1"/>
  <c r="B39" i="7" s="1"/>
  <c r="B36" i="7"/>
  <c r="B34" i="7"/>
  <c r="B18" i="7"/>
  <c r="B15" i="7"/>
  <c r="B12" i="7"/>
  <c r="B31" i="7"/>
  <c r="D12" i="1"/>
  <c r="C31" i="5"/>
  <c r="D31" i="5"/>
  <c r="E31" i="5"/>
  <c r="F31" i="5"/>
  <c r="B31" i="5"/>
  <c r="G9" i="5"/>
  <c r="C50" i="7"/>
  <c r="C16" i="7"/>
  <c r="C44" i="7"/>
  <c r="D44" i="7"/>
  <c r="E44" i="7"/>
  <c r="F44" i="7"/>
  <c r="G44" i="7"/>
  <c r="C45" i="7"/>
  <c r="D45" i="7"/>
  <c r="E45" i="7"/>
  <c r="F45" i="7"/>
  <c r="G45" i="7"/>
  <c r="C33" i="7"/>
  <c r="D32" i="7" s="1"/>
  <c r="D47" i="7" s="1"/>
  <c r="G17" i="7"/>
  <c r="F17" i="7"/>
  <c r="G16" i="7" s="1"/>
  <c r="E17" i="7"/>
  <c r="F16" i="7" s="1"/>
  <c r="D17" i="7"/>
  <c r="E16" i="7" s="1"/>
  <c r="E18" i="7" s="1"/>
  <c r="E20" i="7" s="1"/>
  <c r="C17" i="7"/>
  <c r="D16" i="7" s="1"/>
  <c r="D18" i="7" s="1"/>
  <c r="D20" i="7" s="1"/>
  <c r="C18" i="7"/>
  <c r="C20" i="7" s="1"/>
  <c r="G15" i="7"/>
  <c r="F15" i="7"/>
  <c r="E15" i="7"/>
  <c r="D15" i="7"/>
  <c r="C15" i="7"/>
  <c r="G12" i="7"/>
  <c r="F12" i="7"/>
  <c r="E12" i="7"/>
  <c r="D12" i="7"/>
  <c r="C12" i="7"/>
  <c r="D24" i="3"/>
  <c r="E24" i="3"/>
  <c r="F24" i="3"/>
  <c r="G24" i="3"/>
  <c r="H24" i="3"/>
  <c r="C24" i="3"/>
  <c r="B52" i="7" l="1"/>
  <c r="B54" i="7" s="1"/>
  <c r="E12" i="1" s="1"/>
  <c r="B46" i="7"/>
  <c r="C35" i="7"/>
  <c r="D33" i="7"/>
  <c r="C48" i="7"/>
  <c r="G18" i="7"/>
  <c r="G20" i="7" s="1"/>
  <c r="F18" i="7"/>
  <c r="F20" i="7" s="1"/>
  <c r="E32" i="7" l="1"/>
  <c r="E47" i="7" s="1"/>
  <c r="D48" i="7"/>
  <c r="E33" i="7" l="1"/>
  <c r="F32" i="7" l="1"/>
  <c r="F47" i="7" s="1"/>
  <c r="E48" i="7"/>
  <c r="F33" i="7" l="1"/>
  <c r="G32" i="7" l="1"/>
  <c r="G47" i="7" s="1"/>
  <c r="F48" i="7"/>
  <c r="G33" i="7" l="1"/>
  <c r="G48" i="7" s="1"/>
  <c r="E13" i="1" l="1"/>
  <c r="B13" i="1"/>
  <c r="B12" i="1"/>
  <c r="B11" i="1"/>
  <c r="F19" i="5" l="1"/>
  <c r="E19" i="5"/>
  <c r="D19" i="5"/>
  <c r="C19" i="5"/>
  <c r="B19" i="5"/>
  <c r="G51" i="7" l="1"/>
  <c r="F51" i="7"/>
  <c r="G50" i="7" s="1"/>
  <c r="E51" i="7"/>
  <c r="F50" i="7" s="1"/>
  <c r="D51" i="7"/>
  <c r="E50" i="7" s="1"/>
  <c r="C51" i="7"/>
  <c r="D50" i="7" s="1"/>
  <c r="G10" i="4"/>
  <c r="G9" i="4"/>
  <c r="F10" i="4"/>
  <c r="F9" i="4"/>
  <c r="E10" i="4"/>
  <c r="E9" i="4"/>
  <c r="D10" i="4"/>
  <c r="D9" i="4"/>
  <c r="C10" i="4"/>
  <c r="C9" i="4"/>
  <c r="B10" i="4"/>
  <c r="B9" i="4"/>
  <c r="F11" i="4"/>
  <c r="E11" i="4"/>
  <c r="D11" i="4"/>
  <c r="B11" i="4"/>
  <c r="G11" i="4" l="1"/>
  <c r="C11" i="4"/>
  <c r="D36" i="7"/>
  <c r="E35" i="7" s="1"/>
  <c r="C49" i="7"/>
  <c r="C31" i="7"/>
  <c r="D34" i="7"/>
  <c r="D49" i="7" l="1"/>
  <c r="C36" i="7"/>
  <c r="D35" i="7" s="1"/>
  <c r="D37" i="7" s="1"/>
  <c r="D39" i="7" s="1"/>
  <c r="C28" i="5" s="1"/>
  <c r="D31" i="7"/>
  <c r="C46" i="7"/>
  <c r="E49" i="7"/>
  <c r="E34" i="7"/>
  <c r="D18" i="3" l="1"/>
  <c r="C29" i="5"/>
  <c r="D52" i="7"/>
  <c r="D54" i="7" s="1"/>
  <c r="C15" i="5" s="1"/>
  <c r="E31" i="7"/>
  <c r="F36" i="7"/>
  <c r="C39" i="7"/>
  <c r="E46" i="7"/>
  <c r="E36" i="7"/>
  <c r="F35" i="7" s="1"/>
  <c r="F31" i="7"/>
  <c r="C52" i="7"/>
  <c r="D46" i="7"/>
  <c r="F34" i="7"/>
  <c r="F49" i="7"/>
  <c r="C54" i="7" l="1"/>
  <c r="B15" i="5" s="1"/>
  <c r="C18" i="3"/>
  <c r="B28" i="5"/>
  <c r="F46" i="7"/>
  <c r="E37" i="7"/>
  <c r="E39" i="7" s="1"/>
  <c r="D28" i="5" s="1"/>
  <c r="E52" i="7"/>
  <c r="E54" i="7" s="1"/>
  <c r="D15" i="5" s="1"/>
  <c r="G34" i="7"/>
  <c r="G49" i="7"/>
  <c r="G36" i="7"/>
  <c r="G35" i="7"/>
  <c r="F52" i="7"/>
  <c r="F54" i="7" s="1"/>
  <c r="E15" i="5" s="1"/>
  <c r="G31" i="7"/>
  <c r="F37" i="7"/>
  <c r="F39" i="7" s="1"/>
  <c r="E28" i="5" s="1"/>
  <c r="B29" i="5" l="1"/>
  <c r="E18" i="3"/>
  <c r="D29" i="5"/>
  <c r="F18" i="3"/>
  <c r="E29" i="5"/>
  <c r="G46" i="7"/>
  <c r="G37" i="7"/>
  <c r="G39" i="7" s="1"/>
  <c r="F28" i="5" s="1"/>
  <c r="G52" i="7"/>
  <c r="G54" i="7" s="1"/>
  <c r="F15" i="5" s="1"/>
  <c r="G18" i="3" l="1"/>
  <c r="H18" i="3" s="1"/>
  <c r="F29" i="5"/>
  <c r="E17" i="5" l="1"/>
  <c r="C17" i="5"/>
  <c r="D17" i="5"/>
  <c r="F17" i="5"/>
  <c r="B17" i="5"/>
  <c r="S20" i="4"/>
  <c r="S19" i="4"/>
  <c r="S18" i="4"/>
  <c r="P20" i="4"/>
  <c r="P19" i="4"/>
  <c r="P18" i="4"/>
  <c r="M20" i="4"/>
  <c r="M19" i="4"/>
  <c r="M18" i="4"/>
  <c r="J20" i="4"/>
  <c r="J19" i="4"/>
  <c r="J18" i="4"/>
  <c r="G20" i="4"/>
  <c r="G19" i="4"/>
  <c r="G18" i="4"/>
  <c r="D19" i="4"/>
  <c r="D20" i="4"/>
  <c r="D18" i="4"/>
  <c r="C21" i="4"/>
  <c r="E21" i="4"/>
  <c r="F21" i="4"/>
  <c r="H21" i="4"/>
  <c r="I21" i="4"/>
  <c r="K21" i="4"/>
  <c r="L21" i="4"/>
  <c r="N21" i="4"/>
  <c r="O21" i="4"/>
  <c r="Q21" i="4"/>
  <c r="R21" i="4"/>
  <c r="S21" i="4"/>
  <c r="B21" i="4"/>
  <c r="G21" i="4" l="1"/>
  <c r="D21" i="4"/>
  <c r="P21" i="4"/>
  <c r="M21" i="4"/>
  <c r="J21" i="4"/>
  <c r="H11" i="3" l="1"/>
  <c r="C12" i="1" s="1"/>
  <c r="B29" i="3" l="1"/>
  <c r="C21" i="3" l="1"/>
  <c r="C23" i="3" s="1"/>
  <c r="C25" i="3" s="1"/>
  <c r="C27" i="3" s="1"/>
  <c r="C29" i="3" s="1"/>
  <c r="C31" i="3" s="1"/>
  <c r="C10" i="3" s="1"/>
  <c r="C12" i="3" l="1"/>
  <c r="D21" i="3"/>
  <c r="D23" i="3" s="1"/>
  <c r="D25" i="3" s="1"/>
  <c r="D27" i="3" s="1"/>
  <c r="D29" i="3" s="1"/>
  <c r="D31" i="3" s="1"/>
  <c r="D10" i="3" s="1"/>
  <c r="D12" i="3" s="1"/>
  <c r="E21" i="3"/>
  <c r="E23" i="3" s="1"/>
  <c r="E25" i="3" s="1"/>
  <c r="E27" i="3" s="1"/>
  <c r="E29" i="3" s="1"/>
  <c r="E31" i="3" s="1"/>
  <c r="E10" i="3" s="1"/>
  <c r="E12" i="3" s="1"/>
  <c r="C20" i="5" l="1"/>
  <c r="C21" i="5" s="1"/>
  <c r="C23" i="5" s="1"/>
  <c r="C32" i="5"/>
  <c r="D20" i="5"/>
  <c r="D21" i="5" s="1"/>
  <c r="D23" i="5" s="1"/>
  <c r="D32" i="5"/>
  <c r="B20" i="5"/>
  <c r="B21" i="5" s="1"/>
  <c r="B23" i="5" s="1"/>
  <c r="B32" i="5"/>
  <c r="B33" i="5" s="1"/>
  <c r="D33" i="5"/>
  <c r="D35" i="5" s="1"/>
  <c r="C33" i="5"/>
  <c r="C35" i="5" s="1"/>
  <c r="F21" i="3"/>
  <c r="F23" i="3" s="1"/>
  <c r="F25" i="3" s="1"/>
  <c r="F27" i="3" s="1"/>
  <c r="F29" i="3" s="1"/>
  <c r="F31" i="3" s="1"/>
  <c r="F10" i="3" s="1"/>
  <c r="F12" i="3" s="1"/>
  <c r="E20" i="5" l="1"/>
  <c r="E21" i="5" s="1"/>
  <c r="E23" i="5" s="1"/>
  <c r="E32" i="5"/>
  <c r="C10" i="5"/>
  <c r="C11" i="5" s="1"/>
  <c r="D10" i="5"/>
  <c r="D11" i="5" s="1"/>
  <c r="B10" i="5"/>
  <c r="B35" i="5"/>
  <c r="E33" i="5"/>
  <c r="E35" i="5" s="1"/>
  <c r="G21" i="3"/>
  <c r="G23" i="3" s="1"/>
  <c r="G25" i="3" s="1"/>
  <c r="G27" i="3" s="1"/>
  <c r="G29" i="3" s="1"/>
  <c r="G31" i="3" s="1"/>
  <c r="G10" i="3" s="1"/>
  <c r="G12" i="3" s="1"/>
  <c r="F20" i="5" l="1"/>
  <c r="F21" i="5" s="1"/>
  <c r="F23" i="5" s="1"/>
  <c r="F32" i="5"/>
  <c r="E10" i="5"/>
  <c r="E11" i="5" s="1"/>
  <c r="B11" i="5"/>
  <c r="H21" i="3"/>
  <c r="H23" i="3" s="1"/>
  <c r="H25" i="3" s="1"/>
  <c r="H27" i="3" s="1"/>
  <c r="H29" i="3" s="1"/>
  <c r="H31" i="3" s="1"/>
  <c r="H10" i="3" s="1"/>
  <c r="F10" i="5" l="1"/>
  <c r="F11" i="5" s="1"/>
  <c r="G10" i="5"/>
  <c r="F33" i="5"/>
  <c r="F35" i="5" s="1"/>
  <c r="C11" i="1"/>
  <c r="C13" i="1" s="1"/>
  <c r="H12" i="3"/>
  <c r="G11" i="5" l="1"/>
  <c r="D11" i="1"/>
</calcChain>
</file>

<file path=xl/sharedStrings.xml><?xml version="1.0" encoding="utf-8"?>
<sst xmlns="http://schemas.openxmlformats.org/spreadsheetml/2006/main" count="250" uniqueCount="79">
  <si>
    <t>($M)</t>
  </si>
  <si>
    <t>PILs Impact</t>
  </si>
  <si>
    <t>Revenue Requirement from 2027-2031</t>
  </si>
  <si>
    <t>Standard depreciation – (a)</t>
  </si>
  <si>
    <t>Variance (a-b)</t>
  </si>
  <si>
    <t>AMI 1.0 Metering Accelerated Depreciation ($MM)</t>
  </si>
  <si>
    <t>Total</t>
  </si>
  <si>
    <t>EB-2025-0252</t>
  </si>
  <si>
    <t>Rate Base as Filed</t>
  </si>
  <si>
    <t>Test Years</t>
  </si>
  <si>
    <t>Opening Gross Assets</t>
  </si>
  <si>
    <t>Closing Gross Assets</t>
  </si>
  <si>
    <t>Average Gross Assets</t>
  </si>
  <si>
    <t>Opening Accumulated Depreciation</t>
  </si>
  <si>
    <t>Closing Accumulated Depreciation</t>
  </si>
  <si>
    <t>Average Accumulated Depreciation</t>
  </si>
  <si>
    <t>Opening Net Book Value</t>
  </si>
  <si>
    <t>Closing Net Book Value</t>
  </si>
  <si>
    <t>Average Net Book Value</t>
  </si>
  <si>
    <t>Working Capital Allowance</t>
  </si>
  <si>
    <t>RATE BASE</t>
  </si>
  <si>
    <t>Alectra Utilities Corporation</t>
  </si>
  <si>
    <t>Interrogatory Responses</t>
  </si>
  <si>
    <t>2-Staff-146</t>
  </si>
  <si>
    <t>Reduction in depreciation expense based on standard AMI depreciation</t>
  </si>
  <si>
    <t>Deemed Equity %</t>
  </si>
  <si>
    <t>Return on Equity %</t>
  </si>
  <si>
    <t>Change in Rate Base for AMI standard depreciation</t>
  </si>
  <si>
    <t>Change of Return on Equity</t>
  </si>
  <si>
    <t>Change in net income before taxes</t>
  </si>
  <si>
    <t>Change in taxable income</t>
  </si>
  <si>
    <t>Tax Rate</t>
  </si>
  <si>
    <t>Total income taxes</t>
  </si>
  <si>
    <t xml:space="preserve">Gross-up </t>
  </si>
  <si>
    <t>Change in Income tax (grossed up)</t>
  </si>
  <si>
    <t>Grossed-up PILs for AMI standard depreciation</t>
  </si>
  <si>
    <t>Grossed-up PILs for AMI accelerated depreciation - as filed</t>
  </si>
  <si>
    <t>Change</t>
  </si>
  <si>
    <t>Changes:</t>
  </si>
  <si>
    <t>Summary:</t>
  </si>
  <si>
    <t>Rate Base Adjusted to Remove Accelerated Depreciation</t>
  </si>
  <si>
    <t>2027-2031</t>
  </si>
  <si>
    <t>Regular</t>
  </si>
  <si>
    <t>Accelerated</t>
  </si>
  <si>
    <t>Difference</t>
  </si>
  <si>
    <t>AMI 1.0 Polyphase</t>
  </si>
  <si>
    <t>AMI 1.0 Meters Single Phase-Commercial</t>
  </si>
  <si>
    <t>AMI 1.0 Meters Single Phase-Residential</t>
  </si>
  <si>
    <t>Meter Components</t>
  </si>
  <si>
    <t>2027</t>
  </si>
  <si>
    <t>2028</t>
  </si>
  <si>
    <t>2029</t>
  </si>
  <si>
    <t>2030</t>
  </si>
  <si>
    <t>2031</t>
  </si>
  <si>
    <t>2017-2031</t>
  </si>
  <si>
    <t>Rate Base</t>
  </si>
  <si>
    <t>Return on Rate Base</t>
  </si>
  <si>
    <t>Distribution Expenses (not including Depreciation)</t>
  </si>
  <si>
    <t>Depreciation</t>
  </si>
  <si>
    <t>Payment in Lieu of Taxes</t>
  </si>
  <si>
    <t>Service Revenue Requirement</t>
  </si>
  <si>
    <t>LESS: Revenue Offsets</t>
  </si>
  <si>
    <t>Base Revenue Requirement</t>
  </si>
  <si>
    <t>Revenue Requirements</t>
  </si>
  <si>
    <t xml:space="preserve"> x  Cost of Capital </t>
  </si>
  <si>
    <t>Rate Base Impact</t>
  </si>
  <si>
    <t>Changes</t>
  </si>
  <si>
    <t>AMI 1.0 Meters accelerated depreciation</t>
  </si>
  <si>
    <t>Part c) Table</t>
  </si>
  <si>
    <t>Depreciation Expenses( 2027-2031)</t>
  </si>
  <si>
    <t>Accelerated depreciation – (b)</t>
  </si>
  <si>
    <t>Base Revenue Requirement (as filed)</t>
  </si>
  <si>
    <t>Base Revenue Requirement (adjusted to remove accelerated depreciation)</t>
  </si>
  <si>
    <t>2027 - 2031</t>
  </si>
  <si>
    <t>Less: Revenue Offsets</t>
  </si>
  <si>
    <t>Bridge Year</t>
  </si>
  <si>
    <t>Updated</t>
  </si>
  <si>
    <t>Prior Version</t>
  </si>
  <si>
    <t>Opening 2027 Rate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</si>
</sst>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-&quot;$&quot;* #,##0.00_-;\-&quot;$&quot;* #,##0.00_-;_-&quot;$&quot;* &quot;-&quot;??_-;_-@_-"/>
    <numFmt numFmtId="167" formatCode="_(* #,##0.0_);_(* \(#,##0.0\);_(* &quot;-&quot;??_);_(@_)"/>
  </numFmts>
  <fonts count="1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Tahoma"/>
      <family val="2"/>
    </font>
    <font>
      <sz val="11"/>
      <color theme="0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1"/>
      <color theme="0"/>
      <name val="Arial"/>
      <family val="2"/>
    </font>
    <font>
      <sz val="11"/>
      <color rgb="FFFF0000"/>
      <name val="Aptos Narrow"/>
      <family val="2"/>
      <scheme val="minor"/>
    </font>
    <font>
      <b/>
      <sz val="11"/>
      <color rgb="FFFF0000"/>
      <name val="Arial"/>
      <family val="2"/>
    </font>
    <font>
      <b/>
      <sz val="11"/>
      <color rgb="FFFF0000"/>
      <name val="Aptos Narrow"/>
      <family val="2"/>
      <scheme val="minor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0" fontId="6" fillId="0" borderId="0"/>
    <xf numFmtId="9" fontId="4" fillId="0" borderId="0" applyFont="0" applyFill="0" applyBorder="0" applyAlignment="0" applyProtection="0"/>
  </cellStyleXfs>
  <cellXfs count="82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7" fillId="3" borderId="3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165" fontId="0" fillId="0" borderId="3" xfId="1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165" fontId="1" fillId="0" borderId="3" xfId="1" applyNumberFormat="1" applyFont="1" applyBorder="1" applyAlignment="1">
      <alignment vertical="center" wrapText="1"/>
    </xf>
    <xf numFmtId="165" fontId="1" fillId="2" borderId="3" xfId="1" applyNumberFormat="1" applyFont="1" applyFill="1" applyBorder="1" applyAlignment="1">
      <alignment vertical="center" wrapText="1"/>
    </xf>
    <xf numFmtId="165" fontId="0" fillId="0" borderId="0" xfId="0" applyNumberFormat="1"/>
    <xf numFmtId="0" fontId="8" fillId="0" borderId="0" xfId="0" applyFont="1"/>
    <xf numFmtId="0" fontId="9" fillId="0" borderId="0" xfId="0" applyFont="1"/>
    <xf numFmtId="0" fontId="8" fillId="0" borderId="7" xfId="0" applyFont="1" applyBorder="1" applyAlignment="1">
      <alignment horizontal="center"/>
    </xf>
    <xf numFmtId="37" fontId="9" fillId="0" borderId="0" xfId="0" applyNumberFormat="1" applyFont="1"/>
    <xf numFmtId="10" fontId="9" fillId="0" borderId="0" xfId="6" applyNumberFormat="1" applyFont="1"/>
    <xf numFmtId="37" fontId="9" fillId="0" borderId="5" xfId="0" applyNumberFormat="1" applyFont="1" applyBorder="1"/>
    <xf numFmtId="37" fontId="9" fillId="0" borderId="8" xfId="0" applyNumberFormat="1" applyFont="1" applyBorder="1"/>
    <xf numFmtId="37" fontId="9" fillId="0" borderId="7" xfId="0" applyNumberFormat="1" applyFont="1" applyBorder="1"/>
    <xf numFmtId="10" fontId="9" fillId="0" borderId="7" xfId="6" applyNumberFormat="1" applyFont="1" applyBorder="1"/>
    <xf numFmtId="10" fontId="9" fillId="0" borderId="0" xfId="0" applyNumberFormat="1" applyFont="1"/>
    <xf numFmtId="43" fontId="9" fillId="0" borderId="0" xfId="1" applyFont="1"/>
    <xf numFmtId="0" fontId="11" fillId="0" borderId="3" xfId="0" applyFont="1" applyBorder="1"/>
    <xf numFmtId="165" fontId="11" fillId="0" borderId="3" xfId="1" applyNumberFormat="1" applyFont="1" applyBorder="1" applyAlignment="1">
      <alignment horizontal="right"/>
    </xf>
    <xf numFmtId="0" fontId="12" fillId="0" borderId="3" xfId="0" applyFont="1" applyBorder="1" applyAlignment="1">
      <alignment horizontal="left"/>
    </xf>
    <xf numFmtId="165" fontId="12" fillId="0" borderId="3" xfId="1" applyNumberFormat="1" applyFont="1" applyBorder="1" applyAlignment="1">
      <alignment horizontal="right"/>
    </xf>
    <xf numFmtId="0" fontId="12" fillId="0" borderId="3" xfId="0" applyFont="1" applyBorder="1" applyAlignment="1">
      <alignment horizontal="left" wrapText="1"/>
    </xf>
    <xf numFmtId="165" fontId="12" fillId="0" borderId="3" xfId="1" applyNumberFormat="1" applyFont="1" applyFill="1" applyBorder="1" applyAlignment="1">
      <alignment horizontal="right"/>
    </xf>
    <xf numFmtId="165" fontId="11" fillId="0" borderId="3" xfId="0" applyNumberFormat="1" applyFont="1" applyBorder="1" applyAlignment="1">
      <alignment horizontal="left" wrapText="1"/>
    </xf>
    <xf numFmtId="165" fontId="11" fillId="0" borderId="3" xfId="1" applyNumberFormat="1" applyFont="1" applyFill="1" applyBorder="1" applyAlignment="1">
      <alignment horizontal="right"/>
    </xf>
    <xf numFmtId="0" fontId="1" fillId="0" borderId="0" xfId="0" applyFont="1"/>
    <xf numFmtId="0" fontId="13" fillId="3" borderId="0" xfId="0" applyFont="1" applyFill="1" applyAlignment="1">
      <alignment horizontal="center"/>
    </xf>
    <xf numFmtId="5" fontId="9" fillId="0" borderId="0" xfId="0" applyNumberFormat="1" applyFont="1"/>
    <xf numFmtId="5" fontId="8" fillId="0" borderId="0" xfId="0" applyNumberFormat="1" applyFont="1"/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37" fontId="9" fillId="0" borderId="9" xfId="0" applyNumberFormat="1" applyFont="1" applyBorder="1"/>
    <xf numFmtId="37" fontId="9" fillId="0" borderId="1" xfId="0" applyNumberFormat="1" applyFont="1" applyBorder="1"/>
    <xf numFmtId="37" fontId="9" fillId="0" borderId="14" xfId="0" applyNumberFormat="1" applyFont="1" applyBorder="1"/>
    <xf numFmtId="37" fontId="9" fillId="0" borderId="15" xfId="0" applyNumberFormat="1" applyFont="1" applyBorder="1"/>
    <xf numFmtId="37" fontId="9" fillId="0" borderId="16" xfId="0" applyNumberFormat="1" applyFont="1" applyBorder="1"/>
    <xf numFmtId="165" fontId="0" fillId="0" borderId="3" xfId="1" applyNumberFormat="1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5" fontId="9" fillId="0" borderId="7" xfId="0" applyNumberFormat="1" applyFont="1" applyBorder="1"/>
    <xf numFmtId="5" fontId="9" fillId="0" borderId="8" xfId="0" applyNumberFormat="1" applyFont="1" applyBorder="1"/>
    <xf numFmtId="0" fontId="8" fillId="0" borderId="0" xfId="0" applyFont="1" applyAlignment="1">
      <alignment wrapText="1"/>
    </xf>
    <xf numFmtId="5" fontId="8" fillId="0" borderId="10" xfId="0" applyNumberFormat="1" applyFont="1" applyBorder="1"/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5" fontId="3" fillId="0" borderId="3" xfId="1" applyNumberFormat="1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65" fontId="3" fillId="0" borderId="21" xfId="1" applyNumberFormat="1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 wrapText="1"/>
    </xf>
    <xf numFmtId="167" fontId="0" fillId="0" borderId="23" xfId="1" applyNumberFormat="1" applyFont="1" applyBorder="1"/>
    <xf numFmtId="167" fontId="0" fillId="0" borderId="24" xfId="1" applyNumberFormat="1" applyFont="1" applyBorder="1"/>
    <xf numFmtId="0" fontId="15" fillId="0" borderId="0" xfId="0" applyFont="1"/>
    <xf numFmtId="0" fontId="16" fillId="0" borderId="0" xfId="0" applyFont="1"/>
    <xf numFmtId="5" fontId="17" fillId="0" borderId="7" xfId="0" applyNumberFormat="1" applyFont="1" applyBorder="1"/>
    <xf numFmtId="5" fontId="17" fillId="0" borderId="8" xfId="0" applyNumberFormat="1" applyFont="1" applyBorder="1"/>
    <xf numFmtId="5" fontId="17" fillId="0" borderId="0" xfId="0" applyNumberFormat="1" applyFont="1"/>
    <xf numFmtId="5" fontId="15" fillId="0" borderId="0" xfId="0" applyNumberFormat="1" applyFont="1"/>
    <xf numFmtId="5" fontId="15" fillId="0" borderId="10" xfId="0" applyNumberFormat="1" applyFont="1" applyBorder="1"/>
    <xf numFmtId="37" fontId="17" fillId="0" borderId="0" xfId="0" applyNumberFormat="1" applyFont="1"/>
    <xf numFmtId="37" fontId="17" fillId="0" borderId="5" xfId="0" applyNumberFormat="1" applyFont="1" applyBorder="1"/>
    <xf numFmtId="37" fontId="17" fillId="0" borderId="8" xfId="0" applyNumberFormat="1" applyFont="1" applyBorder="1"/>
    <xf numFmtId="165" fontId="14" fillId="0" borderId="3" xfId="1" applyNumberFormat="1" applyFont="1" applyBorder="1" applyAlignment="1">
      <alignment vertical="center" wrapText="1"/>
    </xf>
    <xf numFmtId="165" fontId="16" fillId="0" borderId="3" xfId="1" applyNumberFormat="1" applyFont="1" applyBorder="1" applyAlignment="1">
      <alignment vertical="center" wrapText="1"/>
    </xf>
    <xf numFmtId="165" fontId="16" fillId="2" borderId="3" xfId="1" applyNumberFormat="1" applyFont="1" applyFill="1" applyBorder="1" applyAlignment="1">
      <alignment vertical="center" wrapText="1"/>
    </xf>
    <xf numFmtId="167" fontId="14" fillId="0" borderId="23" xfId="1" applyNumberFormat="1" applyFont="1" applyBorder="1"/>
    <xf numFmtId="0" fontId="1" fillId="0" borderId="3" xfId="0" applyFont="1" applyBorder="1" applyAlignment="1">
      <alignment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right" vertical="center" wrapText="1"/>
    </xf>
    <xf numFmtId="165" fontId="11" fillId="0" borderId="4" xfId="1" quotePrefix="1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7">
    <cellStyle name="Comma" xfId="1" builtinId="3"/>
    <cellStyle name="Currency 2" xfId="4" xr:uid="{B8609DDB-F779-4CB6-9EE8-539A6E35680E}"/>
    <cellStyle name="Normal" xfId="0" builtinId="0"/>
    <cellStyle name="Normal 2 15" xfId="2" xr:uid="{13DEC5DD-2DDB-46B8-A012-F37A6601F831}"/>
    <cellStyle name="Normal 2 2 2 2" xfId="5" xr:uid="{017E02EC-FCEC-4CDE-AC58-91EA03768BDA}"/>
    <cellStyle name="Normal 32" xfId="3" xr:uid="{96318423-23FA-413D-A413-B2864E097E03}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08A3C-6E7C-4D58-BE7C-0A5D1DB5B129}">
  <dimension ref="A1:K16"/>
  <sheetViews>
    <sheetView tabSelected="1" workbookViewId="0">
      <selection activeCell="B20" sqref="B20"/>
    </sheetView>
  </sheetViews>
  <sheetFormatPr defaultRowHeight="14.4" x14ac:dyDescent="0.3"/>
  <cols>
    <col min="1" max="1" width="34.44140625" customWidth="1"/>
    <col min="2" max="2" width="24.21875" customWidth="1"/>
    <col min="3" max="3" width="14.77734375" bestFit="1" customWidth="1"/>
    <col min="4" max="4" width="19.6640625" customWidth="1"/>
    <col min="5" max="5" width="15.44140625" bestFit="1" customWidth="1"/>
    <col min="6" max="6" width="14.77734375" bestFit="1" customWidth="1"/>
    <col min="7" max="7" width="36.6640625" customWidth="1"/>
    <col min="8" max="11" width="16.21875" customWidth="1"/>
  </cols>
  <sheetData>
    <row r="1" spans="1:11" x14ac:dyDescent="0.3">
      <c r="A1" s="10" t="s">
        <v>21</v>
      </c>
    </row>
    <row r="2" spans="1:11" x14ac:dyDescent="0.3">
      <c r="A2" s="10" t="s">
        <v>7</v>
      </c>
    </row>
    <row r="3" spans="1:11" x14ac:dyDescent="0.3">
      <c r="A3" s="10" t="s">
        <v>22</v>
      </c>
    </row>
    <row r="4" spans="1:11" x14ac:dyDescent="0.3">
      <c r="A4" s="10" t="s">
        <v>23</v>
      </c>
    </row>
    <row r="5" spans="1:11" x14ac:dyDescent="0.3">
      <c r="A5" s="10" t="s">
        <v>68</v>
      </c>
    </row>
    <row r="9" spans="1:11" ht="15" thickBot="1" x14ac:dyDescent="0.35">
      <c r="A9" s="61" t="s">
        <v>76</v>
      </c>
      <c r="B9" s="11"/>
      <c r="C9" s="11"/>
      <c r="D9" s="11"/>
      <c r="E9" s="11"/>
      <c r="F9" s="11"/>
      <c r="G9" s="62" t="s">
        <v>77</v>
      </c>
    </row>
    <row r="10" spans="1:11" s="2" customFormat="1" ht="45" customHeight="1" x14ac:dyDescent="0.3">
      <c r="A10" s="53" t="s">
        <v>0</v>
      </c>
      <c r="B10" s="54" t="s">
        <v>69</v>
      </c>
      <c r="C10" s="54" t="s">
        <v>1</v>
      </c>
      <c r="D10" s="54" t="s">
        <v>2</v>
      </c>
      <c r="E10" s="55" t="s">
        <v>78</v>
      </c>
      <c r="G10" s="53" t="s">
        <v>0</v>
      </c>
      <c r="H10" s="54" t="s">
        <v>69</v>
      </c>
      <c r="I10" s="54" t="s">
        <v>1</v>
      </c>
      <c r="J10" s="54" t="s">
        <v>2</v>
      </c>
      <c r="K10" s="55" t="s">
        <v>78</v>
      </c>
    </row>
    <row r="11" spans="1:11" ht="20.55" customHeight="1" x14ac:dyDescent="0.3">
      <c r="A11" s="56" t="s">
        <v>3</v>
      </c>
      <c r="B11" s="51">
        <f>'Depreciation Impact'!G9/1000000</f>
        <v>30.23899962005364</v>
      </c>
      <c r="C11" s="51">
        <f>'PILs Impact'!H10/1000000</f>
        <v>149.69521887686605</v>
      </c>
      <c r="D11" s="52">
        <f>'Revenue Requirements'!G10/1000000</f>
        <v>4561.0804952423396</v>
      </c>
      <c r="E11" s="57">
        <f>'Rate Base'!B20/1000000</f>
        <v>4312.5397347129092</v>
      </c>
      <c r="G11" s="56" t="s">
        <v>3</v>
      </c>
      <c r="H11" s="51">
        <v>30.23899962005364</v>
      </c>
      <c r="I11" s="51">
        <v>149.59589107906785</v>
      </c>
      <c r="J11" s="52">
        <v>4560.5141391332627</v>
      </c>
      <c r="K11" s="57">
        <v>4312.5397347129092</v>
      </c>
    </row>
    <row r="12" spans="1:11" ht="16.5" customHeight="1" x14ac:dyDescent="0.3">
      <c r="A12" s="56" t="s">
        <v>70</v>
      </c>
      <c r="B12" s="51">
        <f>'Depreciation Impact'!G10/1000000</f>
        <v>55.444240244027242</v>
      </c>
      <c r="C12" s="51">
        <f>'PILs Impact'!H11/1000000</f>
        <v>157.72662280479932</v>
      </c>
      <c r="D12" s="52">
        <f>'Revenue Requirements'!G9/1000000</f>
        <v>4589.2557852214568</v>
      </c>
      <c r="E12" s="57">
        <f>'Rate Base'!B54/1000000</f>
        <v>4312.5397347129092</v>
      </c>
      <c r="G12" s="56" t="s">
        <v>70</v>
      </c>
      <c r="H12" s="51">
        <v>55.444240244027242</v>
      </c>
      <c r="I12" s="51">
        <v>157.72662280479932</v>
      </c>
      <c r="J12" s="52">
        <v>4589.2557852214568</v>
      </c>
      <c r="K12" s="57">
        <v>4312.5397347129092</v>
      </c>
    </row>
    <row r="13" spans="1:11" ht="16.5" customHeight="1" thickBot="1" x14ac:dyDescent="0.35">
      <c r="A13" s="58" t="s">
        <v>4</v>
      </c>
      <c r="B13" s="59">
        <f>B11-B12</f>
        <v>-25.205240623973602</v>
      </c>
      <c r="C13" s="59">
        <f t="shared" ref="C13:E13" si="0">C11-C12</f>
        <v>-8.031403927933269</v>
      </c>
      <c r="D13" s="74">
        <f>D11-D12</f>
        <v>-28.175289979117224</v>
      </c>
      <c r="E13" s="60">
        <f t="shared" si="0"/>
        <v>0</v>
      </c>
      <c r="G13" s="58" t="s">
        <v>4</v>
      </c>
      <c r="H13" s="59">
        <v>-25.205240623973602</v>
      </c>
      <c r="I13" s="59">
        <v>-8.1307317257314651</v>
      </c>
      <c r="J13" s="59">
        <v>-28.741646088194102</v>
      </c>
      <c r="K13" s="60">
        <v>0</v>
      </c>
    </row>
    <row r="14" spans="1:11" x14ac:dyDescent="0.3">
      <c r="C14" s="1"/>
    </row>
    <row r="15" spans="1:11" x14ac:dyDescent="0.3">
      <c r="B15" s="1"/>
      <c r="C15" s="1"/>
      <c r="D15" s="1"/>
      <c r="E15" s="1"/>
      <c r="F15" s="1"/>
    </row>
    <row r="16" spans="1:11" x14ac:dyDescent="0.3">
      <c r="B16" s="1"/>
      <c r="C16" s="1"/>
      <c r="D16" s="1"/>
      <c r="E16" s="1"/>
      <c r="F1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24761-4AC4-4453-851F-E98BDC4EE6D4}">
  <dimension ref="A1:O38"/>
  <sheetViews>
    <sheetView topLeftCell="A12" workbookViewId="0">
      <selection activeCell="B42" sqref="B42"/>
    </sheetView>
  </sheetViews>
  <sheetFormatPr defaultRowHeight="14.4" x14ac:dyDescent="0.3"/>
  <cols>
    <col min="1" max="1" width="47" style="11" customWidth="1"/>
    <col min="2" max="6" width="18.21875" style="11" customWidth="1"/>
    <col min="7" max="7" width="18.44140625" customWidth="1"/>
    <col min="9" max="9" width="43.21875" customWidth="1"/>
    <col min="10" max="15" width="17.44140625" customWidth="1"/>
  </cols>
  <sheetData>
    <row r="1" spans="1:15" x14ac:dyDescent="0.3">
      <c r="A1" s="10" t="s">
        <v>21</v>
      </c>
    </row>
    <row r="2" spans="1:15" x14ac:dyDescent="0.3">
      <c r="A2" s="10" t="s">
        <v>7</v>
      </c>
    </row>
    <row r="3" spans="1:15" x14ac:dyDescent="0.3">
      <c r="A3" s="10" t="s">
        <v>22</v>
      </c>
    </row>
    <row r="4" spans="1:15" x14ac:dyDescent="0.3">
      <c r="A4" s="10" t="s">
        <v>23</v>
      </c>
    </row>
    <row r="5" spans="1:15" x14ac:dyDescent="0.3">
      <c r="A5" s="10" t="s">
        <v>63</v>
      </c>
    </row>
    <row r="7" spans="1:15" x14ac:dyDescent="0.3">
      <c r="A7" s="61" t="s">
        <v>76</v>
      </c>
      <c r="I7" s="62" t="s">
        <v>77</v>
      </c>
      <c r="J7" s="11"/>
      <c r="K7" s="11"/>
      <c r="L7" s="11"/>
      <c r="M7" s="11"/>
      <c r="N7" s="11"/>
    </row>
    <row r="8" spans="1:15" x14ac:dyDescent="0.3">
      <c r="B8" s="30">
        <v>2027</v>
      </c>
      <c r="C8" s="30">
        <v>2028</v>
      </c>
      <c r="D8" s="30">
        <v>2029</v>
      </c>
      <c r="E8" s="30">
        <v>2030</v>
      </c>
      <c r="F8" s="30">
        <v>2031</v>
      </c>
      <c r="G8" s="30" t="s">
        <v>73</v>
      </c>
      <c r="I8" s="11"/>
      <c r="J8" s="30">
        <v>2027</v>
      </c>
      <c r="K8" s="30">
        <v>2028</v>
      </c>
      <c r="L8" s="30">
        <v>2029</v>
      </c>
      <c r="M8" s="30">
        <v>2030</v>
      </c>
      <c r="N8" s="30">
        <v>2031</v>
      </c>
      <c r="O8" s="30" t="s">
        <v>73</v>
      </c>
    </row>
    <row r="9" spans="1:15" x14ac:dyDescent="0.3">
      <c r="A9" s="11" t="s">
        <v>71</v>
      </c>
      <c r="B9" s="31">
        <v>810305325.82192922</v>
      </c>
      <c r="C9" s="31">
        <v>866808780.65879047</v>
      </c>
      <c r="D9" s="31">
        <v>913592489.07261264</v>
      </c>
      <c r="E9" s="31">
        <v>971166096.31872368</v>
      </c>
      <c r="F9" s="31">
        <v>1027383093.3494003</v>
      </c>
      <c r="G9" s="31">
        <f>SUM(B9:F9)</f>
        <v>4589255785.2214565</v>
      </c>
      <c r="I9" s="11" t="s">
        <v>71</v>
      </c>
      <c r="J9" s="31">
        <v>810305325.82192922</v>
      </c>
      <c r="K9" s="31">
        <v>866808780.65879047</v>
      </c>
      <c r="L9" s="31">
        <v>913592489.07261264</v>
      </c>
      <c r="M9" s="31">
        <v>971166096.31872368</v>
      </c>
      <c r="N9" s="31">
        <v>1027383093.3494003</v>
      </c>
      <c r="O9" s="31">
        <v>4589255785.2214565</v>
      </c>
    </row>
    <row r="10" spans="1:15" ht="28.2" x14ac:dyDescent="0.3">
      <c r="A10" s="42" t="s">
        <v>72</v>
      </c>
      <c r="B10" s="63">
        <f>B23</f>
        <v>798911205.43250644</v>
      </c>
      <c r="C10" s="43">
        <f>C23</f>
        <v>857407157.5129658</v>
      </c>
      <c r="D10" s="43">
        <f>D23</f>
        <v>908972781.95896327</v>
      </c>
      <c r="E10" s="43">
        <f>E23</f>
        <v>969090604.99429059</v>
      </c>
      <c r="F10" s="43">
        <f>F23</f>
        <v>1026698745.3436127</v>
      </c>
      <c r="G10" s="31">
        <f>SUM(B10:F10)</f>
        <v>4561080495.2423391</v>
      </c>
      <c r="I10" s="42" t="s">
        <v>72</v>
      </c>
      <c r="J10" s="43">
        <v>798344849.32342994</v>
      </c>
      <c r="K10" s="43">
        <v>857407157.5129658</v>
      </c>
      <c r="L10" s="43">
        <v>908972781.95896327</v>
      </c>
      <c r="M10" s="43">
        <v>969090604.99429059</v>
      </c>
      <c r="N10" s="43">
        <v>1026698745.3436127</v>
      </c>
      <c r="O10" s="31">
        <v>4560514139.1332626</v>
      </c>
    </row>
    <row r="11" spans="1:15" ht="15" thickBot="1" x14ac:dyDescent="0.35">
      <c r="A11" s="11" t="s">
        <v>37</v>
      </c>
      <c r="B11" s="64">
        <f>B9-B10</f>
        <v>11394120.389422774</v>
      </c>
      <c r="C11" s="44">
        <f t="shared" ref="C11:G11" si="0">C9-C10</f>
        <v>9401623.1458246708</v>
      </c>
      <c r="D11" s="44">
        <f t="shared" si="0"/>
        <v>4619707.1136493683</v>
      </c>
      <c r="E11" s="44">
        <f t="shared" si="0"/>
        <v>2075491.3244330883</v>
      </c>
      <c r="F11" s="44">
        <f t="shared" si="0"/>
        <v>684348.00578761101</v>
      </c>
      <c r="G11" s="44">
        <f t="shared" si="0"/>
        <v>28175289.979117393</v>
      </c>
      <c r="I11" s="11" t="s">
        <v>37</v>
      </c>
      <c r="J11" s="44">
        <v>11960476.498499274</v>
      </c>
      <c r="K11" s="44">
        <v>9401623.1458246708</v>
      </c>
      <c r="L11" s="44">
        <v>4619707.1136493683</v>
      </c>
      <c r="M11" s="44">
        <v>2075491.3244330883</v>
      </c>
      <c r="N11" s="44">
        <v>684348.00578761101</v>
      </c>
      <c r="O11" s="44">
        <v>28741646.088193893</v>
      </c>
    </row>
    <row r="12" spans="1:15" ht="15" thickTop="1" x14ac:dyDescent="0.3">
      <c r="I12" s="11"/>
      <c r="J12" s="11"/>
      <c r="K12" s="11"/>
      <c r="L12" s="11"/>
      <c r="M12" s="11"/>
      <c r="N12" s="11"/>
    </row>
    <row r="13" spans="1:15" x14ac:dyDescent="0.3">
      <c r="I13" s="11"/>
      <c r="J13" s="11"/>
      <c r="K13" s="11"/>
      <c r="L13" s="11"/>
      <c r="M13" s="11"/>
      <c r="N13" s="11"/>
    </row>
    <row r="14" spans="1:15" s="29" customFormat="1" ht="28.2" x14ac:dyDescent="0.3">
      <c r="A14" s="45" t="s">
        <v>72</v>
      </c>
      <c r="B14" s="30">
        <v>2027</v>
      </c>
      <c r="C14" s="30">
        <v>2028</v>
      </c>
      <c r="D14" s="30">
        <v>2029</v>
      </c>
      <c r="E14" s="30">
        <v>2030</v>
      </c>
      <c r="F14" s="30">
        <v>2031</v>
      </c>
      <c r="G14"/>
      <c r="I14" s="45" t="s">
        <v>72</v>
      </c>
      <c r="J14" s="30">
        <v>2027</v>
      </c>
      <c r="K14" s="30">
        <v>2028</v>
      </c>
      <c r="L14" s="30">
        <v>2029</v>
      </c>
      <c r="M14" s="30">
        <v>2030</v>
      </c>
      <c r="N14" s="30">
        <v>2031</v>
      </c>
      <c r="O14"/>
    </row>
    <row r="15" spans="1:15" x14ac:dyDescent="0.3">
      <c r="A15" s="11" t="s">
        <v>55</v>
      </c>
      <c r="B15" s="65">
        <f>'Rate Base'!C54</f>
        <v>4439636773.4563951</v>
      </c>
      <c r="C15" s="31">
        <f>'Rate Base'!D54</f>
        <v>4721583580.8707066</v>
      </c>
      <c r="D15" s="31">
        <f>'Rate Base'!E54</f>
        <v>5051328902.1421232</v>
      </c>
      <c r="E15" s="31">
        <f>'Rate Base'!F54</f>
        <v>5443973253.7833195</v>
      </c>
      <c r="F15" s="31">
        <f>'Rate Base'!G54</f>
        <v>5846071695.7366009</v>
      </c>
      <c r="I15" s="11" t="s">
        <v>55</v>
      </c>
      <c r="J15" s="31">
        <v>4431984160.1040182</v>
      </c>
      <c r="K15" s="31">
        <v>4721583580.8707066</v>
      </c>
      <c r="L15" s="31">
        <v>5051328902.1421232</v>
      </c>
      <c r="M15" s="31">
        <v>5443973253.7833195</v>
      </c>
      <c r="N15" s="31">
        <v>5846071695.7366009</v>
      </c>
    </row>
    <row r="16" spans="1:15" x14ac:dyDescent="0.3">
      <c r="A16" s="11" t="s">
        <v>64</v>
      </c>
      <c r="B16" s="14">
        <v>6.1028604187000658E-2</v>
      </c>
      <c r="C16" s="14">
        <v>6.1896436726146364E-2</v>
      </c>
      <c r="D16" s="14">
        <v>6.19933994581056E-2</v>
      </c>
      <c r="E16" s="14">
        <v>6.2054411756909011E-2</v>
      </c>
      <c r="F16" s="14">
        <v>6.2847092783868741E-2</v>
      </c>
      <c r="I16" s="11" t="s">
        <v>64</v>
      </c>
      <c r="J16" s="14">
        <v>6.1028604187000658E-2</v>
      </c>
      <c r="K16" s="14">
        <v>6.1896436726146364E-2</v>
      </c>
      <c r="L16" s="14">
        <v>6.19933994581056E-2</v>
      </c>
      <c r="M16" s="14">
        <v>6.2054411756909011E-2</v>
      </c>
      <c r="N16" s="14">
        <v>6.2847092783868741E-2</v>
      </c>
    </row>
    <row r="17" spans="1:15" x14ac:dyDescent="0.3">
      <c r="A17" s="11" t="s">
        <v>56</v>
      </c>
      <c r="B17" s="65">
        <f t="shared" ref="B17:F17" si="1">B15*B16</f>
        <v>270944835.38132304</v>
      </c>
      <c r="C17" s="31">
        <f t="shared" si="1"/>
        <v>292249199.36057526</v>
      </c>
      <c r="D17" s="31">
        <f t="shared" si="1"/>
        <v>313149050.42477065</v>
      </c>
      <c r="E17" s="31">
        <f t="shared" si="1"/>
        <v>337822557.88386983</v>
      </c>
      <c r="F17" s="31">
        <f t="shared" si="1"/>
        <v>367408610.28310704</v>
      </c>
      <c r="I17" s="11" t="s">
        <v>56</v>
      </c>
      <c r="J17" s="31">
        <v>270477807.0700447</v>
      </c>
      <c r="K17" s="31">
        <v>292249199.36057526</v>
      </c>
      <c r="L17" s="31">
        <v>313149050.42477065</v>
      </c>
      <c r="M17" s="31">
        <v>337822557.88386983</v>
      </c>
      <c r="N17" s="31">
        <v>367408610.28310704</v>
      </c>
    </row>
    <row r="18" spans="1:15" x14ac:dyDescent="0.3">
      <c r="A18" s="11" t="s">
        <v>57</v>
      </c>
      <c r="B18" s="31">
        <v>352422896.71514153</v>
      </c>
      <c r="C18" s="31">
        <v>369671043.14189517</v>
      </c>
      <c r="D18" s="31">
        <v>386456807.03790528</v>
      </c>
      <c r="E18" s="31">
        <v>400828287.92629999</v>
      </c>
      <c r="F18" s="31">
        <v>411785413.27762461</v>
      </c>
      <c r="I18" s="11" t="s">
        <v>57</v>
      </c>
      <c r="J18" s="31">
        <v>352422896.71514153</v>
      </c>
      <c r="K18" s="31">
        <v>369671043.14189517</v>
      </c>
      <c r="L18" s="31">
        <v>386456807.03790528</v>
      </c>
      <c r="M18" s="31">
        <v>400828287.92629999</v>
      </c>
      <c r="N18" s="31">
        <v>411785413.27762461</v>
      </c>
    </row>
    <row r="19" spans="1:15" x14ac:dyDescent="0.3">
      <c r="A19" s="11" t="s">
        <v>58</v>
      </c>
      <c r="B19" s="31">
        <f>195649452.818943+'Depreciation Impact'!B11</f>
        <v>187040631.49805835</v>
      </c>
      <c r="C19" s="31">
        <f>199398809.783174+'Depreciation Impact'!C11</f>
        <v>191805906.44470146</v>
      </c>
      <c r="D19" s="31">
        <f>214066646.387515+'Depreciation Impact'!D11</f>
        <v>209656862.30147108</v>
      </c>
      <c r="E19" s="31">
        <f>230805829.139276+'Depreciation Impact'!E11</f>
        <v>228068126.30573961</v>
      </c>
      <c r="F19" s="31">
        <f>242204086.042605+'Depreciation Impact'!F11</f>
        <v>240348056.99756891</v>
      </c>
      <c r="I19" s="11" t="s">
        <v>58</v>
      </c>
      <c r="J19" s="31">
        <v>187040631.49805835</v>
      </c>
      <c r="K19" s="31">
        <v>191805906.44470146</v>
      </c>
      <c r="L19" s="31">
        <v>209656862.30147108</v>
      </c>
      <c r="M19" s="31">
        <v>228068126.30573961</v>
      </c>
      <c r="N19" s="31">
        <v>240348056.99756891</v>
      </c>
    </row>
    <row r="20" spans="1:15" x14ac:dyDescent="0.3">
      <c r="A20" s="11" t="s">
        <v>59</v>
      </c>
      <c r="B20" s="31">
        <f>22400578.965947+'PILs Impact'!C12</f>
        <v>19352587.711071067</v>
      </c>
      <c r="C20" s="31">
        <f>37575809.0173902+'PILs Impact'!D12</f>
        <v>34999247.003282078</v>
      </c>
      <c r="D20" s="31">
        <f>29001237.2662686+'PILs Impact'!E12</f>
        <v>27650225.48468909</v>
      </c>
      <c r="E20" s="31">
        <f>31763401.42148+'PILs Impact'!F12</f>
        <v>31061634.59843231</v>
      </c>
      <c r="F20" s="31">
        <f>36985596.1337136+'PILs Impact'!G12</f>
        <v>36631524.079391584</v>
      </c>
      <c r="I20" s="11" t="s">
        <v>59</v>
      </c>
      <c r="J20" s="31">
        <v>19253259.913272873</v>
      </c>
      <c r="K20" s="31">
        <v>34999247.003282078</v>
      </c>
      <c r="L20" s="31">
        <v>27650225.48468909</v>
      </c>
      <c r="M20" s="31">
        <v>31061634.59843231</v>
      </c>
      <c r="N20" s="31">
        <v>36631524.079391584</v>
      </c>
    </row>
    <row r="21" spans="1:15" s="29" customFormat="1" x14ac:dyDescent="0.3">
      <c r="A21" s="10" t="s">
        <v>60</v>
      </c>
      <c r="B21" s="66">
        <f t="shared" ref="B21:E21" si="2">SUM(B17:B20)</f>
        <v>829760951.30559397</v>
      </c>
      <c r="C21" s="32">
        <f t="shared" si="2"/>
        <v>888725395.950454</v>
      </c>
      <c r="D21" s="32">
        <f t="shared" si="2"/>
        <v>936912945.24883616</v>
      </c>
      <c r="E21" s="32">
        <f t="shared" si="2"/>
        <v>997780606.71434176</v>
      </c>
      <c r="F21" s="32">
        <f>SUM(F17:F20)</f>
        <v>1056173604.6376921</v>
      </c>
      <c r="G21"/>
      <c r="I21" s="10" t="s">
        <v>60</v>
      </c>
      <c r="J21" s="32">
        <v>829194595.19651747</v>
      </c>
      <c r="K21" s="32">
        <v>888725395.950454</v>
      </c>
      <c r="L21" s="32">
        <v>936912945.24883616</v>
      </c>
      <c r="M21" s="32">
        <v>997780606.71434176</v>
      </c>
      <c r="N21" s="32">
        <v>1056173604.6376921</v>
      </c>
      <c r="O21"/>
    </row>
    <row r="22" spans="1:15" x14ac:dyDescent="0.3">
      <c r="A22" s="11" t="s">
        <v>74</v>
      </c>
      <c r="B22" s="31">
        <v>-30849745.873087488</v>
      </c>
      <c r="C22" s="31">
        <v>-31318238.437488154</v>
      </c>
      <c r="D22" s="31">
        <v>-27940163.2898729</v>
      </c>
      <c r="E22" s="31">
        <v>-28690001.720051229</v>
      </c>
      <c r="F22" s="31">
        <v>-29474859.294079416</v>
      </c>
      <c r="I22" s="11" t="s">
        <v>74</v>
      </c>
      <c r="J22" s="31">
        <v>-30849745.873087488</v>
      </c>
      <c r="K22" s="31">
        <v>-31318238.437488154</v>
      </c>
      <c r="L22" s="31">
        <v>-27940163.2898729</v>
      </c>
      <c r="M22" s="31">
        <v>-28690001.720051229</v>
      </c>
      <c r="N22" s="31">
        <v>-29474859.294079416</v>
      </c>
    </row>
    <row r="23" spans="1:15" s="29" customFormat="1" ht="15" thickBot="1" x14ac:dyDescent="0.35">
      <c r="A23" s="10" t="s">
        <v>62</v>
      </c>
      <c r="B23" s="67">
        <f>B21+B22</f>
        <v>798911205.43250644</v>
      </c>
      <c r="C23" s="46">
        <f>C21+C22</f>
        <v>857407157.5129658</v>
      </c>
      <c r="D23" s="46">
        <f>D21+D22</f>
        <v>908972781.95896327</v>
      </c>
      <c r="E23" s="46">
        <f>E21+E22</f>
        <v>969090604.99429059</v>
      </c>
      <c r="F23" s="46">
        <f>F21+F22</f>
        <v>1026698745.3436127</v>
      </c>
      <c r="G23"/>
      <c r="I23" s="10" t="s">
        <v>62</v>
      </c>
      <c r="J23" s="46">
        <v>798344849.32342994</v>
      </c>
      <c r="K23" s="46">
        <v>857407157.5129658</v>
      </c>
      <c r="L23" s="46">
        <v>908972781.95896327</v>
      </c>
      <c r="M23" s="46">
        <v>969090604.99429059</v>
      </c>
      <c r="N23" s="46">
        <v>1026698745.3436127</v>
      </c>
      <c r="O23"/>
    </row>
    <row r="24" spans="1:15" ht="15" thickTop="1" x14ac:dyDescent="0.3">
      <c r="B24" s="31"/>
      <c r="C24" s="31"/>
      <c r="D24" s="31"/>
      <c r="E24" s="31"/>
      <c r="F24" s="31"/>
      <c r="I24" s="11"/>
      <c r="J24" s="31"/>
      <c r="K24" s="31"/>
      <c r="L24" s="31"/>
      <c r="M24" s="31"/>
      <c r="N24" s="31"/>
    </row>
    <row r="25" spans="1:15" x14ac:dyDescent="0.3">
      <c r="B25" s="31"/>
      <c r="C25" s="31"/>
      <c r="D25" s="31"/>
      <c r="E25" s="31"/>
      <c r="F25" s="31"/>
      <c r="I25" s="11"/>
      <c r="J25" s="31"/>
      <c r="K25" s="31"/>
      <c r="L25" s="31"/>
      <c r="M25" s="31"/>
      <c r="N25" s="31"/>
    </row>
    <row r="26" spans="1:15" x14ac:dyDescent="0.3">
      <c r="B26" s="31"/>
      <c r="C26" s="31"/>
      <c r="D26" s="31"/>
      <c r="E26" s="31"/>
      <c r="F26" s="31"/>
      <c r="I26" s="11"/>
      <c r="J26" s="31"/>
      <c r="K26" s="31"/>
      <c r="L26" s="31"/>
      <c r="M26" s="31"/>
      <c r="N26" s="31"/>
    </row>
    <row r="27" spans="1:15" x14ac:dyDescent="0.3">
      <c r="A27" s="10" t="s">
        <v>38</v>
      </c>
      <c r="B27" s="30">
        <v>2027</v>
      </c>
      <c r="C27" s="30">
        <v>2028</v>
      </c>
      <c r="D27" s="30">
        <v>2029</v>
      </c>
      <c r="E27" s="30">
        <v>2030</v>
      </c>
      <c r="F27" s="30">
        <v>2031</v>
      </c>
      <c r="I27" s="10" t="s">
        <v>38</v>
      </c>
      <c r="J27" s="30">
        <v>2027</v>
      </c>
      <c r="K27" s="30">
        <v>2028</v>
      </c>
      <c r="L27" s="30">
        <v>2029</v>
      </c>
      <c r="M27" s="30">
        <v>2030</v>
      </c>
      <c r="N27" s="30">
        <v>2031</v>
      </c>
    </row>
    <row r="28" spans="1:15" x14ac:dyDescent="0.3">
      <c r="A28" s="11" t="s">
        <v>55</v>
      </c>
      <c r="B28" s="65">
        <f>'Rate Base'!C39</f>
        <v>4304410.6604423188</v>
      </c>
      <c r="C28" s="31">
        <f>'Rate Base'!D39</f>
        <v>12405272.990120903</v>
      </c>
      <c r="D28" s="31">
        <f>'Rate Base'!E39</f>
        <v>18406616.702379126</v>
      </c>
      <c r="E28" s="31">
        <f>'Rate Base'!F39</f>
        <v>21980360.162169285</v>
      </c>
      <c r="F28" s="31">
        <f>'Rate Base'!G39</f>
        <v>24277226.101455543</v>
      </c>
      <c r="I28" s="11" t="s">
        <v>55</v>
      </c>
      <c r="J28" s="31">
        <v>-3348202.6919343537</v>
      </c>
      <c r="K28" s="31">
        <v>12405272.990120903</v>
      </c>
      <c r="L28" s="31">
        <v>18406616.702379126</v>
      </c>
      <c r="M28" s="31">
        <v>21980360.162169285</v>
      </c>
      <c r="N28" s="31">
        <v>24277226.101455543</v>
      </c>
    </row>
    <row r="29" spans="1:15" x14ac:dyDescent="0.3">
      <c r="A29" s="11" t="s">
        <v>56</v>
      </c>
      <c r="B29" s="65">
        <f t="shared" ref="B29:F29" si="3">B28*B16</f>
        <v>262692.17445444036</v>
      </c>
      <c r="C29" s="31">
        <f t="shared" si="3"/>
        <v>767842.19470359094</v>
      </c>
      <c r="D29" s="31">
        <f t="shared" si="3"/>
        <v>1141088.7419028275</v>
      </c>
      <c r="E29" s="31">
        <f t="shared" si="3"/>
        <v>1363978.3200684122</v>
      </c>
      <c r="F29" s="31">
        <f t="shared" si="3"/>
        <v>1525753.0813331364</v>
      </c>
      <c r="I29" s="11" t="s">
        <v>56</v>
      </c>
      <c r="J29" s="31">
        <v>-204336.13682391177</v>
      </c>
      <c r="K29" s="31">
        <v>767842.19470359094</v>
      </c>
      <c r="L29" s="31">
        <v>1141088.7419028275</v>
      </c>
      <c r="M29" s="31">
        <v>1363978.3200684122</v>
      </c>
      <c r="N29" s="31">
        <v>1525753.0813331364</v>
      </c>
    </row>
    <row r="30" spans="1:15" x14ac:dyDescent="0.3">
      <c r="A30" s="11" t="s">
        <v>57</v>
      </c>
      <c r="B30" s="31">
        <v>0</v>
      </c>
      <c r="C30" s="31">
        <v>0</v>
      </c>
      <c r="D30" s="31">
        <v>0</v>
      </c>
      <c r="E30" s="31">
        <v>0</v>
      </c>
      <c r="F30" s="31">
        <v>0</v>
      </c>
      <c r="I30" s="11" t="s">
        <v>57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</row>
    <row r="31" spans="1:15" x14ac:dyDescent="0.3">
      <c r="A31" s="11" t="s">
        <v>58</v>
      </c>
      <c r="B31" s="31">
        <f>'Depreciation Impact'!B11</f>
        <v>-8608821.3208846375</v>
      </c>
      <c r="C31" s="31">
        <f>'Depreciation Impact'!C11</f>
        <v>-7592903.3384725321</v>
      </c>
      <c r="D31" s="31">
        <f>'Depreciation Impact'!D11</f>
        <v>-4409784.0860439138</v>
      </c>
      <c r="E31" s="31">
        <f>'Depreciation Impact'!E11</f>
        <v>-2737702.8335364005</v>
      </c>
      <c r="F31" s="31">
        <f>'Depreciation Impact'!F11</f>
        <v>-1856029.0450361166</v>
      </c>
      <c r="I31" s="11" t="s">
        <v>58</v>
      </c>
      <c r="J31" s="31">
        <v>-8608821.3208846375</v>
      </c>
      <c r="K31" s="31">
        <v>-7592903.3384725321</v>
      </c>
      <c r="L31" s="31">
        <v>-4409784.0860439138</v>
      </c>
      <c r="M31" s="31">
        <v>-2737702.8335364005</v>
      </c>
      <c r="N31" s="31">
        <v>-1856029.0450361166</v>
      </c>
    </row>
    <row r="32" spans="1:15" x14ac:dyDescent="0.3">
      <c r="A32" s="11" t="s">
        <v>59</v>
      </c>
      <c r="B32" s="65">
        <f>'PILs Impact'!C12</f>
        <v>-3047991.2548759319</v>
      </c>
      <c r="C32" s="31">
        <f>'PILs Impact'!D12</f>
        <v>-2576562.0141081214</v>
      </c>
      <c r="D32" s="31">
        <f>'PILs Impact'!E12</f>
        <v>-1351011.7815795094</v>
      </c>
      <c r="E32" s="31">
        <f>'PILs Impact'!F12</f>
        <v>-701766.82304769009</v>
      </c>
      <c r="F32" s="31">
        <f>'PILs Impact'!G12</f>
        <v>-354072.05432201922</v>
      </c>
      <c r="I32" s="11" t="s">
        <v>59</v>
      </c>
      <c r="J32" s="31">
        <v>-3147319.0526741259</v>
      </c>
      <c r="K32" s="31">
        <v>-2576562.0141081214</v>
      </c>
      <c r="L32" s="31">
        <v>-1351011.7815795094</v>
      </c>
      <c r="M32" s="31">
        <v>-701766.82304769009</v>
      </c>
      <c r="N32" s="31">
        <v>-354072.05432201922</v>
      </c>
    </row>
    <row r="33" spans="1:14" x14ac:dyDescent="0.3">
      <c r="A33" s="10" t="s">
        <v>60</v>
      </c>
      <c r="B33" s="66">
        <f t="shared" ref="B33:F33" si="4">SUM(B29:B32)</f>
        <v>-11394120.40130613</v>
      </c>
      <c r="C33" s="32">
        <f t="shared" si="4"/>
        <v>-9401623.1578770615</v>
      </c>
      <c r="D33" s="32">
        <f t="shared" si="4"/>
        <v>-4619707.1257205959</v>
      </c>
      <c r="E33" s="32">
        <f t="shared" si="4"/>
        <v>-2075491.3365156783</v>
      </c>
      <c r="F33" s="32">
        <f t="shared" si="4"/>
        <v>-684348.01802499942</v>
      </c>
      <c r="I33" s="10" t="s">
        <v>60</v>
      </c>
      <c r="J33" s="32">
        <v>-11960476.510382675</v>
      </c>
      <c r="K33" s="32">
        <v>-9401623.1578770615</v>
      </c>
      <c r="L33" s="32">
        <v>-4619707.1257205959</v>
      </c>
      <c r="M33" s="32">
        <v>-2075491.3365156783</v>
      </c>
      <c r="N33" s="32">
        <v>-684348.01802499942</v>
      </c>
    </row>
    <row r="34" spans="1:14" x14ac:dyDescent="0.3">
      <c r="A34" s="11" t="s">
        <v>61</v>
      </c>
      <c r="B34" s="31">
        <v>0</v>
      </c>
      <c r="C34" s="31">
        <v>0</v>
      </c>
      <c r="D34" s="31">
        <v>0</v>
      </c>
      <c r="E34" s="31">
        <v>0</v>
      </c>
      <c r="F34" s="31">
        <v>0</v>
      </c>
      <c r="I34" s="11" t="s">
        <v>61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</row>
    <row r="35" spans="1:14" x14ac:dyDescent="0.3">
      <c r="A35" s="10" t="s">
        <v>62</v>
      </c>
      <c r="B35" s="66">
        <f>B33+B34</f>
        <v>-11394120.40130613</v>
      </c>
      <c r="C35" s="32">
        <f t="shared" ref="C35:F35" si="5">C33+C34</f>
        <v>-9401623.1578770615</v>
      </c>
      <c r="D35" s="32">
        <f t="shared" si="5"/>
        <v>-4619707.1257205959</v>
      </c>
      <c r="E35" s="32">
        <f t="shared" si="5"/>
        <v>-2075491.3365156783</v>
      </c>
      <c r="F35" s="32">
        <f t="shared" si="5"/>
        <v>-684348.01802499942</v>
      </c>
      <c r="I35" s="10" t="s">
        <v>62</v>
      </c>
      <c r="J35" s="32">
        <v>-11960476.510382675</v>
      </c>
      <c r="K35" s="32">
        <v>-9401623.1578770615</v>
      </c>
      <c r="L35" s="32">
        <v>-4619707.1257205959</v>
      </c>
      <c r="M35" s="32">
        <v>-2075491.3365156783</v>
      </c>
      <c r="N35" s="32">
        <v>-684348.01802499942</v>
      </c>
    </row>
    <row r="36" spans="1:14" x14ac:dyDescent="0.3">
      <c r="H36" s="13"/>
      <c r="I36" s="11"/>
      <c r="J36" s="11"/>
      <c r="K36" s="11"/>
      <c r="L36" s="11"/>
      <c r="M36" s="11"/>
      <c r="N36" s="11"/>
    </row>
    <row r="37" spans="1:14" x14ac:dyDescent="0.3">
      <c r="H37" s="13"/>
      <c r="I37" s="11"/>
      <c r="J37" s="11"/>
      <c r="K37" s="11"/>
      <c r="L37" s="11"/>
      <c r="M37" s="11"/>
      <c r="N37" s="11"/>
    </row>
    <row r="38" spans="1:14" x14ac:dyDescent="0.3">
      <c r="I38" s="11"/>
      <c r="J38" s="11"/>
      <c r="K38" s="11"/>
      <c r="L38" s="11"/>
      <c r="M38" s="11"/>
      <c r="N38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0FB08-67FF-4E78-9BD9-298F78D5D37E}">
  <dimension ref="A1:Y56"/>
  <sheetViews>
    <sheetView topLeftCell="A4" workbookViewId="0">
      <selection activeCell="C25" sqref="C25"/>
    </sheetView>
  </sheetViews>
  <sheetFormatPr defaultRowHeight="14.4" x14ac:dyDescent="0.3"/>
  <cols>
    <col min="1" max="1" width="34.44140625" customWidth="1"/>
    <col min="2" max="7" width="14.77734375" bestFit="1" customWidth="1"/>
    <col min="9" max="9" width="34.44140625" customWidth="1"/>
    <col min="10" max="15" width="14.77734375" bestFit="1" customWidth="1"/>
  </cols>
  <sheetData>
    <row r="1" spans="1:15" x14ac:dyDescent="0.3">
      <c r="A1" s="10" t="s">
        <v>21</v>
      </c>
      <c r="B1" s="10"/>
      <c r="C1" s="11"/>
      <c r="D1" s="11"/>
      <c r="E1" s="11"/>
      <c r="F1" s="11"/>
      <c r="I1" s="10"/>
      <c r="J1" s="10"/>
      <c r="K1" s="11"/>
      <c r="L1" s="11"/>
      <c r="M1" s="11"/>
      <c r="N1" s="11"/>
    </row>
    <row r="2" spans="1:15" x14ac:dyDescent="0.3">
      <c r="A2" s="10" t="s">
        <v>7</v>
      </c>
      <c r="B2" s="10"/>
      <c r="C2" s="11"/>
      <c r="D2" s="11"/>
      <c r="E2" s="11"/>
      <c r="F2" s="11"/>
      <c r="I2" s="10"/>
      <c r="J2" s="10"/>
      <c r="K2" s="11"/>
      <c r="L2" s="11"/>
      <c r="M2" s="11"/>
      <c r="N2" s="11"/>
    </row>
    <row r="3" spans="1:15" x14ac:dyDescent="0.3">
      <c r="A3" s="10" t="s">
        <v>22</v>
      </c>
      <c r="B3" s="10"/>
      <c r="C3" s="11"/>
      <c r="D3" s="11"/>
      <c r="E3" s="11"/>
      <c r="F3" s="11"/>
      <c r="I3" s="10"/>
      <c r="J3" s="10"/>
      <c r="K3" s="11"/>
      <c r="L3" s="11"/>
      <c r="M3" s="11"/>
      <c r="N3" s="11"/>
    </row>
    <row r="4" spans="1:15" x14ac:dyDescent="0.3">
      <c r="A4" s="10" t="s">
        <v>23</v>
      </c>
      <c r="B4" s="10"/>
      <c r="C4" s="11"/>
      <c r="D4" s="11"/>
      <c r="E4" s="11"/>
      <c r="F4" s="11"/>
      <c r="I4" s="10"/>
      <c r="J4" s="10"/>
      <c r="K4" s="11"/>
      <c r="L4" s="11"/>
      <c r="M4" s="11"/>
      <c r="N4" s="11"/>
    </row>
    <row r="5" spans="1:15" x14ac:dyDescent="0.3">
      <c r="A5" s="10" t="s">
        <v>65</v>
      </c>
      <c r="B5" s="10"/>
      <c r="C5" s="11"/>
      <c r="D5" s="11"/>
      <c r="E5" s="11"/>
      <c r="F5" s="11"/>
      <c r="I5" s="10"/>
      <c r="J5" s="10"/>
      <c r="K5" s="11"/>
      <c r="L5" s="11"/>
      <c r="M5" s="11"/>
      <c r="N5" s="11"/>
    </row>
    <row r="6" spans="1:15" x14ac:dyDescent="0.3">
      <c r="A6" s="11"/>
      <c r="B6" s="11"/>
      <c r="C6" s="11"/>
      <c r="D6" s="11"/>
      <c r="E6" s="11"/>
      <c r="F6" s="11"/>
      <c r="I6" s="11"/>
      <c r="J6" s="11"/>
      <c r="K6" s="11"/>
      <c r="L6" s="11"/>
      <c r="M6" s="11"/>
      <c r="N6" s="11"/>
    </row>
    <row r="7" spans="1:15" x14ac:dyDescent="0.3">
      <c r="A7" s="61" t="s">
        <v>76</v>
      </c>
      <c r="I7" s="62" t="s">
        <v>77</v>
      </c>
    </row>
    <row r="8" spans="1:15" x14ac:dyDescent="0.3">
      <c r="A8" s="75" t="s">
        <v>8</v>
      </c>
      <c r="B8" s="49" t="s">
        <v>75</v>
      </c>
      <c r="C8" s="76" t="s">
        <v>9</v>
      </c>
      <c r="D8" s="76"/>
      <c r="E8" s="76"/>
      <c r="F8" s="76"/>
      <c r="G8" s="76"/>
      <c r="I8" s="75" t="s">
        <v>8</v>
      </c>
      <c r="J8" s="49" t="s">
        <v>75</v>
      </c>
      <c r="K8" s="76" t="s">
        <v>9</v>
      </c>
      <c r="L8" s="76"/>
      <c r="M8" s="76"/>
      <c r="N8" s="76"/>
      <c r="O8" s="76"/>
    </row>
    <row r="9" spans="1:15" x14ac:dyDescent="0.3">
      <c r="A9" s="75"/>
      <c r="B9" s="50">
        <v>2026</v>
      </c>
      <c r="C9" s="50">
        <v>2027</v>
      </c>
      <c r="D9" s="50">
        <v>2028</v>
      </c>
      <c r="E9" s="50">
        <v>2029</v>
      </c>
      <c r="F9" s="50">
        <v>2030</v>
      </c>
      <c r="G9" s="50">
        <v>2031</v>
      </c>
      <c r="I9" s="75"/>
      <c r="J9" s="50">
        <v>2026</v>
      </c>
      <c r="K9" s="50">
        <v>2027</v>
      </c>
      <c r="L9" s="50">
        <v>2028</v>
      </c>
      <c r="M9" s="50">
        <v>2029</v>
      </c>
      <c r="N9" s="50">
        <v>2030</v>
      </c>
      <c r="O9" s="50">
        <v>2031</v>
      </c>
    </row>
    <row r="10" spans="1:15" x14ac:dyDescent="0.3">
      <c r="A10" s="4" t="s">
        <v>10</v>
      </c>
      <c r="B10" s="5">
        <v>5224844482.8073816</v>
      </c>
      <c r="C10" s="5">
        <v>5544560210.5219059</v>
      </c>
      <c r="D10" s="5">
        <v>5988283708.075923</v>
      </c>
      <c r="E10" s="5">
        <v>6456301358.3083267</v>
      </c>
      <c r="F10" s="5">
        <v>7027713010.2219963</v>
      </c>
      <c r="G10" s="5">
        <v>7651135351.8757534</v>
      </c>
      <c r="I10" s="4" t="s">
        <v>10</v>
      </c>
      <c r="J10" s="5">
        <v>5224844482.8073816</v>
      </c>
      <c r="K10" s="5">
        <v>5544560210.5219059</v>
      </c>
      <c r="L10" s="5">
        <v>5988283708.075923</v>
      </c>
      <c r="M10" s="5">
        <v>6456301358.3083267</v>
      </c>
      <c r="N10" s="5">
        <v>7027713010.2219963</v>
      </c>
      <c r="O10" s="5">
        <v>7651135351.8757534</v>
      </c>
    </row>
    <row r="11" spans="1:15" x14ac:dyDescent="0.3">
      <c r="A11" s="4" t="s">
        <v>11</v>
      </c>
      <c r="B11" s="5">
        <v>5544560210.5219059</v>
      </c>
      <c r="C11" s="5">
        <v>5988283708.075923</v>
      </c>
      <c r="D11" s="5">
        <v>6456301358.3083267</v>
      </c>
      <c r="E11" s="5">
        <v>7027713010.2219963</v>
      </c>
      <c r="F11" s="5">
        <v>7651135351.8757534</v>
      </c>
      <c r="G11" s="5">
        <v>8273331487.4113846</v>
      </c>
      <c r="I11" s="4" t="s">
        <v>11</v>
      </c>
      <c r="J11" s="5">
        <v>5544560210.5219059</v>
      </c>
      <c r="K11" s="5">
        <v>5988283708.075923</v>
      </c>
      <c r="L11" s="5">
        <v>6456301358.3083267</v>
      </c>
      <c r="M11" s="5">
        <v>7027713010.2219963</v>
      </c>
      <c r="N11" s="5">
        <v>7651135351.8757534</v>
      </c>
      <c r="O11" s="5">
        <v>8273331487.4113846</v>
      </c>
    </row>
    <row r="12" spans="1:15" x14ac:dyDescent="0.3">
      <c r="A12" s="6" t="s">
        <v>12</v>
      </c>
      <c r="B12" s="7">
        <f t="shared" ref="B12:G12" si="0">AVERAGE(B10:B11)</f>
        <v>5384702346.6646442</v>
      </c>
      <c r="C12" s="7">
        <f t="shared" si="0"/>
        <v>5766421959.298914</v>
      </c>
      <c r="D12" s="7">
        <f t="shared" si="0"/>
        <v>6222292533.1921253</v>
      </c>
      <c r="E12" s="7">
        <f t="shared" si="0"/>
        <v>6742007184.2651615</v>
      </c>
      <c r="F12" s="7">
        <f t="shared" si="0"/>
        <v>7339424181.0488749</v>
      </c>
      <c r="G12" s="7">
        <f t="shared" si="0"/>
        <v>7962233419.643569</v>
      </c>
      <c r="I12" s="6" t="s">
        <v>12</v>
      </c>
      <c r="J12" s="7">
        <v>5384702346.6646442</v>
      </c>
      <c r="K12" s="7">
        <v>5766421959.298914</v>
      </c>
      <c r="L12" s="7">
        <v>6222292533.1921253</v>
      </c>
      <c r="M12" s="7">
        <v>6742007184.2651615</v>
      </c>
      <c r="N12" s="7">
        <v>7339424181.0488749</v>
      </c>
      <c r="O12" s="7">
        <v>7962233419.643569</v>
      </c>
    </row>
    <row r="13" spans="1:15" x14ac:dyDescent="0.3">
      <c r="A13" s="4" t="s">
        <v>13</v>
      </c>
      <c r="B13" s="5">
        <v>-1377627337.7369416</v>
      </c>
      <c r="C13" s="5">
        <v>-1539605133.6495221</v>
      </c>
      <c r="D13" s="5">
        <v>-1732557890.5024071</v>
      </c>
      <c r="E13" s="5">
        <v>-1932968721.3270695</v>
      </c>
      <c r="F13" s="5">
        <v>-2147990715.780735</v>
      </c>
      <c r="G13" s="5">
        <v>-2379062535.8973861</v>
      </c>
      <c r="I13" s="4" t="s">
        <v>13</v>
      </c>
      <c r="J13" s="5">
        <v>-1377627337.7369416</v>
      </c>
      <c r="K13" s="5">
        <v>-1539605133.6495221</v>
      </c>
      <c r="L13" s="5">
        <v>-1732557890.5024071</v>
      </c>
      <c r="M13" s="5">
        <v>-1932968721.3270695</v>
      </c>
      <c r="N13" s="5">
        <v>-2147990715.780735</v>
      </c>
      <c r="O13" s="5">
        <v>-2379062535.8973861</v>
      </c>
    </row>
    <row r="14" spans="1:15" x14ac:dyDescent="0.3">
      <c r="A14" s="4" t="s">
        <v>14</v>
      </c>
      <c r="B14" s="5">
        <v>-1539605133.6495221</v>
      </c>
      <c r="C14" s="5">
        <v>-1732557890.5024071</v>
      </c>
      <c r="D14" s="5">
        <v>-1932968721.3270695</v>
      </c>
      <c r="E14" s="5">
        <v>-2147990715.780735</v>
      </c>
      <c r="F14" s="5">
        <v>-2379062535.8973861</v>
      </c>
      <c r="G14" s="5">
        <v>-2624151882.4192863</v>
      </c>
      <c r="I14" s="4" t="s">
        <v>14</v>
      </c>
      <c r="J14" s="5">
        <v>-1539605133.6495221</v>
      </c>
      <c r="K14" s="5">
        <v>-1732557890.5024071</v>
      </c>
      <c r="L14" s="5">
        <v>-1932968721.3270695</v>
      </c>
      <c r="M14" s="5">
        <v>-2147990715.780735</v>
      </c>
      <c r="N14" s="5">
        <v>-2379062535.8973861</v>
      </c>
      <c r="O14" s="5">
        <v>-2624151882.4192863</v>
      </c>
    </row>
    <row r="15" spans="1:15" x14ac:dyDescent="0.3">
      <c r="A15" s="6" t="s">
        <v>15</v>
      </c>
      <c r="B15" s="7">
        <f t="shared" ref="B15:G15" si="1">AVERAGE(B13:B14)</f>
        <v>-1458616235.6932318</v>
      </c>
      <c r="C15" s="7">
        <f t="shared" si="1"/>
        <v>-1636081512.0759645</v>
      </c>
      <c r="D15" s="7">
        <f t="shared" si="1"/>
        <v>-1832763305.9147382</v>
      </c>
      <c r="E15" s="7">
        <f t="shared" si="1"/>
        <v>-2040479718.5539021</v>
      </c>
      <c r="F15" s="7">
        <f t="shared" si="1"/>
        <v>-2263526625.8390608</v>
      </c>
      <c r="G15" s="7">
        <f t="shared" si="1"/>
        <v>-2501607209.1583362</v>
      </c>
      <c r="I15" s="6" t="s">
        <v>15</v>
      </c>
      <c r="J15" s="7">
        <v>-1458616235.6932318</v>
      </c>
      <c r="K15" s="7">
        <v>-1636081512.0759645</v>
      </c>
      <c r="L15" s="7">
        <v>-1832763305.9147382</v>
      </c>
      <c r="M15" s="7">
        <v>-2040479718.5539021</v>
      </c>
      <c r="N15" s="7">
        <v>-2263526625.8390608</v>
      </c>
      <c r="O15" s="7">
        <v>-2501607209.1583362</v>
      </c>
    </row>
    <row r="16" spans="1:15" x14ac:dyDescent="0.3">
      <c r="A16" s="4" t="s">
        <v>16</v>
      </c>
      <c r="B16" s="5">
        <v>3847217145.0704403</v>
      </c>
      <c r="C16" s="5">
        <f t="shared" ref="C16:G17" si="2">+C10+C13</f>
        <v>4004955076.8723841</v>
      </c>
      <c r="D16" s="5">
        <f t="shared" ref="D16" si="3">+C17</f>
        <v>4255725817.5735159</v>
      </c>
      <c r="E16" s="5">
        <f t="shared" ref="E16" si="4">+D17</f>
        <v>4523332636.9812574</v>
      </c>
      <c r="F16" s="5">
        <f t="shared" ref="F16" si="5">+E17</f>
        <v>4879722294.4412613</v>
      </c>
      <c r="G16" s="5">
        <f t="shared" ref="G16" si="6">+F17</f>
        <v>5272072815.9783669</v>
      </c>
      <c r="I16" s="4" t="s">
        <v>16</v>
      </c>
      <c r="J16" s="5">
        <v>3847217145.0704403</v>
      </c>
      <c r="K16" s="5">
        <v>4004955076.8723841</v>
      </c>
      <c r="L16" s="5">
        <v>4255725817.5735159</v>
      </c>
      <c r="M16" s="5">
        <v>4523332636.9812574</v>
      </c>
      <c r="N16" s="5">
        <v>4879722294.4412613</v>
      </c>
      <c r="O16" s="5">
        <v>5272072815.9783669</v>
      </c>
    </row>
    <row r="17" spans="1:25" x14ac:dyDescent="0.3">
      <c r="A17" s="4" t="s">
        <v>17</v>
      </c>
      <c r="B17" s="5">
        <v>4004955076.8723841</v>
      </c>
      <c r="C17" s="5">
        <f t="shared" si="2"/>
        <v>4255725817.5735159</v>
      </c>
      <c r="D17" s="5">
        <f t="shared" si="2"/>
        <v>4523332636.9812574</v>
      </c>
      <c r="E17" s="5">
        <f t="shared" si="2"/>
        <v>4879722294.4412613</v>
      </c>
      <c r="F17" s="5">
        <f t="shared" si="2"/>
        <v>5272072815.9783669</v>
      </c>
      <c r="G17" s="5">
        <f t="shared" si="2"/>
        <v>5649179604.9920979</v>
      </c>
      <c r="I17" s="4" t="s">
        <v>17</v>
      </c>
      <c r="J17" s="5">
        <v>4004955076.8723841</v>
      </c>
      <c r="K17" s="5">
        <v>4255725817.5735159</v>
      </c>
      <c r="L17" s="5">
        <v>4523332636.9812574</v>
      </c>
      <c r="M17" s="5">
        <v>4879722294.4412613</v>
      </c>
      <c r="N17" s="5">
        <v>5272072815.9783669</v>
      </c>
      <c r="O17" s="5">
        <v>5649179604.9920979</v>
      </c>
    </row>
    <row r="18" spans="1:25" x14ac:dyDescent="0.3">
      <c r="A18" s="6" t="s">
        <v>18</v>
      </c>
      <c r="B18" s="7">
        <f t="shared" ref="B18:G18" si="7">AVERAGE(B16:B17)</f>
        <v>3926086110.9714122</v>
      </c>
      <c r="C18" s="7">
        <f t="shared" si="7"/>
        <v>4130340447.22295</v>
      </c>
      <c r="D18" s="7">
        <f t="shared" si="7"/>
        <v>4389529227.2773867</v>
      </c>
      <c r="E18" s="7">
        <f t="shared" si="7"/>
        <v>4701527465.7112598</v>
      </c>
      <c r="F18" s="7">
        <f t="shared" si="7"/>
        <v>5075897555.2098141</v>
      </c>
      <c r="G18" s="7">
        <f t="shared" si="7"/>
        <v>5460626210.4852324</v>
      </c>
      <c r="I18" s="6" t="s">
        <v>18</v>
      </c>
      <c r="J18" s="7">
        <v>3926086110.9714122</v>
      </c>
      <c r="K18" s="7">
        <v>4130340447.22295</v>
      </c>
      <c r="L18" s="7">
        <v>4389529227.2773867</v>
      </c>
      <c r="M18" s="7">
        <v>4701527465.7112598</v>
      </c>
      <c r="N18" s="7">
        <v>5075897555.2098141</v>
      </c>
      <c r="O18" s="7">
        <v>5460626210.4852324</v>
      </c>
    </row>
    <row r="19" spans="1:25" x14ac:dyDescent="0.3">
      <c r="A19" s="4" t="s">
        <v>19</v>
      </c>
      <c r="B19" s="5">
        <v>386453623.74149698</v>
      </c>
      <c r="C19" s="5">
        <v>304991915.57300299</v>
      </c>
      <c r="D19" s="5">
        <v>319649080.60319901</v>
      </c>
      <c r="E19" s="5">
        <v>331394819.72848397</v>
      </c>
      <c r="F19" s="5">
        <v>346095338.411336</v>
      </c>
      <c r="G19" s="5">
        <v>361168259.14991301</v>
      </c>
      <c r="I19" s="4" t="s">
        <v>19</v>
      </c>
      <c r="J19" s="5">
        <v>386453623.74149698</v>
      </c>
      <c r="K19" s="5">
        <v>304991915.57300299</v>
      </c>
      <c r="L19" s="5">
        <v>319649080.60319901</v>
      </c>
      <c r="M19" s="5">
        <v>331394819.72848397</v>
      </c>
      <c r="N19" s="5">
        <v>346095338.411336</v>
      </c>
      <c r="O19" s="5">
        <v>361168259.14991301</v>
      </c>
      <c r="R19" s="10"/>
      <c r="S19" s="32"/>
      <c r="T19" s="32"/>
      <c r="U19" s="32"/>
      <c r="V19" s="32"/>
      <c r="W19" s="32"/>
      <c r="X19" s="32"/>
      <c r="Y19" s="32"/>
    </row>
    <row r="20" spans="1:25" x14ac:dyDescent="0.3">
      <c r="A20" s="4" t="s">
        <v>20</v>
      </c>
      <c r="B20" s="8">
        <v>4312539734.7129087</v>
      </c>
      <c r="C20" s="8">
        <f t="shared" ref="C20:G20" si="8">SUM(C18:C19)</f>
        <v>4435332362.7959528</v>
      </c>
      <c r="D20" s="8">
        <f t="shared" si="8"/>
        <v>4709178307.8805857</v>
      </c>
      <c r="E20" s="8">
        <f t="shared" si="8"/>
        <v>5032922285.439744</v>
      </c>
      <c r="F20" s="8">
        <f t="shared" si="8"/>
        <v>5421992893.62115</v>
      </c>
      <c r="G20" s="8">
        <f t="shared" si="8"/>
        <v>5821794469.6351452</v>
      </c>
      <c r="I20" s="4" t="s">
        <v>20</v>
      </c>
      <c r="J20" s="8">
        <v>4312539734.7129087</v>
      </c>
      <c r="K20" s="8">
        <v>4435332362.7959528</v>
      </c>
      <c r="L20" s="8">
        <v>4709178307.8805857</v>
      </c>
      <c r="M20" s="8">
        <v>5032922285.439744</v>
      </c>
      <c r="N20" s="8">
        <v>5421992893.62115</v>
      </c>
      <c r="O20" s="8">
        <v>5821794469.6351452</v>
      </c>
      <c r="R20" s="11"/>
      <c r="S20" s="31"/>
      <c r="T20" s="31"/>
      <c r="U20" s="31"/>
      <c r="V20" s="31"/>
      <c r="W20" s="31"/>
      <c r="X20" s="31"/>
      <c r="Y20" s="31"/>
    </row>
    <row r="21" spans="1:25" x14ac:dyDescent="0.3">
      <c r="A21" s="47"/>
      <c r="B21" s="48"/>
      <c r="C21" s="9"/>
      <c r="D21" s="9"/>
      <c r="E21" s="9"/>
      <c r="F21" s="9"/>
      <c r="G21" s="9"/>
      <c r="I21" s="47"/>
      <c r="J21" s="48"/>
      <c r="K21" s="9"/>
      <c r="L21" s="9"/>
      <c r="M21" s="9"/>
      <c r="N21" s="9"/>
      <c r="O21" s="9"/>
      <c r="R21" s="11"/>
      <c r="S21" s="31"/>
      <c r="T21" s="31"/>
      <c r="U21" s="31"/>
      <c r="V21" s="31"/>
      <c r="W21" s="31"/>
      <c r="X21" s="31"/>
      <c r="Y21" s="31"/>
    </row>
    <row r="22" spans="1:25" x14ac:dyDescent="0.3">
      <c r="C22" s="9"/>
      <c r="D22" s="9"/>
      <c r="E22" s="9"/>
      <c r="F22" s="9"/>
      <c r="G22" s="9"/>
      <c r="K22" s="9"/>
      <c r="L22" s="9"/>
      <c r="M22" s="9"/>
      <c r="N22" s="9"/>
      <c r="O22" s="9"/>
      <c r="R22" s="10"/>
      <c r="S22" s="32"/>
      <c r="T22" s="32"/>
      <c r="U22" s="32"/>
      <c r="V22" s="32"/>
      <c r="W22" s="32"/>
      <c r="X22" s="32"/>
      <c r="Y22" s="32"/>
    </row>
    <row r="27" spans="1:25" x14ac:dyDescent="0.3">
      <c r="A27" s="75" t="s">
        <v>66</v>
      </c>
      <c r="B27" s="49" t="s">
        <v>75</v>
      </c>
      <c r="C27" s="77" t="s">
        <v>9</v>
      </c>
      <c r="D27" s="77"/>
      <c r="E27" s="77"/>
      <c r="F27" s="77"/>
      <c r="G27" s="77"/>
      <c r="I27" s="75" t="s">
        <v>66</v>
      </c>
      <c r="J27" s="49" t="s">
        <v>75</v>
      </c>
      <c r="K27" s="77" t="s">
        <v>9</v>
      </c>
      <c r="L27" s="77"/>
      <c r="M27" s="77"/>
      <c r="N27" s="77"/>
      <c r="O27" s="77"/>
    </row>
    <row r="28" spans="1:25" x14ac:dyDescent="0.3">
      <c r="A28" s="75"/>
      <c r="B28" s="50">
        <v>2026</v>
      </c>
      <c r="C28" s="3">
        <v>2027</v>
      </c>
      <c r="D28" s="3">
        <v>2028</v>
      </c>
      <c r="E28" s="3">
        <v>2029</v>
      </c>
      <c r="F28" s="3">
        <v>2030</v>
      </c>
      <c r="G28" s="3">
        <v>2031</v>
      </c>
      <c r="I28" s="75"/>
      <c r="J28" s="50">
        <v>2026</v>
      </c>
      <c r="K28" s="3">
        <v>2027</v>
      </c>
      <c r="L28" s="3">
        <v>2028</v>
      </c>
      <c r="M28" s="3">
        <v>2029</v>
      </c>
      <c r="N28" s="3">
        <v>2030</v>
      </c>
      <c r="O28" s="3">
        <v>2031</v>
      </c>
    </row>
    <row r="29" spans="1:25" x14ac:dyDescent="0.3">
      <c r="A29" s="4" t="s">
        <v>10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I29" s="4" t="s">
        <v>10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</row>
    <row r="30" spans="1:25" x14ac:dyDescent="0.3">
      <c r="A30" s="4" t="s">
        <v>11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I30" s="4" t="s">
        <v>11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</row>
    <row r="31" spans="1:25" x14ac:dyDescent="0.3">
      <c r="A31" s="6" t="s">
        <v>12</v>
      </c>
      <c r="B31" s="7">
        <f t="shared" ref="B31:G31" si="9">AVERAGE(B29:B30)</f>
        <v>0</v>
      </c>
      <c r="C31" s="7">
        <f t="shared" si="9"/>
        <v>0</v>
      </c>
      <c r="D31" s="7">
        <f t="shared" si="9"/>
        <v>0</v>
      </c>
      <c r="E31" s="7">
        <f t="shared" si="9"/>
        <v>0</v>
      </c>
      <c r="F31" s="7">
        <f t="shared" si="9"/>
        <v>0</v>
      </c>
      <c r="G31" s="7">
        <f t="shared" si="9"/>
        <v>0</v>
      </c>
      <c r="I31" s="6" t="s">
        <v>12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</row>
    <row r="32" spans="1:25" x14ac:dyDescent="0.3">
      <c r="A32" s="4" t="s">
        <v>13</v>
      </c>
      <c r="B32" s="5">
        <v>0</v>
      </c>
      <c r="C32" s="71">
        <v>0</v>
      </c>
      <c r="D32" s="5">
        <f>C33</f>
        <v>8608821.3208846375</v>
      </c>
      <c r="E32" s="5">
        <f t="shared" ref="E32:G32" si="10">D33</f>
        <v>16201724.65935717</v>
      </c>
      <c r="F32" s="5">
        <f t="shared" si="10"/>
        <v>20611508.745401084</v>
      </c>
      <c r="G32" s="5">
        <f t="shared" si="10"/>
        <v>23349211.578937486</v>
      </c>
      <c r="I32" s="4" t="s">
        <v>13</v>
      </c>
      <c r="J32" s="5">
        <v>0</v>
      </c>
      <c r="K32" s="5">
        <v>-15305226.704753345</v>
      </c>
      <c r="L32" s="5">
        <v>8608821.3208846375</v>
      </c>
      <c r="M32" s="5">
        <v>16201724.65935717</v>
      </c>
      <c r="N32" s="5">
        <v>20611508.745401084</v>
      </c>
      <c r="O32" s="5">
        <v>23349211.578937486</v>
      </c>
    </row>
    <row r="33" spans="1:15" x14ac:dyDescent="0.3">
      <c r="A33" s="4" t="s">
        <v>14</v>
      </c>
      <c r="B33" s="5">
        <v>0</v>
      </c>
      <c r="C33" s="5">
        <f>-'Depreciation Impact'!B11</f>
        <v>8608821.3208846375</v>
      </c>
      <c r="D33" s="5">
        <f>-'Depreciation Impact'!C11+D32</f>
        <v>16201724.65935717</v>
      </c>
      <c r="E33" s="5">
        <f>-'Depreciation Impact'!D11+E32</f>
        <v>20611508.745401084</v>
      </c>
      <c r="F33" s="5">
        <f>-'Depreciation Impact'!E11+F32</f>
        <v>23349211.578937486</v>
      </c>
      <c r="G33" s="5">
        <f>-'Depreciation Impact'!F11+G32</f>
        <v>25205240.623973601</v>
      </c>
      <c r="I33" s="4" t="s">
        <v>14</v>
      </c>
      <c r="J33" s="5">
        <v>0</v>
      </c>
      <c r="K33" s="5">
        <v>8608821.3208846375</v>
      </c>
      <c r="L33" s="5">
        <v>16201724.65935717</v>
      </c>
      <c r="M33" s="5">
        <v>20611508.745401084</v>
      </c>
      <c r="N33" s="5">
        <v>23349211.578937486</v>
      </c>
      <c r="O33" s="5">
        <v>25205240.623973601</v>
      </c>
    </row>
    <row r="34" spans="1:15" x14ac:dyDescent="0.3">
      <c r="A34" s="6" t="s">
        <v>15</v>
      </c>
      <c r="B34" s="7">
        <f t="shared" ref="B34:G34" si="11">AVERAGE(B33:B33)</f>
        <v>0</v>
      </c>
      <c r="C34" s="72">
        <f>AVERAGE(C32:C33)</f>
        <v>4304410.6604423188</v>
      </c>
      <c r="D34" s="7">
        <f t="shared" si="11"/>
        <v>16201724.65935717</v>
      </c>
      <c r="E34" s="7">
        <f t="shared" si="11"/>
        <v>20611508.745401084</v>
      </c>
      <c r="F34" s="7">
        <f t="shared" si="11"/>
        <v>23349211.578937486</v>
      </c>
      <c r="G34" s="7">
        <f t="shared" si="11"/>
        <v>25205240.623973601</v>
      </c>
      <c r="I34" s="6" t="s">
        <v>15</v>
      </c>
      <c r="J34" s="7">
        <v>0</v>
      </c>
      <c r="K34" s="7">
        <v>8608821.3208846375</v>
      </c>
      <c r="L34" s="7">
        <v>16201724.65935717</v>
      </c>
      <c r="M34" s="7">
        <v>20611508.745401084</v>
      </c>
      <c r="N34" s="7">
        <v>23349211.578937486</v>
      </c>
      <c r="O34" s="7">
        <v>25205240.623973601</v>
      </c>
    </row>
    <row r="35" spans="1:15" x14ac:dyDescent="0.3">
      <c r="A35" s="4" t="s">
        <v>16</v>
      </c>
      <c r="B35" s="5">
        <f t="shared" ref="B35" si="12">+B29+B32</f>
        <v>0</v>
      </c>
      <c r="C35" s="71">
        <f t="shared" ref="C35:G36" si="13">+C29+C32</f>
        <v>0</v>
      </c>
      <c r="D35" s="5">
        <f t="shared" ref="D35:G35" si="14">+C36</f>
        <v>8608821.3208846375</v>
      </c>
      <c r="E35" s="5">
        <f t="shared" si="14"/>
        <v>16201724.65935717</v>
      </c>
      <c r="F35" s="5">
        <f t="shared" si="14"/>
        <v>20611508.745401084</v>
      </c>
      <c r="G35" s="5">
        <f t="shared" si="14"/>
        <v>23349211.578937486</v>
      </c>
      <c r="I35" s="4" t="s">
        <v>16</v>
      </c>
      <c r="J35" s="5">
        <v>0</v>
      </c>
      <c r="K35" s="5">
        <v>-15305226.704753345</v>
      </c>
      <c r="L35" s="5">
        <v>8608821.3208846375</v>
      </c>
      <c r="M35" s="5">
        <v>16201724.65935717</v>
      </c>
      <c r="N35" s="5">
        <v>20611508.745401084</v>
      </c>
      <c r="O35" s="5">
        <v>23349211.578937486</v>
      </c>
    </row>
    <row r="36" spans="1:15" x14ac:dyDescent="0.3">
      <c r="A36" s="4" t="s">
        <v>17</v>
      </c>
      <c r="B36" s="5">
        <f t="shared" ref="B36" si="15">+B30+B33</f>
        <v>0</v>
      </c>
      <c r="C36" s="5">
        <f t="shared" si="13"/>
        <v>8608821.3208846375</v>
      </c>
      <c r="D36" s="5">
        <f t="shared" si="13"/>
        <v>16201724.65935717</v>
      </c>
      <c r="E36" s="5">
        <f t="shared" si="13"/>
        <v>20611508.745401084</v>
      </c>
      <c r="F36" s="5">
        <f t="shared" si="13"/>
        <v>23349211.578937486</v>
      </c>
      <c r="G36" s="41">
        <f t="shared" si="13"/>
        <v>25205240.623973601</v>
      </c>
      <c r="I36" s="4" t="s">
        <v>17</v>
      </c>
      <c r="J36" s="5">
        <v>0</v>
      </c>
      <c r="K36" s="5">
        <v>8608821.3208846375</v>
      </c>
      <c r="L36" s="5">
        <v>16201724.65935717</v>
      </c>
      <c r="M36" s="5">
        <v>20611508.745401084</v>
      </c>
      <c r="N36" s="5">
        <v>23349211.578937486</v>
      </c>
      <c r="O36" s="41">
        <v>25205240.623973601</v>
      </c>
    </row>
    <row r="37" spans="1:15" x14ac:dyDescent="0.3">
      <c r="A37" s="6" t="s">
        <v>18</v>
      </c>
      <c r="B37" s="7">
        <f t="shared" ref="B37" si="16">AVERAGE(B35:B36)</f>
        <v>0</v>
      </c>
      <c r="C37" s="72">
        <f>AVERAGE(C35:C36)</f>
        <v>4304410.6604423188</v>
      </c>
      <c r="D37" s="7">
        <f t="shared" ref="D37:G37" si="17">AVERAGE(D35:D36)</f>
        <v>12405272.990120903</v>
      </c>
      <c r="E37" s="7">
        <f t="shared" si="17"/>
        <v>18406616.702379126</v>
      </c>
      <c r="F37" s="7">
        <f t="shared" si="17"/>
        <v>21980360.162169285</v>
      </c>
      <c r="G37" s="7">
        <f t="shared" si="17"/>
        <v>24277226.101455543</v>
      </c>
      <c r="I37" s="6" t="s">
        <v>18</v>
      </c>
      <c r="J37" s="7">
        <v>0</v>
      </c>
      <c r="K37" s="7">
        <v>-3348202.6919343537</v>
      </c>
      <c r="L37" s="7">
        <v>12405272.990120903</v>
      </c>
      <c r="M37" s="7">
        <v>18406616.702379126</v>
      </c>
      <c r="N37" s="7">
        <v>21980360.162169285</v>
      </c>
      <c r="O37" s="7">
        <v>24277226.101455543</v>
      </c>
    </row>
    <row r="38" spans="1:15" x14ac:dyDescent="0.3">
      <c r="A38" s="4" t="s">
        <v>19</v>
      </c>
      <c r="B38" s="4"/>
      <c r="C38" s="5">
        <v>0</v>
      </c>
      <c r="D38" s="5">
        <v>0</v>
      </c>
      <c r="E38" s="5">
        <v>0</v>
      </c>
      <c r="F38" s="5">
        <v>0</v>
      </c>
      <c r="G38" s="5">
        <v>0</v>
      </c>
      <c r="I38" s="4" t="s">
        <v>19</v>
      </c>
      <c r="J38" s="4"/>
      <c r="K38" s="5">
        <v>0</v>
      </c>
      <c r="L38" s="5">
        <v>0</v>
      </c>
      <c r="M38" s="5">
        <v>0</v>
      </c>
      <c r="N38" s="5">
        <v>0</v>
      </c>
      <c r="O38" s="5">
        <v>0</v>
      </c>
    </row>
    <row r="39" spans="1:15" x14ac:dyDescent="0.3">
      <c r="A39" s="6" t="s">
        <v>20</v>
      </c>
      <c r="B39" s="8">
        <f t="shared" ref="B39:G39" si="18">SUM(B37:B38)</f>
        <v>0</v>
      </c>
      <c r="C39" s="73">
        <f t="shared" si="18"/>
        <v>4304410.6604423188</v>
      </c>
      <c r="D39" s="8">
        <f t="shared" si="18"/>
        <v>12405272.990120903</v>
      </c>
      <c r="E39" s="8">
        <f t="shared" si="18"/>
        <v>18406616.702379126</v>
      </c>
      <c r="F39" s="8">
        <f t="shared" si="18"/>
        <v>21980360.162169285</v>
      </c>
      <c r="G39" s="8">
        <f t="shared" si="18"/>
        <v>24277226.101455543</v>
      </c>
      <c r="I39" s="6" t="s">
        <v>20</v>
      </c>
      <c r="J39" s="8">
        <v>0</v>
      </c>
      <c r="K39" s="8">
        <v>-3348202.6919343537</v>
      </c>
      <c r="L39" s="8">
        <v>12405272.990120903</v>
      </c>
      <c r="M39" s="8">
        <v>18406616.702379126</v>
      </c>
      <c r="N39" s="8">
        <v>21980360.162169285</v>
      </c>
      <c r="O39" s="8">
        <v>24277226.101455543</v>
      </c>
    </row>
    <row r="40" spans="1:15" x14ac:dyDescent="0.3">
      <c r="C40" s="9"/>
      <c r="D40" s="9"/>
      <c r="E40" s="9"/>
      <c r="F40" s="9"/>
      <c r="G40" s="9"/>
      <c r="K40" s="9"/>
      <c r="L40" s="9"/>
      <c r="M40" s="9"/>
      <c r="N40" s="9"/>
      <c r="O40" s="9"/>
    </row>
    <row r="42" spans="1:15" x14ac:dyDescent="0.3">
      <c r="A42" s="75" t="s">
        <v>40</v>
      </c>
      <c r="B42" s="49" t="s">
        <v>75</v>
      </c>
      <c r="C42" s="78" t="s">
        <v>9</v>
      </c>
      <c r="D42" s="78"/>
      <c r="E42" s="78"/>
      <c r="F42" s="78"/>
      <c r="G42" s="78"/>
      <c r="I42" s="75" t="s">
        <v>40</v>
      </c>
      <c r="J42" s="49" t="s">
        <v>75</v>
      </c>
      <c r="K42" s="78" t="s">
        <v>9</v>
      </c>
      <c r="L42" s="78"/>
      <c r="M42" s="78"/>
      <c r="N42" s="78"/>
      <c r="O42" s="78"/>
    </row>
    <row r="43" spans="1:15" x14ac:dyDescent="0.3">
      <c r="A43" s="75"/>
      <c r="B43" s="50">
        <v>2026</v>
      </c>
      <c r="C43" s="3">
        <v>2027</v>
      </c>
      <c r="D43" s="3">
        <v>2028</v>
      </c>
      <c r="E43" s="3">
        <v>2029</v>
      </c>
      <c r="F43" s="3">
        <v>2030</v>
      </c>
      <c r="G43" s="3">
        <v>2031</v>
      </c>
      <c r="I43" s="75"/>
      <c r="J43" s="50">
        <v>2026</v>
      </c>
      <c r="K43" s="3">
        <v>2027</v>
      </c>
      <c r="L43" s="3">
        <v>2028</v>
      </c>
      <c r="M43" s="3">
        <v>2029</v>
      </c>
      <c r="N43" s="3">
        <v>2030</v>
      </c>
      <c r="O43" s="3">
        <v>2031</v>
      </c>
    </row>
    <row r="44" spans="1:15" x14ac:dyDescent="0.3">
      <c r="A44" s="4" t="s">
        <v>10</v>
      </c>
      <c r="B44" s="5">
        <f t="shared" ref="B44" si="19">B10+B29</f>
        <v>5224844482.8073816</v>
      </c>
      <c r="C44" s="5">
        <f t="shared" ref="C44:G45" si="20">C10+C29</f>
        <v>5544560210.5219059</v>
      </c>
      <c r="D44" s="5">
        <f t="shared" ref="D44:G44" si="21">D10+D29</f>
        <v>5988283708.075923</v>
      </c>
      <c r="E44" s="5">
        <f t="shared" si="21"/>
        <v>6456301358.3083267</v>
      </c>
      <c r="F44" s="5">
        <f t="shared" si="21"/>
        <v>7027713010.2219963</v>
      </c>
      <c r="G44" s="5">
        <f t="shared" si="21"/>
        <v>7651135351.8757534</v>
      </c>
      <c r="I44" s="4" t="s">
        <v>10</v>
      </c>
      <c r="J44" s="5">
        <v>5224844482.8073816</v>
      </c>
      <c r="K44" s="5">
        <v>5544560210.5219059</v>
      </c>
      <c r="L44" s="5">
        <v>5988283708.075923</v>
      </c>
      <c r="M44" s="5">
        <v>6456301358.3083267</v>
      </c>
      <c r="N44" s="5">
        <v>7027713010.2219963</v>
      </c>
      <c r="O44" s="5">
        <v>7651135351.8757534</v>
      </c>
    </row>
    <row r="45" spans="1:15" x14ac:dyDescent="0.3">
      <c r="A45" s="4" t="s">
        <v>11</v>
      </c>
      <c r="B45" s="5">
        <f t="shared" ref="B45" si="22">B11+B30</f>
        <v>5544560210.5219059</v>
      </c>
      <c r="C45" s="5">
        <f t="shared" si="20"/>
        <v>5988283708.075923</v>
      </c>
      <c r="D45" s="5">
        <f t="shared" si="20"/>
        <v>6456301358.3083267</v>
      </c>
      <c r="E45" s="5">
        <f t="shared" si="20"/>
        <v>7027713010.2219963</v>
      </c>
      <c r="F45" s="5">
        <f t="shared" si="20"/>
        <v>7651135351.8757534</v>
      </c>
      <c r="G45" s="5">
        <f t="shared" si="20"/>
        <v>8273331487.4113846</v>
      </c>
      <c r="I45" s="4" t="s">
        <v>11</v>
      </c>
      <c r="J45" s="5">
        <v>5544560210.5219059</v>
      </c>
      <c r="K45" s="5">
        <v>5988283708.075923</v>
      </c>
      <c r="L45" s="5">
        <v>6456301358.3083267</v>
      </c>
      <c r="M45" s="5">
        <v>7027713010.2219963</v>
      </c>
      <c r="N45" s="5">
        <v>7651135351.8757534</v>
      </c>
      <c r="O45" s="5">
        <v>8273331487.4113846</v>
      </c>
    </row>
    <row r="46" spans="1:15" x14ac:dyDescent="0.3">
      <c r="A46" s="6" t="s">
        <v>12</v>
      </c>
      <c r="B46" s="7">
        <f>AVERAGE(B44:B45)</f>
        <v>5384702346.6646442</v>
      </c>
      <c r="C46" s="7">
        <f t="shared" ref="C46:G46" si="23">AVERAGE(C44:C45)</f>
        <v>5766421959.298914</v>
      </c>
      <c r="D46" s="7">
        <f t="shared" si="23"/>
        <v>6222292533.1921253</v>
      </c>
      <c r="E46" s="7">
        <f t="shared" si="23"/>
        <v>6742007184.2651615</v>
      </c>
      <c r="F46" s="7">
        <f t="shared" si="23"/>
        <v>7339424181.0488749</v>
      </c>
      <c r="G46" s="7">
        <f t="shared" si="23"/>
        <v>7962233419.643569</v>
      </c>
      <c r="I46" s="6" t="s">
        <v>12</v>
      </c>
      <c r="J46" s="7">
        <v>5384702346.6646442</v>
      </c>
      <c r="K46" s="7">
        <v>5766421959.298914</v>
      </c>
      <c r="L46" s="7">
        <v>6222292533.1921253</v>
      </c>
      <c r="M46" s="7">
        <v>6742007184.2651615</v>
      </c>
      <c r="N46" s="7">
        <v>7339424181.0488749</v>
      </c>
      <c r="O46" s="7">
        <v>7962233419.643569</v>
      </c>
    </row>
    <row r="47" spans="1:15" x14ac:dyDescent="0.3">
      <c r="A47" s="4" t="s">
        <v>13</v>
      </c>
      <c r="B47" s="5">
        <f t="shared" ref="B47" si="24">B13+B32</f>
        <v>-1377627337.7369416</v>
      </c>
      <c r="C47" s="71">
        <f>C13+C32</f>
        <v>-1539605133.6495221</v>
      </c>
      <c r="D47" s="5">
        <f t="shared" ref="C47:G48" si="25">D13+D32</f>
        <v>-1723949069.1815224</v>
      </c>
      <c r="E47" s="5">
        <f t="shared" si="25"/>
        <v>-1916766996.6677125</v>
      </c>
      <c r="F47" s="5">
        <f t="shared" si="25"/>
        <v>-2127379207.0353339</v>
      </c>
      <c r="G47" s="5">
        <f t="shared" si="25"/>
        <v>-2355713324.3184485</v>
      </c>
      <c r="I47" s="4" t="s">
        <v>13</v>
      </c>
      <c r="J47" s="5">
        <v>-1377627337.7369416</v>
      </c>
      <c r="K47" s="5">
        <v>-1554910360.3542755</v>
      </c>
      <c r="L47" s="5">
        <v>-1723949069.1815224</v>
      </c>
      <c r="M47" s="5">
        <v>-1916766996.6677125</v>
      </c>
      <c r="N47" s="5">
        <v>-2127379207.0353339</v>
      </c>
      <c r="O47" s="5">
        <v>-2355713324.3184485</v>
      </c>
    </row>
    <row r="48" spans="1:15" x14ac:dyDescent="0.3">
      <c r="A48" s="4" t="s">
        <v>14</v>
      </c>
      <c r="B48" s="5">
        <f t="shared" ref="B48" si="26">B14+B33</f>
        <v>-1539605133.6495221</v>
      </c>
      <c r="C48" s="5">
        <f t="shared" si="25"/>
        <v>-1723949069.1815224</v>
      </c>
      <c r="D48" s="5">
        <f t="shared" si="25"/>
        <v>-1916766996.6677125</v>
      </c>
      <c r="E48" s="5">
        <f t="shared" si="25"/>
        <v>-2127379207.0353339</v>
      </c>
      <c r="F48" s="5">
        <f t="shared" si="25"/>
        <v>-2355713324.3184485</v>
      </c>
      <c r="G48" s="5">
        <f t="shared" si="25"/>
        <v>-2598946641.7953129</v>
      </c>
      <c r="I48" s="4" t="s">
        <v>14</v>
      </c>
      <c r="J48" s="5">
        <v>-1539605133.6495221</v>
      </c>
      <c r="K48" s="5">
        <v>-1723949069.1815224</v>
      </c>
      <c r="L48" s="5">
        <v>-1916766996.6677125</v>
      </c>
      <c r="M48" s="5">
        <v>-2127379207.0353339</v>
      </c>
      <c r="N48" s="5">
        <v>-2355713324.3184485</v>
      </c>
      <c r="O48" s="5">
        <v>-2598946641.7953129</v>
      </c>
    </row>
    <row r="49" spans="1:25" x14ac:dyDescent="0.3">
      <c r="A49" s="6" t="s">
        <v>15</v>
      </c>
      <c r="B49" s="7">
        <f t="shared" ref="B49" si="27">AVERAGE(B47:B48)</f>
        <v>-1458616235.6932318</v>
      </c>
      <c r="C49" s="72">
        <f t="shared" ref="C49:G49" si="28">AVERAGE(C47:C48)</f>
        <v>-1631777101.4155221</v>
      </c>
      <c r="D49" s="7">
        <f t="shared" si="28"/>
        <v>-1820358032.9246173</v>
      </c>
      <c r="E49" s="7">
        <f t="shared" si="28"/>
        <v>-2022073101.8515232</v>
      </c>
      <c r="F49" s="7">
        <f t="shared" si="28"/>
        <v>-2241546265.6768913</v>
      </c>
      <c r="G49" s="7">
        <f t="shared" si="28"/>
        <v>-2477329983.056881</v>
      </c>
      <c r="I49" s="6" t="s">
        <v>15</v>
      </c>
      <c r="J49" s="7">
        <v>-1458616235.6932318</v>
      </c>
      <c r="K49" s="7">
        <v>-1639429714.767899</v>
      </c>
      <c r="L49" s="7">
        <v>-1820358032.9246173</v>
      </c>
      <c r="M49" s="7">
        <v>-2022073101.8515232</v>
      </c>
      <c r="N49" s="7">
        <v>-2241546265.6768913</v>
      </c>
      <c r="O49" s="7">
        <v>-2477329983.056881</v>
      </c>
    </row>
    <row r="50" spans="1:25" x14ac:dyDescent="0.3">
      <c r="A50" s="4" t="s">
        <v>16</v>
      </c>
      <c r="B50" s="5">
        <f>+B44+B47</f>
        <v>3847217145.0704403</v>
      </c>
      <c r="C50" s="71">
        <f t="shared" ref="C50:G51" si="29">+C44+C47</f>
        <v>4004955076.8723841</v>
      </c>
      <c r="D50" s="5">
        <f t="shared" ref="D50" si="30">+C51</f>
        <v>4264334638.8944006</v>
      </c>
      <c r="E50" s="5">
        <f t="shared" ref="E50" si="31">+D51</f>
        <v>4539534361.6406145</v>
      </c>
      <c r="F50" s="5">
        <f t="shared" ref="F50" si="32">+E51</f>
        <v>4900333803.1866627</v>
      </c>
      <c r="G50" s="5">
        <f t="shared" ref="G50" si="33">+F51</f>
        <v>5295422027.5573044</v>
      </c>
      <c r="I50" s="4" t="s">
        <v>16</v>
      </c>
      <c r="J50" s="5">
        <v>3847217145.0704403</v>
      </c>
      <c r="K50" s="5">
        <v>3989649850.1676302</v>
      </c>
      <c r="L50" s="5">
        <v>4264334638.8944006</v>
      </c>
      <c r="M50" s="5">
        <v>4539534361.6406145</v>
      </c>
      <c r="N50" s="5">
        <v>4900333803.1866627</v>
      </c>
      <c r="O50" s="5">
        <v>5295422027.5573044</v>
      </c>
    </row>
    <row r="51" spans="1:25" x14ac:dyDescent="0.3">
      <c r="A51" s="4" t="s">
        <v>17</v>
      </c>
      <c r="B51" s="5">
        <f t="shared" ref="B51" si="34">+B45+B48</f>
        <v>4004955076.8723841</v>
      </c>
      <c r="C51" s="5">
        <f t="shared" si="29"/>
        <v>4264334638.8944006</v>
      </c>
      <c r="D51" s="5">
        <f t="shared" si="29"/>
        <v>4539534361.6406145</v>
      </c>
      <c r="E51" s="5">
        <f t="shared" si="29"/>
        <v>4900333803.1866627</v>
      </c>
      <c r="F51" s="5">
        <f t="shared" si="29"/>
        <v>5295422027.5573044</v>
      </c>
      <c r="G51" s="5">
        <f t="shared" si="29"/>
        <v>5674384845.6160717</v>
      </c>
      <c r="I51" s="4" t="s">
        <v>17</v>
      </c>
      <c r="J51" s="5">
        <v>4004955076.8723841</v>
      </c>
      <c r="K51" s="5">
        <v>4264334638.8944006</v>
      </c>
      <c r="L51" s="5">
        <v>4539534361.6406145</v>
      </c>
      <c r="M51" s="5">
        <v>4900333803.1866627</v>
      </c>
      <c r="N51" s="5">
        <v>5295422027.5573044</v>
      </c>
      <c r="O51" s="5">
        <v>5674384845.6160717</v>
      </c>
    </row>
    <row r="52" spans="1:25" x14ac:dyDescent="0.3">
      <c r="A52" s="6" t="s">
        <v>18</v>
      </c>
      <c r="B52" s="7">
        <f t="shared" ref="B52" si="35">AVERAGE(B50:B51)</f>
        <v>3926086110.9714122</v>
      </c>
      <c r="C52" s="72">
        <f t="shared" ref="C52:G52" si="36">AVERAGE(C50:C51)</f>
        <v>4134644857.8833923</v>
      </c>
      <c r="D52" s="7">
        <f t="shared" si="36"/>
        <v>4401934500.2675076</v>
      </c>
      <c r="E52" s="7">
        <f t="shared" si="36"/>
        <v>4719934082.4136391</v>
      </c>
      <c r="F52" s="7">
        <f t="shared" si="36"/>
        <v>5097877915.3719835</v>
      </c>
      <c r="G52" s="7">
        <f t="shared" si="36"/>
        <v>5484903436.586688</v>
      </c>
      <c r="I52" s="6" t="s">
        <v>18</v>
      </c>
      <c r="J52" s="7">
        <v>3926086110.9714122</v>
      </c>
      <c r="K52" s="7">
        <v>4126992244.5310154</v>
      </c>
      <c r="L52" s="7">
        <v>4401934500.2675076</v>
      </c>
      <c r="M52" s="7">
        <v>4719934082.4136391</v>
      </c>
      <c r="N52" s="7">
        <v>5097877915.3719835</v>
      </c>
      <c r="O52" s="7">
        <v>5484903436.586688</v>
      </c>
    </row>
    <row r="53" spans="1:25" x14ac:dyDescent="0.3">
      <c r="A53" s="4" t="s">
        <v>19</v>
      </c>
      <c r="B53" s="5">
        <f t="shared" ref="B53:G53" si="37">B19+B38</f>
        <v>386453623.74149698</v>
      </c>
      <c r="C53" s="5">
        <f t="shared" si="37"/>
        <v>304991915.57300299</v>
      </c>
      <c r="D53" s="5">
        <f t="shared" si="37"/>
        <v>319649080.60319901</v>
      </c>
      <c r="E53" s="5">
        <f t="shared" si="37"/>
        <v>331394819.72848397</v>
      </c>
      <c r="F53" s="5">
        <f t="shared" si="37"/>
        <v>346095338.411336</v>
      </c>
      <c r="G53" s="5">
        <f t="shared" si="37"/>
        <v>361168259.14991301</v>
      </c>
      <c r="I53" s="4" t="s">
        <v>19</v>
      </c>
      <c r="J53" s="5">
        <v>386453623.74149698</v>
      </c>
      <c r="K53" s="5">
        <v>304991915.57300299</v>
      </c>
      <c r="L53" s="5">
        <v>319649080.60319901</v>
      </c>
      <c r="M53" s="5">
        <v>331394819.72848397</v>
      </c>
      <c r="N53" s="5">
        <v>346095338.411336</v>
      </c>
      <c r="O53" s="5">
        <v>361168259.14991301</v>
      </c>
      <c r="R53" s="10"/>
      <c r="S53" s="32"/>
      <c r="T53" s="32"/>
      <c r="U53" s="32"/>
      <c r="V53" s="32"/>
      <c r="W53" s="32"/>
      <c r="X53" s="32"/>
      <c r="Y53" s="32"/>
    </row>
    <row r="54" spans="1:25" x14ac:dyDescent="0.3">
      <c r="A54" s="4" t="s">
        <v>20</v>
      </c>
      <c r="B54" s="8">
        <f>SUM(B52:B53)</f>
        <v>4312539734.7129087</v>
      </c>
      <c r="C54" s="73">
        <f>SUM(C52:C53)</f>
        <v>4439636773.4563951</v>
      </c>
      <c r="D54" s="8">
        <f t="shared" ref="D54:G54" si="38">SUM(D52:D53)</f>
        <v>4721583580.8707066</v>
      </c>
      <c r="E54" s="8">
        <f t="shared" si="38"/>
        <v>5051328902.1421232</v>
      </c>
      <c r="F54" s="8">
        <f t="shared" si="38"/>
        <v>5443973253.7833195</v>
      </c>
      <c r="G54" s="8">
        <f t="shared" si="38"/>
        <v>5846071695.7366009</v>
      </c>
      <c r="I54" s="4" t="s">
        <v>20</v>
      </c>
      <c r="J54" s="8">
        <v>4312539734.7129087</v>
      </c>
      <c r="K54" s="8">
        <v>4431984160.1040182</v>
      </c>
      <c r="L54" s="8">
        <v>4721583580.8707066</v>
      </c>
      <c r="M54" s="8">
        <v>5051328902.1421232</v>
      </c>
      <c r="N54" s="8">
        <v>5443973253.7833195</v>
      </c>
      <c r="O54" s="8">
        <v>5846071695.7366009</v>
      </c>
      <c r="R54" s="11"/>
      <c r="S54" s="31"/>
      <c r="T54" s="31"/>
      <c r="U54" s="31"/>
      <c r="V54" s="31"/>
      <c r="W54" s="31"/>
      <c r="X54" s="31"/>
      <c r="Y54" s="31"/>
    </row>
    <row r="55" spans="1:25" x14ac:dyDescent="0.3">
      <c r="C55" s="9"/>
      <c r="D55" s="9"/>
      <c r="E55" s="9"/>
      <c r="F55" s="9"/>
      <c r="G55" s="9"/>
      <c r="K55" s="9"/>
      <c r="L55" s="9"/>
      <c r="M55" s="9"/>
      <c r="N55" s="9"/>
      <c r="O55" s="9"/>
      <c r="R55" s="11"/>
      <c r="S55" s="31"/>
      <c r="T55" s="31"/>
      <c r="U55" s="31"/>
      <c r="V55" s="31"/>
      <c r="W55" s="31"/>
      <c r="X55" s="31"/>
      <c r="Y55" s="31"/>
    </row>
    <row r="56" spans="1:25" x14ac:dyDescent="0.3">
      <c r="C56" s="9"/>
      <c r="D56" s="9"/>
      <c r="E56" s="9"/>
      <c r="F56" s="9"/>
      <c r="G56" s="9"/>
      <c r="K56" s="9"/>
      <c r="L56" s="9"/>
      <c r="M56" s="9"/>
      <c r="N56" s="9"/>
      <c r="O56" s="9"/>
      <c r="R56" s="10"/>
      <c r="S56" s="32"/>
      <c r="T56" s="32"/>
      <c r="U56" s="32"/>
      <c r="V56" s="32"/>
      <c r="W56" s="32"/>
      <c r="X56" s="32"/>
      <c r="Y56" s="32"/>
    </row>
  </sheetData>
  <mergeCells count="12">
    <mergeCell ref="A8:A9"/>
    <mergeCell ref="C8:G8"/>
    <mergeCell ref="A42:A43"/>
    <mergeCell ref="C42:G42"/>
    <mergeCell ref="A27:A28"/>
    <mergeCell ref="C27:G27"/>
    <mergeCell ref="I8:I9"/>
    <mergeCell ref="K8:O8"/>
    <mergeCell ref="I27:I28"/>
    <mergeCell ref="K27:O27"/>
    <mergeCell ref="I42:I43"/>
    <mergeCell ref="K42:O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9591E-BC89-4728-AB42-64CD072F2D21}">
  <dimension ref="A1:Q39"/>
  <sheetViews>
    <sheetView topLeftCell="A4" workbookViewId="0">
      <selection activeCell="B34" sqref="B34"/>
    </sheetView>
  </sheetViews>
  <sheetFormatPr defaultColWidth="9.21875" defaultRowHeight="13.8" x14ac:dyDescent="0.25"/>
  <cols>
    <col min="1" max="1" width="45.77734375" style="11" customWidth="1"/>
    <col min="2" max="2" width="26.44140625" style="11" customWidth="1"/>
    <col min="3" max="7" width="12" style="11" bestFit="1" customWidth="1"/>
    <col min="8" max="8" width="13.21875" style="11" bestFit="1" customWidth="1"/>
    <col min="9" max="10" width="9.21875" style="11"/>
    <col min="11" max="11" width="32.21875" style="11" customWidth="1"/>
    <col min="12" max="12" width="11.5546875" style="11" bestFit="1" customWidth="1"/>
    <col min="13" max="16" width="12" style="11" bestFit="1" customWidth="1"/>
    <col min="17" max="17" width="12.77734375" style="11" bestFit="1" customWidth="1"/>
    <col min="18" max="16384" width="9.21875" style="11"/>
  </cols>
  <sheetData>
    <row r="1" spans="1:17" x14ac:dyDescent="0.25">
      <c r="A1" s="10" t="s">
        <v>21</v>
      </c>
    </row>
    <row r="2" spans="1:17" x14ac:dyDescent="0.25">
      <c r="A2" s="10" t="s">
        <v>7</v>
      </c>
    </row>
    <row r="3" spans="1:17" x14ac:dyDescent="0.25">
      <c r="A3" s="10" t="s">
        <v>22</v>
      </c>
    </row>
    <row r="4" spans="1:17" x14ac:dyDescent="0.25">
      <c r="A4" s="10" t="s">
        <v>23</v>
      </c>
    </row>
    <row r="5" spans="1:17" x14ac:dyDescent="0.25">
      <c r="A5" s="10" t="s">
        <v>1</v>
      </c>
    </row>
    <row r="7" spans="1:17" ht="14.4" x14ac:dyDescent="0.3">
      <c r="A7" s="61" t="s">
        <v>76</v>
      </c>
      <c r="B7"/>
      <c r="C7"/>
      <c r="D7"/>
      <c r="E7"/>
      <c r="F7"/>
      <c r="G7"/>
      <c r="H7"/>
      <c r="J7" s="62" t="s">
        <v>77</v>
      </c>
    </row>
    <row r="8" spans="1:17" x14ac:dyDescent="0.25">
      <c r="A8" s="10" t="s">
        <v>39</v>
      </c>
      <c r="J8" s="10" t="s">
        <v>39</v>
      </c>
    </row>
    <row r="9" spans="1:17" x14ac:dyDescent="0.25">
      <c r="C9" s="12">
        <v>2027</v>
      </c>
      <c r="D9" s="12">
        <v>2028</v>
      </c>
      <c r="E9" s="12">
        <v>2029</v>
      </c>
      <c r="F9" s="12">
        <v>2030</v>
      </c>
      <c r="G9" s="12">
        <v>2031</v>
      </c>
      <c r="H9" s="12" t="s">
        <v>6</v>
      </c>
      <c r="L9" s="12">
        <v>2027</v>
      </c>
      <c r="M9" s="12">
        <v>2028</v>
      </c>
      <c r="N9" s="12">
        <v>2029</v>
      </c>
      <c r="O9" s="12">
        <v>2030</v>
      </c>
      <c r="P9" s="12">
        <v>2031</v>
      </c>
      <c r="Q9" s="12" t="s">
        <v>6</v>
      </c>
    </row>
    <row r="10" spans="1:17" x14ac:dyDescent="0.25">
      <c r="A10" s="11" t="s">
        <v>35</v>
      </c>
      <c r="C10" s="68">
        <f>+C11+C31</f>
        <v>19352587.711071093</v>
      </c>
      <c r="D10" s="13">
        <f t="shared" ref="D10:H10" si="0">+D11+D31</f>
        <v>34999247.003281988</v>
      </c>
      <c r="E10" s="13">
        <f t="shared" si="0"/>
        <v>27650225.484689094</v>
      </c>
      <c r="F10" s="13">
        <f t="shared" si="0"/>
        <v>31061634.598432269</v>
      </c>
      <c r="G10" s="13">
        <f t="shared" si="0"/>
        <v>36631524.079391584</v>
      </c>
      <c r="H10" s="13">
        <f t="shared" si="0"/>
        <v>149695218.87686604</v>
      </c>
      <c r="J10" s="11" t="s">
        <v>35</v>
      </c>
      <c r="L10" s="13">
        <v>19253259.913272899</v>
      </c>
      <c r="M10" s="13">
        <v>34999247.003281988</v>
      </c>
      <c r="N10" s="13">
        <v>27650225.484689094</v>
      </c>
      <c r="O10" s="13">
        <v>31061634.598432269</v>
      </c>
      <c r="P10" s="13">
        <v>36631524.079391584</v>
      </c>
      <c r="Q10" s="13">
        <v>149595891.07906786</v>
      </c>
    </row>
    <row r="11" spans="1:17" x14ac:dyDescent="0.25">
      <c r="A11" s="11" t="s">
        <v>36</v>
      </c>
      <c r="C11" s="13">
        <v>22400578.965947025</v>
      </c>
      <c r="D11" s="13">
        <v>37575809.01739011</v>
      </c>
      <c r="E11" s="13">
        <v>29001237.266268604</v>
      </c>
      <c r="F11" s="13">
        <v>31763401.421479959</v>
      </c>
      <c r="G11" s="13">
        <v>36985596.133713603</v>
      </c>
      <c r="H11" s="13">
        <f>SUM(C11:G11)</f>
        <v>157726622.80479932</v>
      </c>
      <c r="J11" s="11" t="s">
        <v>36</v>
      </c>
      <c r="L11" s="13">
        <v>22400578.965947025</v>
      </c>
      <c r="M11" s="13">
        <v>37575809.01739011</v>
      </c>
      <c r="N11" s="13">
        <v>29001237.266268604</v>
      </c>
      <c r="O11" s="13">
        <v>31763401.421479959</v>
      </c>
      <c r="P11" s="13">
        <v>36985596.133713603</v>
      </c>
      <c r="Q11" s="13">
        <v>157726622.80479932</v>
      </c>
    </row>
    <row r="12" spans="1:17" ht="14.4" thickBot="1" x14ac:dyDescent="0.3">
      <c r="A12" s="11" t="s">
        <v>37</v>
      </c>
      <c r="C12" s="70">
        <f>+C10-C11</f>
        <v>-3047991.2548759319</v>
      </c>
      <c r="D12" s="16">
        <f t="shared" ref="D12:H12" si="1">+D10-D11</f>
        <v>-2576562.0141081214</v>
      </c>
      <c r="E12" s="16">
        <f t="shared" si="1"/>
        <v>-1351011.7815795094</v>
      </c>
      <c r="F12" s="16">
        <f t="shared" si="1"/>
        <v>-701766.82304769009</v>
      </c>
      <c r="G12" s="16">
        <f t="shared" si="1"/>
        <v>-354072.05432201922</v>
      </c>
      <c r="H12" s="16">
        <f t="shared" si="1"/>
        <v>-8031403.9279332757</v>
      </c>
      <c r="J12" s="11" t="s">
        <v>37</v>
      </c>
      <c r="L12" s="16">
        <v>-3147319.0526741259</v>
      </c>
      <c r="M12" s="16">
        <v>-2576562.0141081214</v>
      </c>
      <c r="N12" s="16">
        <v>-1351011.7815795094</v>
      </c>
      <c r="O12" s="16">
        <v>-701766.82304769009</v>
      </c>
      <c r="P12" s="16">
        <v>-354072.05432201922</v>
      </c>
      <c r="Q12" s="16">
        <v>-8130731.7257314622</v>
      </c>
    </row>
    <row r="13" spans="1:17" ht="14.4" thickTop="1" x14ac:dyDescent="0.25">
      <c r="C13" s="13"/>
      <c r="D13" s="13"/>
      <c r="E13" s="13"/>
      <c r="F13" s="13"/>
      <c r="G13" s="13"/>
      <c r="H13" s="13"/>
      <c r="L13" s="13"/>
      <c r="M13" s="13"/>
      <c r="N13" s="13"/>
      <c r="O13" s="13"/>
      <c r="P13" s="13"/>
      <c r="Q13" s="13"/>
    </row>
    <row r="14" spans="1:17" x14ac:dyDescent="0.25">
      <c r="C14" s="13"/>
      <c r="D14" s="13"/>
      <c r="E14" s="13"/>
      <c r="F14" s="13"/>
      <c r="G14" s="13"/>
      <c r="H14" s="13"/>
      <c r="L14" s="13"/>
      <c r="M14" s="13"/>
      <c r="N14" s="13"/>
      <c r="O14" s="13"/>
      <c r="P14" s="13"/>
      <c r="Q14" s="13"/>
    </row>
    <row r="15" spans="1:17" x14ac:dyDescent="0.25">
      <c r="C15" s="13"/>
      <c r="D15" s="13"/>
      <c r="E15" s="13"/>
      <c r="F15" s="13"/>
      <c r="G15" s="13"/>
      <c r="H15" s="13"/>
      <c r="L15" s="13"/>
      <c r="M15" s="13"/>
      <c r="N15" s="13"/>
      <c r="O15" s="13"/>
      <c r="P15" s="13"/>
      <c r="Q15" s="13"/>
    </row>
    <row r="16" spans="1:17" x14ac:dyDescent="0.25">
      <c r="A16" s="10" t="s">
        <v>38</v>
      </c>
      <c r="J16" s="10" t="s">
        <v>38</v>
      </c>
    </row>
    <row r="17" spans="1:17" x14ac:dyDescent="0.25">
      <c r="C17" s="12">
        <v>2027</v>
      </c>
      <c r="D17" s="12">
        <v>2028</v>
      </c>
      <c r="E17" s="12">
        <v>2029</v>
      </c>
      <c r="F17" s="12">
        <v>2030</v>
      </c>
      <c r="G17" s="12">
        <v>2031</v>
      </c>
      <c r="H17" s="12" t="s">
        <v>6</v>
      </c>
      <c r="L17" s="12">
        <v>2027</v>
      </c>
      <c r="M17" s="12">
        <v>2028</v>
      </c>
      <c r="N17" s="12">
        <v>2029</v>
      </c>
      <c r="O17" s="12">
        <v>2030</v>
      </c>
      <c r="P17" s="12">
        <v>2031</v>
      </c>
      <c r="Q17" s="12" t="s">
        <v>6</v>
      </c>
    </row>
    <row r="18" spans="1:17" x14ac:dyDescent="0.25">
      <c r="A18" s="11" t="s">
        <v>27</v>
      </c>
      <c r="C18" s="68">
        <f>'Rate Base'!C39</f>
        <v>4304410.6604423188</v>
      </c>
      <c r="D18" s="13">
        <f>'Rate Base'!D39</f>
        <v>12405272.990120903</v>
      </c>
      <c r="E18" s="13">
        <f>'Rate Base'!E39</f>
        <v>18406616.702379126</v>
      </c>
      <c r="F18" s="13">
        <f>'Rate Base'!F39</f>
        <v>21980360.162169285</v>
      </c>
      <c r="G18" s="13">
        <f>'Rate Base'!G39</f>
        <v>24277226.101455543</v>
      </c>
      <c r="H18" s="13">
        <f>SUM(C18:G18)</f>
        <v>81373886.61656718</v>
      </c>
      <c r="J18" s="11" t="s">
        <v>27</v>
      </c>
      <c r="L18" s="13">
        <v>-3348202.6919343537</v>
      </c>
      <c r="M18" s="13">
        <v>12405272.990120903</v>
      </c>
      <c r="N18" s="13">
        <v>18406616.702379126</v>
      </c>
      <c r="O18" s="13">
        <v>21980360.162169285</v>
      </c>
      <c r="P18" s="13">
        <v>24277226.101455543</v>
      </c>
      <c r="Q18" s="13">
        <v>73721273.264190495</v>
      </c>
    </row>
    <row r="19" spans="1:17" x14ac:dyDescent="0.25">
      <c r="A19" s="11" t="s">
        <v>25</v>
      </c>
      <c r="C19" s="14">
        <v>0.4</v>
      </c>
      <c r="D19" s="14">
        <v>0.4</v>
      </c>
      <c r="E19" s="14">
        <v>0.4</v>
      </c>
      <c r="F19" s="14">
        <v>0.4</v>
      </c>
      <c r="G19" s="14">
        <v>0.4</v>
      </c>
      <c r="H19" s="14">
        <v>0.4</v>
      </c>
      <c r="J19" s="11" t="s">
        <v>25</v>
      </c>
      <c r="L19" s="14">
        <v>0.4</v>
      </c>
      <c r="M19" s="14">
        <v>0.4</v>
      </c>
      <c r="N19" s="14">
        <v>0.4</v>
      </c>
      <c r="O19" s="14">
        <v>0.4</v>
      </c>
      <c r="P19" s="14">
        <v>0.4</v>
      </c>
      <c r="Q19" s="14">
        <v>0.4</v>
      </c>
    </row>
    <row r="20" spans="1:17" x14ac:dyDescent="0.25">
      <c r="A20" s="11" t="s">
        <v>26</v>
      </c>
      <c r="C20" s="14">
        <v>0.09</v>
      </c>
      <c r="D20" s="14">
        <v>0.09</v>
      </c>
      <c r="E20" s="14">
        <v>0.09</v>
      </c>
      <c r="F20" s="14">
        <v>0.09</v>
      </c>
      <c r="G20" s="14">
        <v>0.09</v>
      </c>
      <c r="H20" s="14">
        <v>0.09</v>
      </c>
      <c r="J20" s="11" t="s">
        <v>26</v>
      </c>
      <c r="L20" s="14">
        <v>0.09</v>
      </c>
      <c r="M20" s="14">
        <v>0.09</v>
      </c>
      <c r="N20" s="14">
        <v>0.09</v>
      </c>
      <c r="O20" s="14">
        <v>0.09</v>
      </c>
      <c r="P20" s="14">
        <v>0.09</v>
      </c>
      <c r="Q20" s="14">
        <v>0.09</v>
      </c>
    </row>
    <row r="21" spans="1:17" x14ac:dyDescent="0.25">
      <c r="A21" s="11" t="s">
        <v>28</v>
      </c>
      <c r="C21" s="69">
        <f t="shared" ref="C21:H21" si="2">+C18*C19*C20</f>
        <v>154958.78377592348</v>
      </c>
      <c r="D21" s="15">
        <f t="shared" si="2"/>
        <v>446589.82764435251</v>
      </c>
      <c r="E21" s="15">
        <f t="shared" si="2"/>
        <v>662638.20128564863</v>
      </c>
      <c r="F21" s="15">
        <f t="shared" si="2"/>
        <v>791292.96583809424</v>
      </c>
      <c r="G21" s="15">
        <f t="shared" si="2"/>
        <v>873980.13965239958</v>
      </c>
      <c r="H21" s="15">
        <f t="shared" si="2"/>
        <v>2929459.9181964188</v>
      </c>
      <c r="J21" s="11" t="s">
        <v>28</v>
      </c>
      <c r="L21" s="15">
        <v>-120535.29690963673</v>
      </c>
      <c r="M21" s="15">
        <v>446589.82764435251</v>
      </c>
      <c r="N21" s="15">
        <v>662638.20128564863</v>
      </c>
      <c r="O21" s="15">
        <v>791292.96583809424</v>
      </c>
      <c r="P21" s="15">
        <v>873980.13965239958</v>
      </c>
      <c r="Q21" s="15">
        <v>2653965.8375108577</v>
      </c>
    </row>
    <row r="22" spans="1:17" x14ac:dyDescent="0.25">
      <c r="C22" s="13"/>
      <c r="D22" s="13"/>
      <c r="E22" s="13"/>
      <c r="F22" s="13"/>
      <c r="G22" s="13"/>
      <c r="L22" s="13"/>
      <c r="M22" s="13"/>
      <c r="N22" s="13"/>
      <c r="O22" s="13"/>
      <c r="P22" s="13"/>
    </row>
    <row r="23" spans="1:17" x14ac:dyDescent="0.25">
      <c r="A23" s="11" t="s">
        <v>29</v>
      </c>
      <c r="C23" s="68">
        <f t="shared" ref="C23:H23" si="3">+C21</f>
        <v>154958.78377592348</v>
      </c>
      <c r="D23" s="13">
        <f t="shared" si="3"/>
        <v>446589.82764435251</v>
      </c>
      <c r="E23" s="13">
        <f t="shared" si="3"/>
        <v>662638.20128564863</v>
      </c>
      <c r="F23" s="13">
        <f t="shared" si="3"/>
        <v>791292.96583809424</v>
      </c>
      <c r="G23" s="13">
        <f t="shared" si="3"/>
        <v>873980.13965239958</v>
      </c>
      <c r="H23" s="13">
        <f t="shared" si="3"/>
        <v>2929459.9181964188</v>
      </c>
      <c r="J23" s="11" t="s">
        <v>29</v>
      </c>
      <c r="L23" s="13">
        <v>-120535.29690963673</v>
      </c>
      <c r="M23" s="13">
        <v>446589.82764435251</v>
      </c>
      <c r="N23" s="13">
        <v>662638.20128564863</v>
      </c>
      <c r="O23" s="13">
        <v>791292.96583809424</v>
      </c>
      <c r="P23" s="13">
        <v>873980.13965239958</v>
      </c>
      <c r="Q23" s="13">
        <v>2653965.8375108577</v>
      </c>
    </row>
    <row r="24" spans="1:17" x14ac:dyDescent="0.25">
      <c r="A24" s="11" t="s">
        <v>24</v>
      </c>
      <c r="C24" s="17">
        <f>'Depreciation Impact'!B11</f>
        <v>-8608821.3208846375</v>
      </c>
      <c r="D24" s="17">
        <f>'Depreciation Impact'!C11</f>
        <v>-7592903.3384725321</v>
      </c>
      <c r="E24" s="17">
        <f>'Depreciation Impact'!D11</f>
        <v>-4409784.0860439138</v>
      </c>
      <c r="F24" s="17">
        <f>'Depreciation Impact'!E11</f>
        <v>-2737702.8335364005</v>
      </c>
      <c r="G24" s="17">
        <f>'Depreciation Impact'!F11</f>
        <v>-1856029.0450361166</v>
      </c>
      <c r="H24" s="17">
        <f>'Depreciation Impact'!G11</f>
        <v>-25205240.623973601</v>
      </c>
      <c r="J24" s="11" t="s">
        <v>24</v>
      </c>
      <c r="L24" s="17">
        <v>-8608821.3208846375</v>
      </c>
      <c r="M24" s="17">
        <v>-7592903.3384725321</v>
      </c>
      <c r="N24" s="17">
        <v>-4409784.0860439138</v>
      </c>
      <c r="O24" s="17">
        <v>-2737702.8335364005</v>
      </c>
      <c r="P24" s="17">
        <v>-1856029.0450361166</v>
      </c>
      <c r="Q24" s="17">
        <v>-25205240.623973601</v>
      </c>
    </row>
    <row r="25" spans="1:17" x14ac:dyDescent="0.25">
      <c r="A25" s="11" t="s">
        <v>30</v>
      </c>
      <c r="C25" s="68">
        <f>SUM(C23:C24)</f>
        <v>-8453862.5371087138</v>
      </c>
      <c r="D25" s="13">
        <f t="shared" ref="D25:H25" si="4">SUM(D23:D24)</f>
        <v>-7146313.5108281793</v>
      </c>
      <c r="E25" s="13">
        <f t="shared" si="4"/>
        <v>-3747145.8847582652</v>
      </c>
      <c r="F25" s="13">
        <f t="shared" si="4"/>
        <v>-1946409.8676983062</v>
      </c>
      <c r="G25" s="13">
        <f t="shared" si="4"/>
        <v>-982048.90538371704</v>
      </c>
      <c r="H25" s="13">
        <f t="shared" si="4"/>
        <v>-22275780.705777183</v>
      </c>
      <c r="J25" s="11" t="s">
        <v>30</v>
      </c>
      <c r="L25" s="13">
        <v>-8729356.6177942734</v>
      </c>
      <c r="M25" s="13">
        <v>-7146313.5108281793</v>
      </c>
      <c r="N25" s="13">
        <v>-3747145.8847582652</v>
      </c>
      <c r="O25" s="13">
        <v>-1946409.8676983062</v>
      </c>
      <c r="P25" s="13">
        <v>-982048.90538371704</v>
      </c>
      <c r="Q25" s="13">
        <v>-22551274.786462743</v>
      </c>
    </row>
    <row r="26" spans="1:17" x14ac:dyDescent="0.25">
      <c r="A26" s="11" t="s">
        <v>31</v>
      </c>
      <c r="C26" s="18">
        <v>0.26500000000000001</v>
      </c>
      <c r="D26" s="18">
        <v>0.26500000000000001</v>
      </c>
      <c r="E26" s="18">
        <v>0.26500000000000001</v>
      </c>
      <c r="F26" s="18">
        <v>0.26500000000000001</v>
      </c>
      <c r="G26" s="18">
        <v>0.26500000000000001</v>
      </c>
      <c r="H26" s="18">
        <v>0.26500000000000001</v>
      </c>
      <c r="J26" s="11" t="s">
        <v>31</v>
      </c>
      <c r="L26" s="18">
        <v>0.26500000000000001</v>
      </c>
      <c r="M26" s="18">
        <v>0.26500000000000001</v>
      </c>
      <c r="N26" s="18">
        <v>0.26500000000000001</v>
      </c>
      <c r="O26" s="18">
        <v>0.26500000000000001</v>
      </c>
      <c r="P26" s="18">
        <v>0.26500000000000001</v>
      </c>
      <c r="Q26" s="18">
        <v>0.26500000000000001</v>
      </c>
    </row>
    <row r="27" spans="1:17" x14ac:dyDescent="0.25">
      <c r="A27" s="11" t="s">
        <v>32</v>
      </c>
      <c r="C27" s="68">
        <f t="shared" ref="C27:H27" si="5">+C25*C26</f>
        <v>-2240273.5723338095</v>
      </c>
      <c r="D27" s="13">
        <f t="shared" si="5"/>
        <v>-1893773.0803694676</v>
      </c>
      <c r="E27" s="13">
        <f t="shared" si="5"/>
        <v>-992993.65946094028</v>
      </c>
      <c r="F27" s="13">
        <f t="shared" si="5"/>
        <v>-515798.61494005116</v>
      </c>
      <c r="G27" s="13">
        <f t="shared" si="5"/>
        <v>-260242.95992668503</v>
      </c>
      <c r="H27" s="13">
        <f t="shared" si="5"/>
        <v>-5903081.8870309535</v>
      </c>
      <c r="J27" s="11" t="s">
        <v>32</v>
      </c>
      <c r="L27" s="13">
        <v>-2313279.5037154825</v>
      </c>
      <c r="M27" s="13">
        <v>-1893773.0803694676</v>
      </c>
      <c r="N27" s="13">
        <v>-992993.65946094028</v>
      </c>
      <c r="O27" s="13">
        <v>-515798.61494005116</v>
      </c>
      <c r="P27" s="13">
        <v>-260242.95992668503</v>
      </c>
      <c r="Q27" s="13">
        <v>-5976087.8184126271</v>
      </c>
    </row>
    <row r="28" spans="1:17" x14ac:dyDescent="0.25">
      <c r="C28" s="13"/>
      <c r="D28" s="13"/>
      <c r="E28" s="13"/>
      <c r="F28" s="13"/>
      <c r="G28" s="13"/>
      <c r="H28" s="13"/>
      <c r="L28" s="13"/>
      <c r="M28" s="13"/>
      <c r="N28" s="13"/>
      <c r="O28" s="13"/>
      <c r="P28" s="13"/>
      <c r="Q28" s="13"/>
    </row>
    <row r="29" spans="1:17" x14ac:dyDescent="0.25">
      <c r="A29" s="11" t="s">
        <v>33</v>
      </c>
      <c r="B29" s="19">
        <f>1-C26</f>
        <v>0.73499999999999999</v>
      </c>
      <c r="C29" s="68">
        <f t="shared" ref="C29:H29" si="6">C27/$B$29-C27</f>
        <v>-807717.68254212197</v>
      </c>
      <c r="D29" s="13">
        <f t="shared" si="6"/>
        <v>-682788.93373865145</v>
      </c>
      <c r="E29" s="13">
        <f t="shared" si="6"/>
        <v>-358018.12211857026</v>
      </c>
      <c r="F29" s="13">
        <f t="shared" si="6"/>
        <v>-185968.20810763753</v>
      </c>
      <c r="G29" s="13">
        <f t="shared" si="6"/>
        <v>-93829.094395335414</v>
      </c>
      <c r="H29" s="13">
        <f t="shared" si="6"/>
        <v>-2128322.0409023166</v>
      </c>
      <c r="J29" s="11" t="s">
        <v>33</v>
      </c>
      <c r="K29" s="19">
        <f>1-L26</f>
        <v>0.73499999999999999</v>
      </c>
      <c r="L29" s="13">
        <v>-834039.54895864334</v>
      </c>
      <c r="M29" s="13">
        <v>-682788.93373865145</v>
      </c>
      <c r="N29" s="13">
        <v>-358018.12211857026</v>
      </c>
      <c r="O29" s="13">
        <v>-185968.20810763753</v>
      </c>
      <c r="P29" s="13">
        <v>-93829.094395335414</v>
      </c>
      <c r="Q29" s="13">
        <v>-2154643.9073188389</v>
      </c>
    </row>
    <row r="30" spans="1:17" x14ac:dyDescent="0.25">
      <c r="C30" s="13"/>
      <c r="D30" s="13"/>
      <c r="E30" s="13"/>
      <c r="F30" s="13"/>
      <c r="G30" s="13"/>
      <c r="H30" s="13"/>
      <c r="L30" s="13"/>
      <c r="M30" s="13"/>
      <c r="N30" s="13"/>
      <c r="O30" s="13"/>
      <c r="P30" s="13"/>
      <c r="Q30" s="13"/>
    </row>
    <row r="31" spans="1:17" x14ac:dyDescent="0.25">
      <c r="A31" s="11" t="s">
        <v>34</v>
      </c>
      <c r="C31" s="68">
        <f t="shared" ref="C31:H31" si="7">+C27+C29</f>
        <v>-3047991.2548759314</v>
      </c>
      <c r="D31" s="13">
        <f t="shared" si="7"/>
        <v>-2576562.0141081191</v>
      </c>
      <c r="E31" s="13">
        <f t="shared" si="7"/>
        <v>-1351011.7815795105</v>
      </c>
      <c r="F31" s="13">
        <f t="shared" si="7"/>
        <v>-701766.8230476887</v>
      </c>
      <c r="G31" s="13">
        <f t="shared" si="7"/>
        <v>-354072.05432202044</v>
      </c>
      <c r="H31" s="13">
        <f t="shared" si="7"/>
        <v>-8031403.9279332701</v>
      </c>
      <c r="J31" s="11" t="s">
        <v>34</v>
      </c>
      <c r="L31" s="13">
        <v>-3147319.0526741259</v>
      </c>
      <c r="M31" s="13">
        <v>-2576562.0141081191</v>
      </c>
      <c r="N31" s="13">
        <v>-1351011.7815795105</v>
      </c>
      <c r="O31" s="13">
        <v>-701766.8230476887</v>
      </c>
      <c r="P31" s="13">
        <v>-354072.05432202044</v>
      </c>
      <c r="Q31" s="13">
        <v>-8130731.725731466</v>
      </c>
    </row>
    <row r="32" spans="1:17" x14ac:dyDescent="0.25">
      <c r="C32" s="20"/>
      <c r="D32" s="20"/>
      <c r="E32" s="20"/>
      <c r="F32" s="20"/>
      <c r="G32" s="20"/>
      <c r="H32" s="20"/>
      <c r="L32" s="20"/>
      <c r="M32" s="20"/>
      <c r="N32" s="20"/>
      <c r="O32" s="20"/>
      <c r="P32" s="20"/>
      <c r="Q32" s="20"/>
    </row>
    <row r="33" spans="3:16" x14ac:dyDescent="0.25">
      <c r="C33" s="13"/>
      <c r="D33" s="13"/>
      <c r="E33" s="13"/>
      <c r="F33" s="13"/>
      <c r="G33" s="13"/>
      <c r="L33" s="13"/>
      <c r="M33" s="13"/>
      <c r="N33" s="13"/>
      <c r="O33" s="13"/>
      <c r="P33" s="13"/>
    </row>
    <row r="34" spans="3:16" x14ac:dyDescent="0.25">
      <c r="C34" s="13"/>
      <c r="D34" s="13"/>
      <c r="E34" s="13"/>
      <c r="F34" s="13"/>
      <c r="G34" s="13"/>
      <c r="L34" s="13"/>
      <c r="M34" s="13"/>
      <c r="N34" s="13"/>
      <c r="O34" s="13"/>
      <c r="P34" s="13"/>
    </row>
    <row r="35" spans="3:16" x14ac:dyDescent="0.25">
      <c r="C35" s="13"/>
      <c r="D35" s="13"/>
      <c r="E35" s="13"/>
      <c r="F35" s="13"/>
      <c r="G35" s="13"/>
      <c r="L35" s="13"/>
      <c r="M35" s="13"/>
      <c r="N35" s="13"/>
      <c r="O35" s="13"/>
      <c r="P35" s="13"/>
    </row>
    <row r="36" spans="3:16" x14ac:dyDescent="0.25">
      <c r="C36" s="13"/>
      <c r="D36" s="13"/>
      <c r="E36" s="13"/>
      <c r="F36" s="13"/>
      <c r="G36" s="13"/>
      <c r="L36" s="13"/>
      <c r="M36" s="13"/>
      <c r="N36" s="13"/>
      <c r="O36" s="13"/>
      <c r="P36" s="13"/>
    </row>
    <row r="37" spans="3:16" x14ac:dyDescent="0.25">
      <c r="C37" s="13"/>
      <c r="D37" s="13"/>
      <c r="E37" s="13"/>
      <c r="F37" s="13"/>
      <c r="G37" s="13"/>
    </row>
    <row r="38" spans="3:16" x14ac:dyDescent="0.25">
      <c r="C38" s="13"/>
      <c r="D38" s="13"/>
      <c r="E38" s="13"/>
      <c r="F38" s="13"/>
      <c r="G38" s="13"/>
    </row>
    <row r="39" spans="3:16" x14ac:dyDescent="0.25">
      <c r="C39" s="13"/>
      <c r="D39" s="13"/>
      <c r="E39" s="13"/>
      <c r="F39" s="13"/>
      <c r="G39" s="1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78C32-30DB-4630-B07D-AF0552FCEC22}">
  <dimension ref="A1:S21"/>
  <sheetViews>
    <sheetView workbookViewId="0">
      <selection activeCell="C14" sqref="C14"/>
    </sheetView>
  </sheetViews>
  <sheetFormatPr defaultRowHeight="14.4" x14ac:dyDescent="0.3"/>
  <cols>
    <col min="1" max="1" width="52" customWidth="1"/>
    <col min="2" max="6" width="12.21875" customWidth="1"/>
    <col min="7" max="7" width="12.77734375" bestFit="1" customWidth="1"/>
    <col min="8" max="8" width="9" bestFit="1" customWidth="1"/>
    <col min="9" max="9" width="10.77734375" bestFit="1" customWidth="1"/>
    <col min="10" max="10" width="9.77734375" bestFit="1" customWidth="1"/>
    <col min="11" max="11" width="9" bestFit="1" customWidth="1"/>
    <col min="12" max="12" width="10.77734375" bestFit="1" customWidth="1"/>
    <col min="13" max="13" width="9.77734375" bestFit="1" customWidth="1"/>
    <col min="14" max="14" width="9" bestFit="1" customWidth="1"/>
    <col min="15" max="15" width="10.77734375" bestFit="1" customWidth="1"/>
    <col min="16" max="17" width="9.77734375" bestFit="1" customWidth="1"/>
    <col min="18" max="18" width="10.77734375" bestFit="1" customWidth="1"/>
    <col min="19" max="19" width="10.44140625" bestFit="1" customWidth="1"/>
  </cols>
  <sheetData>
    <row r="1" spans="1:19" s="11" customFormat="1" ht="13.8" x14ac:dyDescent="0.25">
      <c r="A1" s="10" t="s">
        <v>21</v>
      </c>
    </row>
    <row r="2" spans="1:19" s="11" customFormat="1" ht="13.8" x14ac:dyDescent="0.25">
      <c r="A2" s="10" t="s">
        <v>7</v>
      </c>
    </row>
    <row r="3" spans="1:19" s="11" customFormat="1" ht="13.8" x14ac:dyDescent="0.25">
      <c r="A3" s="10" t="s">
        <v>22</v>
      </c>
    </row>
    <row r="4" spans="1:19" s="11" customFormat="1" ht="13.8" x14ac:dyDescent="0.25">
      <c r="A4" s="10" t="s">
        <v>23</v>
      </c>
    </row>
    <row r="5" spans="1:19" s="11" customFormat="1" ht="13.8" x14ac:dyDescent="0.25">
      <c r="A5" s="10" t="s">
        <v>67</v>
      </c>
    </row>
    <row r="6" spans="1:19" s="11" customFormat="1" ht="13.8" x14ac:dyDescent="0.25">
      <c r="A6" s="10"/>
    </row>
    <row r="7" spans="1:19" ht="15" thickBot="1" x14ac:dyDescent="0.35"/>
    <row r="8" spans="1:19" x14ac:dyDescent="0.3">
      <c r="A8" s="33" t="s">
        <v>5</v>
      </c>
      <c r="B8" s="34">
        <v>2027</v>
      </c>
      <c r="C8" s="34">
        <v>2028</v>
      </c>
      <c r="D8" s="34">
        <v>2029</v>
      </c>
      <c r="E8" s="34">
        <v>2030</v>
      </c>
      <c r="F8" s="34">
        <v>2031</v>
      </c>
      <c r="G8" s="35" t="s">
        <v>6</v>
      </c>
      <c r="H8" s="11"/>
    </row>
    <row r="9" spans="1:19" x14ac:dyDescent="0.3">
      <c r="A9" s="36" t="s">
        <v>3</v>
      </c>
      <c r="B9" s="13">
        <f>B21</f>
        <v>6696405.3838687083</v>
      </c>
      <c r="C9" s="13">
        <f>E21</f>
        <v>6434170.2179598082</v>
      </c>
      <c r="D9" s="13">
        <f>H21</f>
        <v>6133534.0245914487</v>
      </c>
      <c r="E9" s="13">
        <f>K21</f>
        <v>5704343.4259195859</v>
      </c>
      <c r="F9" s="13">
        <f>N21</f>
        <v>5270546.5677140914</v>
      </c>
      <c r="G9" s="37">
        <f>SUM(B9:F9)</f>
        <v>30238999.620053641</v>
      </c>
      <c r="H9" s="11"/>
    </row>
    <row r="10" spans="1:19" x14ac:dyDescent="0.3">
      <c r="A10" s="36" t="s">
        <v>70</v>
      </c>
      <c r="B10" s="13">
        <f>C21</f>
        <v>15305226.704753345</v>
      </c>
      <c r="C10" s="13">
        <f>F21</f>
        <v>14027073.55643234</v>
      </c>
      <c r="D10" s="13">
        <f>I21</f>
        <v>10543318.110635363</v>
      </c>
      <c r="E10" s="13">
        <f>L21</f>
        <v>8442046.2594559863</v>
      </c>
      <c r="F10" s="13">
        <f>O21</f>
        <v>7126575.612750208</v>
      </c>
      <c r="G10" s="37">
        <f>SUM(B10:F10)</f>
        <v>55444240.244027242</v>
      </c>
      <c r="H10" s="11"/>
    </row>
    <row r="11" spans="1:19" ht="15" thickBot="1" x14ac:dyDescent="0.35">
      <c r="A11" s="38" t="s">
        <v>4</v>
      </c>
      <c r="B11" s="39">
        <f>+B9-B10</f>
        <v>-8608821.3208846375</v>
      </c>
      <c r="C11" s="39">
        <f t="shared" ref="C11:G11" si="0">+C9-C10</f>
        <v>-7592903.3384725321</v>
      </c>
      <c r="D11" s="39">
        <f t="shared" si="0"/>
        <v>-4409784.0860439138</v>
      </c>
      <c r="E11" s="39">
        <f t="shared" si="0"/>
        <v>-2737702.8335364005</v>
      </c>
      <c r="F11" s="39">
        <f t="shared" si="0"/>
        <v>-1856029.0450361166</v>
      </c>
      <c r="G11" s="40">
        <f t="shared" si="0"/>
        <v>-25205240.623973601</v>
      </c>
      <c r="H11" s="11"/>
    </row>
    <row r="12" spans="1:19" x14ac:dyDescent="0.3">
      <c r="B12" s="11"/>
      <c r="C12" s="11"/>
      <c r="D12" s="11"/>
      <c r="E12" s="11"/>
      <c r="F12" s="11"/>
      <c r="G12" s="11"/>
      <c r="H12" s="11"/>
      <c r="I12" s="13"/>
      <c r="J12" s="13"/>
      <c r="K12" s="13"/>
      <c r="L12" s="13"/>
      <c r="M12" s="13"/>
      <c r="N12" s="13"/>
    </row>
    <row r="13" spans="1:19" x14ac:dyDescent="0.3">
      <c r="A13" s="13"/>
    </row>
    <row r="15" spans="1:19" s="11" customFormat="1" ht="13.8" x14ac:dyDescent="0.25">
      <c r="A15" s="10"/>
    </row>
    <row r="16" spans="1:19" x14ac:dyDescent="0.3">
      <c r="A16" s="21"/>
      <c r="B16" s="79" t="s">
        <v>49</v>
      </c>
      <c r="C16" s="80"/>
      <c r="D16" s="81"/>
      <c r="E16" s="79" t="s">
        <v>50</v>
      </c>
      <c r="F16" s="80">
        <v>2028</v>
      </c>
      <c r="G16" s="81"/>
      <c r="H16" s="79" t="s">
        <v>51</v>
      </c>
      <c r="I16" s="80">
        <v>2029</v>
      </c>
      <c r="J16" s="81"/>
      <c r="K16" s="79" t="s">
        <v>52</v>
      </c>
      <c r="L16" s="80">
        <v>2030</v>
      </c>
      <c r="M16" s="81"/>
      <c r="N16" s="79" t="s">
        <v>53</v>
      </c>
      <c r="O16" s="80">
        <v>2031</v>
      </c>
      <c r="P16" s="81"/>
      <c r="Q16" s="79" t="s">
        <v>54</v>
      </c>
      <c r="R16" s="80" t="s">
        <v>41</v>
      </c>
      <c r="S16" s="81"/>
    </row>
    <row r="17" spans="1:19" x14ac:dyDescent="0.3">
      <c r="A17" s="21" t="s">
        <v>48</v>
      </c>
      <c r="B17" s="22" t="s">
        <v>42</v>
      </c>
      <c r="C17" s="22" t="s">
        <v>43</v>
      </c>
      <c r="D17" s="22" t="s">
        <v>44</v>
      </c>
      <c r="E17" s="22" t="s">
        <v>42</v>
      </c>
      <c r="F17" s="22" t="s">
        <v>43</v>
      </c>
      <c r="G17" s="22" t="s">
        <v>44</v>
      </c>
      <c r="H17" s="22" t="s">
        <v>42</v>
      </c>
      <c r="I17" s="22" t="s">
        <v>43</v>
      </c>
      <c r="J17" s="22" t="s">
        <v>44</v>
      </c>
      <c r="K17" s="22" t="s">
        <v>42</v>
      </c>
      <c r="L17" s="22" t="s">
        <v>43</v>
      </c>
      <c r="M17" s="22" t="s">
        <v>44</v>
      </c>
      <c r="N17" s="22" t="s">
        <v>42</v>
      </c>
      <c r="O17" s="22" t="s">
        <v>43</v>
      </c>
      <c r="P17" s="22" t="s">
        <v>44</v>
      </c>
      <c r="Q17" s="22" t="s">
        <v>42</v>
      </c>
      <c r="R17" s="22" t="s">
        <v>43</v>
      </c>
      <c r="S17" s="22" t="s">
        <v>44</v>
      </c>
    </row>
    <row r="18" spans="1:19" x14ac:dyDescent="0.3">
      <c r="A18" s="23" t="s">
        <v>45</v>
      </c>
      <c r="B18" s="24">
        <v>1861485.3880048841</v>
      </c>
      <c r="C18" s="24">
        <v>7013932.5458356496</v>
      </c>
      <c r="D18" s="24">
        <f>B18-C18</f>
        <v>-5152447.1578307655</v>
      </c>
      <c r="E18" s="24">
        <v>1860873.083007355</v>
      </c>
      <c r="F18" s="24">
        <v>6648206.6450926811</v>
      </c>
      <c r="G18" s="24">
        <f>E18-F18</f>
        <v>-4787333.5620853258</v>
      </c>
      <c r="H18" s="24">
        <v>1856867.9025177711</v>
      </c>
      <c r="I18" s="24">
        <v>3461082.2121744752</v>
      </c>
      <c r="J18" s="24">
        <f>H18-I18</f>
        <v>-1604214.3096567041</v>
      </c>
      <c r="K18" s="24">
        <v>1805467.852166235</v>
      </c>
      <c r="L18" s="24">
        <v>2664694.546585409</v>
      </c>
      <c r="M18" s="24">
        <f>K18-L18</f>
        <v>-859226.69441917399</v>
      </c>
      <c r="N18" s="24">
        <v>1710766.2787028174</v>
      </c>
      <c r="O18" s="24">
        <v>2470446.5496028354</v>
      </c>
      <c r="P18" s="24">
        <f>N18-O18</f>
        <v>-759680.27090001805</v>
      </c>
      <c r="Q18" s="24">
        <v>9095460.5043990631</v>
      </c>
      <c r="R18" s="24">
        <v>22258362.499291055</v>
      </c>
      <c r="S18" s="24">
        <f>Q18-R18</f>
        <v>-13162901.994891992</v>
      </c>
    </row>
    <row r="19" spans="1:19" x14ac:dyDescent="0.3">
      <c r="A19" s="25" t="s">
        <v>46</v>
      </c>
      <c r="B19" s="24">
        <v>1009491.1733305012</v>
      </c>
      <c r="C19" s="24">
        <v>1591787.7312494372</v>
      </c>
      <c r="D19" s="24">
        <f t="shared" ref="D19:D20" si="1">B19-C19</f>
        <v>-582296.55791893601</v>
      </c>
      <c r="E19" s="24">
        <v>1009491.1733305012</v>
      </c>
      <c r="F19" s="24">
        <v>1591787.7312494374</v>
      </c>
      <c r="G19" s="24">
        <f t="shared" ref="G19:G20" si="2">E19-F19</f>
        <v>-582296.55791893625</v>
      </c>
      <c r="H19" s="24">
        <v>1009491.1733305012</v>
      </c>
      <c r="I19" s="24">
        <v>1591787.7312494374</v>
      </c>
      <c r="J19" s="24">
        <f t="shared" ref="J19:J20" si="3">H19-I19</f>
        <v>-582296.55791893625</v>
      </c>
      <c r="K19" s="24">
        <v>979494.56621427217</v>
      </c>
      <c r="L19" s="24">
        <v>1561791.1241332083</v>
      </c>
      <c r="M19" s="24">
        <f t="shared" ref="M19:M20" si="4">K19-L19</f>
        <v>-582296.55791893613</v>
      </c>
      <c r="N19" s="24">
        <v>887977.52017327957</v>
      </c>
      <c r="O19" s="24">
        <v>1414679.6590948107</v>
      </c>
      <c r="P19" s="24">
        <f t="shared" ref="P19:P20" si="5">N19-O19</f>
        <v>-526702.13892153115</v>
      </c>
      <c r="Q19" s="24">
        <v>4895945.6063790554</v>
      </c>
      <c r="R19" s="24">
        <v>7751833.9769763313</v>
      </c>
      <c r="S19" s="24">
        <f t="shared" ref="S19:S20" si="6">Q19-R19</f>
        <v>-2855888.3705972759</v>
      </c>
    </row>
    <row r="20" spans="1:19" x14ac:dyDescent="0.3">
      <c r="A20" s="25" t="s">
        <v>47</v>
      </c>
      <c r="B20" s="26">
        <v>3825428.822533323</v>
      </c>
      <c r="C20" s="26">
        <v>6699506.4276682585</v>
      </c>
      <c r="D20" s="24">
        <f t="shared" si="1"/>
        <v>-2874077.6051349356</v>
      </c>
      <c r="E20" s="26">
        <v>3563805.9616219522</v>
      </c>
      <c r="F20" s="26">
        <v>5787079.1800902216</v>
      </c>
      <c r="G20" s="24">
        <f t="shared" si="2"/>
        <v>-2223273.2184682693</v>
      </c>
      <c r="H20" s="26">
        <v>3267174.9487431766</v>
      </c>
      <c r="I20" s="26">
        <v>5490448.1672114497</v>
      </c>
      <c r="J20" s="24">
        <f t="shared" si="3"/>
        <v>-2223273.2184682731</v>
      </c>
      <c r="K20" s="26">
        <v>2919381.0075390786</v>
      </c>
      <c r="L20" s="26">
        <v>4215560.5887373686</v>
      </c>
      <c r="M20" s="24">
        <f t="shared" si="4"/>
        <v>-1296179.58119829</v>
      </c>
      <c r="N20" s="26">
        <v>2671802.7688379949</v>
      </c>
      <c r="O20" s="26">
        <v>3241449.4040525621</v>
      </c>
      <c r="P20" s="24">
        <f t="shared" si="5"/>
        <v>-569646.63521456718</v>
      </c>
      <c r="Q20" s="24">
        <v>16247593.509275526</v>
      </c>
      <c r="R20" s="24">
        <v>25434043.767759863</v>
      </c>
      <c r="S20" s="24">
        <f t="shared" si="6"/>
        <v>-9186450.2584843375</v>
      </c>
    </row>
    <row r="21" spans="1:19" x14ac:dyDescent="0.3">
      <c r="A21" s="27" t="s">
        <v>6</v>
      </c>
      <c r="B21" s="28">
        <f>SUM(B18:B20)</f>
        <v>6696405.3838687083</v>
      </c>
      <c r="C21" s="28">
        <f t="shared" ref="C21:S21" si="7">SUM(C18:C20)</f>
        <v>15305226.704753345</v>
      </c>
      <c r="D21" s="28">
        <f t="shared" si="7"/>
        <v>-8608821.3208846375</v>
      </c>
      <c r="E21" s="28">
        <f t="shared" si="7"/>
        <v>6434170.2179598082</v>
      </c>
      <c r="F21" s="28">
        <f t="shared" si="7"/>
        <v>14027073.55643234</v>
      </c>
      <c r="G21" s="28">
        <f t="shared" si="7"/>
        <v>-7592903.3384725312</v>
      </c>
      <c r="H21" s="28">
        <f t="shared" si="7"/>
        <v>6133534.0245914487</v>
      </c>
      <c r="I21" s="28">
        <f t="shared" si="7"/>
        <v>10543318.110635363</v>
      </c>
      <c r="J21" s="28">
        <f t="shared" si="7"/>
        <v>-4409784.0860439129</v>
      </c>
      <c r="K21" s="28">
        <f t="shared" si="7"/>
        <v>5704343.4259195859</v>
      </c>
      <c r="L21" s="28">
        <f t="shared" si="7"/>
        <v>8442046.2594559863</v>
      </c>
      <c r="M21" s="28">
        <f t="shared" si="7"/>
        <v>-2737702.8335364</v>
      </c>
      <c r="N21" s="28">
        <f t="shared" si="7"/>
        <v>5270546.5677140914</v>
      </c>
      <c r="O21" s="28">
        <f t="shared" si="7"/>
        <v>7126575.612750208</v>
      </c>
      <c r="P21" s="28">
        <f t="shared" si="7"/>
        <v>-1856029.0450361164</v>
      </c>
      <c r="Q21" s="28">
        <f t="shared" si="7"/>
        <v>30238999.620053645</v>
      </c>
      <c r="R21" s="28">
        <f t="shared" si="7"/>
        <v>55444240.24402725</v>
      </c>
      <c r="S21" s="28">
        <f t="shared" si="7"/>
        <v>-25205240.623973604</v>
      </c>
    </row>
  </sheetData>
  <mergeCells count="6">
    <mergeCell ref="Q16:S16"/>
    <mergeCell ref="B16:D16"/>
    <mergeCell ref="E16:G16"/>
    <mergeCell ref="H16:J16"/>
    <mergeCell ref="K16:M16"/>
    <mergeCell ref="N16:P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AC5C9757-006B-404F-A75B-ACB93F761203}"/>
</file>

<file path=customXml/itemProps2.xml><?xml version="1.0" encoding="utf-8"?>
<ds:datastoreItem xmlns:ds="http://schemas.openxmlformats.org/officeDocument/2006/customXml" ds:itemID="{8E99C898-655F-407D-ADAD-C4C55679889B}"/>
</file>

<file path=customXml/itemProps3.xml><?xml version="1.0" encoding="utf-8"?>
<ds:datastoreItem xmlns:ds="http://schemas.openxmlformats.org/officeDocument/2006/customXml" ds:itemID="{92726B23-3061-49B1-BA47-5666379705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Revenue Requirements</vt:lpstr>
      <vt:lpstr>Rate Base</vt:lpstr>
      <vt:lpstr>PILs Impact</vt:lpstr>
      <vt:lpstr>Depreciation Impact</vt:lpstr>
    </vt:vector>
  </TitlesOfParts>
  <Company>Alectra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McGarry</dc:creator>
  <cp:lastModifiedBy>Colleen Calhoun</cp:lastModifiedBy>
  <dcterms:created xsi:type="dcterms:W3CDTF">2026-01-23T21:31:18Z</dcterms:created>
  <dcterms:modified xsi:type="dcterms:W3CDTF">2026-02-25T14:45:08Z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