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2" documentId="13_ncr:1_{26555212-9DEF-4904-A3BB-460D5B4C6EFA}" xr6:coauthVersionLast="47" xr6:coauthVersionMax="47" xr10:uidLastSave="{A116F6F9-7E2F-4B21-A863-4BAB069986F9}"/>
  <bookViews>
    <workbookView xWindow="-120" yWindow="-120" windowWidth="29040" windowHeight="15840" xr2:uid="{00000000-000D-0000-FFFF-FFFF00000000}"/>
  </bookViews>
  <sheets>
    <sheet name="Model Data" sheetId="1" r:id="rId1"/>
    <sheet name="DStat" sheetId="2" r:id="rId2"/>
    <sheet name="Coef" sheetId="4" r:id="rId3"/>
    <sheet name="MStat" sheetId="5" r:id="rId4"/>
    <sheet name="BX" sheetId="8" r:id="rId5"/>
    <sheet name="YHat" sheetId="9" r:id="rId6"/>
    <sheet name="Variable Data Inputs" sheetId="10" r:id="rId7"/>
    <sheet name="Variable Transforms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7" i="11" l="1"/>
  <c r="P216" i="11"/>
  <c r="P215" i="11"/>
  <c r="P214" i="11"/>
  <c r="P213" i="11"/>
  <c r="P212" i="11"/>
  <c r="P211" i="11"/>
  <c r="P210" i="11"/>
  <c r="P209" i="11"/>
  <c r="P208" i="11"/>
  <c r="P207" i="11"/>
  <c r="P206" i="11"/>
  <c r="P205" i="11"/>
  <c r="P204" i="11"/>
  <c r="P203" i="11"/>
  <c r="P202" i="11"/>
  <c r="P201" i="11"/>
  <c r="P200" i="11"/>
  <c r="P199" i="11"/>
  <c r="P198" i="11"/>
  <c r="P197" i="11"/>
  <c r="P196" i="11"/>
  <c r="P195" i="11"/>
  <c r="P194" i="11"/>
  <c r="J193" i="11" l="1"/>
  <c r="I193" i="11"/>
  <c r="H193" i="11"/>
  <c r="N193" i="11" s="1"/>
  <c r="G193" i="11"/>
  <c r="F193" i="11"/>
  <c r="E193" i="11"/>
  <c r="D193" i="11"/>
  <c r="P193" i="11" s="1"/>
  <c r="C193" i="11"/>
  <c r="L193" i="11" s="1"/>
  <c r="J192" i="11"/>
  <c r="I192" i="11"/>
  <c r="H192" i="11"/>
  <c r="N192" i="11" s="1"/>
  <c r="G192" i="11"/>
  <c r="F192" i="11"/>
  <c r="E192" i="11"/>
  <c r="D192" i="11"/>
  <c r="C192" i="11"/>
  <c r="L192" i="11" s="1"/>
  <c r="J191" i="11"/>
  <c r="I191" i="11"/>
  <c r="H191" i="11"/>
  <c r="G191" i="11"/>
  <c r="F191" i="11"/>
  <c r="E191" i="11"/>
  <c r="D191" i="11"/>
  <c r="P191" i="11" s="1"/>
  <c r="C191" i="11"/>
  <c r="L191" i="11" s="1"/>
  <c r="J190" i="11"/>
  <c r="I190" i="11"/>
  <c r="H190" i="11"/>
  <c r="N190" i="11" s="1"/>
  <c r="G190" i="11"/>
  <c r="F190" i="11"/>
  <c r="M190" i="11" s="1"/>
  <c r="O190" i="11" s="1"/>
  <c r="E190" i="11"/>
  <c r="D190" i="11"/>
  <c r="P190" i="11" s="1"/>
  <c r="C190" i="11"/>
  <c r="L190" i="11" s="1"/>
  <c r="N189" i="11"/>
  <c r="M189" i="11"/>
  <c r="J189" i="11"/>
  <c r="I189" i="11"/>
  <c r="H189" i="11"/>
  <c r="G189" i="11"/>
  <c r="F189" i="11"/>
  <c r="E189" i="11"/>
  <c r="D189" i="11"/>
  <c r="C189" i="11"/>
  <c r="L189" i="11" s="1"/>
  <c r="N188" i="11"/>
  <c r="M188" i="11"/>
  <c r="L188" i="11"/>
  <c r="J188" i="11"/>
  <c r="I188" i="11"/>
  <c r="H188" i="11"/>
  <c r="G188" i="11"/>
  <c r="F188" i="11"/>
  <c r="E188" i="11"/>
  <c r="D188" i="11"/>
  <c r="P188" i="11" s="1"/>
  <c r="C188" i="11"/>
  <c r="M187" i="11"/>
  <c r="O187" i="11" s="1"/>
  <c r="J187" i="11"/>
  <c r="I187" i="11"/>
  <c r="N187" i="11" s="1"/>
  <c r="H187" i="11"/>
  <c r="G187" i="11"/>
  <c r="F187" i="11"/>
  <c r="E187" i="11"/>
  <c r="D187" i="11"/>
  <c r="C187" i="11"/>
  <c r="L187" i="11" s="1"/>
  <c r="L186" i="11"/>
  <c r="J186" i="11"/>
  <c r="I186" i="11"/>
  <c r="H186" i="11"/>
  <c r="N186" i="11" s="1"/>
  <c r="G186" i="11"/>
  <c r="F186" i="11"/>
  <c r="E186" i="11"/>
  <c r="D186" i="11"/>
  <c r="C186" i="11"/>
  <c r="J185" i="11"/>
  <c r="I185" i="11"/>
  <c r="H185" i="11"/>
  <c r="N185" i="11" s="1"/>
  <c r="G185" i="11"/>
  <c r="F185" i="11"/>
  <c r="E185" i="11"/>
  <c r="D185" i="11"/>
  <c r="C185" i="11"/>
  <c r="L185" i="11" s="1"/>
  <c r="N184" i="11"/>
  <c r="J184" i="11"/>
  <c r="I184" i="11"/>
  <c r="H184" i="11"/>
  <c r="G184" i="11"/>
  <c r="F184" i="11"/>
  <c r="E184" i="11"/>
  <c r="D184" i="11"/>
  <c r="P184" i="11" s="1"/>
  <c r="C184" i="11"/>
  <c r="L184" i="11" s="1"/>
  <c r="N183" i="11"/>
  <c r="J183" i="11"/>
  <c r="I183" i="11"/>
  <c r="H183" i="11"/>
  <c r="G183" i="11"/>
  <c r="F183" i="11"/>
  <c r="E183" i="11"/>
  <c r="D183" i="11"/>
  <c r="P183" i="11" s="1"/>
  <c r="C183" i="11"/>
  <c r="L183" i="11" s="1"/>
  <c r="J182" i="11"/>
  <c r="I182" i="11"/>
  <c r="H182" i="11"/>
  <c r="N182" i="11" s="1"/>
  <c r="G182" i="11"/>
  <c r="F182" i="11"/>
  <c r="E182" i="11"/>
  <c r="D182" i="11"/>
  <c r="C182" i="11"/>
  <c r="L182" i="11" s="1"/>
  <c r="J181" i="11"/>
  <c r="I181" i="11"/>
  <c r="H181" i="11"/>
  <c r="G181" i="11"/>
  <c r="F181" i="11"/>
  <c r="E181" i="11"/>
  <c r="D181" i="11"/>
  <c r="P181" i="11" s="1"/>
  <c r="C181" i="11"/>
  <c r="L181" i="11" s="1"/>
  <c r="J180" i="11"/>
  <c r="I180" i="11"/>
  <c r="H180" i="11"/>
  <c r="N180" i="11" s="1"/>
  <c r="G180" i="11"/>
  <c r="F180" i="11"/>
  <c r="E180" i="11"/>
  <c r="D180" i="11"/>
  <c r="P180" i="11" s="1"/>
  <c r="C180" i="11"/>
  <c r="L180" i="11" s="1"/>
  <c r="L179" i="11"/>
  <c r="J179" i="11"/>
  <c r="I179" i="11"/>
  <c r="H179" i="11"/>
  <c r="G179" i="11"/>
  <c r="F179" i="11"/>
  <c r="M179" i="11" s="1"/>
  <c r="E179" i="11"/>
  <c r="D179" i="11"/>
  <c r="C179" i="11"/>
  <c r="J178" i="11"/>
  <c r="I178" i="11"/>
  <c r="H178" i="11"/>
  <c r="G178" i="11"/>
  <c r="F178" i="11"/>
  <c r="M178" i="11" s="1"/>
  <c r="E178" i="11"/>
  <c r="D178" i="11"/>
  <c r="C178" i="11"/>
  <c r="L178" i="11" s="1"/>
  <c r="J177" i="11"/>
  <c r="I177" i="11"/>
  <c r="N177" i="11" s="1"/>
  <c r="H177" i="11"/>
  <c r="G177" i="11"/>
  <c r="F177" i="11"/>
  <c r="M177" i="11" s="1"/>
  <c r="E177" i="11"/>
  <c r="D177" i="11"/>
  <c r="P177" i="11" s="1"/>
  <c r="C177" i="11"/>
  <c r="L177" i="11" s="1"/>
  <c r="J176" i="11"/>
  <c r="I176" i="11"/>
  <c r="H176" i="11"/>
  <c r="N176" i="11" s="1"/>
  <c r="G176" i="11"/>
  <c r="F176" i="11"/>
  <c r="M176" i="11" s="1"/>
  <c r="E176" i="11"/>
  <c r="D176" i="11"/>
  <c r="P176" i="11" s="1"/>
  <c r="C176" i="11"/>
  <c r="L176" i="11" s="1"/>
  <c r="M175" i="11"/>
  <c r="J175" i="11"/>
  <c r="I175" i="11"/>
  <c r="N175" i="11" s="1"/>
  <c r="O175" i="11" s="1"/>
  <c r="H175" i="11"/>
  <c r="G175" i="11"/>
  <c r="F175" i="11"/>
  <c r="E175" i="11"/>
  <c r="D175" i="11"/>
  <c r="C175" i="11"/>
  <c r="L175" i="11" s="1"/>
  <c r="J174" i="11"/>
  <c r="I174" i="11"/>
  <c r="N174" i="11" s="1"/>
  <c r="H174" i="11"/>
  <c r="G174" i="11"/>
  <c r="F174" i="11"/>
  <c r="E174" i="11"/>
  <c r="D174" i="11"/>
  <c r="C174" i="11"/>
  <c r="L174" i="11" s="1"/>
  <c r="J173" i="11"/>
  <c r="I173" i="11"/>
  <c r="H173" i="11"/>
  <c r="N173" i="11" s="1"/>
  <c r="G173" i="11"/>
  <c r="F173" i="11"/>
  <c r="E173" i="11"/>
  <c r="D173" i="11"/>
  <c r="C173" i="11"/>
  <c r="L173" i="11" s="1"/>
  <c r="J172" i="11"/>
  <c r="I172" i="11"/>
  <c r="H172" i="11"/>
  <c r="N172" i="11" s="1"/>
  <c r="G172" i="11"/>
  <c r="F172" i="11"/>
  <c r="E172" i="11"/>
  <c r="D172" i="11"/>
  <c r="P172" i="11" s="1"/>
  <c r="C172" i="11"/>
  <c r="L172" i="11" s="1"/>
  <c r="J171" i="11"/>
  <c r="I171" i="11"/>
  <c r="N171" i="11" s="1"/>
  <c r="H171" i="11"/>
  <c r="G171" i="11"/>
  <c r="F171" i="11"/>
  <c r="E171" i="11"/>
  <c r="D171" i="11"/>
  <c r="C171" i="11"/>
  <c r="L171" i="11" s="1"/>
  <c r="J170" i="11"/>
  <c r="I170" i="11"/>
  <c r="H170" i="11"/>
  <c r="N170" i="11" s="1"/>
  <c r="G170" i="11"/>
  <c r="F170" i="11"/>
  <c r="E170" i="11"/>
  <c r="D170" i="11"/>
  <c r="C170" i="11"/>
  <c r="L170" i="11" s="1"/>
  <c r="J169" i="11"/>
  <c r="I169" i="11"/>
  <c r="H169" i="11"/>
  <c r="G169" i="11"/>
  <c r="F169" i="11"/>
  <c r="E169" i="11"/>
  <c r="D169" i="11"/>
  <c r="P169" i="11" s="1"/>
  <c r="C169" i="11"/>
  <c r="L169" i="11" s="1"/>
  <c r="J168" i="11"/>
  <c r="I168" i="11"/>
  <c r="H168" i="11"/>
  <c r="G168" i="11"/>
  <c r="F168" i="11"/>
  <c r="E168" i="11"/>
  <c r="D168" i="11"/>
  <c r="C168" i="11"/>
  <c r="L168" i="11" s="1"/>
  <c r="L167" i="11"/>
  <c r="J167" i="11"/>
  <c r="I167" i="11"/>
  <c r="H167" i="11"/>
  <c r="G167" i="11"/>
  <c r="F167" i="11"/>
  <c r="M167" i="11" s="1"/>
  <c r="E167" i="11"/>
  <c r="D167" i="11"/>
  <c r="C167" i="11"/>
  <c r="M166" i="11"/>
  <c r="J166" i="11"/>
  <c r="I166" i="11"/>
  <c r="H166" i="11"/>
  <c r="N166" i="11" s="1"/>
  <c r="G166" i="11"/>
  <c r="F166" i="11"/>
  <c r="E166" i="11"/>
  <c r="D166" i="11"/>
  <c r="C166" i="11"/>
  <c r="L166" i="11" s="1"/>
  <c r="L165" i="11"/>
  <c r="J165" i="11"/>
  <c r="I165" i="11"/>
  <c r="H165" i="11"/>
  <c r="N165" i="11" s="1"/>
  <c r="G165" i="11"/>
  <c r="F165" i="11"/>
  <c r="M165" i="11" s="1"/>
  <c r="E165" i="11"/>
  <c r="D165" i="11"/>
  <c r="P165" i="11" s="1"/>
  <c r="C165" i="11"/>
  <c r="J164" i="11"/>
  <c r="I164" i="11"/>
  <c r="H164" i="11"/>
  <c r="N164" i="11" s="1"/>
  <c r="G164" i="11"/>
  <c r="F164" i="11"/>
  <c r="M164" i="11" s="1"/>
  <c r="O164" i="11" s="1"/>
  <c r="E164" i="11"/>
  <c r="D164" i="11"/>
  <c r="C164" i="11"/>
  <c r="L164" i="11" s="1"/>
  <c r="J163" i="11"/>
  <c r="I163" i="11"/>
  <c r="H163" i="11"/>
  <c r="N163" i="11" s="1"/>
  <c r="G163" i="11"/>
  <c r="F163" i="11"/>
  <c r="M163" i="11" s="1"/>
  <c r="O163" i="11" s="1"/>
  <c r="E163" i="11"/>
  <c r="D163" i="11"/>
  <c r="P163" i="11" s="1"/>
  <c r="C163" i="11"/>
  <c r="L163" i="11" s="1"/>
  <c r="J162" i="11"/>
  <c r="I162" i="11"/>
  <c r="N162" i="11" s="1"/>
  <c r="H162" i="11"/>
  <c r="G162" i="11"/>
  <c r="F162" i="11"/>
  <c r="E162" i="11"/>
  <c r="D162" i="11"/>
  <c r="C162" i="11"/>
  <c r="L162" i="11" s="1"/>
  <c r="J161" i="11"/>
  <c r="I161" i="11"/>
  <c r="N161" i="11" s="1"/>
  <c r="H161" i="11"/>
  <c r="G161" i="11"/>
  <c r="F161" i="11"/>
  <c r="E161" i="11"/>
  <c r="D161" i="11"/>
  <c r="C161" i="11"/>
  <c r="L161" i="11" s="1"/>
  <c r="J160" i="11"/>
  <c r="I160" i="11"/>
  <c r="H160" i="11"/>
  <c r="N160" i="11" s="1"/>
  <c r="G160" i="11"/>
  <c r="F160" i="11"/>
  <c r="M160" i="11" s="1"/>
  <c r="E160" i="11"/>
  <c r="D160" i="11"/>
  <c r="P160" i="11" s="1"/>
  <c r="C160" i="11"/>
  <c r="L160" i="11" s="1"/>
  <c r="J159" i="11"/>
  <c r="I159" i="11"/>
  <c r="H159" i="11"/>
  <c r="N159" i="11" s="1"/>
  <c r="G159" i="11"/>
  <c r="F159" i="11"/>
  <c r="E159" i="11"/>
  <c r="D159" i="11"/>
  <c r="P159" i="11" s="1"/>
  <c r="C159" i="11"/>
  <c r="L159" i="11" s="1"/>
  <c r="J158" i="11"/>
  <c r="I158" i="11"/>
  <c r="H158" i="11"/>
  <c r="G158" i="11"/>
  <c r="F158" i="11"/>
  <c r="M158" i="11" s="1"/>
  <c r="E158" i="11"/>
  <c r="D158" i="11"/>
  <c r="C158" i="11"/>
  <c r="L158" i="11" s="1"/>
  <c r="J157" i="11"/>
  <c r="I157" i="11"/>
  <c r="H157" i="11"/>
  <c r="N157" i="11" s="1"/>
  <c r="G157" i="11"/>
  <c r="F157" i="11"/>
  <c r="E157" i="11"/>
  <c r="D157" i="11"/>
  <c r="C157" i="11"/>
  <c r="L157" i="11" s="1"/>
  <c r="J156" i="11"/>
  <c r="I156" i="11"/>
  <c r="H156" i="11"/>
  <c r="G156" i="11"/>
  <c r="F156" i="11"/>
  <c r="E156" i="11"/>
  <c r="D156" i="11"/>
  <c r="P156" i="11" s="1"/>
  <c r="C156" i="11"/>
  <c r="L156" i="11" s="1"/>
  <c r="J155" i="11"/>
  <c r="I155" i="11"/>
  <c r="H155" i="11"/>
  <c r="N155" i="11" s="1"/>
  <c r="G155" i="11"/>
  <c r="F155" i="11"/>
  <c r="E155" i="11"/>
  <c r="D155" i="11"/>
  <c r="P155" i="11" s="1"/>
  <c r="C155" i="11"/>
  <c r="L155" i="11" s="1"/>
  <c r="L154" i="11"/>
  <c r="J154" i="11"/>
  <c r="I154" i="11"/>
  <c r="H154" i="11"/>
  <c r="G154" i="11"/>
  <c r="F154" i="11"/>
  <c r="E154" i="11"/>
  <c r="D154" i="11"/>
  <c r="C154" i="11"/>
  <c r="J153" i="11"/>
  <c r="I153" i="11"/>
  <c r="H153" i="11"/>
  <c r="G153" i="11"/>
  <c r="F153" i="11"/>
  <c r="M153" i="11" s="1"/>
  <c r="E153" i="11"/>
  <c r="D153" i="11"/>
  <c r="C153" i="11"/>
  <c r="L153" i="11" s="1"/>
  <c r="J152" i="11"/>
  <c r="I152" i="11"/>
  <c r="H152" i="11"/>
  <c r="N152" i="11" s="1"/>
  <c r="G152" i="11"/>
  <c r="F152" i="11"/>
  <c r="E152" i="11"/>
  <c r="D152" i="11"/>
  <c r="C152" i="11"/>
  <c r="L152" i="11" s="1"/>
  <c r="J151" i="11"/>
  <c r="I151" i="11"/>
  <c r="H151" i="11"/>
  <c r="G151" i="11"/>
  <c r="F151" i="11"/>
  <c r="M151" i="11" s="1"/>
  <c r="E151" i="11"/>
  <c r="D151" i="11"/>
  <c r="P151" i="11" s="1"/>
  <c r="C151" i="11"/>
  <c r="L151" i="11" s="1"/>
  <c r="N150" i="11"/>
  <c r="J150" i="11"/>
  <c r="I150" i="11"/>
  <c r="H150" i="11"/>
  <c r="G150" i="11"/>
  <c r="F150" i="11"/>
  <c r="E150" i="11"/>
  <c r="D150" i="11"/>
  <c r="P150" i="11" s="1"/>
  <c r="C150" i="11"/>
  <c r="L150" i="11" s="1"/>
  <c r="N149" i="11"/>
  <c r="L149" i="11"/>
  <c r="J149" i="11"/>
  <c r="I149" i="11"/>
  <c r="H149" i="11"/>
  <c r="G149" i="11"/>
  <c r="F149" i="11"/>
  <c r="E149" i="11"/>
  <c r="D149" i="11"/>
  <c r="C149" i="11"/>
  <c r="J148" i="11"/>
  <c r="I148" i="11"/>
  <c r="H148" i="11"/>
  <c r="N148" i="11" s="1"/>
  <c r="G148" i="11"/>
  <c r="F148" i="11"/>
  <c r="E148" i="11"/>
  <c r="D148" i="11"/>
  <c r="C148" i="11"/>
  <c r="L148" i="11" s="1"/>
  <c r="J147" i="11"/>
  <c r="I147" i="11"/>
  <c r="N147" i="11" s="1"/>
  <c r="H147" i="11"/>
  <c r="G147" i="11"/>
  <c r="F147" i="11"/>
  <c r="E147" i="11"/>
  <c r="D147" i="11"/>
  <c r="P147" i="11" s="1"/>
  <c r="C147" i="11"/>
  <c r="L147" i="11" s="1"/>
  <c r="J146" i="11"/>
  <c r="I146" i="11"/>
  <c r="H146" i="11"/>
  <c r="G146" i="11"/>
  <c r="F146" i="11"/>
  <c r="E146" i="11"/>
  <c r="D146" i="11"/>
  <c r="C146" i="11"/>
  <c r="L146" i="11" s="1"/>
  <c r="L145" i="11"/>
  <c r="J145" i="11"/>
  <c r="I145" i="11"/>
  <c r="H145" i="11"/>
  <c r="G145" i="11"/>
  <c r="F145" i="11"/>
  <c r="M145" i="11" s="1"/>
  <c r="E145" i="11"/>
  <c r="D145" i="11"/>
  <c r="C145" i="11"/>
  <c r="J144" i="11"/>
  <c r="I144" i="11"/>
  <c r="H144" i="11"/>
  <c r="N144" i="11" s="1"/>
  <c r="G144" i="11"/>
  <c r="F144" i="11"/>
  <c r="M144" i="11" s="1"/>
  <c r="E144" i="11"/>
  <c r="D144" i="11"/>
  <c r="P144" i="11" s="1"/>
  <c r="C144" i="11"/>
  <c r="L144" i="11" s="1"/>
  <c r="J143" i="11"/>
  <c r="I143" i="11"/>
  <c r="H143" i="11"/>
  <c r="N143" i="11" s="1"/>
  <c r="G143" i="11"/>
  <c r="F143" i="11"/>
  <c r="E143" i="11"/>
  <c r="D143" i="11"/>
  <c r="P143" i="11" s="1"/>
  <c r="C143" i="11"/>
  <c r="L143" i="11" s="1"/>
  <c r="J142" i="11"/>
  <c r="I142" i="11"/>
  <c r="H142" i="11"/>
  <c r="G142" i="11"/>
  <c r="F142" i="11"/>
  <c r="M142" i="11" s="1"/>
  <c r="E142" i="11"/>
  <c r="D142" i="11"/>
  <c r="C142" i="11"/>
  <c r="L142" i="11" s="1"/>
  <c r="N141" i="11"/>
  <c r="M141" i="11"/>
  <c r="L141" i="11"/>
  <c r="J141" i="11"/>
  <c r="I141" i="11"/>
  <c r="H141" i="11"/>
  <c r="G141" i="11"/>
  <c r="F141" i="11"/>
  <c r="E141" i="11"/>
  <c r="D141" i="11"/>
  <c r="P141" i="11" s="1"/>
  <c r="C141" i="11"/>
  <c r="N140" i="11"/>
  <c r="M140" i="11"/>
  <c r="L140" i="11"/>
  <c r="J140" i="11"/>
  <c r="I140" i="11"/>
  <c r="H140" i="11"/>
  <c r="G140" i="11"/>
  <c r="F140" i="11"/>
  <c r="E140" i="11"/>
  <c r="D140" i="11"/>
  <c r="C140" i="11"/>
  <c r="J139" i="11"/>
  <c r="I139" i="11"/>
  <c r="H139" i="11"/>
  <c r="G139" i="11"/>
  <c r="F139" i="11"/>
  <c r="M139" i="11" s="1"/>
  <c r="E139" i="11"/>
  <c r="D139" i="11"/>
  <c r="C139" i="11"/>
  <c r="L139" i="11" s="1"/>
  <c r="J138" i="11"/>
  <c r="I138" i="11"/>
  <c r="N138" i="11" s="1"/>
  <c r="H138" i="11"/>
  <c r="G138" i="11"/>
  <c r="F138" i="11"/>
  <c r="E138" i="11"/>
  <c r="D138" i="11"/>
  <c r="C138" i="11"/>
  <c r="L138" i="11" s="1"/>
  <c r="J137" i="11"/>
  <c r="I137" i="11"/>
  <c r="H137" i="11"/>
  <c r="N137" i="11" s="1"/>
  <c r="G137" i="11"/>
  <c r="F137" i="11"/>
  <c r="M137" i="11" s="1"/>
  <c r="O137" i="11" s="1"/>
  <c r="E137" i="11"/>
  <c r="D137" i="11"/>
  <c r="P137" i="11" s="1"/>
  <c r="C137" i="11"/>
  <c r="L137" i="11" s="1"/>
  <c r="N136" i="11"/>
  <c r="J136" i="11"/>
  <c r="I136" i="11"/>
  <c r="H136" i="11"/>
  <c r="G136" i="11"/>
  <c r="F136" i="11"/>
  <c r="M136" i="11" s="1"/>
  <c r="E136" i="11"/>
  <c r="D136" i="11"/>
  <c r="P136" i="11" s="1"/>
  <c r="C136" i="11"/>
  <c r="L136" i="11" s="1"/>
  <c r="J135" i="11"/>
  <c r="I135" i="11"/>
  <c r="N135" i="11" s="1"/>
  <c r="H135" i="11"/>
  <c r="G135" i="11"/>
  <c r="F135" i="11"/>
  <c r="E135" i="11"/>
  <c r="D135" i="11"/>
  <c r="C135" i="11"/>
  <c r="L135" i="11" s="1"/>
  <c r="J134" i="11"/>
  <c r="I134" i="11"/>
  <c r="H134" i="11"/>
  <c r="N134" i="11" s="1"/>
  <c r="G134" i="11"/>
  <c r="F134" i="11"/>
  <c r="M134" i="11" s="1"/>
  <c r="O134" i="11" s="1"/>
  <c r="E134" i="11"/>
  <c r="D134" i="11"/>
  <c r="C134" i="11"/>
  <c r="L134" i="11" s="1"/>
  <c r="J133" i="11"/>
  <c r="I133" i="11"/>
  <c r="H133" i="11"/>
  <c r="G133" i="11"/>
  <c r="F133" i="11"/>
  <c r="E133" i="11"/>
  <c r="D133" i="11"/>
  <c r="P133" i="11" s="1"/>
  <c r="C133" i="11"/>
  <c r="L133" i="11" s="1"/>
  <c r="J132" i="11"/>
  <c r="I132" i="11"/>
  <c r="H132" i="11"/>
  <c r="G132" i="11"/>
  <c r="F132" i="11"/>
  <c r="E132" i="11"/>
  <c r="D132" i="11"/>
  <c r="C132" i="11"/>
  <c r="L132" i="11" s="1"/>
  <c r="J131" i="11"/>
  <c r="I131" i="11"/>
  <c r="H131" i="11"/>
  <c r="N131" i="11" s="1"/>
  <c r="G131" i="11"/>
  <c r="F131" i="11"/>
  <c r="E131" i="11"/>
  <c r="D131" i="11"/>
  <c r="C131" i="11"/>
  <c r="L131" i="11" s="1"/>
  <c r="J130" i="11"/>
  <c r="I130" i="11"/>
  <c r="H130" i="11"/>
  <c r="G130" i="11"/>
  <c r="F130" i="11"/>
  <c r="M130" i="11" s="1"/>
  <c r="E130" i="11"/>
  <c r="D130" i="11"/>
  <c r="C130" i="11"/>
  <c r="L130" i="11" s="1"/>
  <c r="J129" i="11"/>
  <c r="I129" i="11"/>
  <c r="N129" i="11" s="1"/>
  <c r="H129" i="11"/>
  <c r="G129" i="11"/>
  <c r="F129" i="11"/>
  <c r="M129" i="11" s="1"/>
  <c r="E129" i="11"/>
  <c r="D129" i="11"/>
  <c r="P129" i="11" s="1"/>
  <c r="C129" i="11"/>
  <c r="L129" i="11" s="1"/>
  <c r="J128" i="11"/>
  <c r="I128" i="11"/>
  <c r="H128" i="11"/>
  <c r="N128" i="11" s="1"/>
  <c r="G128" i="11"/>
  <c r="F128" i="11"/>
  <c r="M128" i="11" s="1"/>
  <c r="O128" i="11" s="1"/>
  <c r="E128" i="11"/>
  <c r="D128" i="11"/>
  <c r="P128" i="11" s="1"/>
  <c r="C128" i="11"/>
  <c r="L128" i="11" s="1"/>
  <c r="N127" i="11"/>
  <c r="J127" i="11"/>
  <c r="I127" i="11"/>
  <c r="H127" i="11"/>
  <c r="G127" i="11"/>
  <c r="F127" i="11"/>
  <c r="E127" i="11"/>
  <c r="D127" i="11"/>
  <c r="P127" i="11" s="1"/>
  <c r="C127" i="11"/>
  <c r="L127" i="11" s="1"/>
  <c r="N126" i="11"/>
  <c r="J126" i="11"/>
  <c r="I126" i="11"/>
  <c r="H126" i="11"/>
  <c r="G126" i="11"/>
  <c r="F126" i="11"/>
  <c r="M126" i="11" s="1"/>
  <c r="O126" i="11" s="1"/>
  <c r="E126" i="11"/>
  <c r="D126" i="11"/>
  <c r="P126" i="11" s="1"/>
  <c r="C126" i="11"/>
  <c r="L126" i="11" s="1"/>
  <c r="N125" i="11"/>
  <c r="M125" i="11"/>
  <c r="O125" i="11" s="1"/>
  <c r="J125" i="11"/>
  <c r="I125" i="11"/>
  <c r="H125" i="11"/>
  <c r="G125" i="11"/>
  <c r="F125" i="11"/>
  <c r="E125" i="11"/>
  <c r="D125" i="11"/>
  <c r="P125" i="11" s="1"/>
  <c r="C125" i="11"/>
  <c r="L125" i="11" s="1"/>
  <c r="J124" i="11"/>
  <c r="I124" i="11"/>
  <c r="H124" i="11"/>
  <c r="N124" i="11" s="1"/>
  <c r="G124" i="11"/>
  <c r="F124" i="11"/>
  <c r="M124" i="11" s="1"/>
  <c r="E124" i="11"/>
  <c r="D124" i="11"/>
  <c r="C124" i="11"/>
  <c r="L124" i="11" s="1"/>
  <c r="J123" i="11"/>
  <c r="I123" i="11"/>
  <c r="H123" i="11"/>
  <c r="N123" i="11" s="1"/>
  <c r="O123" i="11" s="1"/>
  <c r="G123" i="11"/>
  <c r="F123" i="11"/>
  <c r="M123" i="11" s="1"/>
  <c r="E123" i="11"/>
  <c r="D123" i="11"/>
  <c r="C123" i="11"/>
  <c r="L123" i="11" s="1"/>
  <c r="J122" i="11"/>
  <c r="I122" i="11"/>
  <c r="H122" i="11"/>
  <c r="G122" i="11"/>
  <c r="F122" i="11"/>
  <c r="E122" i="11"/>
  <c r="D122" i="11"/>
  <c r="P122" i="11" s="1"/>
  <c r="C122" i="11"/>
  <c r="L122" i="11" s="1"/>
  <c r="L121" i="11"/>
  <c r="J121" i="11"/>
  <c r="I121" i="11"/>
  <c r="H121" i="11"/>
  <c r="N121" i="11" s="1"/>
  <c r="G121" i="11"/>
  <c r="F121" i="11"/>
  <c r="E121" i="11"/>
  <c r="D121" i="11"/>
  <c r="P121" i="11" s="1"/>
  <c r="C121" i="11"/>
  <c r="J120" i="11"/>
  <c r="I120" i="11"/>
  <c r="H120" i="11"/>
  <c r="N120" i="11" s="1"/>
  <c r="G120" i="11"/>
  <c r="F120" i="11"/>
  <c r="E120" i="11"/>
  <c r="D120" i="11"/>
  <c r="C120" i="11"/>
  <c r="L120" i="11" s="1"/>
  <c r="J119" i="11"/>
  <c r="I119" i="11"/>
  <c r="H119" i="11"/>
  <c r="G119" i="11"/>
  <c r="F119" i="11"/>
  <c r="E119" i="11"/>
  <c r="D119" i="11"/>
  <c r="P119" i="11" s="1"/>
  <c r="C119" i="11"/>
  <c r="L119" i="11" s="1"/>
  <c r="J118" i="11"/>
  <c r="I118" i="11"/>
  <c r="H118" i="11"/>
  <c r="G118" i="11"/>
  <c r="F118" i="11"/>
  <c r="E118" i="11"/>
  <c r="D118" i="11"/>
  <c r="P118" i="11" s="1"/>
  <c r="C118" i="11"/>
  <c r="L118" i="11" s="1"/>
  <c r="M117" i="11"/>
  <c r="J117" i="11"/>
  <c r="I117" i="11"/>
  <c r="N117" i="11" s="1"/>
  <c r="H117" i="11"/>
  <c r="G117" i="11"/>
  <c r="F117" i="11"/>
  <c r="E117" i="11"/>
  <c r="D117" i="11"/>
  <c r="C117" i="11"/>
  <c r="L117" i="11" s="1"/>
  <c r="L116" i="11"/>
  <c r="J116" i="11"/>
  <c r="I116" i="11"/>
  <c r="H116" i="11"/>
  <c r="N116" i="11" s="1"/>
  <c r="G116" i="11"/>
  <c r="F116" i="11"/>
  <c r="E116" i="11"/>
  <c r="D116" i="11"/>
  <c r="C116" i="11"/>
  <c r="J115" i="11"/>
  <c r="I115" i="11"/>
  <c r="H115" i="11"/>
  <c r="G115" i="11"/>
  <c r="F115" i="11"/>
  <c r="M115" i="11" s="1"/>
  <c r="E115" i="11"/>
  <c r="D115" i="11"/>
  <c r="P115" i="11" s="1"/>
  <c r="C115" i="11"/>
  <c r="L115" i="11" s="1"/>
  <c r="J114" i="11"/>
  <c r="I114" i="11"/>
  <c r="H114" i="11"/>
  <c r="N114" i="11" s="1"/>
  <c r="G114" i="11"/>
  <c r="F114" i="11"/>
  <c r="E114" i="11"/>
  <c r="D114" i="11"/>
  <c r="P114" i="11" s="1"/>
  <c r="C114" i="11"/>
  <c r="L114" i="11" s="1"/>
  <c r="N113" i="11"/>
  <c r="J113" i="11"/>
  <c r="I113" i="11"/>
  <c r="H113" i="11"/>
  <c r="G113" i="11"/>
  <c r="F113" i="11"/>
  <c r="E113" i="11"/>
  <c r="D113" i="11"/>
  <c r="C113" i="11"/>
  <c r="L113" i="11" s="1"/>
  <c r="N112" i="11"/>
  <c r="J112" i="11"/>
  <c r="I112" i="11"/>
  <c r="H112" i="11"/>
  <c r="G112" i="11"/>
  <c r="F112" i="11"/>
  <c r="M112" i="11" s="1"/>
  <c r="E112" i="11"/>
  <c r="D112" i="11"/>
  <c r="C112" i="11"/>
  <c r="L112" i="11" s="1"/>
  <c r="J111" i="11"/>
  <c r="I111" i="11"/>
  <c r="H111" i="11"/>
  <c r="N111" i="11" s="1"/>
  <c r="G111" i="11"/>
  <c r="F111" i="11"/>
  <c r="E111" i="11"/>
  <c r="D111" i="11"/>
  <c r="C111" i="11"/>
  <c r="L111" i="11" s="1"/>
  <c r="J110" i="11"/>
  <c r="I110" i="11"/>
  <c r="H110" i="11"/>
  <c r="N110" i="11" s="1"/>
  <c r="G110" i="11"/>
  <c r="F110" i="11"/>
  <c r="E110" i="11"/>
  <c r="D110" i="11"/>
  <c r="P110" i="11" s="1"/>
  <c r="C110" i="11"/>
  <c r="L110" i="11" s="1"/>
  <c r="J109" i="11"/>
  <c r="I109" i="11"/>
  <c r="H109" i="11"/>
  <c r="N109" i="11" s="1"/>
  <c r="G109" i="11"/>
  <c r="F109" i="11"/>
  <c r="E109" i="11"/>
  <c r="D109" i="11"/>
  <c r="P109" i="11" s="1"/>
  <c r="C109" i="11"/>
  <c r="L109" i="11" s="1"/>
  <c r="M108" i="11"/>
  <c r="J108" i="11"/>
  <c r="I108" i="11"/>
  <c r="H108" i="11"/>
  <c r="N108" i="11" s="1"/>
  <c r="G108" i="11"/>
  <c r="F108" i="11"/>
  <c r="E108" i="11"/>
  <c r="D108" i="11"/>
  <c r="C108" i="11"/>
  <c r="L108" i="11" s="1"/>
  <c r="J107" i="11"/>
  <c r="I107" i="11"/>
  <c r="H107" i="11"/>
  <c r="N107" i="11" s="1"/>
  <c r="G107" i="11"/>
  <c r="F107" i="11"/>
  <c r="M107" i="11" s="1"/>
  <c r="E107" i="11"/>
  <c r="D107" i="11"/>
  <c r="C107" i="11"/>
  <c r="L107" i="11" s="1"/>
  <c r="J106" i="11"/>
  <c r="I106" i="11"/>
  <c r="H106" i="11"/>
  <c r="G106" i="11"/>
  <c r="F106" i="11"/>
  <c r="E106" i="11"/>
  <c r="D106" i="11"/>
  <c r="P106" i="11" s="1"/>
  <c r="C106" i="11"/>
  <c r="L106" i="11" s="1"/>
  <c r="N105" i="11"/>
  <c r="J105" i="11"/>
  <c r="I105" i="11"/>
  <c r="H105" i="11"/>
  <c r="G105" i="11"/>
  <c r="F105" i="11"/>
  <c r="M105" i="11" s="1"/>
  <c r="E105" i="11"/>
  <c r="D105" i="11"/>
  <c r="C105" i="11"/>
  <c r="L105" i="11" s="1"/>
  <c r="M104" i="11"/>
  <c r="L104" i="11"/>
  <c r="J104" i="11"/>
  <c r="I104" i="11"/>
  <c r="H104" i="11"/>
  <c r="G104" i="11"/>
  <c r="F104" i="11"/>
  <c r="E104" i="11"/>
  <c r="D104" i="11"/>
  <c r="C104" i="11"/>
  <c r="J103" i="11"/>
  <c r="I103" i="11"/>
  <c r="H103" i="11"/>
  <c r="N103" i="11" s="1"/>
  <c r="G103" i="11"/>
  <c r="F103" i="11"/>
  <c r="M103" i="11" s="1"/>
  <c r="E103" i="11"/>
  <c r="D103" i="11"/>
  <c r="C103" i="11"/>
  <c r="L103" i="11" s="1"/>
  <c r="J102" i="11"/>
  <c r="I102" i="11"/>
  <c r="N102" i="11" s="1"/>
  <c r="H102" i="11"/>
  <c r="G102" i="11"/>
  <c r="F102" i="11"/>
  <c r="E102" i="11"/>
  <c r="D102" i="11"/>
  <c r="P102" i="11" s="1"/>
  <c r="C102" i="11"/>
  <c r="L102" i="11" s="1"/>
  <c r="J101" i="11"/>
  <c r="I101" i="11"/>
  <c r="H101" i="11"/>
  <c r="N101" i="11" s="1"/>
  <c r="G101" i="11"/>
  <c r="F101" i="11"/>
  <c r="M101" i="11" s="1"/>
  <c r="O101" i="11" s="1"/>
  <c r="E101" i="11"/>
  <c r="D101" i="11"/>
  <c r="P101" i="11" s="1"/>
  <c r="C101" i="11"/>
  <c r="L101" i="11" s="1"/>
  <c r="N100" i="11"/>
  <c r="J100" i="11"/>
  <c r="I100" i="11"/>
  <c r="H100" i="11"/>
  <c r="G100" i="11"/>
  <c r="F100" i="11"/>
  <c r="E100" i="11"/>
  <c r="D100" i="11"/>
  <c r="P100" i="11" s="1"/>
  <c r="C100" i="11"/>
  <c r="L100" i="11" s="1"/>
  <c r="M99" i="11"/>
  <c r="J99" i="11"/>
  <c r="I99" i="11"/>
  <c r="H99" i="11"/>
  <c r="G99" i="11"/>
  <c r="F99" i="11"/>
  <c r="E99" i="11"/>
  <c r="D99" i="11"/>
  <c r="P99" i="11" s="1"/>
  <c r="C99" i="11"/>
  <c r="L99" i="11" s="1"/>
  <c r="J98" i="11"/>
  <c r="I98" i="11"/>
  <c r="H98" i="11"/>
  <c r="N98" i="11" s="1"/>
  <c r="G98" i="11"/>
  <c r="F98" i="11"/>
  <c r="E98" i="11"/>
  <c r="D98" i="11"/>
  <c r="C98" i="11"/>
  <c r="L98" i="11" s="1"/>
  <c r="J97" i="11"/>
  <c r="I97" i="11"/>
  <c r="H97" i="11"/>
  <c r="N97" i="11" s="1"/>
  <c r="G97" i="11"/>
  <c r="F97" i="11"/>
  <c r="E97" i="11"/>
  <c r="D97" i="11"/>
  <c r="P97" i="11" s="1"/>
  <c r="C97" i="11"/>
  <c r="L97" i="11" s="1"/>
  <c r="J96" i="11"/>
  <c r="I96" i="11"/>
  <c r="H96" i="11"/>
  <c r="G96" i="11"/>
  <c r="F96" i="11"/>
  <c r="E96" i="11"/>
  <c r="D96" i="11"/>
  <c r="P96" i="11" s="1"/>
  <c r="C96" i="11"/>
  <c r="L96" i="11" s="1"/>
  <c r="L95" i="11"/>
  <c r="J95" i="11"/>
  <c r="I95" i="11"/>
  <c r="N95" i="11" s="1"/>
  <c r="H95" i="11"/>
  <c r="G95" i="11"/>
  <c r="F95" i="11"/>
  <c r="E95" i="11"/>
  <c r="D95" i="11"/>
  <c r="C95" i="11"/>
  <c r="L94" i="11"/>
  <c r="J94" i="11"/>
  <c r="I94" i="11"/>
  <c r="H94" i="11"/>
  <c r="G94" i="11"/>
  <c r="F94" i="11"/>
  <c r="M94" i="11" s="1"/>
  <c r="E94" i="11"/>
  <c r="D94" i="11"/>
  <c r="P94" i="11" s="1"/>
  <c r="C94" i="11"/>
  <c r="J93" i="11"/>
  <c r="I93" i="11"/>
  <c r="H93" i="11"/>
  <c r="G93" i="11"/>
  <c r="F93" i="11"/>
  <c r="E93" i="11"/>
  <c r="D93" i="11"/>
  <c r="P93" i="11" s="1"/>
  <c r="C93" i="11"/>
  <c r="L93" i="11" s="1"/>
  <c r="L92" i="11"/>
  <c r="J92" i="11"/>
  <c r="I92" i="11"/>
  <c r="H92" i="11"/>
  <c r="N92" i="11" s="1"/>
  <c r="G92" i="11"/>
  <c r="F92" i="11"/>
  <c r="E92" i="11"/>
  <c r="D92" i="11"/>
  <c r="C92" i="11"/>
  <c r="M91" i="11"/>
  <c r="J91" i="11"/>
  <c r="I91" i="11"/>
  <c r="H91" i="11"/>
  <c r="N91" i="11" s="1"/>
  <c r="G91" i="11"/>
  <c r="F91" i="11"/>
  <c r="E91" i="11"/>
  <c r="D91" i="11"/>
  <c r="C91" i="11"/>
  <c r="L91" i="11" s="1"/>
  <c r="L90" i="11"/>
  <c r="J90" i="11"/>
  <c r="I90" i="11"/>
  <c r="H90" i="11"/>
  <c r="N90" i="11" s="1"/>
  <c r="G90" i="11"/>
  <c r="F90" i="11"/>
  <c r="M90" i="11" s="1"/>
  <c r="E90" i="11"/>
  <c r="D90" i="11"/>
  <c r="P90" i="11" s="1"/>
  <c r="C90" i="11"/>
  <c r="J89" i="11"/>
  <c r="I89" i="11"/>
  <c r="H89" i="11"/>
  <c r="N89" i="11" s="1"/>
  <c r="G89" i="11"/>
  <c r="F89" i="11"/>
  <c r="M89" i="11" s="1"/>
  <c r="E89" i="11"/>
  <c r="D89" i="11"/>
  <c r="C89" i="11"/>
  <c r="L89" i="11" s="1"/>
  <c r="J88" i="11"/>
  <c r="I88" i="11"/>
  <c r="H88" i="11"/>
  <c r="N88" i="11" s="1"/>
  <c r="G88" i="11"/>
  <c r="F88" i="11"/>
  <c r="E88" i="11"/>
  <c r="D88" i="11"/>
  <c r="P88" i="11" s="1"/>
  <c r="C88" i="11"/>
  <c r="L88" i="11" s="1"/>
  <c r="J87" i="11"/>
  <c r="I87" i="11"/>
  <c r="N87" i="11" s="1"/>
  <c r="H87" i="11"/>
  <c r="G87" i="11"/>
  <c r="F87" i="11"/>
  <c r="M87" i="11" s="1"/>
  <c r="E87" i="11"/>
  <c r="D87" i="11"/>
  <c r="C87" i="11"/>
  <c r="L87" i="11" s="1"/>
  <c r="J86" i="11"/>
  <c r="I86" i="11"/>
  <c r="H86" i="11"/>
  <c r="N86" i="11" s="1"/>
  <c r="G86" i="11"/>
  <c r="F86" i="11"/>
  <c r="M86" i="11" s="1"/>
  <c r="E86" i="11"/>
  <c r="D86" i="11"/>
  <c r="C86" i="11"/>
  <c r="L86" i="11" s="1"/>
  <c r="J85" i="11"/>
  <c r="I85" i="11"/>
  <c r="H85" i="11"/>
  <c r="G85" i="11"/>
  <c r="F85" i="11"/>
  <c r="E85" i="11"/>
  <c r="D85" i="11"/>
  <c r="P85" i="11" s="1"/>
  <c r="C85" i="11"/>
  <c r="L85" i="11" s="1"/>
  <c r="J84" i="11"/>
  <c r="I84" i="11"/>
  <c r="H84" i="11"/>
  <c r="G84" i="11"/>
  <c r="F84" i="11"/>
  <c r="E84" i="11"/>
  <c r="D84" i="11"/>
  <c r="C84" i="11"/>
  <c r="L84" i="11" s="1"/>
  <c r="L83" i="11"/>
  <c r="J83" i="11"/>
  <c r="I83" i="11"/>
  <c r="H83" i="11"/>
  <c r="N83" i="11" s="1"/>
  <c r="G83" i="11"/>
  <c r="F83" i="11"/>
  <c r="E83" i="11"/>
  <c r="D83" i="11"/>
  <c r="C83" i="11"/>
  <c r="L82" i="11"/>
  <c r="J82" i="11"/>
  <c r="I82" i="11"/>
  <c r="H82" i="11"/>
  <c r="N82" i="11" s="1"/>
  <c r="G82" i="11"/>
  <c r="F82" i="11"/>
  <c r="M82" i="11" s="1"/>
  <c r="O82" i="11" s="1"/>
  <c r="E82" i="11"/>
  <c r="D82" i="11"/>
  <c r="P82" i="11" s="1"/>
  <c r="C82" i="11"/>
  <c r="J81" i="11"/>
  <c r="I81" i="11"/>
  <c r="H81" i="11"/>
  <c r="G81" i="11"/>
  <c r="F81" i="11"/>
  <c r="M81" i="11" s="1"/>
  <c r="E81" i="11"/>
  <c r="D81" i="11"/>
  <c r="P81" i="11" s="1"/>
  <c r="C81" i="11"/>
  <c r="L81" i="11" s="1"/>
  <c r="J80" i="11"/>
  <c r="I80" i="11"/>
  <c r="H80" i="11"/>
  <c r="N80" i="11" s="1"/>
  <c r="G80" i="11"/>
  <c r="F80" i="11"/>
  <c r="E80" i="11"/>
  <c r="D80" i="11"/>
  <c r="P80" i="11" s="1"/>
  <c r="C80" i="11"/>
  <c r="L80" i="11" s="1"/>
  <c r="N79" i="11"/>
  <c r="M79" i="11"/>
  <c r="J79" i="11"/>
  <c r="I79" i="11"/>
  <c r="H79" i="11"/>
  <c r="G79" i="11"/>
  <c r="F79" i="11"/>
  <c r="E79" i="11"/>
  <c r="D79" i="11"/>
  <c r="C79" i="11"/>
  <c r="L79" i="11" s="1"/>
  <c r="J78" i="11"/>
  <c r="I78" i="11"/>
  <c r="N78" i="11" s="1"/>
  <c r="H78" i="11"/>
  <c r="G78" i="11"/>
  <c r="F78" i="11"/>
  <c r="E78" i="11"/>
  <c r="D78" i="11"/>
  <c r="C78" i="11"/>
  <c r="L78" i="11" s="1"/>
  <c r="J77" i="11"/>
  <c r="I77" i="11"/>
  <c r="H77" i="11"/>
  <c r="N77" i="11" s="1"/>
  <c r="G77" i="11"/>
  <c r="F77" i="11"/>
  <c r="E77" i="11"/>
  <c r="D77" i="11"/>
  <c r="C77" i="11"/>
  <c r="L77" i="11" s="1"/>
  <c r="J76" i="11"/>
  <c r="I76" i="11"/>
  <c r="H76" i="11"/>
  <c r="N76" i="11" s="1"/>
  <c r="G76" i="11"/>
  <c r="F76" i="11"/>
  <c r="E76" i="11"/>
  <c r="D76" i="11"/>
  <c r="P76" i="11" s="1"/>
  <c r="C76" i="11"/>
  <c r="L76" i="11" s="1"/>
  <c r="N75" i="11"/>
  <c r="J75" i="11"/>
  <c r="I75" i="11"/>
  <c r="H75" i="11"/>
  <c r="G75" i="11"/>
  <c r="F75" i="11"/>
  <c r="E75" i="11"/>
  <c r="D75" i="11"/>
  <c r="P75" i="11" s="1"/>
  <c r="C75" i="11"/>
  <c r="L75" i="11" s="1"/>
  <c r="J74" i="11"/>
  <c r="I74" i="11"/>
  <c r="H74" i="11"/>
  <c r="N74" i="11" s="1"/>
  <c r="G74" i="11"/>
  <c r="F74" i="11"/>
  <c r="E74" i="11"/>
  <c r="D74" i="11"/>
  <c r="C74" i="11"/>
  <c r="L74" i="11" s="1"/>
  <c r="J73" i="11"/>
  <c r="I73" i="11"/>
  <c r="H73" i="11"/>
  <c r="G73" i="11"/>
  <c r="F73" i="11"/>
  <c r="E73" i="11"/>
  <c r="D73" i="11"/>
  <c r="P73" i="11" s="1"/>
  <c r="C73" i="11"/>
  <c r="L73" i="11" s="1"/>
  <c r="J72" i="11"/>
  <c r="I72" i="11"/>
  <c r="H72" i="11"/>
  <c r="N72" i="11" s="1"/>
  <c r="G72" i="11"/>
  <c r="F72" i="11"/>
  <c r="M72" i="11" s="1"/>
  <c r="O72" i="11" s="1"/>
  <c r="E72" i="11"/>
  <c r="D72" i="11"/>
  <c r="P72" i="11" s="1"/>
  <c r="C72" i="11"/>
  <c r="L72" i="11" s="1"/>
  <c r="L71" i="11"/>
  <c r="J71" i="11"/>
  <c r="I71" i="11"/>
  <c r="N71" i="11" s="1"/>
  <c r="H71" i="11"/>
  <c r="G71" i="11"/>
  <c r="F71" i="11"/>
  <c r="E71" i="11"/>
  <c r="D71" i="11"/>
  <c r="C71" i="11"/>
  <c r="L70" i="11"/>
  <c r="J70" i="11"/>
  <c r="I70" i="11"/>
  <c r="H70" i="11"/>
  <c r="N70" i="11" s="1"/>
  <c r="G70" i="11"/>
  <c r="F70" i="11"/>
  <c r="M70" i="11" s="1"/>
  <c r="O70" i="11" s="1"/>
  <c r="E70" i="11"/>
  <c r="D70" i="11"/>
  <c r="C70" i="11"/>
  <c r="L69" i="11"/>
  <c r="J69" i="11"/>
  <c r="I69" i="11"/>
  <c r="H69" i="11"/>
  <c r="G69" i="11"/>
  <c r="F69" i="11"/>
  <c r="M69" i="11" s="1"/>
  <c r="E69" i="11"/>
  <c r="D69" i="11"/>
  <c r="P69" i="11" s="1"/>
  <c r="C69" i="11"/>
  <c r="J68" i="11"/>
  <c r="I68" i="11"/>
  <c r="H68" i="11"/>
  <c r="N68" i="11" s="1"/>
  <c r="G68" i="11"/>
  <c r="F68" i="11"/>
  <c r="E68" i="11"/>
  <c r="D68" i="11"/>
  <c r="C68" i="11"/>
  <c r="L68" i="11" s="1"/>
  <c r="J67" i="11"/>
  <c r="I67" i="11"/>
  <c r="N67" i="11" s="1"/>
  <c r="H67" i="11"/>
  <c r="G67" i="11"/>
  <c r="F67" i="11"/>
  <c r="M67" i="11" s="1"/>
  <c r="E67" i="11"/>
  <c r="D67" i="11"/>
  <c r="P67" i="11" s="1"/>
  <c r="C67" i="11"/>
  <c r="L67" i="11" s="1"/>
  <c r="N66" i="11"/>
  <c r="J66" i="11"/>
  <c r="I66" i="11"/>
  <c r="H66" i="11"/>
  <c r="G66" i="11"/>
  <c r="F66" i="11"/>
  <c r="M66" i="11" s="1"/>
  <c r="O66" i="11" s="1"/>
  <c r="E66" i="11"/>
  <c r="D66" i="11"/>
  <c r="P66" i="11" s="1"/>
  <c r="C66" i="11"/>
  <c r="L66" i="11" s="1"/>
  <c r="N65" i="11"/>
  <c r="M65" i="11"/>
  <c r="O65" i="11" s="1"/>
  <c r="J65" i="11"/>
  <c r="I65" i="11"/>
  <c r="H65" i="11"/>
  <c r="G65" i="11"/>
  <c r="F65" i="11"/>
  <c r="E65" i="11"/>
  <c r="D65" i="11"/>
  <c r="P65" i="11" s="1"/>
  <c r="C65" i="11"/>
  <c r="L65" i="11" s="1"/>
  <c r="J64" i="11"/>
  <c r="I64" i="11"/>
  <c r="H64" i="11"/>
  <c r="N64" i="11" s="1"/>
  <c r="G64" i="11"/>
  <c r="F64" i="11"/>
  <c r="E64" i="11"/>
  <c r="D64" i="11"/>
  <c r="C64" i="11"/>
  <c r="L64" i="11" s="1"/>
  <c r="J63" i="11"/>
  <c r="I63" i="11"/>
  <c r="H63" i="11"/>
  <c r="G63" i="11"/>
  <c r="F63" i="11"/>
  <c r="E63" i="11"/>
  <c r="D63" i="11"/>
  <c r="C63" i="11"/>
  <c r="L63" i="11" s="1"/>
  <c r="J62" i="11"/>
  <c r="I62" i="11"/>
  <c r="H62" i="11"/>
  <c r="N62" i="11" s="1"/>
  <c r="G62" i="11"/>
  <c r="F62" i="11"/>
  <c r="E62" i="11"/>
  <c r="D62" i="11"/>
  <c r="P62" i="11" s="1"/>
  <c r="C62" i="11"/>
  <c r="L62" i="11" s="1"/>
  <c r="L61" i="11"/>
  <c r="J61" i="11"/>
  <c r="I61" i="11"/>
  <c r="H61" i="11"/>
  <c r="G61" i="11"/>
  <c r="F61" i="11"/>
  <c r="M61" i="11" s="1"/>
  <c r="E61" i="11"/>
  <c r="D61" i="11"/>
  <c r="C61" i="11"/>
  <c r="J60" i="11"/>
  <c r="I60" i="11"/>
  <c r="H60" i="11"/>
  <c r="G60" i="11"/>
  <c r="F60" i="11"/>
  <c r="E60" i="11"/>
  <c r="D60" i="11"/>
  <c r="C60" i="11"/>
  <c r="L60" i="11" s="1"/>
  <c r="J59" i="11"/>
  <c r="I59" i="11"/>
  <c r="H59" i="11"/>
  <c r="N59" i="11" s="1"/>
  <c r="G59" i="11"/>
  <c r="F59" i="11"/>
  <c r="E59" i="11"/>
  <c r="D59" i="11"/>
  <c r="P59" i="11" s="1"/>
  <c r="C59" i="11"/>
  <c r="L59" i="11" s="1"/>
  <c r="L58" i="11"/>
  <c r="J58" i="11"/>
  <c r="I58" i="11"/>
  <c r="H58" i="11"/>
  <c r="G58" i="11"/>
  <c r="F58" i="11"/>
  <c r="M58" i="11" s="1"/>
  <c r="E58" i="11"/>
  <c r="D58" i="11"/>
  <c r="C58" i="11"/>
  <c r="J57" i="11"/>
  <c r="I57" i="11"/>
  <c r="H57" i="11"/>
  <c r="G57" i="11"/>
  <c r="F57" i="11"/>
  <c r="E57" i="11"/>
  <c r="D57" i="11"/>
  <c r="C57" i="11"/>
  <c r="L57" i="11" s="1"/>
  <c r="J56" i="11"/>
  <c r="I56" i="11"/>
  <c r="H56" i="11"/>
  <c r="G56" i="11"/>
  <c r="F56" i="11"/>
  <c r="M56" i="11" s="1"/>
  <c r="E56" i="11"/>
  <c r="D56" i="11"/>
  <c r="C56" i="11"/>
  <c r="L56" i="11" s="1"/>
  <c r="J55" i="11"/>
  <c r="I55" i="11"/>
  <c r="H55" i="11"/>
  <c r="G55" i="11"/>
  <c r="F55" i="11"/>
  <c r="E55" i="11"/>
  <c r="D55" i="11"/>
  <c r="P55" i="11" s="1"/>
  <c r="C55" i="11"/>
  <c r="L55" i="11" s="1"/>
  <c r="L54" i="11"/>
  <c r="J54" i="11"/>
  <c r="I54" i="11"/>
  <c r="H54" i="11"/>
  <c r="G54" i="11"/>
  <c r="F54" i="11"/>
  <c r="E54" i="11"/>
  <c r="D54" i="11"/>
  <c r="P54" i="11" s="1"/>
  <c r="C54" i="11"/>
  <c r="N53" i="11"/>
  <c r="M53" i="11"/>
  <c r="O53" i="11" s="1"/>
  <c r="L53" i="11"/>
  <c r="J53" i="11"/>
  <c r="I53" i="11"/>
  <c r="H53" i="11"/>
  <c r="G53" i="11"/>
  <c r="F53" i="11"/>
  <c r="E53" i="11"/>
  <c r="D53" i="11"/>
  <c r="C53" i="11"/>
  <c r="M52" i="11"/>
  <c r="L52" i="11"/>
  <c r="J52" i="11"/>
  <c r="I52" i="11"/>
  <c r="H52" i="11"/>
  <c r="N52" i="11" s="1"/>
  <c r="G52" i="11"/>
  <c r="F52" i="11"/>
  <c r="E52" i="11"/>
  <c r="D52" i="11"/>
  <c r="C52" i="11"/>
  <c r="J51" i="11"/>
  <c r="I51" i="11"/>
  <c r="H51" i="11"/>
  <c r="G51" i="11"/>
  <c r="F51" i="11"/>
  <c r="M51" i="11" s="1"/>
  <c r="E51" i="11"/>
  <c r="D51" i="11"/>
  <c r="P51" i="11" s="1"/>
  <c r="C51" i="11"/>
  <c r="L51" i="11" s="1"/>
  <c r="J50" i="11"/>
  <c r="I50" i="11"/>
  <c r="H50" i="11"/>
  <c r="G50" i="11"/>
  <c r="F50" i="11"/>
  <c r="E50" i="11"/>
  <c r="D50" i="11"/>
  <c r="P50" i="11" s="1"/>
  <c r="C50" i="11"/>
  <c r="L50" i="11" s="1"/>
  <c r="L49" i="11"/>
  <c r="J49" i="11"/>
  <c r="I49" i="11"/>
  <c r="H49" i="11"/>
  <c r="N49" i="11" s="1"/>
  <c r="G49" i="11"/>
  <c r="F49" i="11"/>
  <c r="E49" i="11"/>
  <c r="D49" i="11"/>
  <c r="P49" i="11" s="1"/>
  <c r="C49" i="11"/>
  <c r="J48" i="11"/>
  <c r="I48" i="11"/>
  <c r="H48" i="11"/>
  <c r="N48" i="11" s="1"/>
  <c r="G48" i="11"/>
  <c r="F48" i="11"/>
  <c r="E48" i="11"/>
  <c r="D48" i="11"/>
  <c r="C48" i="11"/>
  <c r="L48" i="11" s="1"/>
  <c r="J47" i="11"/>
  <c r="I47" i="11"/>
  <c r="H47" i="11"/>
  <c r="N47" i="11" s="1"/>
  <c r="G47" i="11"/>
  <c r="F47" i="11"/>
  <c r="E47" i="11"/>
  <c r="D47" i="11"/>
  <c r="C47" i="11"/>
  <c r="L47" i="11" s="1"/>
  <c r="J46" i="11"/>
  <c r="I46" i="11"/>
  <c r="H46" i="11"/>
  <c r="G46" i="11"/>
  <c r="F46" i="11"/>
  <c r="E46" i="11"/>
  <c r="D46" i="11"/>
  <c r="P46" i="11" s="1"/>
  <c r="C46" i="11"/>
  <c r="L46" i="11" s="1"/>
  <c r="L45" i="11"/>
  <c r="J45" i="11"/>
  <c r="I45" i="11"/>
  <c r="H45" i="11"/>
  <c r="N45" i="11" s="1"/>
  <c r="G45" i="11"/>
  <c r="F45" i="11"/>
  <c r="E45" i="11"/>
  <c r="D45" i="11"/>
  <c r="P45" i="11" s="1"/>
  <c r="C45" i="11"/>
  <c r="L44" i="11"/>
  <c r="J44" i="11"/>
  <c r="I44" i="11"/>
  <c r="H44" i="11"/>
  <c r="N44" i="11" s="1"/>
  <c r="G44" i="11"/>
  <c r="F44" i="11"/>
  <c r="E44" i="11"/>
  <c r="D44" i="11"/>
  <c r="C44" i="11"/>
  <c r="J43" i="11"/>
  <c r="I43" i="11"/>
  <c r="H43" i="11"/>
  <c r="N43" i="11" s="1"/>
  <c r="G43" i="11"/>
  <c r="F43" i="11"/>
  <c r="M43" i="11" s="1"/>
  <c r="E43" i="11"/>
  <c r="D43" i="11"/>
  <c r="C43" i="11"/>
  <c r="L43" i="11" s="1"/>
  <c r="J42" i="11"/>
  <c r="I42" i="11"/>
  <c r="N42" i="11" s="1"/>
  <c r="H42" i="11"/>
  <c r="G42" i="11"/>
  <c r="F42" i="11"/>
  <c r="M42" i="11" s="1"/>
  <c r="O42" i="11" s="1"/>
  <c r="E42" i="11"/>
  <c r="D42" i="11"/>
  <c r="P42" i="11" s="1"/>
  <c r="C42" i="11"/>
  <c r="L42" i="11" s="1"/>
  <c r="J41" i="11"/>
  <c r="I41" i="11"/>
  <c r="N41" i="11" s="1"/>
  <c r="H41" i="11"/>
  <c r="G41" i="11"/>
  <c r="F41" i="11"/>
  <c r="M41" i="11" s="1"/>
  <c r="E41" i="11"/>
  <c r="D41" i="11"/>
  <c r="P41" i="11" s="1"/>
  <c r="C41" i="11"/>
  <c r="L41" i="11" s="1"/>
  <c r="J40" i="11"/>
  <c r="I40" i="11"/>
  <c r="H40" i="11"/>
  <c r="G40" i="11"/>
  <c r="F40" i="11"/>
  <c r="E40" i="11"/>
  <c r="D40" i="11"/>
  <c r="C40" i="11"/>
  <c r="L40" i="11" s="1"/>
  <c r="J39" i="11"/>
  <c r="I39" i="11"/>
  <c r="H39" i="11"/>
  <c r="G39" i="11"/>
  <c r="F39" i="11"/>
  <c r="M39" i="11" s="1"/>
  <c r="E39" i="11"/>
  <c r="D39" i="11"/>
  <c r="C39" i="11"/>
  <c r="L39" i="11" s="1"/>
  <c r="A39" i="1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J38" i="11"/>
  <c r="I38" i="11"/>
  <c r="H38" i="11"/>
  <c r="N38" i="11" s="1"/>
  <c r="G38" i="11"/>
  <c r="F38" i="11"/>
  <c r="M38" i="11" s="1"/>
  <c r="O38" i="11" s="1"/>
  <c r="E38" i="11"/>
  <c r="D38" i="11"/>
  <c r="C38" i="11"/>
  <c r="L38" i="11" s="1"/>
  <c r="J37" i="11"/>
  <c r="I37" i="11"/>
  <c r="H37" i="11"/>
  <c r="N37" i="11" s="1"/>
  <c r="G37" i="11"/>
  <c r="F37" i="11"/>
  <c r="E37" i="11"/>
  <c r="D37" i="11"/>
  <c r="P37" i="11" s="1"/>
  <c r="C37" i="11"/>
  <c r="L37" i="11" s="1"/>
  <c r="M36" i="11"/>
  <c r="J36" i="11"/>
  <c r="I36" i="11"/>
  <c r="H36" i="11"/>
  <c r="G36" i="11"/>
  <c r="F36" i="11"/>
  <c r="E36" i="11"/>
  <c r="D36" i="11"/>
  <c r="P36" i="11" s="1"/>
  <c r="C36" i="11"/>
  <c r="L36" i="11" s="1"/>
  <c r="L35" i="11"/>
  <c r="J35" i="11"/>
  <c r="I35" i="11"/>
  <c r="N35" i="11" s="1"/>
  <c r="H35" i="11"/>
  <c r="G35" i="11"/>
  <c r="F35" i="11"/>
  <c r="E35" i="11"/>
  <c r="D35" i="11"/>
  <c r="C35" i="11"/>
  <c r="M34" i="11"/>
  <c r="J34" i="11"/>
  <c r="I34" i="11"/>
  <c r="H34" i="11"/>
  <c r="N34" i="11" s="1"/>
  <c r="G34" i="11"/>
  <c r="F34" i="11"/>
  <c r="E34" i="11"/>
  <c r="D34" i="11"/>
  <c r="C34" i="11"/>
  <c r="L34" i="11" s="1"/>
  <c r="J33" i="11"/>
  <c r="I33" i="11"/>
  <c r="H33" i="11"/>
  <c r="N33" i="11" s="1"/>
  <c r="G33" i="11"/>
  <c r="F33" i="11"/>
  <c r="M33" i="11" s="1"/>
  <c r="E33" i="11"/>
  <c r="D33" i="11"/>
  <c r="C33" i="11"/>
  <c r="L33" i="11" s="1"/>
  <c r="J32" i="11"/>
  <c r="I32" i="11"/>
  <c r="H32" i="11"/>
  <c r="N32" i="11" s="1"/>
  <c r="G32" i="11"/>
  <c r="F32" i="11"/>
  <c r="M32" i="11" s="1"/>
  <c r="O32" i="11" s="1"/>
  <c r="E32" i="11"/>
  <c r="D32" i="11"/>
  <c r="P32" i="11" s="1"/>
  <c r="C32" i="11"/>
  <c r="L32" i="11" s="1"/>
  <c r="N31" i="11"/>
  <c r="J31" i="11"/>
  <c r="I31" i="11"/>
  <c r="H31" i="11"/>
  <c r="G31" i="11"/>
  <c r="F31" i="11"/>
  <c r="M31" i="11" s="1"/>
  <c r="O31" i="11" s="1"/>
  <c r="E31" i="11"/>
  <c r="D31" i="11"/>
  <c r="P31" i="11" s="1"/>
  <c r="C31" i="11"/>
  <c r="L31" i="11" s="1"/>
  <c r="N30" i="11"/>
  <c r="J30" i="11"/>
  <c r="I30" i="11"/>
  <c r="H30" i="11"/>
  <c r="G30" i="11"/>
  <c r="F30" i="11"/>
  <c r="E30" i="11"/>
  <c r="D30" i="11"/>
  <c r="C30" i="11"/>
  <c r="L30" i="11" s="1"/>
  <c r="J29" i="11"/>
  <c r="I29" i="11"/>
  <c r="H29" i="11"/>
  <c r="N29" i="11" s="1"/>
  <c r="G29" i="11"/>
  <c r="F29" i="11"/>
  <c r="E29" i="11"/>
  <c r="D29" i="11"/>
  <c r="C29" i="11"/>
  <c r="L29" i="11" s="1"/>
  <c r="J28" i="11"/>
  <c r="I28" i="11"/>
  <c r="H28" i="11"/>
  <c r="N28" i="11" s="1"/>
  <c r="G28" i="11"/>
  <c r="F28" i="11"/>
  <c r="E28" i="11"/>
  <c r="D28" i="11"/>
  <c r="P28" i="11" s="1"/>
  <c r="C28" i="11"/>
  <c r="L28" i="11" s="1"/>
  <c r="J27" i="11"/>
  <c r="I27" i="11"/>
  <c r="N27" i="11" s="1"/>
  <c r="H27" i="11"/>
  <c r="G27" i="11"/>
  <c r="F27" i="11"/>
  <c r="M27" i="11" s="1"/>
  <c r="E27" i="11"/>
  <c r="D27" i="11"/>
  <c r="C27" i="11"/>
  <c r="L27" i="11" s="1"/>
  <c r="J26" i="11"/>
  <c r="I26" i="11"/>
  <c r="N26" i="11" s="1"/>
  <c r="H26" i="11"/>
  <c r="G26" i="11"/>
  <c r="F26" i="11"/>
  <c r="E26" i="11"/>
  <c r="D26" i="11"/>
  <c r="C26" i="11"/>
  <c r="L26" i="11" s="1"/>
  <c r="A26" i="1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J25" i="11"/>
  <c r="I25" i="11"/>
  <c r="H25" i="11"/>
  <c r="G25" i="11"/>
  <c r="F25" i="11"/>
  <c r="E25" i="11"/>
  <c r="D25" i="11"/>
  <c r="P25" i="11" s="1"/>
  <c r="C25" i="11"/>
  <c r="L25" i="11" s="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J24" i="11"/>
  <c r="I24" i="11"/>
  <c r="H24" i="11"/>
  <c r="G24" i="11"/>
  <c r="F24" i="11"/>
  <c r="M24" i="11" s="1"/>
  <c r="E24" i="11"/>
  <c r="D24" i="11"/>
  <c r="P24" i="11" s="1"/>
  <c r="C24" i="11"/>
  <c r="L24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J23" i="11"/>
  <c r="I23" i="11"/>
  <c r="H23" i="11"/>
  <c r="N23" i="11" s="1"/>
  <c r="G23" i="11"/>
  <c r="F23" i="11"/>
  <c r="E23" i="11"/>
  <c r="D23" i="11"/>
  <c r="P23" i="11" s="1"/>
  <c r="C23" i="11"/>
  <c r="L23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J22" i="11"/>
  <c r="I22" i="11"/>
  <c r="H22" i="11"/>
  <c r="G22" i="11"/>
  <c r="F22" i="11"/>
  <c r="E22" i="11"/>
  <c r="D22" i="11"/>
  <c r="P22" i="11" s="1"/>
  <c r="C22" i="11"/>
  <c r="L22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N21" i="11"/>
  <c r="J21" i="11"/>
  <c r="I21" i="11"/>
  <c r="H21" i="11"/>
  <c r="G21" i="11"/>
  <c r="F21" i="11"/>
  <c r="M21" i="11" s="1"/>
  <c r="E21" i="11"/>
  <c r="D21" i="11"/>
  <c r="C21" i="11"/>
  <c r="L21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M20" i="11"/>
  <c r="O20" i="11" s="1"/>
  <c r="L20" i="11"/>
  <c r="J20" i="11"/>
  <c r="I20" i="11"/>
  <c r="H20" i="11"/>
  <c r="N20" i="11" s="1"/>
  <c r="G20" i="11"/>
  <c r="F20" i="11"/>
  <c r="E20" i="11"/>
  <c r="D20" i="11"/>
  <c r="P20" i="11" s="1"/>
  <c r="C20" i="1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N19" i="11"/>
  <c r="M19" i="11"/>
  <c r="O19" i="11" s="1"/>
  <c r="J19" i="11"/>
  <c r="I19" i="11"/>
  <c r="H19" i="11"/>
  <c r="G19" i="11"/>
  <c r="F19" i="11"/>
  <c r="E19" i="11"/>
  <c r="D19" i="11"/>
  <c r="C19" i="11"/>
  <c r="L19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J18" i="11"/>
  <c r="I18" i="11"/>
  <c r="H18" i="11"/>
  <c r="N18" i="11" s="1"/>
  <c r="G18" i="11"/>
  <c r="F18" i="11"/>
  <c r="E18" i="11"/>
  <c r="D18" i="11"/>
  <c r="C18" i="11"/>
  <c r="L18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J17" i="11"/>
  <c r="I17" i="11"/>
  <c r="H17" i="11"/>
  <c r="N17" i="11" s="1"/>
  <c r="G17" i="11"/>
  <c r="F17" i="11"/>
  <c r="E17" i="11"/>
  <c r="D17" i="11"/>
  <c r="C17" i="11"/>
  <c r="L17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J16" i="11"/>
  <c r="I16" i="11"/>
  <c r="H16" i="11"/>
  <c r="N16" i="11" s="1"/>
  <c r="G16" i="11"/>
  <c r="F16" i="11"/>
  <c r="E16" i="11"/>
  <c r="D16" i="11"/>
  <c r="P16" i="11" s="1"/>
  <c r="C16" i="11"/>
  <c r="L16" i="11" s="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N15" i="11"/>
  <c r="J15" i="11"/>
  <c r="I15" i="11"/>
  <c r="H15" i="11"/>
  <c r="G15" i="11"/>
  <c r="F15" i="11"/>
  <c r="E15" i="11"/>
  <c r="D15" i="11"/>
  <c r="P15" i="11" s="1"/>
  <c r="C15" i="11"/>
  <c r="L15" i="11" s="1"/>
  <c r="A15" i="11"/>
  <c r="A27" i="11" s="1"/>
  <c r="N14" i="11"/>
  <c r="J14" i="11"/>
  <c r="I14" i="11"/>
  <c r="H14" i="11"/>
  <c r="G14" i="11"/>
  <c r="F14" i="11"/>
  <c r="E14" i="11"/>
  <c r="D14" i="11"/>
  <c r="P14" i="11" s="1"/>
  <c r="C14" i="11"/>
  <c r="L14" i="11" s="1"/>
  <c r="A14" i="11"/>
  <c r="J13" i="11"/>
  <c r="I13" i="11"/>
  <c r="H13" i="11"/>
  <c r="G13" i="11"/>
  <c r="F13" i="11"/>
  <c r="E13" i="11"/>
  <c r="D13" i="11"/>
  <c r="C13" i="11"/>
  <c r="L13" i="11" s="1"/>
  <c r="J12" i="11"/>
  <c r="I12" i="11"/>
  <c r="H12" i="11"/>
  <c r="N12" i="11" s="1"/>
  <c r="G12" i="11"/>
  <c r="F12" i="11"/>
  <c r="M12" i="11" s="1"/>
  <c r="E12" i="11"/>
  <c r="D12" i="11"/>
  <c r="C12" i="11"/>
  <c r="L12" i="11" s="1"/>
  <c r="J11" i="11"/>
  <c r="I11" i="11"/>
  <c r="H11" i="11"/>
  <c r="G11" i="11"/>
  <c r="F11" i="11"/>
  <c r="E11" i="11"/>
  <c r="D11" i="11"/>
  <c r="P11" i="11" s="1"/>
  <c r="C11" i="11"/>
  <c r="L11" i="11" s="1"/>
  <c r="J10" i="11"/>
  <c r="I10" i="11"/>
  <c r="H10" i="11"/>
  <c r="N10" i="11" s="1"/>
  <c r="G10" i="11"/>
  <c r="F10" i="11"/>
  <c r="E10" i="11"/>
  <c r="D10" i="11"/>
  <c r="C10" i="11"/>
  <c r="L10" i="11" s="1"/>
  <c r="J9" i="11"/>
  <c r="I9" i="11"/>
  <c r="H9" i="11"/>
  <c r="G9" i="11"/>
  <c r="F9" i="11"/>
  <c r="M9" i="11" s="1"/>
  <c r="E9" i="11"/>
  <c r="D9" i="11"/>
  <c r="P9" i="11" s="1"/>
  <c r="C9" i="11"/>
  <c r="L9" i="11" s="1"/>
  <c r="J8" i="11"/>
  <c r="I8" i="11"/>
  <c r="H8" i="11"/>
  <c r="G8" i="11"/>
  <c r="F8" i="11"/>
  <c r="E8" i="11"/>
  <c r="D8" i="11"/>
  <c r="P8" i="11" s="1"/>
  <c r="C8" i="11"/>
  <c r="L8" i="11" s="1"/>
  <c r="J7" i="11"/>
  <c r="I7" i="11"/>
  <c r="H7" i="11"/>
  <c r="G7" i="11"/>
  <c r="F7" i="11"/>
  <c r="E7" i="11"/>
  <c r="D7" i="11"/>
  <c r="C7" i="11"/>
  <c r="L7" i="11" s="1"/>
  <c r="J6" i="11"/>
  <c r="I6" i="11"/>
  <c r="H6" i="11"/>
  <c r="N6" i="11" s="1"/>
  <c r="G6" i="11"/>
  <c r="F6" i="11"/>
  <c r="M6" i="11" s="1"/>
  <c r="E6" i="11"/>
  <c r="D6" i="11"/>
  <c r="P6" i="11" s="1"/>
  <c r="C6" i="11"/>
  <c r="L6" i="11" s="1"/>
  <c r="J5" i="11"/>
  <c r="I5" i="11"/>
  <c r="H5" i="11"/>
  <c r="G5" i="11"/>
  <c r="F5" i="11"/>
  <c r="E5" i="11"/>
  <c r="D5" i="11"/>
  <c r="P5" i="11" s="1"/>
  <c r="C5" i="11"/>
  <c r="L5" i="11" s="1"/>
  <c r="J4" i="11"/>
  <c r="I4" i="11"/>
  <c r="H4" i="11"/>
  <c r="N4" i="11" s="1"/>
  <c r="G4" i="11"/>
  <c r="F4" i="11"/>
  <c r="E4" i="11"/>
  <c r="D4" i="11"/>
  <c r="P4" i="11" s="1"/>
  <c r="C4" i="11"/>
  <c r="L4" i="11" s="1"/>
  <c r="J3" i="11"/>
  <c r="I3" i="11"/>
  <c r="H3" i="11"/>
  <c r="N3" i="11" s="1"/>
  <c r="G3" i="11"/>
  <c r="F3" i="11"/>
  <c r="E3" i="11"/>
  <c r="D3" i="11"/>
  <c r="C3" i="11"/>
  <c r="L3" i="11" s="1"/>
  <c r="J2" i="11"/>
  <c r="I2" i="11"/>
  <c r="H2" i="11"/>
  <c r="N2" i="11" s="1"/>
  <c r="G2" i="11"/>
  <c r="F2" i="11"/>
  <c r="E2" i="11"/>
  <c r="D2" i="11"/>
  <c r="P2" i="11" s="1"/>
  <c r="C2" i="11"/>
  <c r="L2" i="11" s="1"/>
  <c r="O41" i="11" l="1"/>
  <c r="O89" i="11"/>
  <c r="O176" i="11"/>
  <c r="O129" i="11"/>
  <c r="O165" i="11"/>
  <c r="O108" i="11"/>
  <c r="M113" i="11"/>
  <c r="O113" i="11" s="1"/>
  <c r="P113" i="11"/>
  <c r="N115" i="11"/>
  <c r="O115" i="11" s="1"/>
  <c r="O140" i="11"/>
  <c r="M143" i="11"/>
  <c r="M172" i="11"/>
  <c r="O172" i="11" s="1"/>
  <c r="M181" i="11"/>
  <c r="M8" i="11"/>
  <c r="M11" i="11"/>
  <c r="P21" i="11"/>
  <c r="N24" i="11"/>
  <c r="O24" i="11" s="1"/>
  <c r="P27" i="11"/>
  <c r="M37" i="11"/>
  <c r="O37" i="11" s="1"/>
  <c r="P40" i="11"/>
  <c r="M46" i="11"/>
  <c r="O46" i="11" s="1"/>
  <c r="N56" i="11"/>
  <c r="O56" i="11" s="1"/>
  <c r="N60" i="11"/>
  <c r="M76" i="11"/>
  <c r="O76" i="11" s="1"/>
  <c r="P79" i="11"/>
  <c r="N81" i="11"/>
  <c r="M85" i="11"/>
  <c r="M93" i="11"/>
  <c r="P105" i="11"/>
  <c r="M106" i="11"/>
  <c r="O106" i="11" s="1"/>
  <c r="N119" i="11"/>
  <c r="M122" i="11"/>
  <c r="O122" i="11" s="1"/>
  <c r="P142" i="11"/>
  <c r="P146" i="11"/>
  <c r="N156" i="11"/>
  <c r="P158" i="11"/>
  <c r="M162" i="11"/>
  <c r="O162" i="11" s="1"/>
  <c r="P162" i="11"/>
  <c r="P168" i="11"/>
  <c r="P171" i="11"/>
  <c r="P175" i="11"/>
  <c r="M184" i="11"/>
  <c r="O184" i="11" s="1"/>
  <c r="P189" i="11"/>
  <c r="N191" i="11"/>
  <c r="M63" i="11"/>
  <c r="P63" i="11"/>
  <c r="M68" i="11"/>
  <c r="O68" i="11" s="1"/>
  <c r="P68" i="11"/>
  <c r="M169" i="11"/>
  <c r="O188" i="11"/>
  <c r="M16" i="11"/>
  <c r="O16" i="11" s="1"/>
  <c r="N51" i="11"/>
  <c r="M88" i="11"/>
  <c r="M92" i="11"/>
  <c r="O92" i="11" s="1"/>
  <c r="P92" i="11"/>
  <c r="M155" i="11"/>
  <c r="O155" i="11" s="1"/>
  <c r="P7" i="11"/>
  <c r="P10" i="11"/>
  <c r="P19" i="11"/>
  <c r="O21" i="11"/>
  <c r="O27" i="11"/>
  <c r="M30" i="11"/>
  <c r="O30" i="11" s="1"/>
  <c r="P30" i="11"/>
  <c r="M40" i="11"/>
  <c r="O40" i="11" s="1"/>
  <c r="N50" i="11"/>
  <c r="P53" i="11"/>
  <c r="N55" i="11"/>
  <c r="O55" i="11" s="1"/>
  <c r="P58" i="11"/>
  <c r="N63" i="11"/>
  <c r="O63" i="11" s="1"/>
  <c r="P71" i="11"/>
  <c r="P84" i="11"/>
  <c r="N85" i="11"/>
  <c r="N93" i="11"/>
  <c r="P104" i="11"/>
  <c r="N106" i="11"/>
  <c r="P112" i="11"/>
  <c r="P117" i="11"/>
  <c r="N122" i="11"/>
  <c r="P140" i="11"/>
  <c r="O142" i="11"/>
  <c r="N151" i="11"/>
  <c r="O151" i="11" s="1"/>
  <c r="P154" i="11"/>
  <c r="M168" i="11"/>
  <c r="M60" i="11"/>
  <c r="O60" i="11" s="1"/>
  <c r="P60" i="11"/>
  <c r="N57" i="11"/>
  <c r="O12" i="11"/>
  <c r="M23" i="11"/>
  <c r="O23" i="11" s="1"/>
  <c r="O91" i="11"/>
  <c r="M15" i="11"/>
  <c r="O15" i="11" s="1"/>
  <c r="M59" i="11"/>
  <c r="O59" i="11" s="1"/>
  <c r="M150" i="11"/>
  <c r="O150" i="11" s="1"/>
  <c r="O166" i="11"/>
  <c r="M14" i="11"/>
  <c r="O14" i="11" s="1"/>
  <c r="P26" i="11"/>
  <c r="P35" i="11"/>
  <c r="M45" i="11"/>
  <c r="O45" i="11" s="1"/>
  <c r="P52" i="11"/>
  <c r="M54" i="11"/>
  <c r="M62" i="11"/>
  <c r="O62" i="11" s="1"/>
  <c r="M75" i="11"/>
  <c r="O75" i="11" s="1"/>
  <c r="M78" i="11"/>
  <c r="O78" i="11" s="1"/>
  <c r="P78" i="11"/>
  <c r="P87" i="11"/>
  <c r="O88" i="11"/>
  <c r="P95" i="11"/>
  <c r="M96" i="11"/>
  <c r="M109" i="11"/>
  <c r="P132" i="11"/>
  <c r="P135" i="11"/>
  <c r="P145" i="11"/>
  <c r="M161" i="11"/>
  <c r="O161" i="11" s="1"/>
  <c r="P161" i="11"/>
  <c r="P167" i="11"/>
  <c r="M174" i="11"/>
  <c r="O174" i="11" s="1"/>
  <c r="P174" i="11"/>
  <c r="M180" i="11"/>
  <c r="O180" i="11" s="1"/>
  <c r="P187" i="11"/>
  <c r="O160" i="11"/>
  <c r="O6" i="11"/>
  <c r="M119" i="11"/>
  <c r="N139" i="11"/>
  <c r="O139" i="11" s="1"/>
  <c r="M191" i="11"/>
  <c r="M118" i="11"/>
  <c r="M149" i="11"/>
  <c r="O149" i="11" s="1"/>
  <c r="P149" i="11"/>
  <c r="P13" i="11"/>
  <c r="M18" i="11"/>
  <c r="O18" i="11" s="1"/>
  <c r="P18" i="11"/>
  <c r="P39" i="11"/>
  <c r="N40" i="11"/>
  <c r="M44" i="11"/>
  <c r="O44" i="11" s="1"/>
  <c r="P44" i="11"/>
  <c r="P61" i="11"/>
  <c r="P70" i="11"/>
  <c r="M71" i="11"/>
  <c r="P74" i="11"/>
  <c r="P83" i="11"/>
  <c r="P91" i="11"/>
  <c r="P108" i="11"/>
  <c r="M116" i="11"/>
  <c r="O116" i="11" s="1"/>
  <c r="P116" i="11"/>
  <c r="P124" i="11"/>
  <c r="N142" i="11"/>
  <c r="N146" i="11"/>
  <c r="M154" i="11"/>
  <c r="P157" i="11"/>
  <c r="N158" i="11"/>
  <c r="O158" i="11" s="1"/>
  <c r="N168" i="11"/>
  <c r="P170" i="11"/>
  <c r="P179" i="11"/>
  <c r="N39" i="11"/>
  <c r="O39" i="11" s="1"/>
  <c r="O103" i="11"/>
  <c r="N153" i="11"/>
  <c r="O52" i="11"/>
  <c r="P34" i="11"/>
  <c r="M55" i="11"/>
  <c r="M64" i="11"/>
  <c r="P64" i="11"/>
  <c r="O87" i="11"/>
  <c r="P98" i="11"/>
  <c r="P103" i="11"/>
  <c r="P111" i="11"/>
  <c r="P120" i="11"/>
  <c r="P131" i="11"/>
  <c r="P139" i="11"/>
  <c r="P148" i="11"/>
  <c r="P153" i="11"/>
  <c r="P166" i="11"/>
  <c r="O167" i="11"/>
  <c r="P182" i="11"/>
  <c r="M186" i="11"/>
  <c r="O186" i="11" s="1"/>
  <c r="P186" i="11"/>
  <c r="P192" i="11"/>
  <c r="M138" i="11"/>
  <c r="O138" i="11" s="1"/>
  <c r="P138" i="11"/>
  <c r="M2" i="11"/>
  <c r="O2" i="11" s="1"/>
  <c r="M22" i="11"/>
  <c r="O34" i="11"/>
  <c r="P3" i="11"/>
  <c r="M29" i="11"/>
  <c r="O29" i="11" s="1"/>
  <c r="P29" i="11"/>
  <c r="P48" i="11"/>
  <c r="M17" i="11"/>
  <c r="O17" i="11" s="1"/>
  <c r="P17" i="11"/>
  <c r="N54" i="11"/>
  <c r="N58" i="11"/>
  <c r="O58" i="11" s="1"/>
  <c r="M77" i="11"/>
  <c r="O77" i="11" s="1"/>
  <c r="P77" i="11"/>
  <c r="M80" i="11"/>
  <c r="O80" i="11" s="1"/>
  <c r="N99" i="11"/>
  <c r="O99" i="11" s="1"/>
  <c r="M100" i="11"/>
  <c r="O100" i="11" s="1"/>
  <c r="N104" i="11"/>
  <c r="O104" i="11" s="1"/>
  <c r="O124" i="11"/>
  <c r="M127" i="11"/>
  <c r="O127" i="11" s="1"/>
  <c r="M173" i="11"/>
  <c r="O173" i="11" s="1"/>
  <c r="P173" i="11"/>
  <c r="O90" i="11"/>
  <c r="M102" i="11"/>
  <c r="O102" i="11" s="1"/>
  <c r="M5" i="11"/>
  <c r="O5" i="11" s="1"/>
  <c r="M28" i="11"/>
  <c r="O28" i="11" s="1"/>
  <c r="P57" i="11"/>
  <c r="M3" i="11"/>
  <c r="O3" i="11" s="1"/>
  <c r="P12" i="11"/>
  <c r="P33" i="11"/>
  <c r="P38" i="11"/>
  <c r="P43" i="11"/>
  <c r="P47" i="11"/>
  <c r="M48" i="11"/>
  <c r="O48" i="11" s="1"/>
  <c r="P56" i="11"/>
  <c r="M57" i="11"/>
  <c r="O57" i="11" s="1"/>
  <c r="O79" i="11"/>
  <c r="P86" i="11"/>
  <c r="P89" i="11"/>
  <c r="P107" i="11"/>
  <c r="P123" i="11"/>
  <c r="P130" i="11"/>
  <c r="M131" i="11"/>
  <c r="O131" i="11" s="1"/>
  <c r="N132" i="11"/>
  <c r="P134" i="11"/>
  <c r="N145" i="11"/>
  <c r="O145" i="11" s="1"/>
  <c r="M148" i="11"/>
  <c r="O148" i="11" s="1"/>
  <c r="M152" i="11"/>
  <c r="O152" i="11" s="1"/>
  <c r="P152" i="11"/>
  <c r="P164" i="11"/>
  <c r="N167" i="11"/>
  <c r="P178" i="11"/>
  <c r="M185" i="11"/>
  <c r="O185" i="11" s="1"/>
  <c r="P185" i="11"/>
  <c r="O51" i="11"/>
  <c r="O130" i="11"/>
  <c r="O154" i="11"/>
  <c r="O64" i="11"/>
  <c r="M47" i="11"/>
  <c r="O47" i="11" s="1"/>
  <c r="O93" i="11"/>
  <c r="M114" i="11"/>
  <c r="O114" i="11" s="1"/>
  <c r="M132" i="11"/>
  <c r="O143" i="11"/>
  <c r="M147" i="11"/>
  <c r="O147" i="11" s="1"/>
  <c r="O177" i="11"/>
  <c r="M183" i="11"/>
  <c r="O183" i="11" s="1"/>
  <c r="O43" i="11"/>
  <c r="O71" i="11"/>
  <c r="M171" i="11"/>
  <c r="O171" i="11" s="1"/>
  <c r="O105" i="11"/>
  <c r="O67" i="11"/>
  <c r="O86" i="11"/>
  <c r="O144" i="11"/>
  <c r="M120" i="11"/>
  <c r="O120" i="11" s="1"/>
  <c r="O136" i="11"/>
  <c r="O112" i="11"/>
  <c r="O81" i="11"/>
  <c r="O9" i="11"/>
  <c r="M26" i="11"/>
  <c r="O26" i="11" s="1"/>
  <c r="M74" i="11"/>
  <c r="O74" i="11" s="1"/>
  <c r="M95" i="11"/>
  <c r="O95" i="11" s="1"/>
  <c r="N96" i="11"/>
  <c r="O96" i="11" s="1"/>
  <c r="N69" i="11"/>
  <c r="O69" i="11" s="1"/>
  <c r="O107" i="11"/>
  <c r="M111" i="11"/>
  <c r="O111" i="11" s="1"/>
  <c r="O181" i="11"/>
  <c r="O33" i="11"/>
  <c r="N9" i="11"/>
  <c r="M84" i="11"/>
  <c r="M133" i="11"/>
  <c r="M156" i="11"/>
  <c r="O156" i="11" s="1"/>
  <c r="M7" i="11"/>
  <c r="N8" i="11"/>
  <c r="O8" i="11" s="1"/>
  <c r="M13" i="11"/>
  <c r="M25" i="11"/>
  <c r="O25" i="11" s="1"/>
  <c r="M73" i="11"/>
  <c r="O73" i="11" s="1"/>
  <c r="M110" i="11"/>
  <c r="O110" i="11" s="1"/>
  <c r="N133" i="11"/>
  <c r="M146" i="11"/>
  <c r="O146" i="11" s="1"/>
  <c r="M159" i="11"/>
  <c r="O159" i="11" s="1"/>
  <c r="N179" i="11"/>
  <c r="O179" i="11" s="1"/>
  <c r="M182" i="11"/>
  <c r="O182" i="11" s="1"/>
  <c r="M35" i="11"/>
  <c r="O35" i="11" s="1"/>
  <c r="N36" i="11"/>
  <c r="O36" i="11" s="1"/>
  <c r="N46" i="11"/>
  <c r="M83" i="11"/>
  <c r="O83" i="11" s="1"/>
  <c r="N84" i="11"/>
  <c r="N94" i="11"/>
  <c r="O94" i="11" s="1"/>
  <c r="M170" i="11"/>
  <c r="O170" i="11" s="1"/>
  <c r="N7" i="11"/>
  <c r="N13" i="11"/>
  <c r="N25" i="11"/>
  <c r="N73" i="11"/>
  <c r="O109" i="11"/>
  <c r="N118" i="11"/>
  <c r="O141" i="11"/>
  <c r="N154" i="11"/>
  <c r="N178" i="11"/>
  <c r="O178" i="11" s="1"/>
  <c r="M193" i="11"/>
  <c r="O193" i="11" s="1"/>
  <c r="O169" i="11"/>
  <c r="N22" i="11"/>
  <c r="O22" i="11" s="1"/>
  <c r="M50" i="11"/>
  <c r="O50" i="11" s="1"/>
  <c r="N61" i="11"/>
  <c r="O61" i="11" s="1"/>
  <c r="M98" i="11"/>
  <c r="O98" i="11" s="1"/>
  <c r="M157" i="11"/>
  <c r="O157" i="11" s="1"/>
  <c r="N181" i="11"/>
  <c r="M4" i="11"/>
  <c r="O4" i="11" s="1"/>
  <c r="N5" i="11"/>
  <c r="M10" i="11"/>
  <c r="O10" i="11" s="1"/>
  <c r="N11" i="11"/>
  <c r="O11" i="11" s="1"/>
  <c r="M49" i="11"/>
  <c r="O49" i="11" s="1"/>
  <c r="M97" i="11"/>
  <c r="O97" i="11" s="1"/>
  <c r="O117" i="11"/>
  <c r="M121" i="11"/>
  <c r="O121" i="11" s="1"/>
  <c r="N130" i="11"/>
  <c r="M135" i="11"/>
  <c r="O135" i="11" s="1"/>
  <c r="O153" i="11"/>
  <c r="N169" i="11"/>
  <c r="O189" i="11"/>
  <c r="M192" i="11"/>
  <c r="O192" i="11" s="1"/>
  <c r="O191" i="11" l="1"/>
  <c r="O54" i="11"/>
  <c r="O85" i="11"/>
  <c r="O132" i="11"/>
  <c r="O119" i="11"/>
  <c r="O84" i="11"/>
  <c r="O118" i="11"/>
  <c r="O168" i="11"/>
  <c r="O13" i="11"/>
  <c r="O7" i="11"/>
  <c r="O133" i="11"/>
</calcChain>
</file>

<file path=xl/sharedStrings.xml><?xml version="1.0" encoding="utf-8"?>
<sst xmlns="http://schemas.openxmlformats.org/spreadsheetml/2006/main" count="145" uniqueCount="101">
  <si>
    <t>Year</t>
  </si>
  <si>
    <t>Month</t>
  </si>
  <si>
    <t>ResCust</t>
  </si>
  <si>
    <t>Cust_Var</t>
  </si>
  <si>
    <t>Wel_Res</t>
  </si>
  <si>
    <t>Dec20</t>
  </si>
  <si>
    <t>May20</t>
  </si>
  <si>
    <t>Jun20</t>
  </si>
  <si>
    <t>Yr23Plus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</si>
  <si>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</si>
  <si>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</si>
  <si>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</si>
  <si>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</si>
  <si>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</si>
  <si>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</si>
  <si>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</si>
  <si>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</si>
  <si>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</si>
  <si>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</si>
  <si>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</si>
  <si>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</si>
  <si>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</si>
  <si>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</si>
  <si>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</si>
  <si>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</si>
  <si>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</si>
  <si>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</si>
  <si>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</si>
  <si>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</si>
  <si>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CONST</t>
  </si>
  <si>
    <t>Constant term</t>
  </si>
  <si>
    <t>mEcon.Cust_Var</t>
  </si>
  <si>
    <t>GMR.Wel_Res</t>
  </si>
  <si>
    <t>mBin.Dec20</t>
  </si>
  <si>
    <t>mBin.May20</t>
  </si>
  <si>
    <t>mBin.Jun20</t>
  </si>
  <si>
    <t>mBin.Yr23Plus</t>
  </si>
  <si>
    <t>MA(1)</t>
  </si>
  <si>
    <t>MA(2)</t>
  </si>
  <si>
    <t>MA(3)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</si>
  <si>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</si>
  <si>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</si>
  <si>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</si>
  <si>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</si>
  <si>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</si>
  <si>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</si>
  <si>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</si>
  <si>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</si>
  <si>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</si>
  <si>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</si>
  <si>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</si>
  <si>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</si>
  <si>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</si>
  <si>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</si>
  <si>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</si>
  <si>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</si>
  <si>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</si>
  <si>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</si>
  <si>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</si>
  <si>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</si>
  <si>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</si>
  <si>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</si>
  <si>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</si>
  <si>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</si>
  <si>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</si>
  <si>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</si>
  <si>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</si>
  <si>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</si>
  <si>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</si>
  <si>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</si>
  <si>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</si>
  <si>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</si>
  <si>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</si>
  <si>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</si>
  <si>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</si>
  <si>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</si>
  <si>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</si>
  <si>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</si>
  <si>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</si>
  <si>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Income</t>
  </si>
  <si>
    <t>Pop</t>
  </si>
  <si>
    <t>PerCapInc</t>
  </si>
  <si>
    <t>Emp</t>
  </si>
  <si>
    <t>ManEmp</t>
  </si>
  <si>
    <t>GDP</t>
  </si>
  <si>
    <t>ManGDP</t>
  </si>
  <si>
    <t>NonMan_Emp</t>
  </si>
  <si>
    <t>NonMan_GDP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</si>
  <si>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</si>
  <si>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</si>
  <si>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</si>
  <si>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</si>
  <si>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</si>
  <si>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</si>
  <si>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</si>
  <si>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</si>
  <si>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Res_Var</t>
  </si>
  <si>
    <t>Com_Var</t>
  </si>
  <si>
    <t>Ind_Var</t>
  </si>
  <si>
    <t>GSP50_Var</t>
  </si>
  <si>
    <t>CustVar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</si>
</sst>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93"/>
  <sheetViews>
    <sheetView tabSelected="1" workbookViewId="0">
      <selection activeCell="M44" sqref="M44"/>
    </sheetView>
  </sheetViews>
  <sheetFormatPr defaultRowHeight="15" x14ac:dyDescent="0.25"/>
  <cols>
    <col min="1" max="1" width="6.42578125" customWidth="1"/>
    <col min="2" max="2" width="7.42578125" customWidth="1"/>
    <col min="3" max="5" width="10.42578125" customWidth="1"/>
    <col min="6" max="6" width="7.42578125" customWidth="1"/>
    <col min="7" max="11" width="10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>
        <v>2017</v>
      </c>
      <c r="B2">
        <v>1</v>
      </c>
      <c r="C2" s="2">
        <v>49915</v>
      </c>
      <c r="D2" s="2">
        <v>1.0532098897965501</v>
      </c>
      <c r="E2" s="2">
        <v>1</v>
      </c>
      <c r="F2">
        <v>0</v>
      </c>
      <c r="G2" s="2">
        <v>0</v>
      </c>
      <c r="H2" s="2">
        <v>0</v>
      </c>
      <c r="I2" s="2">
        <v>0</v>
      </c>
      <c r="J2">
        <v>0</v>
      </c>
      <c r="K2">
        <v>0</v>
      </c>
    </row>
    <row r="3" spans="1:11" x14ac:dyDescent="0.25">
      <c r="A3">
        <v>2017</v>
      </c>
      <c r="B3">
        <v>2</v>
      </c>
      <c r="C3" s="2">
        <v>50037</v>
      </c>
      <c r="D3" s="2">
        <v>1.05668445598714</v>
      </c>
      <c r="E3" s="2">
        <v>1</v>
      </c>
      <c r="F3">
        <v>0</v>
      </c>
      <c r="G3" s="2">
        <v>0</v>
      </c>
      <c r="H3" s="2">
        <v>0</v>
      </c>
      <c r="I3" s="2">
        <v>0</v>
      </c>
      <c r="J3">
        <v>0</v>
      </c>
      <c r="K3">
        <v>0</v>
      </c>
    </row>
    <row r="4" spans="1:11" x14ac:dyDescent="0.25">
      <c r="A4">
        <v>2017</v>
      </c>
      <c r="B4">
        <v>3</v>
      </c>
      <c r="C4" s="2">
        <v>50159</v>
      </c>
      <c r="D4" s="2">
        <v>1.0587487524094401</v>
      </c>
      <c r="E4" s="2">
        <v>1</v>
      </c>
      <c r="F4">
        <v>0</v>
      </c>
      <c r="G4" s="2">
        <v>0</v>
      </c>
      <c r="H4" s="2">
        <v>0</v>
      </c>
      <c r="I4" s="2">
        <v>0</v>
      </c>
      <c r="J4">
        <v>0</v>
      </c>
      <c r="K4">
        <v>0</v>
      </c>
    </row>
    <row r="5" spans="1:11" x14ac:dyDescent="0.25">
      <c r="A5">
        <v>2017</v>
      </c>
      <c r="B5">
        <v>4</v>
      </c>
      <c r="C5" s="2">
        <v>50179</v>
      </c>
      <c r="D5" s="2">
        <v>1.06081296725498</v>
      </c>
      <c r="E5" s="2">
        <v>1</v>
      </c>
      <c r="F5">
        <v>0</v>
      </c>
      <c r="G5" s="2">
        <v>0</v>
      </c>
      <c r="H5" s="2">
        <v>0</v>
      </c>
      <c r="I5" s="2">
        <v>0</v>
      </c>
      <c r="J5">
        <v>0</v>
      </c>
      <c r="K5">
        <v>0</v>
      </c>
    </row>
    <row r="6" spans="1:11" x14ac:dyDescent="0.25">
      <c r="A6">
        <v>2017</v>
      </c>
      <c r="B6">
        <v>5</v>
      </c>
      <c r="C6" s="2">
        <v>50199</v>
      </c>
      <c r="D6" s="2">
        <v>1.0628771010173801</v>
      </c>
      <c r="E6" s="2">
        <v>1</v>
      </c>
      <c r="F6">
        <v>0</v>
      </c>
      <c r="G6" s="2">
        <v>0</v>
      </c>
      <c r="H6" s="2">
        <v>0</v>
      </c>
      <c r="I6" s="2">
        <v>0</v>
      </c>
      <c r="J6">
        <v>0</v>
      </c>
      <c r="K6">
        <v>0</v>
      </c>
    </row>
    <row r="7" spans="1:11" x14ac:dyDescent="0.25">
      <c r="A7">
        <v>2017</v>
      </c>
      <c r="B7">
        <v>6</v>
      </c>
      <c r="C7" s="2">
        <v>50219</v>
      </c>
      <c r="D7" s="2">
        <v>1.0628923261973799</v>
      </c>
      <c r="E7" s="2">
        <v>1</v>
      </c>
      <c r="F7">
        <v>0</v>
      </c>
      <c r="G7" s="2">
        <v>0</v>
      </c>
      <c r="H7" s="2">
        <v>0</v>
      </c>
      <c r="I7" s="2">
        <v>0</v>
      </c>
      <c r="J7">
        <v>0</v>
      </c>
      <c r="K7">
        <v>0</v>
      </c>
    </row>
    <row r="8" spans="1:11" x14ac:dyDescent="0.25">
      <c r="A8">
        <v>2017</v>
      </c>
      <c r="B8">
        <v>7</v>
      </c>
      <c r="C8" s="2">
        <v>50281</v>
      </c>
      <c r="D8" s="2">
        <v>1.06290346846842</v>
      </c>
      <c r="E8" s="2">
        <v>1</v>
      </c>
      <c r="F8">
        <v>0</v>
      </c>
      <c r="G8" s="2">
        <v>0</v>
      </c>
      <c r="H8" s="2">
        <v>0</v>
      </c>
      <c r="I8" s="2">
        <v>0</v>
      </c>
      <c r="J8">
        <v>0</v>
      </c>
      <c r="K8">
        <v>0</v>
      </c>
    </row>
    <row r="9" spans="1:11" x14ac:dyDescent="0.25">
      <c r="A9">
        <v>2017</v>
      </c>
      <c r="B9">
        <v>8</v>
      </c>
      <c r="C9" s="2">
        <v>50343</v>
      </c>
      <c r="D9" s="2">
        <v>1.0629105214175301</v>
      </c>
      <c r="E9" s="2">
        <v>1</v>
      </c>
      <c r="F9">
        <v>0</v>
      </c>
      <c r="G9" s="2">
        <v>0</v>
      </c>
      <c r="H9" s="2">
        <v>0</v>
      </c>
      <c r="I9" s="2">
        <v>0</v>
      </c>
      <c r="J9">
        <v>0</v>
      </c>
      <c r="K9">
        <v>0</v>
      </c>
    </row>
    <row r="10" spans="1:11" x14ac:dyDescent="0.25">
      <c r="A10">
        <v>2017</v>
      </c>
      <c r="B10">
        <v>9</v>
      </c>
      <c r="C10" s="2">
        <v>50404</v>
      </c>
      <c r="D10" s="2">
        <v>1.06518104145061</v>
      </c>
      <c r="E10" s="2">
        <v>1</v>
      </c>
      <c r="F10">
        <v>0</v>
      </c>
      <c r="G10" s="2">
        <v>0</v>
      </c>
      <c r="H10" s="2">
        <v>0</v>
      </c>
      <c r="I10" s="2">
        <v>0</v>
      </c>
      <c r="J10">
        <v>0</v>
      </c>
      <c r="K10">
        <v>0</v>
      </c>
    </row>
    <row r="11" spans="1:11" x14ac:dyDescent="0.25">
      <c r="A11">
        <v>2017</v>
      </c>
      <c r="B11">
        <v>10</v>
      </c>
      <c r="C11" s="2">
        <v>50450</v>
      </c>
      <c r="D11" s="2">
        <v>1.0674512246482999</v>
      </c>
      <c r="E11" s="2">
        <v>1</v>
      </c>
      <c r="F11">
        <v>0</v>
      </c>
      <c r="G11" s="2">
        <v>0</v>
      </c>
      <c r="H11" s="2">
        <v>0</v>
      </c>
      <c r="I11" s="2">
        <v>0</v>
      </c>
      <c r="J11">
        <v>0</v>
      </c>
      <c r="K11">
        <v>0</v>
      </c>
    </row>
    <row r="12" spans="1:11" x14ac:dyDescent="0.25">
      <c r="A12">
        <v>2017</v>
      </c>
      <c r="B12">
        <v>11</v>
      </c>
      <c r="C12" s="2">
        <v>50496</v>
      </c>
      <c r="D12" s="2">
        <v>1.0697210733084099</v>
      </c>
      <c r="E12" s="2">
        <v>1</v>
      </c>
      <c r="F12">
        <v>0</v>
      </c>
      <c r="G12" s="2">
        <v>0</v>
      </c>
      <c r="H12" s="2">
        <v>0</v>
      </c>
      <c r="I12" s="2">
        <v>0</v>
      </c>
      <c r="J12">
        <v>0</v>
      </c>
      <c r="K12">
        <v>0</v>
      </c>
    </row>
    <row r="13" spans="1:11" x14ac:dyDescent="0.25">
      <c r="A13">
        <v>2017</v>
      </c>
      <c r="B13">
        <v>12</v>
      </c>
      <c r="C13" s="2">
        <v>50542</v>
      </c>
      <c r="D13" s="2">
        <v>1.07389445207116</v>
      </c>
      <c r="E13" s="2">
        <v>1</v>
      </c>
      <c r="F13">
        <v>0</v>
      </c>
      <c r="G13" s="2">
        <v>0</v>
      </c>
      <c r="H13" s="2">
        <v>0</v>
      </c>
      <c r="I13" s="2">
        <v>0</v>
      </c>
      <c r="J13">
        <v>0</v>
      </c>
      <c r="K13">
        <v>0</v>
      </c>
    </row>
    <row r="14" spans="1:11" x14ac:dyDescent="0.25">
      <c r="A14">
        <v>2018</v>
      </c>
      <c r="B14">
        <v>1</v>
      </c>
      <c r="C14" s="2">
        <v>50567</v>
      </c>
      <c r="D14" s="2">
        <v>1.0780598820862399</v>
      </c>
      <c r="E14" s="2">
        <v>1</v>
      </c>
      <c r="F14">
        <v>0</v>
      </c>
      <c r="G14" s="2">
        <v>0</v>
      </c>
      <c r="H14" s="2">
        <v>0</v>
      </c>
      <c r="I14" s="2">
        <v>0</v>
      </c>
      <c r="J14">
        <v>0</v>
      </c>
      <c r="K14">
        <v>0</v>
      </c>
    </row>
    <row r="15" spans="1:11" x14ac:dyDescent="0.25">
      <c r="A15">
        <v>2018</v>
      </c>
      <c r="B15">
        <v>2</v>
      </c>
      <c r="C15" s="2">
        <v>50592</v>
      </c>
      <c r="D15" s="2">
        <v>1.0822174724949201</v>
      </c>
      <c r="E15" s="2">
        <v>1</v>
      </c>
      <c r="F15">
        <v>0</v>
      </c>
      <c r="G15" s="2">
        <v>0</v>
      </c>
      <c r="H15" s="2">
        <v>0</v>
      </c>
      <c r="I15" s="2">
        <v>0</v>
      </c>
      <c r="J15">
        <v>0</v>
      </c>
      <c r="K15">
        <v>0</v>
      </c>
    </row>
    <row r="16" spans="1:11" x14ac:dyDescent="0.25">
      <c r="A16">
        <v>2018</v>
      </c>
      <c r="B16">
        <v>3</v>
      </c>
      <c r="C16" s="2">
        <v>50617</v>
      </c>
      <c r="D16" s="2">
        <v>1.08441470903226</v>
      </c>
      <c r="E16" s="2">
        <v>1</v>
      </c>
      <c r="F16">
        <v>0</v>
      </c>
      <c r="G16" s="2">
        <v>0</v>
      </c>
      <c r="H16" s="2">
        <v>0</v>
      </c>
      <c r="I16" s="2">
        <v>0</v>
      </c>
      <c r="J16">
        <v>0</v>
      </c>
      <c r="K16">
        <v>0</v>
      </c>
    </row>
    <row r="17" spans="1:11" x14ac:dyDescent="0.25">
      <c r="A17">
        <v>2018</v>
      </c>
      <c r="B17">
        <v>4</v>
      </c>
      <c r="C17" s="2">
        <v>50590</v>
      </c>
      <c r="D17" s="2">
        <v>1.0866117156416</v>
      </c>
      <c r="E17" s="2">
        <v>1</v>
      </c>
      <c r="F17">
        <v>0</v>
      </c>
      <c r="G17" s="2">
        <v>0</v>
      </c>
      <c r="H17" s="2">
        <v>0</v>
      </c>
      <c r="I17" s="2">
        <v>0</v>
      </c>
      <c r="J17">
        <v>0</v>
      </c>
      <c r="K17">
        <v>0</v>
      </c>
    </row>
    <row r="18" spans="1:11" x14ac:dyDescent="0.25">
      <c r="A18">
        <v>2018</v>
      </c>
      <c r="B18">
        <v>5</v>
      </c>
      <c r="C18" s="2">
        <v>50563</v>
      </c>
      <c r="D18" s="2">
        <v>1.08880849380051</v>
      </c>
      <c r="E18" s="2">
        <v>1</v>
      </c>
      <c r="F18">
        <v>0</v>
      </c>
      <c r="G18" s="2">
        <v>0</v>
      </c>
      <c r="H18" s="2">
        <v>0</v>
      </c>
      <c r="I18" s="2">
        <v>0</v>
      </c>
      <c r="J18">
        <v>0</v>
      </c>
      <c r="K18">
        <v>0</v>
      </c>
    </row>
    <row r="19" spans="1:11" x14ac:dyDescent="0.25">
      <c r="A19">
        <v>2018</v>
      </c>
      <c r="B19">
        <v>6</v>
      </c>
      <c r="C19" s="2">
        <v>50535</v>
      </c>
      <c r="D19" s="2">
        <v>1.09136891865184</v>
      </c>
      <c r="E19" s="2">
        <v>1</v>
      </c>
      <c r="F19">
        <v>0</v>
      </c>
      <c r="G19" s="2">
        <v>0</v>
      </c>
      <c r="H19" s="2">
        <v>0</v>
      </c>
      <c r="I19" s="2">
        <v>0</v>
      </c>
      <c r="J19">
        <v>0</v>
      </c>
      <c r="K19">
        <v>0</v>
      </c>
    </row>
    <row r="20" spans="1:11" x14ac:dyDescent="0.25">
      <c r="A20">
        <v>2018</v>
      </c>
      <c r="B20">
        <v>7</v>
      </c>
      <c r="C20" s="2">
        <v>50606</v>
      </c>
      <c r="D20" s="2">
        <v>1.0939285126018601</v>
      </c>
      <c r="E20" s="2">
        <v>1</v>
      </c>
      <c r="F20">
        <v>0</v>
      </c>
      <c r="G20" s="2">
        <v>0</v>
      </c>
      <c r="H20" s="2">
        <v>0</v>
      </c>
      <c r="I20" s="2">
        <v>0</v>
      </c>
      <c r="J20">
        <v>0</v>
      </c>
      <c r="K20">
        <v>0</v>
      </c>
    </row>
    <row r="21" spans="1:11" x14ac:dyDescent="0.25">
      <c r="A21">
        <v>2018</v>
      </c>
      <c r="B21">
        <v>8</v>
      </c>
      <c r="C21" s="2">
        <v>50677</v>
      </c>
      <c r="D21" s="2">
        <v>1.09648728205557</v>
      </c>
      <c r="E21" s="2">
        <v>1</v>
      </c>
      <c r="F21">
        <v>0</v>
      </c>
      <c r="G21" s="2">
        <v>0</v>
      </c>
      <c r="H21" s="2">
        <v>0</v>
      </c>
      <c r="I21" s="2">
        <v>0</v>
      </c>
      <c r="J21">
        <v>0</v>
      </c>
      <c r="K21">
        <v>0</v>
      </c>
    </row>
    <row r="22" spans="1:11" x14ac:dyDescent="0.25">
      <c r="A22">
        <v>2018</v>
      </c>
      <c r="B22">
        <v>9</v>
      </c>
      <c r="C22" s="2">
        <v>50747</v>
      </c>
      <c r="D22" s="2">
        <v>1.0977326257455</v>
      </c>
      <c r="E22" s="2">
        <v>1</v>
      </c>
      <c r="F22">
        <v>0</v>
      </c>
      <c r="G22" s="2">
        <v>0</v>
      </c>
      <c r="H22" s="2">
        <v>0</v>
      </c>
      <c r="I22" s="2">
        <v>0</v>
      </c>
      <c r="J22">
        <v>0</v>
      </c>
      <c r="K22">
        <v>0</v>
      </c>
    </row>
    <row r="23" spans="1:11" x14ac:dyDescent="0.25">
      <c r="A23">
        <v>2018</v>
      </c>
      <c r="B23">
        <v>10</v>
      </c>
      <c r="C23" s="2">
        <v>50803</v>
      </c>
      <c r="D23" s="2">
        <v>1.09897756340649</v>
      </c>
      <c r="E23" s="2">
        <v>1</v>
      </c>
      <c r="F23">
        <v>0</v>
      </c>
      <c r="G23" s="2">
        <v>0</v>
      </c>
      <c r="H23" s="2">
        <v>0</v>
      </c>
      <c r="I23" s="2">
        <v>0</v>
      </c>
      <c r="J23">
        <v>0</v>
      </c>
      <c r="K23">
        <v>0</v>
      </c>
    </row>
    <row r="24" spans="1:11" x14ac:dyDescent="0.25">
      <c r="A24">
        <v>2018</v>
      </c>
      <c r="B24">
        <v>11</v>
      </c>
      <c r="C24" s="2">
        <v>50859</v>
      </c>
      <c r="D24" s="2">
        <v>1.10022209621607</v>
      </c>
      <c r="E24" s="2">
        <v>1</v>
      </c>
      <c r="F24">
        <v>0</v>
      </c>
      <c r="G24" s="2">
        <v>0</v>
      </c>
      <c r="H24" s="2">
        <v>0</v>
      </c>
      <c r="I24" s="2">
        <v>0</v>
      </c>
      <c r="J24">
        <v>0</v>
      </c>
      <c r="K24">
        <v>0</v>
      </c>
    </row>
    <row r="25" spans="1:11" x14ac:dyDescent="0.25">
      <c r="A25">
        <v>2018</v>
      </c>
      <c r="B25">
        <v>12</v>
      </c>
      <c r="C25" s="2">
        <v>50914</v>
      </c>
      <c r="D25" s="2">
        <v>1.10105977468653</v>
      </c>
      <c r="E25" s="2">
        <v>1</v>
      </c>
      <c r="F25">
        <v>0</v>
      </c>
      <c r="G25" s="2">
        <v>0</v>
      </c>
      <c r="H25" s="2">
        <v>0</v>
      </c>
      <c r="I25" s="2">
        <v>0</v>
      </c>
      <c r="J25">
        <v>0</v>
      </c>
      <c r="K25">
        <v>0</v>
      </c>
    </row>
    <row r="26" spans="1:11" x14ac:dyDescent="0.25">
      <c r="A26">
        <v>2019</v>
      </c>
      <c r="B26">
        <v>1</v>
      </c>
      <c r="C26" s="2">
        <v>50974</v>
      </c>
      <c r="D26" s="2">
        <v>1.10189622506768</v>
      </c>
      <c r="E26" s="2">
        <v>1</v>
      </c>
      <c r="F26">
        <v>0</v>
      </c>
      <c r="G26" s="2">
        <v>0</v>
      </c>
      <c r="H26" s="2">
        <v>0</v>
      </c>
      <c r="I26" s="2">
        <v>0</v>
      </c>
      <c r="J26">
        <v>0</v>
      </c>
      <c r="K26">
        <v>0</v>
      </c>
    </row>
    <row r="27" spans="1:11" x14ac:dyDescent="0.25">
      <c r="A27">
        <v>2019</v>
      </c>
      <c r="B27">
        <v>2</v>
      </c>
      <c r="C27" s="2">
        <v>51034</v>
      </c>
      <c r="D27" s="2">
        <v>1.1027314490976701</v>
      </c>
      <c r="E27" s="2">
        <v>1</v>
      </c>
      <c r="F27">
        <v>0</v>
      </c>
      <c r="G27" s="2">
        <v>0</v>
      </c>
      <c r="H27" s="2">
        <v>0</v>
      </c>
      <c r="I27" s="2">
        <v>0</v>
      </c>
      <c r="J27">
        <v>0</v>
      </c>
      <c r="K27">
        <v>0</v>
      </c>
    </row>
    <row r="28" spans="1:11" x14ac:dyDescent="0.25">
      <c r="A28">
        <v>2019</v>
      </c>
      <c r="B28">
        <v>3</v>
      </c>
      <c r="C28" s="2">
        <v>51094</v>
      </c>
      <c r="D28" s="2">
        <v>1.1052227795835601</v>
      </c>
      <c r="E28" s="2">
        <v>1</v>
      </c>
      <c r="F28">
        <v>0</v>
      </c>
      <c r="G28" s="2">
        <v>0</v>
      </c>
      <c r="H28" s="2">
        <v>0</v>
      </c>
      <c r="I28" s="2">
        <v>0</v>
      </c>
      <c r="J28">
        <v>0</v>
      </c>
      <c r="K28">
        <v>0</v>
      </c>
    </row>
    <row r="29" spans="1:11" x14ac:dyDescent="0.25">
      <c r="A29">
        <v>2019</v>
      </c>
      <c r="B29">
        <v>4</v>
      </c>
      <c r="C29" s="2">
        <v>51099.333333333299</v>
      </c>
      <c r="D29" s="2">
        <v>1.1077134320336499</v>
      </c>
      <c r="E29" s="2">
        <v>1</v>
      </c>
      <c r="F29">
        <v>0</v>
      </c>
      <c r="G29" s="2">
        <v>0</v>
      </c>
      <c r="H29" s="2">
        <v>0</v>
      </c>
      <c r="I29" s="2">
        <v>0</v>
      </c>
      <c r="J29">
        <v>0</v>
      </c>
      <c r="K29">
        <v>0</v>
      </c>
    </row>
    <row r="30" spans="1:11" x14ac:dyDescent="0.25">
      <c r="A30">
        <v>2019</v>
      </c>
      <c r="B30">
        <v>5</v>
      </c>
      <c r="C30" s="2">
        <v>51104.666666666701</v>
      </c>
      <c r="D30" s="2">
        <v>1.1102034114408199</v>
      </c>
      <c r="E30" s="2">
        <v>1</v>
      </c>
      <c r="F30">
        <v>0</v>
      </c>
      <c r="G30" s="2">
        <v>0</v>
      </c>
      <c r="H30" s="2">
        <v>0</v>
      </c>
      <c r="I30" s="2">
        <v>0</v>
      </c>
      <c r="J30">
        <v>0</v>
      </c>
      <c r="K30">
        <v>0</v>
      </c>
    </row>
    <row r="31" spans="1:11" x14ac:dyDescent="0.25">
      <c r="A31">
        <v>2019</v>
      </c>
      <c r="B31">
        <v>6</v>
      </c>
      <c r="C31" s="2">
        <v>51110</v>
      </c>
      <c r="D31" s="2">
        <v>1.11216600965512</v>
      </c>
      <c r="E31" s="2">
        <v>1</v>
      </c>
      <c r="F31">
        <v>0</v>
      </c>
      <c r="G31" s="2">
        <v>0</v>
      </c>
      <c r="H31" s="2">
        <v>0</v>
      </c>
      <c r="I31" s="2">
        <v>0</v>
      </c>
      <c r="J31">
        <v>0</v>
      </c>
      <c r="K31">
        <v>0</v>
      </c>
    </row>
    <row r="32" spans="1:11" x14ac:dyDescent="0.25">
      <c r="A32">
        <v>2019</v>
      </c>
      <c r="B32">
        <v>7</v>
      </c>
      <c r="C32" s="2">
        <v>51174.333333333299</v>
      </c>
      <c r="D32" s="2">
        <v>1.11412858906234</v>
      </c>
      <c r="E32" s="2">
        <v>1</v>
      </c>
      <c r="F32">
        <v>0</v>
      </c>
      <c r="G32" s="2">
        <v>0</v>
      </c>
      <c r="H32" s="2">
        <v>0</v>
      </c>
      <c r="I32" s="2">
        <v>0</v>
      </c>
      <c r="J32">
        <v>0</v>
      </c>
      <c r="K32">
        <v>0</v>
      </c>
    </row>
    <row r="33" spans="1:11" x14ac:dyDescent="0.25">
      <c r="A33">
        <v>2019</v>
      </c>
      <c r="B33">
        <v>8</v>
      </c>
      <c r="C33" s="2">
        <v>51238.666666666701</v>
      </c>
      <c r="D33" s="2">
        <v>1.1160911497596799</v>
      </c>
      <c r="E33" s="2">
        <v>1</v>
      </c>
      <c r="F33">
        <v>0</v>
      </c>
      <c r="G33" s="2">
        <v>0</v>
      </c>
      <c r="H33" s="2">
        <v>0</v>
      </c>
      <c r="I33" s="2">
        <v>0</v>
      </c>
      <c r="J33">
        <v>0</v>
      </c>
      <c r="K33">
        <v>0</v>
      </c>
    </row>
    <row r="34" spans="1:11" x14ac:dyDescent="0.25">
      <c r="A34">
        <v>2019</v>
      </c>
      <c r="B34">
        <v>9</v>
      </c>
      <c r="C34" s="2">
        <v>51303</v>
      </c>
      <c r="D34" s="2">
        <v>1.1170279652806701</v>
      </c>
      <c r="E34" s="2">
        <v>1</v>
      </c>
      <c r="F34">
        <v>0</v>
      </c>
      <c r="G34" s="2">
        <v>0</v>
      </c>
      <c r="H34" s="2">
        <v>0</v>
      </c>
      <c r="I34" s="2">
        <v>0</v>
      </c>
      <c r="J34">
        <v>0</v>
      </c>
      <c r="K34">
        <v>0</v>
      </c>
    </row>
    <row r="35" spans="1:11" x14ac:dyDescent="0.25">
      <c r="A35">
        <v>2019</v>
      </c>
      <c r="B35">
        <v>10</v>
      </c>
      <c r="C35" s="2">
        <v>51349.333333333299</v>
      </c>
      <c r="D35" s="2">
        <v>1.11796406597116</v>
      </c>
      <c r="E35" s="2">
        <v>1</v>
      </c>
      <c r="F35">
        <v>0</v>
      </c>
      <c r="G35" s="2">
        <v>0</v>
      </c>
      <c r="H35" s="2">
        <v>0</v>
      </c>
      <c r="I35" s="2">
        <v>0</v>
      </c>
      <c r="J35">
        <v>0</v>
      </c>
      <c r="K35">
        <v>0</v>
      </c>
    </row>
    <row r="36" spans="1:11" x14ac:dyDescent="0.25">
      <c r="A36">
        <v>2019</v>
      </c>
      <c r="B36">
        <v>11</v>
      </c>
      <c r="C36" s="2">
        <v>51395.666666666701</v>
      </c>
      <c r="D36" s="2">
        <v>1.1188994531597101</v>
      </c>
      <c r="E36" s="2">
        <v>1</v>
      </c>
      <c r="F36">
        <v>0</v>
      </c>
      <c r="G36" s="2">
        <v>0</v>
      </c>
      <c r="H36" s="2">
        <v>0</v>
      </c>
      <c r="I36" s="2">
        <v>0</v>
      </c>
      <c r="J36">
        <v>0</v>
      </c>
      <c r="K36">
        <v>0</v>
      </c>
    </row>
    <row r="37" spans="1:11" x14ac:dyDescent="0.25">
      <c r="A37">
        <v>2019</v>
      </c>
      <c r="B37">
        <v>12</v>
      </c>
      <c r="C37" s="2">
        <v>51442</v>
      </c>
      <c r="D37" s="2">
        <v>1.11487825753667</v>
      </c>
      <c r="E37" s="2">
        <v>1</v>
      </c>
      <c r="F37">
        <v>0</v>
      </c>
      <c r="G37" s="2">
        <v>0</v>
      </c>
      <c r="H37" s="2">
        <v>0</v>
      </c>
      <c r="I37" s="2">
        <v>0</v>
      </c>
      <c r="J37">
        <v>0</v>
      </c>
      <c r="K37">
        <v>0</v>
      </c>
    </row>
    <row r="38" spans="1:11" x14ac:dyDescent="0.25">
      <c r="A38">
        <v>2020</v>
      </c>
      <c r="B38">
        <v>1</v>
      </c>
      <c r="C38" s="2">
        <v>51462.333333333299</v>
      </c>
      <c r="D38" s="2">
        <v>1.1108151658656999</v>
      </c>
      <c r="E38" s="2">
        <v>1</v>
      </c>
      <c r="F38">
        <v>0</v>
      </c>
      <c r="G38" s="2">
        <v>0</v>
      </c>
      <c r="H38" s="2">
        <v>0</v>
      </c>
      <c r="I38" s="2">
        <v>0</v>
      </c>
      <c r="J38">
        <v>0</v>
      </c>
      <c r="K38">
        <v>0</v>
      </c>
    </row>
    <row r="39" spans="1:11" x14ac:dyDescent="0.25">
      <c r="A39">
        <v>2020</v>
      </c>
      <c r="B39">
        <v>2</v>
      </c>
      <c r="C39" s="2">
        <v>51482.666666666701</v>
      </c>
      <c r="D39" s="2">
        <v>1.1067095031026599</v>
      </c>
      <c r="E39" s="2">
        <v>1.02</v>
      </c>
      <c r="F39">
        <v>0</v>
      </c>
      <c r="G39" s="2">
        <v>0</v>
      </c>
      <c r="H39" s="2">
        <v>0</v>
      </c>
      <c r="I39" s="2">
        <v>0</v>
      </c>
      <c r="J39">
        <v>0</v>
      </c>
      <c r="K39">
        <v>0</v>
      </c>
    </row>
    <row r="40" spans="1:11" x14ac:dyDescent="0.25">
      <c r="A40">
        <v>2020</v>
      </c>
      <c r="B40">
        <v>3</v>
      </c>
      <c r="C40" s="2">
        <v>51503</v>
      </c>
      <c r="D40" s="2">
        <v>1.08781071368663</v>
      </c>
      <c r="E40" s="2">
        <v>1.1000000000000001</v>
      </c>
      <c r="F40">
        <v>0</v>
      </c>
      <c r="G40" s="2">
        <v>0</v>
      </c>
      <c r="H40" s="2">
        <v>0</v>
      </c>
      <c r="I40" s="2">
        <v>0</v>
      </c>
      <c r="J40">
        <v>0</v>
      </c>
      <c r="K40">
        <v>0</v>
      </c>
    </row>
    <row r="41" spans="1:11" x14ac:dyDescent="0.25">
      <c r="A41">
        <v>2020</v>
      </c>
      <c r="B41">
        <v>4</v>
      </c>
      <c r="C41" s="2">
        <v>51487</v>
      </c>
      <c r="D41" s="2">
        <v>1.06832838729835</v>
      </c>
      <c r="E41" s="2">
        <v>1.22</v>
      </c>
      <c r="F41">
        <v>0</v>
      </c>
      <c r="G41" s="2">
        <v>0</v>
      </c>
      <c r="H41" s="2">
        <v>0</v>
      </c>
      <c r="I41" s="2">
        <v>0</v>
      </c>
      <c r="J41">
        <v>0</v>
      </c>
      <c r="K41">
        <v>0</v>
      </c>
    </row>
    <row r="42" spans="1:11" x14ac:dyDescent="0.25">
      <c r="A42">
        <v>2020</v>
      </c>
      <c r="B42">
        <v>5</v>
      </c>
      <c r="C42" s="2">
        <v>51708</v>
      </c>
      <c r="D42" s="2">
        <v>1.0482179381837</v>
      </c>
      <c r="E42" s="2">
        <v>1.17</v>
      </c>
      <c r="F42">
        <v>0</v>
      </c>
      <c r="G42" s="2">
        <v>1</v>
      </c>
      <c r="H42" s="2">
        <v>0</v>
      </c>
      <c r="I42" s="2">
        <v>0</v>
      </c>
      <c r="J42">
        <v>0</v>
      </c>
      <c r="K42">
        <v>0</v>
      </c>
    </row>
    <row r="43" spans="1:11" x14ac:dyDescent="0.25">
      <c r="A43">
        <v>2020</v>
      </c>
      <c r="B43">
        <v>6</v>
      </c>
      <c r="C43" s="2">
        <v>51703</v>
      </c>
      <c r="D43" s="2">
        <v>1.07001845185054</v>
      </c>
      <c r="E43" s="2">
        <v>1.1100000000000001</v>
      </c>
      <c r="F43">
        <v>0</v>
      </c>
      <c r="G43" s="2">
        <v>0</v>
      </c>
      <c r="H43" s="2">
        <v>1</v>
      </c>
      <c r="I43" s="2">
        <v>0</v>
      </c>
      <c r="J43">
        <v>0</v>
      </c>
      <c r="K43">
        <v>0</v>
      </c>
    </row>
    <row r="44" spans="1:11" x14ac:dyDescent="0.25">
      <c r="A44">
        <v>2020</v>
      </c>
      <c r="B44">
        <v>7</v>
      </c>
      <c r="C44" s="2">
        <v>51711</v>
      </c>
      <c r="D44" s="2">
        <v>1.09120454256682</v>
      </c>
      <c r="E44" s="2">
        <v>1.0900000000000001</v>
      </c>
      <c r="F44">
        <v>0</v>
      </c>
      <c r="G44" s="2">
        <v>0</v>
      </c>
      <c r="H44" s="2">
        <v>0</v>
      </c>
      <c r="I44" s="2">
        <v>0</v>
      </c>
      <c r="J44">
        <v>0</v>
      </c>
      <c r="K44">
        <v>0</v>
      </c>
    </row>
    <row r="45" spans="1:11" x14ac:dyDescent="0.25">
      <c r="A45">
        <v>2020</v>
      </c>
      <c r="B45">
        <v>8</v>
      </c>
      <c r="C45" s="2">
        <v>51707</v>
      </c>
      <c r="D45" s="2">
        <v>1.11182230348851</v>
      </c>
      <c r="E45" s="2">
        <v>1.07</v>
      </c>
      <c r="F45">
        <v>0</v>
      </c>
      <c r="G45" s="2">
        <v>0</v>
      </c>
      <c r="H45" s="2">
        <v>0</v>
      </c>
      <c r="I45" s="2">
        <v>0</v>
      </c>
      <c r="J45">
        <v>0</v>
      </c>
      <c r="K45">
        <v>0</v>
      </c>
    </row>
    <row r="46" spans="1:11" x14ac:dyDescent="0.25">
      <c r="A46">
        <v>2020</v>
      </c>
      <c r="B46">
        <v>9</v>
      </c>
      <c r="C46" s="2">
        <v>51773</v>
      </c>
      <c r="D46" s="2">
        <v>1.11359331330226</v>
      </c>
      <c r="E46" s="2">
        <v>1.07</v>
      </c>
      <c r="F46">
        <v>0</v>
      </c>
      <c r="G46" s="2">
        <v>0</v>
      </c>
      <c r="H46" s="2">
        <v>0</v>
      </c>
      <c r="I46" s="2">
        <v>0</v>
      </c>
      <c r="J46">
        <v>0</v>
      </c>
      <c r="K46">
        <v>0</v>
      </c>
    </row>
    <row r="47" spans="1:11" x14ac:dyDescent="0.25">
      <c r="A47">
        <v>2020</v>
      </c>
      <c r="B47">
        <v>10</v>
      </c>
      <c r="C47" s="2">
        <v>51812</v>
      </c>
      <c r="D47" s="2">
        <v>1.1153642018651799</v>
      </c>
      <c r="E47" s="2">
        <v>1.0900000000000001</v>
      </c>
      <c r="F47">
        <v>0</v>
      </c>
      <c r="G47" s="2">
        <v>0</v>
      </c>
      <c r="H47" s="2">
        <v>0</v>
      </c>
      <c r="I47" s="2">
        <v>0</v>
      </c>
      <c r="J47">
        <v>0</v>
      </c>
      <c r="K47">
        <v>0</v>
      </c>
    </row>
    <row r="48" spans="1:11" x14ac:dyDescent="0.25">
      <c r="A48">
        <v>2020</v>
      </c>
      <c r="B48">
        <v>11</v>
      </c>
      <c r="C48" s="2">
        <v>51972</v>
      </c>
      <c r="D48" s="2">
        <v>1.1171349697863699</v>
      </c>
      <c r="E48" s="2">
        <v>1.1000000000000001</v>
      </c>
      <c r="F48">
        <v>0</v>
      </c>
      <c r="G48" s="2">
        <v>0</v>
      </c>
      <c r="H48" s="2">
        <v>0</v>
      </c>
      <c r="I48" s="2">
        <v>0</v>
      </c>
      <c r="J48">
        <v>0</v>
      </c>
      <c r="K48">
        <v>0</v>
      </c>
    </row>
    <row r="49" spans="1:11" x14ac:dyDescent="0.25">
      <c r="A49">
        <v>2020</v>
      </c>
      <c r="B49">
        <v>12</v>
      </c>
      <c r="C49" s="2">
        <v>51611</v>
      </c>
      <c r="D49" s="2">
        <v>1.1201470235106701</v>
      </c>
      <c r="E49" s="2">
        <v>1.1499999999999999</v>
      </c>
      <c r="F49">
        <v>1</v>
      </c>
      <c r="G49" s="2">
        <v>0</v>
      </c>
      <c r="H49" s="2">
        <v>0</v>
      </c>
      <c r="I49" s="2">
        <v>0</v>
      </c>
      <c r="J49">
        <v>0</v>
      </c>
      <c r="K49">
        <v>0</v>
      </c>
    </row>
    <row r="50" spans="1:11" x14ac:dyDescent="0.25">
      <c r="A50">
        <v>2021</v>
      </c>
      <c r="B50">
        <v>1</v>
      </c>
      <c r="C50" s="2">
        <v>52097</v>
      </c>
      <c r="D50" s="2">
        <v>1.12315645796574</v>
      </c>
      <c r="E50" s="2">
        <v>1.17</v>
      </c>
      <c r="F50">
        <v>0</v>
      </c>
      <c r="G50" s="2">
        <v>0</v>
      </c>
      <c r="H50" s="2">
        <v>0</v>
      </c>
      <c r="I50" s="2">
        <v>0</v>
      </c>
      <c r="J50">
        <v>0</v>
      </c>
      <c r="K50">
        <v>0</v>
      </c>
    </row>
    <row r="51" spans="1:11" x14ac:dyDescent="0.25">
      <c r="A51">
        <v>2021</v>
      </c>
      <c r="B51">
        <v>2</v>
      </c>
      <c r="C51" s="2">
        <v>52157</v>
      </c>
      <c r="D51" s="2">
        <v>1.1261632973823399</v>
      </c>
      <c r="E51" s="2">
        <v>1.1499999999999999</v>
      </c>
      <c r="F51">
        <v>0</v>
      </c>
      <c r="G51" s="2">
        <v>0</v>
      </c>
      <c r="H51" s="2">
        <v>0</v>
      </c>
      <c r="I51" s="2">
        <v>0</v>
      </c>
      <c r="J51">
        <v>0</v>
      </c>
      <c r="K51">
        <v>0</v>
      </c>
    </row>
    <row r="52" spans="1:11" x14ac:dyDescent="0.25">
      <c r="A52">
        <v>2021</v>
      </c>
      <c r="B52">
        <v>3</v>
      </c>
      <c r="C52" s="2">
        <v>52251</v>
      </c>
      <c r="D52" s="2">
        <v>1.1249698059031299</v>
      </c>
      <c r="E52" s="2">
        <v>1.1200000000000001</v>
      </c>
      <c r="F52">
        <v>0</v>
      </c>
      <c r="G52" s="2">
        <v>0</v>
      </c>
      <c r="H52" s="2">
        <v>0</v>
      </c>
      <c r="I52" s="2">
        <v>0</v>
      </c>
      <c r="J52">
        <v>0</v>
      </c>
      <c r="K52">
        <v>0</v>
      </c>
    </row>
    <row r="53" spans="1:11" x14ac:dyDescent="0.25">
      <c r="A53">
        <v>2021</v>
      </c>
      <c r="B53">
        <v>4</v>
      </c>
      <c r="C53" s="2">
        <v>52107</v>
      </c>
      <c r="D53" s="2">
        <v>1.1237644547648</v>
      </c>
      <c r="E53" s="2">
        <v>1.1399999999999999</v>
      </c>
      <c r="F53">
        <v>0</v>
      </c>
      <c r="G53" s="2">
        <v>0</v>
      </c>
      <c r="H53" s="2">
        <v>0</v>
      </c>
      <c r="I53" s="2">
        <v>0</v>
      </c>
      <c r="J53">
        <v>0</v>
      </c>
      <c r="K53">
        <v>0</v>
      </c>
    </row>
    <row r="54" spans="1:11" x14ac:dyDescent="0.25">
      <c r="A54">
        <v>2021</v>
      </c>
      <c r="B54">
        <v>5</v>
      </c>
      <c r="C54" s="2">
        <v>52200</v>
      </c>
      <c r="D54" s="2">
        <v>1.1225471741248101</v>
      </c>
      <c r="E54" s="2">
        <v>1.1200000000000001</v>
      </c>
      <c r="F54">
        <v>0</v>
      </c>
      <c r="G54" s="2">
        <v>0</v>
      </c>
      <c r="H54" s="2">
        <v>0</v>
      </c>
      <c r="I54" s="2">
        <v>0</v>
      </c>
      <c r="J54">
        <v>0</v>
      </c>
      <c r="K54">
        <v>0</v>
      </c>
    </row>
    <row r="55" spans="1:11" x14ac:dyDescent="0.25">
      <c r="A55">
        <v>2021</v>
      </c>
      <c r="B55">
        <v>6</v>
      </c>
      <c r="C55" s="2">
        <v>52232</v>
      </c>
      <c r="D55" s="2">
        <v>1.12761571108368</v>
      </c>
      <c r="E55" s="2">
        <v>1.0900000000000001</v>
      </c>
      <c r="F55">
        <v>0</v>
      </c>
      <c r="G55" s="2">
        <v>0</v>
      </c>
      <c r="H55" s="2">
        <v>0</v>
      </c>
      <c r="I55" s="2">
        <v>0</v>
      </c>
      <c r="J55">
        <v>0</v>
      </c>
      <c r="K55">
        <v>0</v>
      </c>
    </row>
    <row r="56" spans="1:11" x14ac:dyDescent="0.25">
      <c r="A56">
        <v>2021</v>
      </c>
      <c r="B56">
        <v>7</v>
      </c>
      <c r="C56" s="2">
        <v>52216</v>
      </c>
      <c r="D56" s="2">
        <v>1.13267753836762</v>
      </c>
      <c r="E56" s="2">
        <v>1.06</v>
      </c>
      <c r="F56">
        <v>0</v>
      </c>
      <c r="G56" s="2">
        <v>0</v>
      </c>
      <c r="H56" s="2">
        <v>0</v>
      </c>
      <c r="I56" s="2">
        <v>0</v>
      </c>
      <c r="J56">
        <v>0</v>
      </c>
      <c r="K56">
        <v>0</v>
      </c>
    </row>
    <row r="57" spans="1:11" x14ac:dyDescent="0.25">
      <c r="A57">
        <v>2021</v>
      </c>
      <c r="B57">
        <v>8</v>
      </c>
      <c r="C57" s="2">
        <v>52267</v>
      </c>
      <c r="D57" s="2">
        <v>1.13773275863903</v>
      </c>
      <c r="E57" s="2">
        <v>1.05</v>
      </c>
      <c r="F57">
        <v>0</v>
      </c>
      <c r="G57" s="2">
        <v>0</v>
      </c>
      <c r="H57" s="2">
        <v>0</v>
      </c>
      <c r="I57" s="2">
        <v>0</v>
      </c>
      <c r="J57">
        <v>0</v>
      </c>
      <c r="K57">
        <v>0</v>
      </c>
    </row>
    <row r="58" spans="1:11" x14ac:dyDescent="0.25">
      <c r="A58">
        <v>2021</v>
      </c>
      <c r="B58">
        <v>9</v>
      </c>
      <c r="C58" s="2">
        <v>52280</v>
      </c>
      <c r="D58" s="2">
        <v>1.1417236871714</v>
      </c>
      <c r="E58" s="2">
        <v>1.06</v>
      </c>
      <c r="F58">
        <v>0</v>
      </c>
      <c r="G58" s="2">
        <v>0</v>
      </c>
      <c r="H58" s="2">
        <v>0</v>
      </c>
      <c r="I58" s="2">
        <v>0</v>
      </c>
      <c r="J58">
        <v>0</v>
      </c>
      <c r="K58">
        <v>0</v>
      </c>
    </row>
    <row r="59" spans="1:11" x14ac:dyDescent="0.25">
      <c r="A59">
        <v>2021</v>
      </c>
      <c r="B59">
        <v>10</v>
      </c>
      <c r="C59" s="2">
        <v>52325</v>
      </c>
      <c r="D59" s="2">
        <v>1.1457068766774501</v>
      </c>
      <c r="E59" s="2">
        <v>1.06</v>
      </c>
      <c r="F59">
        <v>0</v>
      </c>
      <c r="G59" s="2">
        <v>0</v>
      </c>
      <c r="H59" s="2">
        <v>0</v>
      </c>
      <c r="I59" s="2">
        <v>0</v>
      </c>
      <c r="J59">
        <v>0</v>
      </c>
      <c r="K59">
        <v>0</v>
      </c>
    </row>
    <row r="60" spans="1:11" x14ac:dyDescent="0.25">
      <c r="A60">
        <v>2021</v>
      </c>
      <c r="B60">
        <v>11</v>
      </c>
      <c r="C60" s="2">
        <v>52310</v>
      </c>
      <c r="D60" s="2">
        <v>1.1496824237935701</v>
      </c>
      <c r="E60" s="2">
        <v>1.07</v>
      </c>
      <c r="F60">
        <v>0</v>
      </c>
      <c r="G60" s="2">
        <v>0</v>
      </c>
      <c r="H60" s="2">
        <v>0</v>
      </c>
      <c r="I60" s="2">
        <v>0</v>
      </c>
      <c r="J60">
        <v>0</v>
      </c>
      <c r="K60">
        <v>0</v>
      </c>
    </row>
    <row r="61" spans="1:11" x14ac:dyDescent="0.25">
      <c r="A61">
        <v>2021</v>
      </c>
      <c r="B61">
        <v>12</v>
      </c>
      <c r="C61" s="2">
        <v>52137</v>
      </c>
      <c r="D61" s="2">
        <v>1.1530569204935299</v>
      </c>
      <c r="E61" s="2">
        <v>1.1000000000000001</v>
      </c>
      <c r="F61">
        <v>0</v>
      </c>
      <c r="G61" s="2">
        <v>0</v>
      </c>
      <c r="H61" s="2">
        <v>0</v>
      </c>
      <c r="I61" s="2">
        <v>0</v>
      </c>
      <c r="J61">
        <v>0</v>
      </c>
      <c r="K61">
        <v>0</v>
      </c>
    </row>
    <row r="62" spans="1:11" x14ac:dyDescent="0.25">
      <c r="A62">
        <v>2022</v>
      </c>
      <c r="B62">
        <v>1</v>
      </c>
      <c r="C62" s="2">
        <v>52366</v>
      </c>
      <c r="D62" s="2">
        <v>1.15642783025933</v>
      </c>
      <c r="E62" s="2">
        <v>1.1399999999999999</v>
      </c>
      <c r="F62">
        <v>0</v>
      </c>
      <c r="G62" s="2">
        <v>0</v>
      </c>
      <c r="H62" s="2">
        <v>0</v>
      </c>
      <c r="I62" s="2">
        <v>0</v>
      </c>
      <c r="J62">
        <v>0</v>
      </c>
      <c r="K62">
        <v>0</v>
      </c>
    </row>
    <row r="63" spans="1:11" x14ac:dyDescent="0.25">
      <c r="A63">
        <v>2022</v>
      </c>
      <c r="B63">
        <v>2</v>
      </c>
      <c r="C63" s="2">
        <v>52369</v>
      </c>
      <c r="D63" s="2">
        <v>1.1597951894670799</v>
      </c>
      <c r="E63" s="2">
        <v>1.1000000000000001</v>
      </c>
      <c r="F63">
        <v>0</v>
      </c>
      <c r="G63" s="2">
        <v>0</v>
      </c>
      <c r="H63" s="2">
        <v>0</v>
      </c>
      <c r="I63" s="2">
        <v>0</v>
      </c>
      <c r="J63">
        <v>0</v>
      </c>
      <c r="K63">
        <v>0</v>
      </c>
    </row>
    <row r="64" spans="1:11" x14ac:dyDescent="0.25">
      <c r="A64">
        <v>2022</v>
      </c>
      <c r="B64">
        <v>3</v>
      </c>
      <c r="C64" s="2">
        <v>52326</v>
      </c>
      <c r="D64" s="2">
        <v>1.1608562042919499</v>
      </c>
      <c r="E64" s="2">
        <v>1.08</v>
      </c>
      <c r="F64">
        <v>0</v>
      </c>
      <c r="G64" s="2">
        <v>0</v>
      </c>
      <c r="H64" s="2">
        <v>0</v>
      </c>
      <c r="I64" s="2">
        <v>0</v>
      </c>
      <c r="J64">
        <v>0</v>
      </c>
      <c r="K64">
        <v>0</v>
      </c>
    </row>
    <row r="65" spans="1:11" x14ac:dyDescent="0.25">
      <c r="A65">
        <v>2022</v>
      </c>
      <c r="B65">
        <v>4</v>
      </c>
      <c r="C65" s="2">
        <v>52268</v>
      </c>
      <c r="D65" s="2">
        <v>1.16191639430965</v>
      </c>
      <c r="E65" s="2">
        <v>1</v>
      </c>
      <c r="F65">
        <v>0</v>
      </c>
      <c r="G65" s="2">
        <v>0</v>
      </c>
      <c r="H65" s="2">
        <v>0</v>
      </c>
      <c r="I65" s="2">
        <v>0</v>
      </c>
      <c r="J65">
        <v>0</v>
      </c>
      <c r="K65">
        <v>0</v>
      </c>
    </row>
    <row r="66" spans="1:11" x14ac:dyDescent="0.25">
      <c r="A66">
        <v>2022</v>
      </c>
      <c r="B66">
        <v>5</v>
      </c>
      <c r="C66" s="2">
        <v>52335</v>
      </c>
      <c r="D66" s="2">
        <v>1.16297576121003</v>
      </c>
      <c r="E66" s="2">
        <v>1</v>
      </c>
      <c r="F66">
        <v>0</v>
      </c>
      <c r="G66" s="2">
        <v>0</v>
      </c>
      <c r="H66" s="2">
        <v>0</v>
      </c>
      <c r="I66" s="2">
        <v>0</v>
      </c>
      <c r="J66">
        <v>0</v>
      </c>
      <c r="K66">
        <v>0</v>
      </c>
    </row>
    <row r="67" spans="1:11" x14ac:dyDescent="0.25">
      <c r="A67">
        <v>2022</v>
      </c>
      <c r="B67">
        <v>6</v>
      </c>
      <c r="C67" s="2">
        <v>52342</v>
      </c>
      <c r="D67" s="2">
        <v>1.1636214036627801</v>
      </c>
      <c r="E67" s="2">
        <v>1</v>
      </c>
      <c r="F67">
        <v>0</v>
      </c>
      <c r="G67" s="2">
        <v>0</v>
      </c>
      <c r="H67" s="2">
        <v>0</v>
      </c>
      <c r="I67" s="2">
        <v>0</v>
      </c>
      <c r="J67">
        <v>0</v>
      </c>
      <c r="K67">
        <v>0</v>
      </c>
    </row>
    <row r="68" spans="1:11" x14ac:dyDescent="0.25">
      <c r="A68">
        <v>2022</v>
      </c>
      <c r="B68">
        <v>7</v>
      </c>
      <c r="C68" s="2">
        <v>52387</v>
      </c>
      <c r="D68" s="2">
        <v>1.1642634293230401</v>
      </c>
      <c r="E68" s="2">
        <v>1</v>
      </c>
      <c r="F68">
        <v>0</v>
      </c>
      <c r="G68" s="2">
        <v>0</v>
      </c>
      <c r="H68" s="2">
        <v>0</v>
      </c>
      <c r="I68" s="2">
        <v>0</v>
      </c>
      <c r="J68">
        <v>0</v>
      </c>
      <c r="K68">
        <v>0</v>
      </c>
    </row>
    <row r="69" spans="1:11" x14ac:dyDescent="0.25">
      <c r="A69">
        <v>2022</v>
      </c>
      <c r="B69">
        <v>8</v>
      </c>
      <c r="C69" s="2">
        <v>52369</v>
      </c>
      <c r="D69" s="2">
        <v>1.16490183897041</v>
      </c>
      <c r="E69" s="2">
        <v>1</v>
      </c>
      <c r="F69">
        <v>0</v>
      </c>
      <c r="G69" s="2">
        <v>0</v>
      </c>
      <c r="H69" s="2">
        <v>0</v>
      </c>
      <c r="I69" s="2">
        <v>0</v>
      </c>
      <c r="J69">
        <v>0</v>
      </c>
      <c r="K69">
        <v>0</v>
      </c>
    </row>
    <row r="70" spans="1:11" x14ac:dyDescent="0.25">
      <c r="A70">
        <v>2022</v>
      </c>
      <c r="B70">
        <v>9</v>
      </c>
      <c r="C70" s="2">
        <v>52197</v>
      </c>
      <c r="D70" s="2">
        <v>1.1649487274694399</v>
      </c>
      <c r="E70" s="2">
        <v>1</v>
      </c>
      <c r="F70">
        <v>0</v>
      </c>
      <c r="G70" s="2">
        <v>0</v>
      </c>
      <c r="H70" s="2">
        <v>0</v>
      </c>
      <c r="I70" s="2">
        <v>0</v>
      </c>
      <c r="J70">
        <v>0</v>
      </c>
      <c r="K70">
        <v>0</v>
      </c>
    </row>
    <row r="71" spans="1:11" x14ac:dyDescent="0.25">
      <c r="A71">
        <v>2022</v>
      </c>
      <c r="B71">
        <v>10</v>
      </c>
      <c r="C71" s="2">
        <v>52266</v>
      </c>
      <c r="D71" s="2">
        <v>1.1649928178737601</v>
      </c>
      <c r="E71" s="2">
        <v>1</v>
      </c>
      <c r="F71">
        <v>0</v>
      </c>
      <c r="G71" s="2">
        <v>0</v>
      </c>
      <c r="H71" s="2">
        <v>0</v>
      </c>
      <c r="I71" s="2">
        <v>0</v>
      </c>
      <c r="J71">
        <v>0</v>
      </c>
      <c r="K71">
        <v>0</v>
      </c>
    </row>
    <row r="72" spans="1:11" x14ac:dyDescent="0.25">
      <c r="A72">
        <v>2022</v>
      </c>
      <c r="B72">
        <v>11</v>
      </c>
      <c r="C72" s="2">
        <v>52291</v>
      </c>
      <c r="D72" s="2">
        <v>1.1650341069574801</v>
      </c>
      <c r="E72" s="2">
        <v>1</v>
      </c>
      <c r="F72">
        <v>0</v>
      </c>
      <c r="G72" s="2">
        <v>0</v>
      </c>
      <c r="H72" s="2">
        <v>0</v>
      </c>
      <c r="I72" s="2">
        <v>0</v>
      </c>
      <c r="J72">
        <v>0</v>
      </c>
      <c r="K72">
        <v>0</v>
      </c>
    </row>
    <row r="73" spans="1:11" x14ac:dyDescent="0.25">
      <c r="A73">
        <v>2022</v>
      </c>
      <c r="B73">
        <v>12</v>
      </c>
      <c r="C73" s="2">
        <v>52297</v>
      </c>
      <c r="D73" s="2">
        <v>1.1695818412059</v>
      </c>
      <c r="E73" s="2">
        <v>1</v>
      </c>
      <c r="F73">
        <v>0</v>
      </c>
      <c r="G73" s="2">
        <v>0</v>
      </c>
      <c r="H73" s="2">
        <v>0</v>
      </c>
      <c r="I73" s="2">
        <v>0</v>
      </c>
      <c r="J73">
        <v>0</v>
      </c>
      <c r="K73">
        <v>0</v>
      </c>
    </row>
    <row r="74" spans="1:11" x14ac:dyDescent="0.25">
      <c r="A74">
        <v>2023</v>
      </c>
      <c r="B74">
        <v>1</v>
      </c>
      <c r="C74" s="2">
        <v>52375</v>
      </c>
      <c r="D74" s="2">
        <v>1.17412013942945</v>
      </c>
      <c r="E74" s="2">
        <v>1</v>
      </c>
      <c r="F74">
        <v>0</v>
      </c>
      <c r="G74" s="2">
        <v>0</v>
      </c>
      <c r="H74" s="2">
        <v>0</v>
      </c>
      <c r="I74" s="2">
        <v>1</v>
      </c>
      <c r="J74">
        <v>0</v>
      </c>
      <c r="K74">
        <v>0</v>
      </c>
    </row>
    <row r="75" spans="1:11" x14ac:dyDescent="0.25">
      <c r="A75">
        <v>2023</v>
      </c>
      <c r="B75">
        <v>2</v>
      </c>
      <c r="C75" s="2">
        <v>52371</v>
      </c>
      <c r="D75" s="2">
        <v>1.17864913213704</v>
      </c>
      <c r="E75" s="2">
        <v>1</v>
      </c>
      <c r="F75">
        <v>0</v>
      </c>
      <c r="G75" s="2">
        <v>0</v>
      </c>
      <c r="H75" s="2">
        <v>0</v>
      </c>
      <c r="I75" s="2">
        <v>1</v>
      </c>
      <c r="J75">
        <v>0</v>
      </c>
      <c r="K75">
        <v>0</v>
      </c>
    </row>
    <row r="76" spans="1:11" x14ac:dyDescent="0.25">
      <c r="A76">
        <v>2023</v>
      </c>
      <c r="B76">
        <v>3</v>
      </c>
      <c r="C76" s="2">
        <v>52375</v>
      </c>
      <c r="D76" s="2">
        <v>1.17921245888879</v>
      </c>
      <c r="E76" s="2">
        <v>1</v>
      </c>
      <c r="F76">
        <v>0</v>
      </c>
      <c r="G76" s="2">
        <v>0</v>
      </c>
      <c r="H76" s="2">
        <v>0</v>
      </c>
      <c r="I76" s="2">
        <v>1</v>
      </c>
      <c r="J76">
        <v>0</v>
      </c>
      <c r="K76">
        <v>0</v>
      </c>
    </row>
    <row r="77" spans="1:11" x14ac:dyDescent="0.25">
      <c r="A77">
        <v>2023</v>
      </c>
      <c r="B77">
        <v>4</v>
      </c>
      <c r="C77" s="2">
        <v>52380</v>
      </c>
      <c r="D77" s="2">
        <v>1.1797726472943999</v>
      </c>
      <c r="E77" s="2">
        <v>1</v>
      </c>
      <c r="F77">
        <v>0</v>
      </c>
      <c r="G77" s="2">
        <v>0</v>
      </c>
      <c r="H77" s="2">
        <v>0</v>
      </c>
      <c r="I77" s="2">
        <v>1</v>
      </c>
      <c r="J77">
        <v>0</v>
      </c>
      <c r="K77">
        <v>0</v>
      </c>
    </row>
    <row r="78" spans="1:11" x14ac:dyDescent="0.25">
      <c r="A78">
        <v>2023</v>
      </c>
      <c r="B78">
        <v>5</v>
      </c>
      <c r="C78" s="2">
        <v>52318</v>
      </c>
      <c r="D78" s="2">
        <v>1.18032969764572</v>
      </c>
      <c r="E78" s="2">
        <v>1</v>
      </c>
      <c r="F78">
        <v>0</v>
      </c>
      <c r="G78" s="2">
        <v>0</v>
      </c>
      <c r="H78" s="2">
        <v>0</v>
      </c>
      <c r="I78" s="2">
        <v>1</v>
      </c>
      <c r="J78">
        <v>0</v>
      </c>
      <c r="K78">
        <v>0</v>
      </c>
    </row>
    <row r="79" spans="1:11" x14ac:dyDescent="0.25">
      <c r="A79">
        <v>2023</v>
      </c>
      <c r="B79">
        <v>6</v>
      </c>
      <c r="C79" s="2">
        <v>52323</v>
      </c>
      <c r="D79" s="2">
        <v>1.1797091846674701</v>
      </c>
      <c r="E79" s="2">
        <v>1</v>
      </c>
      <c r="F79">
        <v>0</v>
      </c>
      <c r="G79" s="2">
        <v>0</v>
      </c>
      <c r="H79" s="2">
        <v>0</v>
      </c>
      <c r="I79" s="2">
        <v>1</v>
      </c>
      <c r="J79">
        <v>0</v>
      </c>
      <c r="K79">
        <v>0</v>
      </c>
    </row>
    <row r="80" spans="1:11" x14ac:dyDescent="0.25">
      <c r="A80">
        <v>2023</v>
      </c>
      <c r="B80">
        <v>7</v>
      </c>
      <c r="C80" s="2">
        <v>52341</v>
      </c>
      <c r="D80" s="2">
        <v>1.1790821386308601</v>
      </c>
      <c r="E80" s="2">
        <v>1</v>
      </c>
      <c r="F80">
        <v>0</v>
      </c>
      <c r="G80" s="2">
        <v>0</v>
      </c>
      <c r="H80" s="2">
        <v>0</v>
      </c>
      <c r="I80" s="2">
        <v>1</v>
      </c>
      <c r="J80">
        <v>0</v>
      </c>
      <c r="K80">
        <v>0</v>
      </c>
    </row>
    <row r="81" spans="1:11" x14ac:dyDescent="0.25">
      <c r="A81">
        <v>2023</v>
      </c>
      <c r="B81">
        <v>8</v>
      </c>
      <c r="C81" s="2">
        <v>52362</v>
      </c>
      <c r="D81" s="2">
        <v>1.1784485365095001</v>
      </c>
      <c r="E81" s="2">
        <v>1</v>
      </c>
      <c r="F81">
        <v>0</v>
      </c>
      <c r="G81" s="2">
        <v>0</v>
      </c>
      <c r="H81" s="2">
        <v>0</v>
      </c>
      <c r="I81" s="2">
        <v>1</v>
      </c>
      <c r="J81">
        <v>0</v>
      </c>
      <c r="K81">
        <v>0</v>
      </c>
    </row>
    <row r="82" spans="1:11" x14ac:dyDescent="0.25">
      <c r="A82">
        <v>2023</v>
      </c>
      <c r="B82">
        <v>9</v>
      </c>
      <c r="C82" s="2">
        <v>52380</v>
      </c>
      <c r="D82" s="2">
        <v>1.1786990667425901</v>
      </c>
      <c r="E82" s="2">
        <v>1</v>
      </c>
      <c r="F82">
        <v>0</v>
      </c>
      <c r="G82" s="2">
        <v>0</v>
      </c>
      <c r="H82" s="2">
        <v>0</v>
      </c>
      <c r="I82" s="2">
        <v>1</v>
      </c>
      <c r="J82">
        <v>0</v>
      </c>
      <c r="K82">
        <v>0</v>
      </c>
    </row>
    <row r="83" spans="1:11" x14ac:dyDescent="0.25">
      <c r="A83">
        <v>2023</v>
      </c>
      <c r="B83">
        <v>10</v>
      </c>
      <c r="C83" s="2">
        <v>52429</v>
      </c>
      <c r="D83" s="2">
        <v>1.17894685297422</v>
      </c>
      <c r="E83" s="2">
        <v>1</v>
      </c>
      <c r="F83">
        <v>0</v>
      </c>
      <c r="G83" s="2">
        <v>0</v>
      </c>
      <c r="H83" s="2">
        <v>0</v>
      </c>
      <c r="I83" s="2">
        <v>1</v>
      </c>
      <c r="J83">
        <v>0</v>
      </c>
      <c r="K83">
        <v>0</v>
      </c>
    </row>
    <row r="84" spans="1:11" x14ac:dyDescent="0.25">
      <c r="A84">
        <v>2023</v>
      </c>
      <c r="B84">
        <v>11</v>
      </c>
      <c r="C84" s="2">
        <v>52442</v>
      </c>
      <c r="D84" s="2">
        <v>1.17919189351542</v>
      </c>
      <c r="E84" s="2">
        <v>1</v>
      </c>
      <c r="F84">
        <v>0</v>
      </c>
      <c r="G84" s="2">
        <v>0</v>
      </c>
      <c r="H84" s="2">
        <v>0</v>
      </c>
      <c r="I84" s="2">
        <v>1</v>
      </c>
      <c r="J84">
        <v>0</v>
      </c>
      <c r="K84">
        <v>0</v>
      </c>
    </row>
    <row r="85" spans="1:11" x14ac:dyDescent="0.25">
      <c r="A85">
        <v>2023</v>
      </c>
      <c r="B85">
        <v>12</v>
      </c>
      <c r="C85" s="2">
        <v>52439</v>
      </c>
      <c r="D85" s="2">
        <v>1.1800768520415801</v>
      </c>
      <c r="E85" s="2">
        <v>1</v>
      </c>
      <c r="F85">
        <v>0</v>
      </c>
      <c r="G85" s="2">
        <v>0</v>
      </c>
      <c r="H85" s="2">
        <v>0</v>
      </c>
      <c r="I85" s="2">
        <v>1</v>
      </c>
      <c r="J85">
        <v>0</v>
      </c>
      <c r="K85">
        <v>0</v>
      </c>
    </row>
    <row r="86" spans="1:11" x14ac:dyDescent="0.25">
      <c r="A86">
        <v>2024</v>
      </c>
      <c r="B86">
        <v>1</v>
      </c>
      <c r="C86" s="2">
        <v>52426</v>
      </c>
      <c r="D86" s="2">
        <v>1.1809610344438399</v>
      </c>
      <c r="E86" s="2">
        <v>1</v>
      </c>
      <c r="F86">
        <v>0</v>
      </c>
      <c r="G86" s="2">
        <v>0</v>
      </c>
      <c r="H86" s="2">
        <v>0</v>
      </c>
      <c r="I86" s="2">
        <v>1</v>
      </c>
      <c r="J86">
        <v>0</v>
      </c>
      <c r="K86">
        <v>0</v>
      </c>
    </row>
    <row r="87" spans="1:11" x14ac:dyDescent="0.25">
      <c r="A87">
        <v>2024</v>
      </c>
      <c r="B87">
        <v>2</v>
      </c>
      <c r="C87" s="2">
        <v>52443</v>
      </c>
      <c r="D87" s="2">
        <v>1.18184444195149</v>
      </c>
      <c r="E87" s="2">
        <v>1</v>
      </c>
      <c r="F87">
        <v>0</v>
      </c>
      <c r="G87" s="2">
        <v>0</v>
      </c>
      <c r="H87" s="2">
        <v>0</v>
      </c>
      <c r="I87" s="2">
        <v>1</v>
      </c>
      <c r="J87">
        <v>0</v>
      </c>
      <c r="K87">
        <v>0</v>
      </c>
    </row>
    <row r="88" spans="1:11" x14ac:dyDescent="0.25">
      <c r="A88">
        <v>2024</v>
      </c>
      <c r="B88">
        <v>3</v>
      </c>
      <c r="C88" s="2">
        <v>52462</v>
      </c>
      <c r="D88" s="2">
        <v>1.1829134845665401</v>
      </c>
      <c r="E88" s="2">
        <v>1</v>
      </c>
      <c r="F88">
        <v>0</v>
      </c>
      <c r="G88" s="2">
        <v>0</v>
      </c>
      <c r="H88" s="2">
        <v>0</v>
      </c>
      <c r="I88" s="2">
        <v>1</v>
      </c>
      <c r="J88">
        <v>0</v>
      </c>
      <c r="K88">
        <v>0</v>
      </c>
    </row>
    <row r="89" spans="1:11" x14ac:dyDescent="0.25">
      <c r="A89">
        <v>2024</v>
      </c>
      <c r="B89">
        <v>4</v>
      </c>
      <c r="C89" s="2">
        <v>52305</v>
      </c>
      <c r="D89" s="2">
        <v>1.18398216833171</v>
      </c>
      <c r="E89" s="2">
        <v>1</v>
      </c>
      <c r="F89">
        <v>0</v>
      </c>
      <c r="G89" s="2">
        <v>0</v>
      </c>
      <c r="H89" s="2">
        <v>0</v>
      </c>
      <c r="I89" s="2">
        <v>1</v>
      </c>
      <c r="J89">
        <v>0</v>
      </c>
      <c r="K89">
        <v>0</v>
      </c>
    </row>
    <row r="90" spans="1:11" x14ac:dyDescent="0.25">
      <c r="A90">
        <v>2024</v>
      </c>
      <c r="B90">
        <v>5</v>
      </c>
      <c r="C90" s="2">
        <v>52297</v>
      </c>
      <c r="D90" s="2">
        <v>1.1850504940569799</v>
      </c>
      <c r="E90" s="2">
        <v>1</v>
      </c>
      <c r="F90">
        <v>0</v>
      </c>
      <c r="G90" s="2">
        <v>0</v>
      </c>
      <c r="H90" s="2">
        <v>0</v>
      </c>
      <c r="I90" s="2">
        <v>1</v>
      </c>
      <c r="J90">
        <v>0</v>
      </c>
      <c r="K90">
        <v>0</v>
      </c>
    </row>
    <row r="91" spans="1:11" x14ac:dyDescent="0.25">
      <c r="A91">
        <v>2024</v>
      </c>
      <c r="B91">
        <v>6</v>
      </c>
      <c r="C91" s="2">
        <v>52336</v>
      </c>
      <c r="D91" s="2">
        <v>1.18629864038448</v>
      </c>
      <c r="E91" s="2">
        <v>1</v>
      </c>
      <c r="F91">
        <v>0</v>
      </c>
      <c r="G91" s="2">
        <v>0</v>
      </c>
      <c r="H91" s="2">
        <v>0</v>
      </c>
      <c r="I91" s="2">
        <v>1</v>
      </c>
      <c r="J91">
        <v>0</v>
      </c>
      <c r="K91">
        <v>0</v>
      </c>
    </row>
    <row r="92" spans="1:11" x14ac:dyDescent="0.25">
      <c r="A92">
        <v>2024</v>
      </c>
      <c r="B92">
        <v>7</v>
      </c>
      <c r="C92" s="2">
        <v>52313</v>
      </c>
      <c r="D92" s="2">
        <v>1.18754673552554</v>
      </c>
      <c r="E92" s="2">
        <v>1</v>
      </c>
      <c r="F92">
        <v>0</v>
      </c>
      <c r="G92" s="2">
        <v>0</v>
      </c>
      <c r="H92" s="2">
        <v>0</v>
      </c>
      <c r="I92" s="2">
        <v>1</v>
      </c>
      <c r="J92">
        <v>0</v>
      </c>
      <c r="K92">
        <v>0</v>
      </c>
    </row>
    <row r="93" spans="1:11" x14ac:dyDescent="0.25">
      <c r="A93">
        <v>2024</v>
      </c>
      <c r="B93">
        <v>8</v>
      </c>
      <c r="C93" s="2">
        <v>52348</v>
      </c>
      <c r="D93" s="2">
        <v>1.1887947796327301</v>
      </c>
      <c r="E93" s="2">
        <v>1</v>
      </c>
      <c r="F93">
        <v>0</v>
      </c>
      <c r="G93" s="2">
        <v>0</v>
      </c>
      <c r="H93" s="2">
        <v>0</v>
      </c>
      <c r="I93" s="2">
        <v>1</v>
      </c>
      <c r="J93">
        <v>0</v>
      </c>
      <c r="K93">
        <v>0</v>
      </c>
    </row>
    <row r="94" spans="1:11" x14ac:dyDescent="0.25">
      <c r="A94">
        <v>2024</v>
      </c>
      <c r="B94">
        <v>9</v>
      </c>
      <c r="C94" s="2">
        <v>52439</v>
      </c>
      <c r="D94" s="2">
        <v>1.1896557736362401</v>
      </c>
      <c r="E94" s="2">
        <v>1</v>
      </c>
      <c r="F94">
        <v>0</v>
      </c>
      <c r="G94" s="2">
        <v>0</v>
      </c>
      <c r="H94" s="2">
        <v>0</v>
      </c>
      <c r="I94" s="2">
        <v>1</v>
      </c>
      <c r="J94">
        <v>0</v>
      </c>
      <c r="K94">
        <v>0</v>
      </c>
    </row>
    <row r="95" spans="1:11" x14ac:dyDescent="0.25">
      <c r="A95">
        <v>2024</v>
      </c>
      <c r="B95">
        <v>10</v>
      </c>
      <c r="C95" s="2">
        <v>52446</v>
      </c>
      <c r="D95" s="2">
        <v>1.1905156509814701</v>
      </c>
      <c r="E95" s="2">
        <v>1</v>
      </c>
      <c r="F95">
        <v>0</v>
      </c>
      <c r="G95" s="2">
        <v>0</v>
      </c>
      <c r="H95" s="2">
        <v>0</v>
      </c>
      <c r="I95" s="2">
        <v>1</v>
      </c>
      <c r="J95">
        <v>0</v>
      </c>
      <c r="K95">
        <v>0</v>
      </c>
    </row>
    <row r="96" spans="1:11" x14ac:dyDescent="0.25">
      <c r="A96">
        <v>2024</v>
      </c>
      <c r="B96">
        <v>11</v>
      </c>
      <c r="C96" s="2">
        <v>52430</v>
      </c>
      <c r="D96" s="2">
        <v>1.19137441320495</v>
      </c>
      <c r="E96" s="2">
        <v>1</v>
      </c>
      <c r="F96">
        <v>0</v>
      </c>
      <c r="G96" s="2">
        <v>0</v>
      </c>
      <c r="H96" s="2">
        <v>0</v>
      </c>
      <c r="I96" s="2">
        <v>1</v>
      </c>
      <c r="J96">
        <v>0</v>
      </c>
      <c r="K96">
        <v>0</v>
      </c>
    </row>
    <row r="97" spans="1:11" x14ac:dyDescent="0.25">
      <c r="A97">
        <v>2024</v>
      </c>
      <c r="B97">
        <v>12</v>
      </c>
      <c r="C97" s="2">
        <v>52423</v>
      </c>
      <c r="D97" s="2">
        <v>1.1921471645497901</v>
      </c>
      <c r="E97" s="2">
        <v>1</v>
      </c>
      <c r="F97">
        <v>0</v>
      </c>
      <c r="G97" s="2">
        <v>0</v>
      </c>
      <c r="H97" s="2">
        <v>0</v>
      </c>
      <c r="I97" s="2">
        <v>1</v>
      </c>
      <c r="J97">
        <v>0</v>
      </c>
      <c r="K97">
        <v>0</v>
      </c>
    </row>
    <row r="98" spans="1:11" x14ac:dyDescent="0.25">
      <c r="A98">
        <v>2025</v>
      </c>
      <c r="B98">
        <v>1</v>
      </c>
      <c r="C98" s="2">
        <v>52391</v>
      </c>
      <c r="D98" s="2">
        <v>1.19291967217329</v>
      </c>
      <c r="E98" s="2">
        <v>1</v>
      </c>
      <c r="F98">
        <v>0</v>
      </c>
      <c r="G98" s="2">
        <v>0</v>
      </c>
      <c r="H98" s="2">
        <v>0</v>
      </c>
      <c r="I98" s="2">
        <v>1</v>
      </c>
      <c r="J98">
        <v>0</v>
      </c>
      <c r="K98">
        <v>0</v>
      </c>
    </row>
    <row r="99" spans="1:11" x14ac:dyDescent="0.25">
      <c r="A99">
        <v>2025</v>
      </c>
      <c r="B99">
        <v>2</v>
      </c>
      <c r="C99" s="2">
        <v>52388</v>
      </c>
      <c r="D99" s="2">
        <v>1.1936919364588501</v>
      </c>
      <c r="E99" s="2">
        <v>1</v>
      </c>
      <c r="F99">
        <v>0</v>
      </c>
      <c r="G99" s="2">
        <v>0</v>
      </c>
      <c r="H99" s="2">
        <v>0</v>
      </c>
      <c r="I99" s="2">
        <v>1</v>
      </c>
      <c r="J99">
        <v>0</v>
      </c>
      <c r="K99">
        <v>0</v>
      </c>
    </row>
    <row r="100" spans="1:11" x14ac:dyDescent="0.25">
      <c r="A100">
        <v>2025</v>
      </c>
      <c r="B100">
        <v>3</v>
      </c>
      <c r="C100" s="2">
        <v>52378</v>
      </c>
      <c r="D100" s="2">
        <v>1.19280741801205</v>
      </c>
      <c r="E100" s="2">
        <v>1</v>
      </c>
      <c r="F100">
        <v>0</v>
      </c>
      <c r="G100" s="2">
        <v>0</v>
      </c>
      <c r="H100" s="2">
        <v>0</v>
      </c>
      <c r="I100" s="2">
        <v>1</v>
      </c>
      <c r="J100">
        <v>0</v>
      </c>
      <c r="K100">
        <v>0</v>
      </c>
    </row>
    <row r="101" spans="1:11" x14ac:dyDescent="0.25">
      <c r="A101">
        <v>2025</v>
      </c>
      <c r="B101">
        <v>4</v>
      </c>
      <c r="C101" s="2">
        <v>52284</v>
      </c>
      <c r="D101" s="2">
        <v>1.19191945818434</v>
      </c>
      <c r="E101" s="2">
        <v>1</v>
      </c>
      <c r="F101">
        <v>0</v>
      </c>
      <c r="G101" s="2">
        <v>0</v>
      </c>
      <c r="H101" s="2">
        <v>0</v>
      </c>
      <c r="I101" s="2">
        <v>1</v>
      </c>
      <c r="J101">
        <v>0</v>
      </c>
      <c r="K101">
        <v>0</v>
      </c>
    </row>
    <row r="102" spans="1:11" x14ac:dyDescent="0.25">
      <c r="A102">
        <v>2025</v>
      </c>
      <c r="B102">
        <v>5</v>
      </c>
      <c r="C102" s="2">
        <v>52248</v>
      </c>
      <c r="D102" s="2">
        <v>1.1910280444866701</v>
      </c>
      <c r="E102" s="2">
        <v>1</v>
      </c>
      <c r="F102">
        <v>0</v>
      </c>
      <c r="G102" s="2">
        <v>0</v>
      </c>
      <c r="H102" s="2">
        <v>0</v>
      </c>
      <c r="I102" s="2">
        <v>1</v>
      </c>
      <c r="J102">
        <v>0</v>
      </c>
      <c r="K102">
        <v>0</v>
      </c>
    </row>
    <row r="103" spans="1:11" x14ac:dyDescent="0.25">
      <c r="A103">
        <v>2025</v>
      </c>
      <c r="B103">
        <v>6</v>
      </c>
      <c r="C103" s="2">
        <v>52496</v>
      </c>
      <c r="D103" s="2">
        <v>1.19244443151696</v>
      </c>
      <c r="E103" s="2">
        <v>1</v>
      </c>
      <c r="F103">
        <v>0</v>
      </c>
      <c r="G103" s="2">
        <v>0</v>
      </c>
      <c r="H103" s="2">
        <v>0</v>
      </c>
      <c r="I103" s="2">
        <v>1</v>
      </c>
      <c r="J103">
        <v>0</v>
      </c>
      <c r="K103">
        <v>0</v>
      </c>
    </row>
    <row r="104" spans="1:11" x14ac:dyDescent="0.25">
      <c r="A104">
        <v>2025</v>
      </c>
      <c r="B104">
        <v>7</v>
      </c>
      <c r="C104" s="2">
        <v>52554</v>
      </c>
      <c r="D104" s="2">
        <v>1.1938597692742501</v>
      </c>
      <c r="E104" s="2">
        <v>1</v>
      </c>
      <c r="F104">
        <v>0</v>
      </c>
      <c r="G104" s="2">
        <v>0</v>
      </c>
      <c r="H104" s="2">
        <v>0</v>
      </c>
      <c r="I104" s="2">
        <v>1</v>
      </c>
      <c r="J104">
        <v>0</v>
      </c>
      <c r="K104">
        <v>0</v>
      </c>
    </row>
    <row r="105" spans="1:11" x14ac:dyDescent="0.25">
      <c r="A105">
        <v>2025</v>
      </c>
      <c r="B105">
        <v>8</v>
      </c>
      <c r="C105" s="2">
        <v>52603</v>
      </c>
      <c r="D105" s="2">
        <v>1.1952740622853</v>
      </c>
      <c r="E105" s="2">
        <v>1</v>
      </c>
      <c r="F105">
        <v>0</v>
      </c>
      <c r="G105" s="2">
        <v>0</v>
      </c>
      <c r="H105" s="2">
        <v>0</v>
      </c>
      <c r="I105" s="2">
        <v>1</v>
      </c>
      <c r="J105">
        <v>0</v>
      </c>
      <c r="K105">
        <v>0</v>
      </c>
    </row>
    <row r="106" spans="1:11" x14ac:dyDescent="0.25">
      <c r="A106">
        <v>2025</v>
      </c>
      <c r="B106">
        <v>9</v>
      </c>
      <c r="C106" s="2">
        <v>52633</v>
      </c>
      <c r="D106" s="2">
        <v>1.19590134224141</v>
      </c>
      <c r="E106" s="2">
        <v>1</v>
      </c>
      <c r="F106">
        <v>0</v>
      </c>
      <c r="G106" s="2">
        <v>0</v>
      </c>
      <c r="H106" s="2">
        <v>0</v>
      </c>
      <c r="I106" s="2">
        <v>1</v>
      </c>
      <c r="J106">
        <v>0</v>
      </c>
      <c r="K106">
        <v>0</v>
      </c>
    </row>
    <row r="107" spans="1:11" x14ac:dyDescent="0.25">
      <c r="A107">
        <v>2025</v>
      </c>
      <c r="B107">
        <v>10</v>
      </c>
      <c r="C107" s="2">
        <v>52664</v>
      </c>
      <c r="D107" s="2">
        <v>1.1965285865409101</v>
      </c>
      <c r="E107" s="2">
        <v>1</v>
      </c>
      <c r="F107">
        <v>0</v>
      </c>
      <c r="G107" s="2">
        <v>0</v>
      </c>
      <c r="H107" s="2">
        <v>0</v>
      </c>
      <c r="I107" s="2">
        <v>1</v>
      </c>
      <c r="J107">
        <v>0</v>
      </c>
      <c r="K107">
        <v>0</v>
      </c>
    </row>
    <row r="108" spans="1:11" x14ac:dyDescent="0.25">
      <c r="A108">
        <v>2025</v>
      </c>
      <c r="B108">
        <v>11</v>
      </c>
      <c r="C108" s="2">
        <v>52679</v>
      </c>
      <c r="D108" s="2">
        <v>1.1971557952448399</v>
      </c>
      <c r="E108" s="2">
        <v>1</v>
      </c>
      <c r="F108">
        <v>0</v>
      </c>
      <c r="G108" s="2">
        <v>0</v>
      </c>
      <c r="H108" s="2">
        <v>0</v>
      </c>
      <c r="I108" s="2">
        <v>1</v>
      </c>
      <c r="J108">
        <v>0</v>
      </c>
      <c r="K108">
        <v>0</v>
      </c>
    </row>
    <row r="109" spans="1:11" x14ac:dyDescent="0.25">
      <c r="A109">
        <v>2025</v>
      </c>
      <c r="B109">
        <v>12</v>
      </c>
      <c r="C109" s="2">
        <v>52683</v>
      </c>
      <c r="D109" s="2">
        <v>1.19804845510572</v>
      </c>
      <c r="E109" s="2">
        <v>1</v>
      </c>
      <c r="F109">
        <v>0</v>
      </c>
      <c r="G109" s="2">
        <v>0</v>
      </c>
      <c r="H109" s="2">
        <v>0</v>
      </c>
      <c r="I109" s="2">
        <v>1</v>
      </c>
      <c r="J109">
        <v>0</v>
      </c>
      <c r="K109">
        <v>0</v>
      </c>
    </row>
    <row r="110" spans="1:11" x14ac:dyDescent="0.25">
      <c r="A110">
        <v>2026</v>
      </c>
      <c r="B110">
        <v>1</v>
      </c>
      <c r="C110" s="2"/>
      <c r="D110" s="2">
        <v>1.19894092894047</v>
      </c>
      <c r="E110" s="2">
        <v>1</v>
      </c>
      <c r="F110">
        <v>0</v>
      </c>
      <c r="G110" s="2">
        <v>0</v>
      </c>
      <c r="H110" s="2">
        <v>0</v>
      </c>
      <c r="I110" s="2">
        <v>1</v>
      </c>
      <c r="J110">
        <v>0</v>
      </c>
      <c r="K110">
        <v>1</v>
      </c>
    </row>
    <row r="111" spans="1:11" x14ac:dyDescent="0.25">
      <c r="A111">
        <v>2026</v>
      </c>
      <c r="B111">
        <v>2</v>
      </c>
      <c r="C111" s="2"/>
      <c r="D111" s="2">
        <v>1.1998332172238799</v>
      </c>
      <c r="E111" s="2">
        <v>1</v>
      </c>
      <c r="F111">
        <v>0</v>
      </c>
      <c r="G111" s="2">
        <v>0</v>
      </c>
      <c r="H111" s="2">
        <v>0</v>
      </c>
      <c r="I111" s="2">
        <v>1</v>
      </c>
      <c r="J111">
        <v>0</v>
      </c>
      <c r="K111">
        <v>1</v>
      </c>
    </row>
    <row r="112" spans="1:11" x14ac:dyDescent="0.25">
      <c r="A112">
        <v>2026</v>
      </c>
      <c r="B112">
        <v>3</v>
      </c>
      <c r="C112" s="2"/>
      <c r="D112" s="2">
        <v>1.200810846212</v>
      </c>
      <c r="E112" s="2">
        <v>1</v>
      </c>
      <c r="F112">
        <v>0</v>
      </c>
      <c r="G112" s="2">
        <v>0</v>
      </c>
      <c r="H112" s="2">
        <v>0</v>
      </c>
      <c r="I112" s="2">
        <v>1</v>
      </c>
      <c r="J112">
        <v>0</v>
      </c>
      <c r="K112">
        <v>1</v>
      </c>
    </row>
    <row r="113" spans="1:11" x14ac:dyDescent="0.25">
      <c r="A113">
        <v>2026</v>
      </c>
      <c r="B113">
        <v>4</v>
      </c>
      <c r="C113" s="2"/>
      <c r="D113" s="2">
        <v>1.20178819059978</v>
      </c>
      <c r="E113" s="2">
        <v>1</v>
      </c>
      <c r="F113">
        <v>0</v>
      </c>
      <c r="G113" s="2">
        <v>0</v>
      </c>
      <c r="H113" s="2">
        <v>0</v>
      </c>
      <c r="I113" s="2">
        <v>1</v>
      </c>
      <c r="J113">
        <v>0</v>
      </c>
      <c r="K113">
        <v>1</v>
      </c>
    </row>
    <row r="114" spans="1:11" x14ac:dyDescent="0.25">
      <c r="A114">
        <v>2026</v>
      </c>
      <c r="B114">
        <v>5</v>
      </c>
      <c r="C114" s="2"/>
      <c r="D114" s="2">
        <v>1.2027652511937199</v>
      </c>
      <c r="E114" s="2">
        <v>1</v>
      </c>
      <c r="F114">
        <v>0</v>
      </c>
      <c r="G114" s="2">
        <v>0</v>
      </c>
      <c r="H114" s="2">
        <v>0</v>
      </c>
      <c r="I114" s="2">
        <v>1</v>
      </c>
      <c r="J114">
        <v>0</v>
      </c>
      <c r="K114">
        <v>1</v>
      </c>
    </row>
    <row r="115" spans="1:11" x14ac:dyDescent="0.25">
      <c r="A115">
        <v>2026</v>
      </c>
      <c r="B115">
        <v>6</v>
      </c>
      <c r="C115" s="2"/>
      <c r="D115" s="2">
        <v>1.2038695798547701</v>
      </c>
      <c r="E115" s="2">
        <v>1</v>
      </c>
      <c r="F115">
        <v>0</v>
      </c>
      <c r="G115" s="2">
        <v>0</v>
      </c>
      <c r="H115" s="2">
        <v>0</v>
      </c>
      <c r="I115" s="2">
        <v>1</v>
      </c>
      <c r="J115">
        <v>0</v>
      </c>
      <c r="K115">
        <v>1</v>
      </c>
    </row>
    <row r="116" spans="1:11" x14ac:dyDescent="0.25">
      <c r="A116">
        <v>2026</v>
      </c>
      <c r="B116">
        <v>7</v>
      </c>
      <c r="C116" s="2"/>
      <c r="D116" s="2">
        <v>1.2049734731375199</v>
      </c>
      <c r="E116" s="2">
        <v>1</v>
      </c>
      <c r="F116">
        <v>0</v>
      </c>
      <c r="G116" s="2">
        <v>0</v>
      </c>
      <c r="H116" s="2">
        <v>0</v>
      </c>
      <c r="I116" s="2">
        <v>1</v>
      </c>
      <c r="J116">
        <v>0</v>
      </c>
      <c r="K116">
        <v>1</v>
      </c>
    </row>
    <row r="117" spans="1:11" x14ac:dyDescent="0.25">
      <c r="A117">
        <v>2026</v>
      </c>
      <c r="B117">
        <v>8</v>
      </c>
      <c r="C117" s="2"/>
      <c r="D117" s="2">
        <v>1.20607693245037</v>
      </c>
      <c r="E117" s="2">
        <v>1</v>
      </c>
      <c r="F117">
        <v>0</v>
      </c>
      <c r="G117" s="2">
        <v>0</v>
      </c>
      <c r="H117" s="2">
        <v>0</v>
      </c>
      <c r="I117" s="2">
        <v>1</v>
      </c>
      <c r="J117">
        <v>0</v>
      </c>
      <c r="K117">
        <v>1</v>
      </c>
    </row>
    <row r="118" spans="1:11" x14ac:dyDescent="0.25">
      <c r="A118">
        <v>2026</v>
      </c>
      <c r="B118">
        <v>9</v>
      </c>
      <c r="C118" s="2"/>
      <c r="D118" s="2">
        <v>1.20731768209917</v>
      </c>
      <c r="E118" s="2">
        <v>1</v>
      </c>
      <c r="F118">
        <v>0</v>
      </c>
      <c r="G118" s="2">
        <v>0</v>
      </c>
      <c r="H118" s="2">
        <v>0</v>
      </c>
      <c r="I118" s="2">
        <v>1</v>
      </c>
      <c r="J118">
        <v>0</v>
      </c>
      <c r="K118">
        <v>1</v>
      </c>
    </row>
    <row r="119" spans="1:11" x14ac:dyDescent="0.25">
      <c r="A119">
        <v>2026</v>
      </c>
      <c r="B119">
        <v>10</v>
      </c>
      <c r="C119" s="2"/>
      <c r="D119" s="2">
        <v>1.2085578312713701</v>
      </c>
      <c r="E119" s="2">
        <v>1</v>
      </c>
      <c r="F119">
        <v>0</v>
      </c>
      <c r="G119" s="2">
        <v>0</v>
      </c>
      <c r="H119" s="2">
        <v>0</v>
      </c>
      <c r="I119" s="2">
        <v>1</v>
      </c>
      <c r="J119">
        <v>0</v>
      </c>
      <c r="K119">
        <v>1</v>
      </c>
    </row>
    <row r="120" spans="1:11" x14ac:dyDescent="0.25">
      <c r="A120">
        <v>2026</v>
      </c>
      <c r="B120">
        <v>11</v>
      </c>
      <c r="C120" s="2"/>
      <c r="D120" s="2">
        <v>1.2097973821577901</v>
      </c>
      <c r="E120" s="2">
        <v>1</v>
      </c>
      <c r="F120">
        <v>0</v>
      </c>
      <c r="G120" s="2">
        <v>0</v>
      </c>
      <c r="H120" s="2">
        <v>0</v>
      </c>
      <c r="I120" s="2">
        <v>1</v>
      </c>
      <c r="J120">
        <v>0</v>
      </c>
      <c r="K120">
        <v>1</v>
      </c>
    </row>
    <row r="121" spans="1:11" x14ac:dyDescent="0.25">
      <c r="A121">
        <v>2026</v>
      </c>
      <c r="B121">
        <v>12</v>
      </c>
      <c r="C121" s="2"/>
      <c r="D121" s="2">
        <v>1.21146200485274</v>
      </c>
      <c r="E121" s="2">
        <v>1</v>
      </c>
      <c r="F121">
        <v>0</v>
      </c>
      <c r="G121" s="2">
        <v>0</v>
      </c>
      <c r="H121" s="2">
        <v>0</v>
      </c>
      <c r="I121" s="2">
        <v>1</v>
      </c>
      <c r="J121">
        <v>0</v>
      </c>
      <c r="K121">
        <v>1</v>
      </c>
    </row>
    <row r="122" spans="1:11" x14ac:dyDescent="0.25">
      <c r="A122">
        <v>2027</v>
      </c>
      <c r="B122">
        <v>1</v>
      </c>
      <c r="C122" s="2"/>
      <c r="D122" s="2">
        <v>1.21312547893072</v>
      </c>
      <c r="E122" s="2">
        <v>1</v>
      </c>
      <c r="F122">
        <v>0</v>
      </c>
      <c r="G122" s="2">
        <v>0</v>
      </c>
      <c r="H122" s="2">
        <v>0</v>
      </c>
      <c r="I122" s="2">
        <v>1</v>
      </c>
      <c r="J122">
        <v>0</v>
      </c>
      <c r="K122">
        <v>1</v>
      </c>
    </row>
    <row r="123" spans="1:11" x14ac:dyDescent="0.25">
      <c r="A123">
        <v>2027</v>
      </c>
      <c r="B123">
        <v>2</v>
      </c>
      <c r="C123" s="2"/>
      <c r="D123" s="2">
        <v>1.2147878100179601</v>
      </c>
      <c r="E123" s="2">
        <v>1</v>
      </c>
      <c r="F123">
        <v>0</v>
      </c>
      <c r="G123" s="2">
        <v>0</v>
      </c>
      <c r="H123" s="2">
        <v>0</v>
      </c>
      <c r="I123" s="2">
        <v>1</v>
      </c>
      <c r="J123">
        <v>0</v>
      </c>
      <c r="K123">
        <v>1</v>
      </c>
    </row>
    <row r="124" spans="1:11" x14ac:dyDescent="0.25">
      <c r="A124">
        <v>2027</v>
      </c>
      <c r="B124">
        <v>3</v>
      </c>
      <c r="C124" s="2"/>
      <c r="D124" s="2">
        <v>1.21631253683394</v>
      </c>
      <c r="E124" s="2">
        <v>1</v>
      </c>
      <c r="F124">
        <v>0</v>
      </c>
      <c r="G124" s="2">
        <v>0</v>
      </c>
      <c r="H124" s="2">
        <v>0</v>
      </c>
      <c r="I124" s="2">
        <v>1</v>
      </c>
      <c r="J124">
        <v>0</v>
      </c>
      <c r="K124">
        <v>1</v>
      </c>
    </row>
    <row r="125" spans="1:11" x14ac:dyDescent="0.25">
      <c r="A125">
        <v>2027</v>
      </c>
      <c r="B125">
        <v>4</v>
      </c>
      <c r="C125" s="2"/>
      <c r="D125" s="2">
        <v>1.21783657161846</v>
      </c>
      <c r="E125" s="2">
        <v>1</v>
      </c>
      <c r="F125">
        <v>0</v>
      </c>
      <c r="G125" s="2">
        <v>0</v>
      </c>
      <c r="H125" s="2">
        <v>0</v>
      </c>
      <c r="I125" s="2">
        <v>1</v>
      </c>
      <c r="J125">
        <v>0</v>
      </c>
      <c r="K125">
        <v>1</v>
      </c>
    </row>
    <row r="126" spans="1:11" x14ac:dyDescent="0.25">
      <c r="A126">
        <v>2027</v>
      </c>
      <c r="B126">
        <v>5</v>
      </c>
      <c r="C126" s="2"/>
      <c r="D126" s="2">
        <v>1.2193599173902301</v>
      </c>
      <c r="E126" s="2">
        <v>1</v>
      </c>
      <c r="F126">
        <v>0</v>
      </c>
      <c r="G126" s="2">
        <v>0</v>
      </c>
      <c r="H126" s="2">
        <v>0</v>
      </c>
      <c r="I126" s="2">
        <v>1</v>
      </c>
      <c r="J126">
        <v>0</v>
      </c>
      <c r="K126">
        <v>1</v>
      </c>
    </row>
    <row r="127" spans="1:11" x14ac:dyDescent="0.25">
      <c r="A127">
        <v>2027</v>
      </c>
      <c r="B127">
        <v>6</v>
      </c>
      <c r="C127" s="2"/>
      <c r="D127" s="2">
        <v>1.2209812397309801</v>
      </c>
      <c r="E127" s="2">
        <v>1</v>
      </c>
      <c r="F127">
        <v>0</v>
      </c>
      <c r="G127" s="2">
        <v>0</v>
      </c>
      <c r="H127" s="2">
        <v>0</v>
      </c>
      <c r="I127" s="2">
        <v>1</v>
      </c>
      <c r="J127">
        <v>0</v>
      </c>
      <c r="K127">
        <v>1</v>
      </c>
    </row>
    <row r="128" spans="1:11" x14ac:dyDescent="0.25">
      <c r="A128">
        <v>2027</v>
      </c>
      <c r="B128">
        <v>7</v>
      </c>
      <c r="C128" s="2"/>
      <c r="D128" s="2">
        <v>1.2226019008459701</v>
      </c>
      <c r="E128" s="2">
        <v>1</v>
      </c>
      <c r="F128">
        <v>0</v>
      </c>
      <c r="G128" s="2">
        <v>0</v>
      </c>
      <c r="H128" s="2">
        <v>0</v>
      </c>
      <c r="I128" s="2">
        <v>1</v>
      </c>
      <c r="J128">
        <v>0</v>
      </c>
      <c r="K128">
        <v>1</v>
      </c>
    </row>
    <row r="129" spans="1:11" x14ac:dyDescent="0.25">
      <c r="A129">
        <v>2027</v>
      </c>
      <c r="B129">
        <v>8</v>
      </c>
      <c r="C129" s="2"/>
      <c r="D129" s="2">
        <v>1.22422190375628</v>
      </c>
      <c r="E129" s="2">
        <v>1</v>
      </c>
      <c r="F129">
        <v>0</v>
      </c>
      <c r="G129" s="2">
        <v>0</v>
      </c>
      <c r="H129" s="2">
        <v>0</v>
      </c>
      <c r="I129" s="2">
        <v>1</v>
      </c>
      <c r="J129">
        <v>0</v>
      </c>
      <c r="K129">
        <v>1</v>
      </c>
    </row>
    <row r="130" spans="1:11" x14ac:dyDescent="0.25">
      <c r="A130">
        <v>2027</v>
      </c>
      <c r="B130">
        <v>9</v>
      </c>
      <c r="C130" s="2"/>
      <c r="D130" s="2">
        <v>1.2259431893588599</v>
      </c>
      <c r="E130" s="2">
        <v>1</v>
      </c>
      <c r="F130">
        <v>0</v>
      </c>
      <c r="G130" s="2">
        <v>0</v>
      </c>
      <c r="H130" s="2">
        <v>0</v>
      </c>
      <c r="I130" s="2">
        <v>1</v>
      </c>
      <c r="J130">
        <v>0</v>
      </c>
      <c r="K130">
        <v>1</v>
      </c>
    </row>
    <row r="131" spans="1:11" x14ac:dyDescent="0.25">
      <c r="A131">
        <v>2027</v>
      </c>
      <c r="B131">
        <v>10</v>
      </c>
      <c r="C131" s="2"/>
      <c r="D131" s="2">
        <v>1.2276638476763</v>
      </c>
      <c r="E131" s="2">
        <v>1</v>
      </c>
      <c r="F131">
        <v>0</v>
      </c>
      <c r="G131" s="2">
        <v>0</v>
      </c>
      <c r="H131" s="2">
        <v>0</v>
      </c>
      <c r="I131" s="2">
        <v>1</v>
      </c>
      <c r="J131">
        <v>0</v>
      </c>
      <c r="K131">
        <v>1</v>
      </c>
    </row>
    <row r="132" spans="1:11" x14ac:dyDescent="0.25">
      <c r="A132">
        <v>2027</v>
      </c>
      <c r="B132">
        <v>11</v>
      </c>
      <c r="C132" s="2"/>
      <c r="D132" s="2">
        <v>1.22938388170663</v>
      </c>
      <c r="E132" s="2">
        <v>1</v>
      </c>
      <c r="F132">
        <v>0</v>
      </c>
      <c r="G132" s="2">
        <v>0</v>
      </c>
      <c r="H132" s="2">
        <v>0</v>
      </c>
      <c r="I132" s="2">
        <v>1</v>
      </c>
      <c r="J132">
        <v>0</v>
      </c>
      <c r="K132">
        <v>1</v>
      </c>
    </row>
    <row r="133" spans="1:11" x14ac:dyDescent="0.25">
      <c r="A133">
        <v>2027</v>
      </c>
      <c r="B133">
        <v>12</v>
      </c>
      <c r="C133" s="2"/>
      <c r="D133" s="2">
        <v>1.2313617949846201</v>
      </c>
      <c r="E133" s="2">
        <v>1</v>
      </c>
      <c r="F133">
        <v>0</v>
      </c>
      <c r="G133" s="2">
        <v>0</v>
      </c>
      <c r="H133" s="2">
        <v>0</v>
      </c>
      <c r="I133" s="2">
        <v>1</v>
      </c>
      <c r="J133">
        <v>0</v>
      </c>
      <c r="K133">
        <v>1</v>
      </c>
    </row>
    <row r="134" spans="1:11" x14ac:dyDescent="0.25">
      <c r="A134">
        <v>2028</v>
      </c>
      <c r="B134">
        <v>1</v>
      </c>
      <c r="C134" s="2"/>
      <c r="D134" s="2">
        <v>1.2333391215946901</v>
      </c>
      <c r="E134" s="2">
        <v>1</v>
      </c>
      <c r="F134">
        <v>0</v>
      </c>
      <c r="G134" s="2">
        <v>0</v>
      </c>
      <c r="H134" s="2">
        <v>0</v>
      </c>
      <c r="I134" s="2">
        <v>1</v>
      </c>
      <c r="J134">
        <v>0</v>
      </c>
      <c r="K134">
        <v>1</v>
      </c>
    </row>
    <row r="135" spans="1:11" x14ac:dyDescent="0.25">
      <c r="A135">
        <v>2028</v>
      </c>
      <c r="B135">
        <v>2</v>
      </c>
      <c r="C135" s="2"/>
      <c r="D135" s="2">
        <v>1.2353158646824101</v>
      </c>
      <c r="E135" s="2">
        <v>1</v>
      </c>
      <c r="F135">
        <v>0</v>
      </c>
      <c r="G135" s="2">
        <v>0</v>
      </c>
      <c r="H135" s="2">
        <v>0</v>
      </c>
      <c r="I135" s="2">
        <v>1</v>
      </c>
      <c r="J135">
        <v>0</v>
      </c>
      <c r="K135">
        <v>1</v>
      </c>
    </row>
    <row r="136" spans="1:11" x14ac:dyDescent="0.25">
      <c r="A136">
        <v>2028</v>
      </c>
      <c r="B136">
        <v>3</v>
      </c>
      <c r="C136" s="2"/>
      <c r="D136" s="2">
        <v>1.2373035731970401</v>
      </c>
      <c r="E136" s="2">
        <v>1</v>
      </c>
      <c r="F136">
        <v>0</v>
      </c>
      <c r="G136" s="2">
        <v>0</v>
      </c>
      <c r="H136" s="2">
        <v>0</v>
      </c>
      <c r="I136" s="2">
        <v>1</v>
      </c>
      <c r="J136">
        <v>0</v>
      </c>
      <c r="K136">
        <v>1</v>
      </c>
    </row>
    <row r="137" spans="1:11" x14ac:dyDescent="0.25">
      <c r="A137">
        <v>2028</v>
      </c>
      <c r="B137">
        <v>4</v>
      </c>
      <c r="C137" s="2"/>
      <c r="D137" s="2">
        <v>1.23929084829898</v>
      </c>
      <c r="E137" s="2">
        <v>1</v>
      </c>
      <c r="F137">
        <v>0</v>
      </c>
      <c r="G137" s="2">
        <v>0</v>
      </c>
      <c r="H137" s="2">
        <v>0</v>
      </c>
      <c r="I137" s="2">
        <v>1</v>
      </c>
      <c r="J137">
        <v>0</v>
      </c>
      <c r="K137">
        <v>1</v>
      </c>
    </row>
    <row r="138" spans="1:11" x14ac:dyDescent="0.25">
      <c r="A138">
        <v>2028</v>
      </c>
      <c r="B138">
        <v>5</v>
      </c>
      <c r="C138" s="2"/>
      <c r="D138" s="2">
        <v>1.24127769227794</v>
      </c>
      <c r="E138" s="2">
        <v>1</v>
      </c>
      <c r="F138">
        <v>0</v>
      </c>
      <c r="G138" s="2">
        <v>0</v>
      </c>
      <c r="H138" s="2">
        <v>0</v>
      </c>
      <c r="I138" s="2">
        <v>1</v>
      </c>
      <c r="J138">
        <v>0</v>
      </c>
      <c r="K138">
        <v>1</v>
      </c>
    </row>
    <row r="139" spans="1:11" x14ac:dyDescent="0.25">
      <c r="A139">
        <v>2028</v>
      </c>
      <c r="B139">
        <v>6</v>
      </c>
      <c r="C139" s="2"/>
      <c r="D139" s="2">
        <v>1.2433141720569201</v>
      </c>
      <c r="E139" s="2">
        <v>1</v>
      </c>
      <c r="F139">
        <v>0</v>
      </c>
      <c r="G139" s="2">
        <v>0</v>
      </c>
      <c r="H139" s="2">
        <v>0</v>
      </c>
      <c r="I139" s="2">
        <v>1</v>
      </c>
      <c r="J139">
        <v>0</v>
      </c>
      <c r="K139">
        <v>1</v>
      </c>
    </row>
    <row r="140" spans="1:11" x14ac:dyDescent="0.25">
      <c r="A140">
        <v>2028</v>
      </c>
      <c r="B140">
        <v>7</v>
      </c>
      <c r="C140" s="2"/>
      <c r="D140" s="2">
        <v>1.24535025271808</v>
      </c>
      <c r="E140" s="2">
        <v>1</v>
      </c>
      <c r="F140">
        <v>0</v>
      </c>
      <c r="G140" s="2">
        <v>0</v>
      </c>
      <c r="H140" s="2">
        <v>0</v>
      </c>
      <c r="I140" s="2">
        <v>1</v>
      </c>
      <c r="J140">
        <v>0</v>
      </c>
      <c r="K140">
        <v>1</v>
      </c>
    </row>
    <row r="141" spans="1:11" x14ac:dyDescent="0.25">
      <c r="A141">
        <v>2028</v>
      </c>
      <c r="B141">
        <v>8</v>
      </c>
      <c r="C141" s="2"/>
      <c r="D141" s="2">
        <v>1.2473859363992099</v>
      </c>
      <c r="E141" s="2">
        <v>1</v>
      </c>
      <c r="F141">
        <v>0</v>
      </c>
      <c r="G141" s="2">
        <v>0</v>
      </c>
      <c r="H141" s="2">
        <v>0</v>
      </c>
      <c r="I141" s="2">
        <v>1</v>
      </c>
      <c r="J141">
        <v>0</v>
      </c>
      <c r="K141">
        <v>1</v>
      </c>
    </row>
    <row r="142" spans="1:11" x14ac:dyDescent="0.25">
      <c r="A142">
        <v>2028</v>
      </c>
      <c r="B142">
        <v>9</v>
      </c>
      <c r="C142" s="2"/>
      <c r="D142" s="2">
        <v>1.24945061747192</v>
      </c>
      <c r="E142" s="2">
        <v>1</v>
      </c>
      <c r="F142">
        <v>0</v>
      </c>
      <c r="G142" s="2">
        <v>0</v>
      </c>
      <c r="H142" s="2">
        <v>0</v>
      </c>
      <c r="I142" s="2">
        <v>1</v>
      </c>
      <c r="J142">
        <v>0</v>
      </c>
      <c r="K142">
        <v>1</v>
      </c>
    </row>
    <row r="143" spans="1:11" x14ac:dyDescent="0.25">
      <c r="A143">
        <v>2028</v>
      </c>
      <c r="B143">
        <v>10</v>
      </c>
      <c r="C143" s="2"/>
      <c r="D143" s="2">
        <v>1.2515149142461099</v>
      </c>
      <c r="E143" s="2">
        <v>1</v>
      </c>
      <c r="F143">
        <v>0</v>
      </c>
      <c r="G143" s="2">
        <v>0</v>
      </c>
      <c r="H143" s="2">
        <v>0</v>
      </c>
      <c r="I143" s="2">
        <v>1</v>
      </c>
      <c r="J143">
        <v>0</v>
      </c>
      <c r="K143">
        <v>1</v>
      </c>
    </row>
    <row r="144" spans="1:11" x14ac:dyDescent="0.25">
      <c r="A144">
        <v>2028</v>
      </c>
      <c r="B144">
        <v>11</v>
      </c>
      <c r="C144" s="2"/>
      <c r="D144" s="2">
        <v>1.25357882879308</v>
      </c>
      <c r="E144" s="2">
        <v>1</v>
      </c>
      <c r="F144">
        <v>0</v>
      </c>
      <c r="G144" s="2">
        <v>0</v>
      </c>
      <c r="H144" s="2">
        <v>0</v>
      </c>
      <c r="I144" s="2">
        <v>1</v>
      </c>
      <c r="J144">
        <v>0</v>
      </c>
      <c r="K144">
        <v>1</v>
      </c>
    </row>
    <row r="145" spans="1:11" x14ac:dyDescent="0.25">
      <c r="A145">
        <v>2028</v>
      </c>
      <c r="B145">
        <v>12</v>
      </c>
      <c r="C145" s="2"/>
      <c r="D145" s="2">
        <v>1.2556509036724699</v>
      </c>
      <c r="E145" s="2">
        <v>1</v>
      </c>
      <c r="F145">
        <v>0</v>
      </c>
      <c r="G145" s="2">
        <v>0</v>
      </c>
      <c r="H145" s="2">
        <v>0</v>
      </c>
      <c r="I145" s="2">
        <v>1</v>
      </c>
      <c r="J145">
        <v>0</v>
      </c>
      <c r="K145">
        <v>1</v>
      </c>
    </row>
    <row r="146" spans="1:11" x14ac:dyDescent="0.25">
      <c r="A146">
        <v>2029</v>
      </c>
      <c r="B146">
        <v>1</v>
      </c>
      <c r="C146" s="2"/>
      <c r="D146" s="2">
        <v>1.25772259035719</v>
      </c>
      <c r="E146" s="2">
        <v>1</v>
      </c>
      <c r="F146">
        <v>0</v>
      </c>
      <c r="G146" s="2">
        <v>0</v>
      </c>
      <c r="H146" s="2">
        <v>0</v>
      </c>
      <c r="I146" s="2">
        <v>1</v>
      </c>
      <c r="J146">
        <v>0</v>
      </c>
      <c r="K146">
        <v>1</v>
      </c>
    </row>
    <row r="147" spans="1:11" x14ac:dyDescent="0.25">
      <c r="A147">
        <v>2029</v>
      </c>
      <c r="B147">
        <v>2</v>
      </c>
      <c r="C147" s="2"/>
      <c r="D147" s="2">
        <v>1.25979389093739</v>
      </c>
      <c r="E147" s="2">
        <v>1</v>
      </c>
      <c r="F147">
        <v>0</v>
      </c>
      <c r="G147" s="2">
        <v>0</v>
      </c>
      <c r="H147" s="2">
        <v>0</v>
      </c>
      <c r="I147" s="2">
        <v>1</v>
      </c>
      <c r="J147">
        <v>0</v>
      </c>
      <c r="K147">
        <v>1</v>
      </c>
    </row>
    <row r="148" spans="1:11" x14ac:dyDescent="0.25">
      <c r="A148">
        <v>2029</v>
      </c>
      <c r="B148">
        <v>3</v>
      </c>
      <c r="C148" s="2"/>
      <c r="D148" s="2">
        <v>1.2618541322485199</v>
      </c>
      <c r="E148" s="2">
        <v>1</v>
      </c>
      <c r="F148">
        <v>0</v>
      </c>
      <c r="G148" s="2">
        <v>0</v>
      </c>
      <c r="H148" s="2">
        <v>0</v>
      </c>
      <c r="I148" s="2">
        <v>1</v>
      </c>
      <c r="J148">
        <v>0</v>
      </c>
      <c r="K148">
        <v>1</v>
      </c>
    </row>
    <row r="149" spans="1:11" x14ac:dyDescent="0.25">
      <c r="A149">
        <v>2029</v>
      </c>
      <c r="B149">
        <v>4</v>
      </c>
      <c r="C149" s="2"/>
      <c r="D149" s="2">
        <v>1.2639139645081201</v>
      </c>
      <c r="E149" s="2">
        <v>1</v>
      </c>
      <c r="F149">
        <v>0</v>
      </c>
      <c r="G149" s="2">
        <v>0</v>
      </c>
      <c r="H149" s="2">
        <v>0</v>
      </c>
      <c r="I149" s="2">
        <v>1</v>
      </c>
      <c r="J149">
        <v>0</v>
      </c>
      <c r="K149">
        <v>1</v>
      </c>
    </row>
    <row r="150" spans="1:11" x14ac:dyDescent="0.25">
      <c r="A150">
        <v>2029</v>
      </c>
      <c r="B150">
        <v>5</v>
      </c>
      <c r="C150" s="2"/>
      <c r="D150" s="2">
        <v>1.26597338990173</v>
      </c>
      <c r="E150" s="2">
        <v>1</v>
      </c>
      <c r="F150">
        <v>0</v>
      </c>
      <c r="G150" s="2">
        <v>0</v>
      </c>
      <c r="H150" s="2">
        <v>0</v>
      </c>
      <c r="I150" s="2">
        <v>1</v>
      </c>
      <c r="J150">
        <v>0</v>
      </c>
      <c r="K150">
        <v>1</v>
      </c>
    </row>
    <row r="151" spans="1:11" x14ac:dyDescent="0.25">
      <c r="A151">
        <v>2029</v>
      </c>
      <c r="B151">
        <v>6</v>
      </c>
      <c r="C151" s="2"/>
      <c r="D151" s="2">
        <v>1.2680342484109299</v>
      </c>
      <c r="E151" s="2">
        <v>1</v>
      </c>
      <c r="F151">
        <v>0</v>
      </c>
      <c r="G151" s="2">
        <v>0</v>
      </c>
      <c r="H151" s="2">
        <v>0</v>
      </c>
      <c r="I151" s="2">
        <v>1</v>
      </c>
      <c r="J151">
        <v>0</v>
      </c>
      <c r="K151">
        <v>1</v>
      </c>
    </row>
    <row r="152" spans="1:11" x14ac:dyDescent="0.25">
      <c r="A152">
        <v>2029</v>
      </c>
      <c r="B152">
        <v>7</v>
      </c>
      <c r="C152" s="2"/>
      <c r="D152" s="2">
        <v>1.2700946881802699</v>
      </c>
      <c r="E152" s="2">
        <v>1</v>
      </c>
      <c r="F152">
        <v>0</v>
      </c>
      <c r="G152" s="2">
        <v>0</v>
      </c>
      <c r="H152" s="2">
        <v>0</v>
      </c>
      <c r="I152" s="2">
        <v>1</v>
      </c>
      <c r="J152">
        <v>0</v>
      </c>
      <c r="K152">
        <v>1</v>
      </c>
    </row>
    <row r="153" spans="1:11" x14ac:dyDescent="0.25">
      <c r="A153">
        <v>2029</v>
      </c>
      <c r="B153">
        <v>8</v>
      </c>
      <c r="C153" s="2"/>
      <c r="D153" s="2">
        <v>1.27215471143951</v>
      </c>
      <c r="E153" s="2">
        <v>1</v>
      </c>
      <c r="F153">
        <v>0</v>
      </c>
      <c r="G153" s="2">
        <v>0</v>
      </c>
      <c r="H153" s="2">
        <v>0</v>
      </c>
      <c r="I153" s="2">
        <v>1</v>
      </c>
      <c r="J153">
        <v>0</v>
      </c>
      <c r="K153">
        <v>1</v>
      </c>
    </row>
    <row r="154" spans="1:11" x14ac:dyDescent="0.25">
      <c r="A154">
        <v>2029</v>
      </c>
      <c r="B154">
        <v>9</v>
      </c>
      <c r="C154" s="2"/>
      <c r="D154" s="2">
        <v>1.27419740449275</v>
      </c>
      <c r="E154" s="2">
        <v>1</v>
      </c>
      <c r="F154">
        <v>0</v>
      </c>
      <c r="G154" s="2">
        <v>0</v>
      </c>
      <c r="H154" s="2">
        <v>0</v>
      </c>
      <c r="I154" s="2">
        <v>1</v>
      </c>
      <c r="J154">
        <v>0</v>
      </c>
      <c r="K154">
        <v>1</v>
      </c>
    </row>
    <row r="155" spans="1:11" x14ac:dyDescent="0.25">
      <c r="A155">
        <v>2029</v>
      </c>
      <c r="B155">
        <v>10</v>
      </c>
      <c r="C155" s="2"/>
      <c r="D155" s="2">
        <v>1.2762396518763099</v>
      </c>
      <c r="E155" s="2">
        <v>1</v>
      </c>
      <c r="F155">
        <v>0</v>
      </c>
      <c r="G155" s="2">
        <v>0</v>
      </c>
      <c r="H155" s="2">
        <v>0</v>
      </c>
      <c r="I155" s="2">
        <v>1</v>
      </c>
      <c r="J155">
        <v>0</v>
      </c>
      <c r="K155">
        <v>1</v>
      </c>
    </row>
    <row r="156" spans="1:11" x14ac:dyDescent="0.25">
      <c r="A156">
        <v>2029</v>
      </c>
      <c r="B156">
        <v>11</v>
      </c>
      <c r="C156" s="2"/>
      <c r="D156" s="2">
        <v>1.27828145594001</v>
      </c>
      <c r="E156" s="2">
        <v>1</v>
      </c>
      <c r="F156">
        <v>0</v>
      </c>
      <c r="G156" s="2">
        <v>0</v>
      </c>
      <c r="H156" s="2">
        <v>0</v>
      </c>
      <c r="I156" s="2">
        <v>1</v>
      </c>
      <c r="J156">
        <v>0</v>
      </c>
      <c r="K156">
        <v>1</v>
      </c>
    </row>
    <row r="157" spans="1:11" x14ac:dyDescent="0.25">
      <c r="A157">
        <v>2029</v>
      </c>
      <c r="B157">
        <v>12</v>
      </c>
      <c r="C157" s="2"/>
      <c r="D157" s="2">
        <v>1.28039436247034</v>
      </c>
      <c r="E157" s="2">
        <v>1</v>
      </c>
      <c r="F157">
        <v>0</v>
      </c>
      <c r="G157" s="2">
        <v>0</v>
      </c>
      <c r="H157" s="2">
        <v>0</v>
      </c>
      <c r="I157" s="2">
        <v>1</v>
      </c>
      <c r="J157">
        <v>0</v>
      </c>
      <c r="K157">
        <v>1</v>
      </c>
    </row>
    <row r="158" spans="1:11" x14ac:dyDescent="0.25">
      <c r="A158">
        <v>2030</v>
      </c>
      <c r="B158">
        <v>1</v>
      </c>
      <c r="C158" s="2"/>
      <c r="D158" s="2">
        <v>1.28250687315636</v>
      </c>
      <c r="E158" s="2">
        <v>1</v>
      </c>
      <c r="F158">
        <v>0</v>
      </c>
      <c r="G158" s="2">
        <v>0</v>
      </c>
      <c r="H158" s="2">
        <v>0</v>
      </c>
      <c r="I158" s="2">
        <v>1</v>
      </c>
      <c r="J158">
        <v>0</v>
      </c>
      <c r="K158">
        <v>1</v>
      </c>
    </row>
    <row r="159" spans="1:11" x14ac:dyDescent="0.25">
      <c r="A159">
        <v>2030</v>
      </c>
      <c r="B159">
        <v>2</v>
      </c>
      <c r="C159" s="2"/>
      <c r="D159" s="2">
        <v>1.2846189901294101</v>
      </c>
      <c r="E159" s="2">
        <v>1</v>
      </c>
      <c r="F159">
        <v>0</v>
      </c>
      <c r="G159" s="2">
        <v>0</v>
      </c>
      <c r="H159" s="2">
        <v>0</v>
      </c>
      <c r="I159" s="2">
        <v>1</v>
      </c>
      <c r="J159">
        <v>0</v>
      </c>
      <c r="K159">
        <v>1</v>
      </c>
    </row>
    <row r="160" spans="1:11" x14ac:dyDescent="0.25">
      <c r="A160">
        <v>2030</v>
      </c>
      <c r="B160">
        <v>3</v>
      </c>
      <c r="C160" s="2"/>
      <c r="D160" s="2">
        <v>1.2867198299029401</v>
      </c>
      <c r="E160" s="2">
        <v>1</v>
      </c>
      <c r="F160">
        <v>0</v>
      </c>
      <c r="G160" s="2">
        <v>0</v>
      </c>
      <c r="H160" s="2">
        <v>0</v>
      </c>
      <c r="I160" s="2">
        <v>1</v>
      </c>
      <c r="J160">
        <v>0</v>
      </c>
      <c r="K160">
        <v>1</v>
      </c>
    </row>
    <row r="161" spans="1:11" x14ac:dyDescent="0.25">
      <c r="A161">
        <v>2030</v>
      </c>
      <c r="B161">
        <v>4</v>
      </c>
      <c r="C161" s="2"/>
      <c r="D161" s="2">
        <v>1.2888202525643</v>
      </c>
      <c r="E161" s="2">
        <v>1</v>
      </c>
      <c r="F161">
        <v>0</v>
      </c>
      <c r="G161" s="2">
        <v>0</v>
      </c>
      <c r="H161" s="2">
        <v>0</v>
      </c>
      <c r="I161" s="2">
        <v>1</v>
      </c>
      <c r="J161">
        <v>0</v>
      </c>
      <c r="K161">
        <v>1</v>
      </c>
    </row>
    <row r="162" spans="1:11" x14ac:dyDescent="0.25">
      <c r="A162">
        <v>2030</v>
      </c>
      <c r="B162">
        <v>5</v>
      </c>
      <c r="C162" s="2"/>
      <c r="D162" s="2">
        <v>1.29092026034208</v>
      </c>
      <c r="E162" s="2">
        <v>1</v>
      </c>
      <c r="F162">
        <v>0</v>
      </c>
      <c r="G162" s="2">
        <v>0</v>
      </c>
      <c r="H162" s="2">
        <v>0</v>
      </c>
      <c r="I162" s="2">
        <v>1</v>
      </c>
      <c r="J162">
        <v>0</v>
      </c>
      <c r="K162">
        <v>1</v>
      </c>
    </row>
    <row r="163" spans="1:11" x14ac:dyDescent="0.25">
      <c r="A163">
        <v>2030</v>
      </c>
      <c r="B163">
        <v>6</v>
      </c>
      <c r="C163" s="2"/>
      <c r="D163" s="2">
        <v>1.293021729476</v>
      </c>
      <c r="E163" s="2">
        <v>1</v>
      </c>
      <c r="F163">
        <v>0</v>
      </c>
      <c r="G163" s="2">
        <v>0</v>
      </c>
      <c r="H163" s="2">
        <v>0</v>
      </c>
      <c r="I163" s="2">
        <v>1</v>
      </c>
      <c r="J163">
        <v>0</v>
      </c>
      <c r="K163">
        <v>1</v>
      </c>
    </row>
    <row r="164" spans="1:11" x14ac:dyDescent="0.25">
      <c r="A164">
        <v>2030</v>
      </c>
      <c r="B164">
        <v>7</v>
      </c>
      <c r="C164" s="2"/>
      <c r="D164" s="2">
        <v>1.2951227716184801</v>
      </c>
      <c r="E164" s="2">
        <v>1</v>
      </c>
      <c r="F164">
        <v>0</v>
      </c>
      <c r="G164" s="2">
        <v>0</v>
      </c>
      <c r="H164" s="2">
        <v>0</v>
      </c>
      <c r="I164" s="2">
        <v>1</v>
      </c>
      <c r="J164">
        <v>0</v>
      </c>
      <c r="K164">
        <v>1</v>
      </c>
    </row>
    <row r="165" spans="1:11" x14ac:dyDescent="0.25">
      <c r="A165">
        <v>2030</v>
      </c>
      <c r="B165">
        <v>8</v>
      </c>
      <c r="C165" s="2"/>
      <c r="D165" s="2">
        <v>1.2972233890432501</v>
      </c>
      <c r="E165" s="2">
        <v>1</v>
      </c>
      <c r="F165">
        <v>0</v>
      </c>
      <c r="G165" s="2">
        <v>0</v>
      </c>
      <c r="H165" s="2">
        <v>0</v>
      </c>
      <c r="I165" s="2">
        <v>1</v>
      </c>
      <c r="J165">
        <v>0</v>
      </c>
      <c r="K165">
        <v>1</v>
      </c>
    </row>
    <row r="166" spans="1:11" x14ac:dyDescent="0.25">
      <c r="A166">
        <v>2030</v>
      </c>
      <c r="B166">
        <v>9</v>
      </c>
      <c r="C166" s="2"/>
      <c r="D166" s="2">
        <v>1.2993063347584899</v>
      </c>
      <c r="E166" s="2">
        <v>1</v>
      </c>
      <c r="F166">
        <v>0</v>
      </c>
      <c r="G166" s="2">
        <v>0</v>
      </c>
      <c r="H166" s="2">
        <v>0</v>
      </c>
      <c r="I166" s="2">
        <v>1</v>
      </c>
      <c r="J166">
        <v>0</v>
      </c>
      <c r="K166">
        <v>1</v>
      </c>
    </row>
    <row r="167" spans="1:11" x14ac:dyDescent="0.25">
      <c r="A167">
        <v>2030</v>
      </c>
      <c r="B167">
        <v>10</v>
      </c>
      <c r="C167" s="2"/>
      <c r="D167" s="2">
        <v>1.3013888260218101</v>
      </c>
      <c r="E167" s="2">
        <v>1</v>
      </c>
      <c r="F167">
        <v>0</v>
      </c>
      <c r="G167" s="2">
        <v>0</v>
      </c>
      <c r="H167" s="2">
        <v>0</v>
      </c>
      <c r="I167" s="2">
        <v>1</v>
      </c>
      <c r="J167">
        <v>0</v>
      </c>
      <c r="K167">
        <v>1</v>
      </c>
    </row>
    <row r="168" spans="1:11" x14ac:dyDescent="0.25">
      <c r="A168">
        <v>2030</v>
      </c>
      <c r="B168">
        <v>11</v>
      </c>
      <c r="C168" s="2"/>
      <c r="D168" s="2">
        <v>1.3034708652293501</v>
      </c>
      <c r="E168" s="2">
        <v>1</v>
      </c>
      <c r="F168">
        <v>0</v>
      </c>
      <c r="G168" s="2">
        <v>0</v>
      </c>
      <c r="H168" s="2">
        <v>0</v>
      </c>
      <c r="I168" s="2">
        <v>1</v>
      </c>
      <c r="J168">
        <v>0</v>
      </c>
      <c r="K168">
        <v>1</v>
      </c>
    </row>
    <row r="169" spans="1:11" x14ac:dyDescent="0.25">
      <c r="A169">
        <v>2030</v>
      </c>
      <c r="B169">
        <v>12</v>
      </c>
      <c r="C169" s="2"/>
      <c r="D169" s="2">
        <v>1.30562540802619</v>
      </c>
      <c r="E169" s="2">
        <v>1</v>
      </c>
      <c r="F169">
        <v>0</v>
      </c>
      <c r="G169" s="2">
        <v>0</v>
      </c>
      <c r="H169" s="2">
        <v>0</v>
      </c>
      <c r="I169" s="2">
        <v>1</v>
      </c>
      <c r="J169">
        <v>0</v>
      </c>
      <c r="K169">
        <v>1</v>
      </c>
    </row>
    <row r="170" spans="1:11" x14ac:dyDescent="0.25">
      <c r="A170">
        <v>2031</v>
      </c>
      <c r="B170">
        <v>1</v>
      </c>
      <c r="C170" s="2"/>
      <c r="D170" s="2">
        <v>1.30777954717835</v>
      </c>
      <c r="E170" s="2">
        <v>1</v>
      </c>
      <c r="F170">
        <v>0</v>
      </c>
      <c r="G170" s="2">
        <v>0</v>
      </c>
      <c r="H170" s="2">
        <v>0</v>
      </c>
      <c r="I170" s="2">
        <v>1</v>
      </c>
      <c r="J170">
        <v>0</v>
      </c>
      <c r="K170">
        <v>1</v>
      </c>
    </row>
    <row r="171" spans="1:11" x14ac:dyDescent="0.25">
      <c r="A171">
        <v>2031</v>
      </c>
      <c r="B171">
        <v>2</v>
      </c>
      <c r="C171" s="2"/>
      <c r="D171" s="2">
        <v>1.3099332848591501</v>
      </c>
      <c r="E171" s="2">
        <v>1</v>
      </c>
      <c r="F171">
        <v>0</v>
      </c>
      <c r="G171" s="2">
        <v>0</v>
      </c>
      <c r="H171" s="2">
        <v>0</v>
      </c>
      <c r="I171" s="2">
        <v>1</v>
      </c>
      <c r="J171">
        <v>0</v>
      </c>
      <c r="K171">
        <v>1</v>
      </c>
    </row>
    <row r="172" spans="1:11" x14ac:dyDescent="0.25">
      <c r="A172">
        <v>2031</v>
      </c>
      <c r="B172">
        <v>3</v>
      </c>
      <c r="C172" s="2"/>
      <c r="D172" s="2">
        <v>1.3120755231155099</v>
      </c>
      <c r="E172" s="2">
        <v>1</v>
      </c>
      <c r="F172">
        <v>0</v>
      </c>
      <c r="G172" s="2">
        <v>0</v>
      </c>
      <c r="H172" s="2">
        <v>0</v>
      </c>
      <c r="I172" s="2">
        <v>1</v>
      </c>
      <c r="J172">
        <v>0</v>
      </c>
      <c r="K172">
        <v>1</v>
      </c>
    </row>
    <row r="173" spans="1:11" x14ac:dyDescent="0.25">
      <c r="A173">
        <v>2031</v>
      </c>
      <c r="B173">
        <v>4</v>
      </c>
      <c r="C173" s="2"/>
      <c r="D173" s="2">
        <v>1.3142173360402201</v>
      </c>
      <c r="E173" s="2">
        <v>1</v>
      </c>
      <c r="F173">
        <v>0</v>
      </c>
      <c r="G173" s="2">
        <v>0</v>
      </c>
      <c r="H173" s="2">
        <v>0</v>
      </c>
      <c r="I173" s="2">
        <v>1</v>
      </c>
      <c r="J173">
        <v>0</v>
      </c>
      <c r="K173">
        <v>1</v>
      </c>
    </row>
    <row r="174" spans="1:11" x14ac:dyDescent="0.25">
      <c r="A174">
        <v>2031</v>
      </c>
      <c r="B174">
        <v>5</v>
      </c>
      <c r="C174" s="2"/>
      <c r="D174" s="2">
        <v>1.3163587259057901</v>
      </c>
      <c r="E174" s="2">
        <v>1</v>
      </c>
      <c r="F174">
        <v>0</v>
      </c>
      <c r="G174" s="2">
        <v>0</v>
      </c>
      <c r="H174" s="2">
        <v>0</v>
      </c>
      <c r="I174" s="2">
        <v>1</v>
      </c>
      <c r="J174">
        <v>0</v>
      </c>
      <c r="K174">
        <v>1</v>
      </c>
    </row>
    <row r="175" spans="1:11" x14ac:dyDescent="0.25">
      <c r="A175">
        <v>2031</v>
      </c>
      <c r="B175">
        <v>6</v>
      </c>
      <c r="C175" s="2"/>
      <c r="D175" s="2">
        <v>1.31850160592451</v>
      </c>
      <c r="E175" s="2">
        <v>1</v>
      </c>
      <c r="F175">
        <v>0</v>
      </c>
      <c r="G175" s="2">
        <v>0</v>
      </c>
      <c r="H175" s="2">
        <v>0</v>
      </c>
      <c r="I175" s="2">
        <v>1</v>
      </c>
      <c r="J175">
        <v>0</v>
      </c>
      <c r="K175">
        <v>1</v>
      </c>
    </row>
    <row r="176" spans="1:11" x14ac:dyDescent="0.25">
      <c r="A176">
        <v>2031</v>
      </c>
      <c r="B176">
        <v>7</v>
      </c>
      <c r="C176" s="2"/>
      <c r="D176" s="2">
        <v>1.32064405053765</v>
      </c>
      <c r="E176" s="2">
        <v>1</v>
      </c>
      <c r="F176">
        <v>0</v>
      </c>
      <c r="G176" s="2">
        <v>0</v>
      </c>
      <c r="H176" s="2">
        <v>0</v>
      </c>
      <c r="I176" s="2">
        <v>1</v>
      </c>
      <c r="J176">
        <v>0</v>
      </c>
      <c r="K176">
        <v>1</v>
      </c>
    </row>
    <row r="177" spans="1:11" x14ac:dyDescent="0.25">
      <c r="A177">
        <v>2031</v>
      </c>
      <c r="B177">
        <v>8</v>
      </c>
      <c r="C177" s="2"/>
      <c r="D177" s="2">
        <v>1.32278606206372</v>
      </c>
      <c r="E177" s="2">
        <v>1</v>
      </c>
      <c r="F177">
        <v>0</v>
      </c>
      <c r="G177" s="2">
        <v>0</v>
      </c>
      <c r="H177" s="2">
        <v>0</v>
      </c>
      <c r="I177" s="2">
        <v>1</v>
      </c>
      <c r="J177">
        <v>0</v>
      </c>
      <c r="K177">
        <v>1</v>
      </c>
    </row>
    <row r="178" spans="1:11" x14ac:dyDescent="0.25">
      <c r="A178">
        <v>2031</v>
      </c>
      <c r="B178">
        <v>9</v>
      </c>
      <c r="C178" s="2"/>
      <c r="D178" s="2">
        <v>1.3249100536471401</v>
      </c>
      <c r="E178" s="2">
        <v>1</v>
      </c>
      <c r="F178">
        <v>0</v>
      </c>
      <c r="G178" s="2">
        <v>0</v>
      </c>
      <c r="H178" s="2">
        <v>0</v>
      </c>
      <c r="I178" s="2">
        <v>1</v>
      </c>
      <c r="J178">
        <v>0</v>
      </c>
      <c r="K178">
        <v>1</v>
      </c>
    </row>
    <row r="179" spans="1:11" x14ac:dyDescent="0.25">
      <c r="A179">
        <v>2031</v>
      </c>
      <c r="B179">
        <v>10</v>
      </c>
      <c r="C179" s="2"/>
      <c r="D179" s="2">
        <v>1.3270335818233601</v>
      </c>
      <c r="E179" s="2">
        <v>1</v>
      </c>
      <c r="F179">
        <v>0</v>
      </c>
      <c r="G179" s="2">
        <v>0</v>
      </c>
      <c r="H179" s="2">
        <v>0</v>
      </c>
      <c r="I179" s="2">
        <v>1</v>
      </c>
      <c r="J179">
        <v>0</v>
      </c>
      <c r="K179">
        <v>1</v>
      </c>
    </row>
    <row r="180" spans="1:11" x14ac:dyDescent="0.25">
      <c r="A180">
        <v>2031</v>
      </c>
      <c r="B180">
        <v>11</v>
      </c>
      <c r="C180" s="2"/>
      <c r="D180" s="2">
        <v>1.3291566490357301</v>
      </c>
      <c r="E180" s="2">
        <v>1</v>
      </c>
      <c r="F180">
        <v>0</v>
      </c>
      <c r="G180" s="2">
        <v>0</v>
      </c>
      <c r="H180" s="2">
        <v>0</v>
      </c>
      <c r="I180" s="2">
        <v>1</v>
      </c>
      <c r="J180">
        <v>0</v>
      </c>
      <c r="K180">
        <v>1</v>
      </c>
    </row>
    <row r="181" spans="1:11" x14ac:dyDescent="0.25">
      <c r="A181">
        <v>2031</v>
      </c>
      <c r="B181">
        <v>12</v>
      </c>
      <c r="C181" s="2"/>
      <c r="D181" s="2">
        <v>1.33135364857017</v>
      </c>
      <c r="E181" s="2">
        <v>1</v>
      </c>
      <c r="F181">
        <v>0</v>
      </c>
      <c r="G181" s="2">
        <v>0</v>
      </c>
      <c r="H181" s="2">
        <v>0</v>
      </c>
      <c r="I181" s="2">
        <v>1</v>
      </c>
      <c r="J181">
        <v>0</v>
      </c>
      <c r="K181">
        <v>1</v>
      </c>
    </row>
    <row r="182" spans="1:11" x14ac:dyDescent="0.25">
      <c r="A182">
        <v>2032</v>
      </c>
      <c r="B182">
        <v>1</v>
      </c>
      <c r="C182" s="2"/>
      <c r="D182" s="2">
        <v>1.33355023650583</v>
      </c>
      <c r="E182" s="2">
        <v>1</v>
      </c>
      <c r="F182">
        <v>0</v>
      </c>
      <c r="G182" s="2">
        <v>0</v>
      </c>
      <c r="H182" s="2">
        <v>0</v>
      </c>
      <c r="I182" s="2">
        <v>1</v>
      </c>
      <c r="J182">
        <v>0</v>
      </c>
      <c r="K182">
        <v>1</v>
      </c>
    </row>
    <row r="183" spans="1:11" x14ac:dyDescent="0.25">
      <c r="A183">
        <v>2032</v>
      </c>
      <c r="B183">
        <v>2</v>
      </c>
      <c r="C183" s="2"/>
      <c r="D183" s="2">
        <v>1.3357464150588501</v>
      </c>
      <c r="E183" s="2">
        <v>1</v>
      </c>
      <c r="F183">
        <v>0</v>
      </c>
      <c r="G183" s="2">
        <v>0</v>
      </c>
      <c r="H183" s="2">
        <v>0</v>
      </c>
      <c r="I183" s="2">
        <v>1</v>
      </c>
      <c r="J183">
        <v>0</v>
      </c>
      <c r="K183">
        <v>1</v>
      </c>
    </row>
    <row r="184" spans="1:11" x14ac:dyDescent="0.25">
      <c r="A184">
        <v>2032</v>
      </c>
      <c r="B184">
        <v>3</v>
      </c>
      <c r="C184" s="2"/>
      <c r="D184" s="2">
        <v>1.3379308675834301</v>
      </c>
      <c r="E184" s="2">
        <v>1</v>
      </c>
      <c r="F184">
        <v>0</v>
      </c>
      <c r="G184" s="2">
        <v>0</v>
      </c>
      <c r="H184" s="2">
        <v>0</v>
      </c>
      <c r="I184" s="2">
        <v>1</v>
      </c>
      <c r="J184">
        <v>0</v>
      </c>
      <c r="K184">
        <v>1</v>
      </c>
    </row>
    <row r="185" spans="1:11" x14ac:dyDescent="0.25">
      <c r="A185">
        <v>2032</v>
      </c>
      <c r="B185">
        <v>4</v>
      </c>
      <c r="C185" s="2"/>
      <c r="D185" s="2">
        <v>1.3401148863949</v>
      </c>
      <c r="E185" s="2">
        <v>1</v>
      </c>
      <c r="F185">
        <v>0</v>
      </c>
      <c r="G185" s="2">
        <v>0</v>
      </c>
      <c r="H185" s="2">
        <v>0</v>
      </c>
      <c r="I185" s="2">
        <v>1</v>
      </c>
      <c r="J185">
        <v>0</v>
      </c>
      <c r="K185">
        <v>1</v>
      </c>
    </row>
    <row r="186" spans="1:11" x14ac:dyDescent="0.25">
      <c r="A186">
        <v>2032</v>
      </c>
      <c r="B186">
        <v>5</v>
      </c>
      <c r="C186" s="2"/>
      <c r="D186" s="2">
        <v>1.3422984738105701</v>
      </c>
      <c r="E186" s="2">
        <v>1</v>
      </c>
      <c r="F186">
        <v>0</v>
      </c>
      <c r="G186" s="2">
        <v>0</v>
      </c>
      <c r="H186" s="2">
        <v>0</v>
      </c>
      <c r="I186" s="2">
        <v>1</v>
      </c>
      <c r="J186">
        <v>0</v>
      </c>
      <c r="K186">
        <v>1</v>
      </c>
    </row>
    <row r="187" spans="1:11" x14ac:dyDescent="0.25">
      <c r="A187">
        <v>2032</v>
      </c>
      <c r="B187">
        <v>6</v>
      </c>
      <c r="C187" s="2"/>
      <c r="D187" s="2">
        <v>1.34448358074387</v>
      </c>
      <c r="E187" s="2">
        <v>1</v>
      </c>
      <c r="F187">
        <v>0</v>
      </c>
      <c r="G187" s="2">
        <v>0</v>
      </c>
      <c r="H187" s="2">
        <v>0</v>
      </c>
      <c r="I187" s="2">
        <v>1</v>
      </c>
      <c r="J187">
        <v>0</v>
      </c>
      <c r="K187">
        <v>1</v>
      </c>
    </row>
    <row r="188" spans="1:11" x14ac:dyDescent="0.25">
      <c r="A188">
        <v>2032</v>
      </c>
      <c r="B188">
        <v>7</v>
      </c>
      <c r="C188" s="2"/>
      <c r="D188" s="2">
        <v>1.34666824369162</v>
      </c>
      <c r="E188" s="2">
        <v>1</v>
      </c>
      <c r="F188">
        <v>0</v>
      </c>
      <c r="G188" s="2">
        <v>0</v>
      </c>
      <c r="H188" s="2">
        <v>0</v>
      </c>
      <c r="I188" s="2">
        <v>1</v>
      </c>
      <c r="J188">
        <v>0</v>
      </c>
      <c r="K188">
        <v>1</v>
      </c>
    </row>
    <row r="189" spans="1:11" x14ac:dyDescent="0.25">
      <c r="A189">
        <v>2032</v>
      </c>
      <c r="B189">
        <v>8</v>
      </c>
      <c r="C189" s="2"/>
      <c r="D189" s="2">
        <v>1.34885246501803</v>
      </c>
      <c r="E189" s="2">
        <v>1</v>
      </c>
      <c r="F189">
        <v>0</v>
      </c>
      <c r="G189" s="2">
        <v>0</v>
      </c>
      <c r="H189" s="2">
        <v>0</v>
      </c>
      <c r="I189" s="2">
        <v>1</v>
      </c>
      <c r="J189">
        <v>0</v>
      </c>
      <c r="K189">
        <v>1</v>
      </c>
    </row>
    <row r="190" spans="1:11" x14ac:dyDescent="0.25">
      <c r="A190">
        <v>2032</v>
      </c>
      <c r="B190">
        <v>9</v>
      </c>
      <c r="C190" s="2"/>
      <c r="D190" s="2">
        <v>1.35101831130651</v>
      </c>
      <c r="E190" s="2">
        <v>1</v>
      </c>
      <c r="F190">
        <v>0</v>
      </c>
      <c r="G190" s="2">
        <v>0</v>
      </c>
      <c r="H190" s="2">
        <v>0</v>
      </c>
      <c r="I190" s="2">
        <v>1</v>
      </c>
      <c r="J190">
        <v>0</v>
      </c>
      <c r="K190">
        <v>1</v>
      </c>
    </row>
    <row r="191" spans="1:11" x14ac:dyDescent="0.25">
      <c r="A191">
        <v>2032</v>
      </c>
      <c r="B191">
        <v>10</v>
      </c>
      <c r="C191" s="2"/>
      <c r="D191" s="2">
        <v>1.3531836850560399</v>
      </c>
      <c r="E191" s="2">
        <v>1</v>
      </c>
      <c r="F191">
        <v>0</v>
      </c>
      <c r="G191" s="2">
        <v>0</v>
      </c>
      <c r="H191" s="2">
        <v>0</v>
      </c>
      <c r="I191" s="2">
        <v>1</v>
      </c>
      <c r="J191">
        <v>0</v>
      </c>
      <c r="K191">
        <v>1</v>
      </c>
    </row>
    <row r="192" spans="1:11" x14ac:dyDescent="0.25">
      <c r="A192">
        <v>2032</v>
      </c>
      <c r="B192">
        <v>11</v>
      </c>
      <c r="C192" s="2"/>
      <c r="D192" s="2">
        <v>1.35534858875811</v>
      </c>
      <c r="E192" s="2">
        <v>1</v>
      </c>
      <c r="F192">
        <v>0</v>
      </c>
      <c r="G192" s="2">
        <v>0</v>
      </c>
      <c r="H192" s="2">
        <v>0</v>
      </c>
      <c r="I192" s="2">
        <v>1</v>
      </c>
      <c r="J192">
        <v>0</v>
      </c>
      <c r="K192">
        <v>1</v>
      </c>
    </row>
    <row r="193" spans="1:11" x14ac:dyDescent="0.25">
      <c r="A193">
        <v>2032</v>
      </c>
      <c r="B193">
        <v>12</v>
      </c>
      <c r="C193" s="2"/>
      <c r="D193" s="2">
        <v>1.35534858875811</v>
      </c>
      <c r="E193" s="2">
        <v>1</v>
      </c>
      <c r="F193">
        <v>0</v>
      </c>
      <c r="G193" s="2">
        <v>0</v>
      </c>
      <c r="H193" s="2">
        <v>0</v>
      </c>
      <c r="I193" s="2">
        <v>1</v>
      </c>
      <c r="J193">
        <v>0</v>
      </c>
      <c r="K19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8"/>
  <sheetViews>
    <sheetView workbookViewId="0">
      <selection sqref="A1:M8"/>
    </sheetView>
  </sheetViews>
  <sheetFormatPr defaultRowHeight="15" x14ac:dyDescent="0.25"/>
  <cols>
    <col min="1" max="1" width="10.42578125" customWidth="1"/>
    <col min="2" max="2" width="7.42578125" customWidth="1"/>
    <col min="3" max="6" width="11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</row>
    <row r="2" spans="1:13" x14ac:dyDescent="0.25">
      <c r="A2" t="s">
        <v>2</v>
      </c>
      <c r="B2" s="3">
        <v>108</v>
      </c>
      <c r="C2" s="4">
        <v>51732.787037037</v>
      </c>
      <c r="D2" s="4">
        <v>799.60634195468299</v>
      </c>
      <c r="E2" s="4">
        <v>49915</v>
      </c>
      <c r="F2" s="4">
        <v>52683</v>
      </c>
      <c r="G2" s="5">
        <v>-0.73279036612295301</v>
      </c>
      <c r="H2" s="5">
        <v>2.0726621342602201</v>
      </c>
      <c r="I2" s="6">
        <v>13.535470799843701</v>
      </c>
      <c r="J2" s="7">
        <v>1.1502966654467501E-3</v>
      </c>
      <c r="K2" s="5">
        <v>1</v>
      </c>
    </row>
    <row r="3" spans="1:13" x14ac:dyDescent="0.25">
      <c r="A3" t="s">
        <v>3</v>
      </c>
      <c r="B3" s="3">
        <v>108</v>
      </c>
      <c r="C3" s="4">
        <v>1.13559519099295</v>
      </c>
      <c r="D3" s="4">
        <v>4.5844671440628898E-2</v>
      </c>
      <c r="E3" s="4">
        <v>1.0482179381837</v>
      </c>
      <c r="F3" s="4">
        <v>1.19804845510572</v>
      </c>
      <c r="G3" s="5">
        <v>-0.21124348915685201</v>
      </c>
      <c r="H3" s="5">
        <v>1.6806865417068</v>
      </c>
      <c r="I3" s="6">
        <v>8.6358746163519005</v>
      </c>
      <c r="J3" s="7">
        <v>1.3327345416442199E-2</v>
      </c>
      <c r="K3" s="5">
        <v>0.89995205978206805</v>
      </c>
    </row>
    <row r="4" spans="1:13" x14ac:dyDescent="0.25">
      <c r="A4" t="s">
        <v>4</v>
      </c>
      <c r="B4" s="3">
        <v>108</v>
      </c>
      <c r="C4" s="4">
        <v>1.0249999999999999</v>
      </c>
      <c r="D4" s="4">
        <v>4.9568229197686602E-2</v>
      </c>
      <c r="E4" s="4">
        <v>1</v>
      </c>
      <c r="F4" s="4">
        <v>1.22</v>
      </c>
      <c r="G4" s="5">
        <v>1.8967673495297399</v>
      </c>
      <c r="H4" s="5">
        <v>5.6591650231833199</v>
      </c>
      <c r="I4" s="6">
        <v>96.579288600704402</v>
      </c>
      <c r="J4" s="7">
        <v>0</v>
      </c>
      <c r="K4" s="5">
        <v>0.157518464951105</v>
      </c>
    </row>
    <row r="5" spans="1:13" x14ac:dyDescent="0.25">
      <c r="A5" t="s">
        <v>5</v>
      </c>
      <c r="B5" s="3">
        <v>108</v>
      </c>
      <c r="C5" s="4">
        <v>9.2592592592592605E-3</v>
      </c>
      <c r="D5" s="4">
        <v>9.6225044864937506E-2</v>
      </c>
      <c r="E5" s="4">
        <v>0</v>
      </c>
      <c r="F5" s="4">
        <v>1</v>
      </c>
      <c r="G5" s="5">
        <v>10.247406783883999</v>
      </c>
      <c r="H5" s="5">
        <v>106.009345794393</v>
      </c>
      <c r="I5" s="6">
        <v>49639.3321687485</v>
      </c>
      <c r="J5" s="7">
        <v>0</v>
      </c>
      <c r="K5" s="5">
        <v>-1.4792886826777899E-2</v>
      </c>
    </row>
    <row r="6" spans="1:13" x14ac:dyDescent="0.25">
      <c r="A6" t="s">
        <v>6</v>
      </c>
      <c r="B6" s="3">
        <v>108</v>
      </c>
      <c r="C6" s="4">
        <v>9.2592592592592605E-3</v>
      </c>
      <c r="D6" s="4">
        <v>9.6225044864937506E-2</v>
      </c>
      <c r="E6" s="4">
        <v>0</v>
      </c>
      <c r="F6" s="4">
        <v>1</v>
      </c>
      <c r="G6" s="5">
        <v>10.247406783883999</v>
      </c>
      <c r="H6" s="5">
        <v>106.009345794393</v>
      </c>
      <c r="I6" s="6">
        <v>49639.332168748399</v>
      </c>
      <c r="J6" s="7">
        <v>0</v>
      </c>
      <c r="K6" s="5">
        <v>-3.0107624142996902E-3</v>
      </c>
    </row>
    <row r="7" spans="1:13" x14ac:dyDescent="0.25">
      <c r="A7" t="s">
        <v>7</v>
      </c>
      <c r="B7" s="3">
        <v>108</v>
      </c>
      <c r="C7" s="4">
        <v>9.2592592592592605E-3</v>
      </c>
      <c r="D7" s="4">
        <v>9.6225044864937506E-2</v>
      </c>
      <c r="E7" s="4">
        <v>0</v>
      </c>
      <c r="F7" s="4">
        <v>1</v>
      </c>
      <c r="G7" s="5">
        <v>10.247406783883999</v>
      </c>
      <c r="H7" s="5">
        <v>106.009345794393</v>
      </c>
      <c r="I7" s="6">
        <v>49639.332168748399</v>
      </c>
      <c r="J7" s="7">
        <v>0</v>
      </c>
      <c r="K7" s="5">
        <v>-3.6180884149429001E-3</v>
      </c>
    </row>
    <row r="8" spans="1:13" x14ac:dyDescent="0.25">
      <c r="A8" t="s">
        <v>8</v>
      </c>
      <c r="B8" s="3">
        <v>108</v>
      </c>
      <c r="C8" s="4">
        <v>0.33333333333333298</v>
      </c>
      <c r="D8" s="4">
        <v>0.47360222277831499</v>
      </c>
      <c r="E8" s="4">
        <v>0</v>
      </c>
      <c r="F8" s="4">
        <v>1</v>
      </c>
      <c r="G8" s="5">
        <v>0.70710678118655002</v>
      </c>
      <c r="H8" s="5">
        <v>1.50000000000001</v>
      </c>
      <c r="I8" s="6">
        <v>19.125</v>
      </c>
      <c r="J8" s="7">
        <v>7.0316786772051096E-5</v>
      </c>
      <c r="K8" s="5">
        <v>0.61262143913746603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1"/>
  <sheetViews>
    <sheetView workbookViewId="0">
      <selection sqref="A1:G11"/>
    </sheetView>
  </sheetViews>
  <sheetFormatPr defaultRowHeight="15" x14ac:dyDescent="0.25"/>
  <cols>
    <col min="1" max="1" width="16.42578125" customWidth="1"/>
    <col min="2" max="2" width="13.42578125" customWidth="1"/>
    <col min="3" max="4" width="8.42578125" customWidth="1"/>
    <col min="5" max="5" width="9.42578125" customWidth="1"/>
    <col min="6" max="6" width="7.42578125" customWidth="1"/>
    <col min="7" max="7" width="15.42578125" customWidth="1"/>
  </cols>
  <sheetData>
    <row r="1" spans="1:7" x14ac:dyDescent="0.25">
      <c r="A1" s="1" t="s">
        <v>11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22</v>
      </c>
      <c r="G1" s="1" t="s">
        <v>23</v>
      </c>
    </row>
    <row r="2" spans="1:7" x14ac:dyDescent="0.25">
      <c r="A2" t="s">
        <v>29</v>
      </c>
      <c r="B2" s="5">
        <v>26089.157746739413</v>
      </c>
      <c r="C2" s="5">
        <v>1006.3085118447385</v>
      </c>
      <c r="D2" s="5">
        <v>25.925605755747259</v>
      </c>
      <c r="E2" s="8">
        <v>8.8021714460721931E-30</v>
      </c>
      <c r="G2" t="s">
        <v>30</v>
      </c>
    </row>
    <row r="3" spans="1:7" x14ac:dyDescent="0.25">
      <c r="A3" t="s">
        <v>31</v>
      </c>
      <c r="B3" s="5">
        <v>19089.949690933554</v>
      </c>
      <c r="C3" s="5">
        <v>799.7524211272322</v>
      </c>
      <c r="D3" s="5">
        <v>23.8698241938758</v>
      </c>
      <c r="E3" s="8">
        <v>2.208116944919214E-28</v>
      </c>
      <c r="F3" t="s">
        <v>24</v>
      </c>
      <c r="G3" t="s">
        <v>24</v>
      </c>
    </row>
    <row r="4" spans="1:7" x14ac:dyDescent="0.25">
      <c r="A4" t="s">
        <v>32</v>
      </c>
      <c r="B4" s="5">
        <v>3917.1448283331042</v>
      </c>
      <c r="C4" s="5">
        <v>456.79747838293275</v>
      </c>
      <c r="D4" s="5">
        <v>8.5752330380628035</v>
      </c>
      <c r="E4" s="8">
        <v>3.0323565165317492E-12</v>
      </c>
      <c r="F4" t="s">
        <v>24</v>
      </c>
      <c r="G4" t="s">
        <v>24</v>
      </c>
    </row>
    <row r="5" spans="1:7" x14ac:dyDescent="0.25">
      <c r="A5" t="s">
        <v>33</v>
      </c>
      <c r="B5" s="5">
        <v>-587.31739412746037</v>
      </c>
      <c r="C5" s="5">
        <v>79.430377317869755</v>
      </c>
      <c r="D5" s="5">
        <v>-7.3941156262810468</v>
      </c>
      <c r="E5" s="8">
        <v>2.5364965379637736E-10</v>
      </c>
      <c r="F5" t="s">
        <v>24</v>
      </c>
      <c r="G5" t="s">
        <v>24</v>
      </c>
    </row>
    <row r="6" spans="1:7" x14ac:dyDescent="0.25">
      <c r="A6" t="s">
        <v>34</v>
      </c>
      <c r="B6" s="5">
        <v>752.81516294596554</v>
      </c>
      <c r="C6" s="5">
        <v>91.924913906964051</v>
      </c>
      <c r="D6" s="5">
        <v>8.1894573619930657</v>
      </c>
      <c r="E6" s="8">
        <v>1.252350466307387E-11</v>
      </c>
      <c r="F6" t="s">
        <v>24</v>
      </c>
      <c r="G6" t="s">
        <v>24</v>
      </c>
    </row>
    <row r="7" spans="1:7" x14ac:dyDescent="0.25">
      <c r="A7" t="s">
        <v>35</v>
      </c>
      <c r="B7" s="5">
        <v>363.94792607268033</v>
      </c>
      <c r="C7" s="5">
        <v>90.057108521402128</v>
      </c>
      <c r="D7" s="5">
        <v>4.0413014813393424</v>
      </c>
      <c r="E7" s="8">
        <v>1.1009761906423687E-4</v>
      </c>
      <c r="F7" t="s">
        <v>24</v>
      </c>
      <c r="G7" t="s">
        <v>24</v>
      </c>
    </row>
    <row r="8" spans="1:7" x14ac:dyDescent="0.25">
      <c r="A8" t="s">
        <v>36</v>
      </c>
      <c r="B8" s="5">
        <v>-203.52040947878444</v>
      </c>
      <c r="C8" s="5">
        <v>75.788805457758272</v>
      </c>
      <c r="D8" s="5">
        <v>-2.6853624126879634</v>
      </c>
      <c r="E8" s="8">
        <v>8.5064402039380684E-3</v>
      </c>
      <c r="F8" t="s">
        <v>24</v>
      </c>
      <c r="G8" t="s">
        <v>24</v>
      </c>
    </row>
    <row r="9" spans="1:7" x14ac:dyDescent="0.25">
      <c r="A9" t="s">
        <v>37</v>
      </c>
      <c r="B9" s="5">
        <v>0.94593399269363876</v>
      </c>
      <c r="C9" s="5">
        <v>0.10382217411907844</v>
      </c>
      <c r="D9" s="5">
        <v>9.1110979010004485</v>
      </c>
      <c r="E9" s="8">
        <v>4.4383280089933348E-13</v>
      </c>
    </row>
    <row r="10" spans="1:7" x14ac:dyDescent="0.25">
      <c r="A10" t="s">
        <v>38</v>
      </c>
      <c r="B10" s="5">
        <v>0.64760205894312628</v>
      </c>
      <c r="C10" s="5">
        <v>0.12308279864917245</v>
      </c>
      <c r="D10" s="5">
        <v>5.2615155492930485</v>
      </c>
      <c r="E10" s="8">
        <v>1.1070915555878615E-6</v>
      </c>
    </row>
    <row r="11" spans="1:7" x14ac:dyDescent="0.25">
      <c r="A11" t="s">
        <v>39</v>
      </c>
      <c r="B11" s="5">
        <v>0.38292744243470017</v>
      </c>
      <c r="C11" s="5">
        <v>0.10368247364065532</v>
      </c>
      <c r="D11" s="5">
        <v>3.693270704187261</v>
      </c>
      <c r="E11" s="8">
        <v>3.7067992543742348E-4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>
      <selection activeCell="D25" sqref="A1:XFD1048576"/>
    </sheetView>
  </sheetViews>
  <sheetFormatPr defaultRowHeight="15" x14ac:dyDescent="0.25"/>
  <cols>
    <col min="1" max="1" width="27.42578125" customWidth="1"/>
    <col min="2" max="2" width="15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9" t="s">
        <v>40</v>
      </c>
      <c r="D1" s="9" t="s">
        <v>41</v>
      </c>
    </row>
    <row r="2" spans="1:5" x14ac:dyDescent="0.25">
      <c r="A2" t="s">
        <v>42</v>
      </c>
      <c r="B2" s="3">
        <v>48</v>
      </c>
      <c r="D2" t="s">
        <v>43</v>
      </c>
      <c r="E2" s="3">
        <v>0</v>
      </c>
    </row>
    <row r="3" spans="1:5" x14ac:dyDescent="0.25">
      <c r="A3" t="s">
        <v>44</v>
      </c>
      <c r="B3" s="3">
        <v>108</v>
      </c>
      <c r="D3" t="s">
        <v>45</v>
      </c>
      <c r="E3" s="2">
        <v>0</v>
      </c>
    </row>
    <row r="4" spans="1:5" x14ac:dyDescent="0.25">
      <c r="A4" t="s">
        <v>46</v>
      </c>
      <c r="B4" s="3">
        <v>98</v>
      </c>
      <c r="D4" t="s">
        <v>47</v>
      </c>
      <c r="E4" s="8">
        <v>0</v>
      </c>
    </row>
    <row r="5" spans="1:5" x14ac:dyDescent="0.25">
      <c r="A5" t="s">
        <v>48</v>
      </c>
      <c r="B5" s="5">
        <v>0.98588915538737487</v>
      </c>
      <c r="D5" t="s">
        <v>49</v>
      </c>
      <c r="E5" s="2">
        <v>0</v>
      </c>
    </row>
    <row r="6" spans="1:5" x14ac:dyDescent="0.25">
      <c r="A6" t="s">
        <v>50</v>
      </c>
      <c r="B6" s="5">
        <v>0.98459326149437865</v>
      </c>
      <c r="D6" t="s">
        <v>51</v>
      </c>
      <c r="E6" s="8">
        <v>0</v>
      </c>
    </row>
    <row r="7" spans="1:5" x14ac:dyDescent="0.25">
      <c r="A7" t="s">
        <v>52</v>
      </c>
      <c r="B7" s="4">
        <v>9.2833102047733203</v>
      </c>
      <c r="D7" t="s">
        <v>53</v>
      </c>
      <c r="E7" s="2">
        <v>0</v>
      </c>
    </row>
    <row r="8" spans="1:5" x14ac:dyDescent="0.25">
      <c r="A8" t="s">
        <v>54</v>
      </c>
      <c r="B8" s="4">
        <v>9.5316556887663033</v>
      </c>
      <c r="D8" t="s">
        <v>55</v>
      </c>
      <c r="E8" s="10">
        <v>0</v>
      </c>
    </row>
    <row r="9" spans="1:5" x14ac:dyDescent="0.25">
      <c r="A9" t="s">
        <v>56</v>
      </c>
      <c r="B9" s="5">
        <v>760.77922792578295</v>
      </c>
      <c r="D9" t="s">
        <v>57</v>
      </c>
      <c r="E9" s="8">
        <v>0</v>
      </c>
    </row>
    <row r="10" spans="1:5" x14ac:dyDescent="0.25">
      <c r="A10" t="s">
        <v>58</v>
      </c>
      <c r="B10" s="10">
        <v>0</v>
      </c>
      <c r="D10" t="s">
        <v>59</v>
      </c>
      <c r="E10" s="8">
        <v>0</v>
      </c>
    </row>
    <row r="11" spans="1:5" x14ac:dyDescent="0.25">
      <c r="A11" t="s">
        <v>60</v>
      </c>
      <c r="B11" s="2">
        <v>-644.54411267575938</v>
      </c>
      <c r="D11" t="s">
        <v>61</v>
      </c>
      <c r="E11" s="8">
        <v>0</v>
      </c>
    </row>
    <row r="12" spans="1:5" x14ac:dyDescent="0.25">
      <c r="A12" t="s">
        <v>62</v>
      </c>
      <c r="B12" s="2">
        <v>67447262.440939143</v>
      </c>
    </row>
    <row r="13" spans="1:5" x14ac:dyDescent="0.25">
      <c r="A13" t="s">
        <v>63</v>
      </c>
      <c r="B13" s="2">
        <v>965359.8831575372</v>
      </c>
    </row>
    <row r="14" spans="1:5" x14ac:dyDescent="0.25">
      <c r="A14" t="s">
        <v>64</v>
      </c>
      <c r="B14" s="2">
        <v>9850.6110526279299</v>
      </c>
    </row>
    <row r="15" spans="1:5" x14ac:dyDescent="0.25">
      <c r="A15" t="s">
        <v>65</v>
      </c>
      <c r="B15" s="2">
        <v>99.250244597320417</v>
      </c>
    </row>
    <row r="16" spans="1:5" x14ac:dyDescent="0.25">
      <c r="A16" t="s">
        <v>45</v>
      </c>
      <c r="B16" s="2">
        <v>69.084020257434929</v>
      </c>
    </row>
    <row r="17" spans="1:2" x14ac:dyDescent="0.25">
      <c r="A17" t="s">
        <v>47</v>
      </c>
      <c r="B17" s="8">
        <v>1.3340605121430673E-3</v>
      </c>
    </row>
    <row r="18" spans="1:2" x14ac:dyDescent="0.25">
      <c r="A18" t="s">
        <v>66</v>
      </c>
      <c r="B18" s="5">
        <v>1.7716725517259595</v>
      </c>
    </row>
    <row r="19" spans="1:2" x14ac:dyDescent="0.25">
      <c r="A19" t="s">
        <v>67</v>
      </c>
      <c r="B19" t="s">
        <v>68</v>
      </c>
    </row>
    <row r="20" spans="1:2" x14ac:dyDescent="0.25">
      <c r="A20" t="s">
        <v>69</v>
      </c>
      <c r="B20" s="11">
        <v>59.887646053206794</v>
      </c>
    </row>
    <row r="21" spans="1:2" x14ac:dyDescent="0.25">
      <c r="A21" t="s">
        <v>70</v>
      </c>
      <c r="B21" s="10">
        <v>6.6251939347172772E-5</v>
      </c>
    </row>
    <row r="22" spans="1:2" x14ac:dyDescent="0.25">
      <c r="A22" t="s">
        <v>17</v>
      </c>
      <c r="B22" s="5">
        <v>0.21533700297694899</v>
      </c>
    </row>
    <row r="23" spans="1:2" x14ac:dyDescent="0.25">
      <c r="A23" t="s">
        <v>18</v>
      </c>
      <c r="B23" s="5">
        <v>4.2408178828514869</v>
      </c>
    </row>
    <row r="24" spans="1:2" x14ac:dyDescent="0.25">
      <c r="A24" t="s">
        <v>19</v>
      </c>
      <c r="B24" s="5">
        <v>7.7629910301379095</v>
      </c>
    </row>
    <row r="25" spans="1:2" x14ac:dyDescent="0.25">
      <c r="A25" t="s">
        <v>71</v>
      </c>
      <c r="B25" s="10">
        <v>2.0619964643418753E-2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L194"/>
  <sheetViews>
    <sheetView workbookViewId="0">
      <selection sqref="A1:L194"/>
    </sheetView>
  </sheetViews>
  <sheetFormatPr defaultRowHeight="15" x14ac:dyDescent="0.25"/>
  <cols>
    <col min="1" max="1" width="6.42578125" customWidth="1"/>
    <col min="2" max="2" width="7.42578125" customWidth="1"/>
    <col min="3" max="12" width="11.42578125" customWidth="1"/>
  </cols>
  <sheetData>
    <row r="1" spans="1:12" x14ac:dyDescent="0.25">
      <c r="A1" s="1" t="s">
        <v>0</v>
      </c>
      <c r="B1" s="1" t="s">
        <v>1</v>
      </c>
      <c r="C1" s="1" t="s">
        <v>73</v>
      </c>
      <c r="D1" s="1" t="s">
        <v>29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74</v>
      </c>
      <c r="L1" s="1" t="s">
        <v>75</v>
      </c>
    </row>
    <row r="2" spans="1:12" x14ac:dyDescent="0.25">
      <c r="A2">
        <v>2017</v>
      </c>
      <c r="B2">
        <v>1</v>
      </c>
      <c r="C2" s="4">
        <v>50112.026385282203</v>
      </c>
      <c r="D2" s="4">
        <v>26089.157746739402</v>
      </c>
      <c r="E2" s="4">
        <v>20105.7238102097</v>
      </c>
      <c r="F2" s="4">
        <v>3917.1448283331001</v>
      </c>
      <c r="G2" s="4">
        <v>0</v>
      </c>
      <c r="H2" s="4">
        <v>0</v>
      </c>
      <c r="I2" s="4">
        <v>0</v>
      </c>
      <c r="J2" s="4">
        <v>0</v>
      </c>
      <c r="K2" s="4">
        <v>7.2759576141834308E-12</v>
      </c>
      <c r="L2" s="4">
        <v>0</v>
      </c>
    </row>
    <row r="3" spans="1:12" x14ac:dyDescent="0.25">
      <c r="A3">
        <v>2017</v>
      </c>
      <c r="B3">
        <v>2</v>
      </c>
      <c r="C3" s="4">
        <v>49991.981723762401</v>
      </c>
      <c r="D3" s="4">
        <v>26089.157746739402</v>
      </c>
      <c r="E3" s="4">
        <v>20172.053103985902</v>
      </c>
      <c r="F3" s="4">
        <v>3917.1448283331001</v>
      </c>
      <c r="G3" s="4">
        <v>0</v>
      </c>
      <c r="H3" s="4">
        <v>0</v>
      </c>
      <c r="I3" s="4">
        <v>0</v>
      </c>
      <c r="J3" s="4">
        <v>0</v>
      </c>
      <c r="K3" s="4">
        <v>-186.373955296025</v>
      </c>
      <c r="L3" s="4">
        <v>0</v>
      </c>
    </row>
    <row r="4" spans="1:12" x14ac:dyDescent="0.25">
      <c r="A4">
        <v>2017</v>
      </c>
      <c r="B4">
        <v>3</v>
      </c>
      <c r="C4" s="4">
        <v>50132.752618918101</v>
      </c>
      <c r="D4" s="4">
        <v>26089.157746739402</v>
      </c>
      <c r="E4" s="4">
        <v>20211.4604188349</v>
      </c>
      <c r="F4" s="4">
        <v>3917.1448283331001</v>
      </c>
      <c r="G4" s="4">
        <v>0</v>
      </c>
      <c r="H4" s="4">
        <v>0</v>
      </c>
      <c r="I4" s="4">
        <v>0</v>
      </c>
      <c r="J4" s="4">
        <v>0</v>
      </c>
      <c r="K4" s="4">
        <v>-85.010374989324205</v>
      </c>
      <c r="L4" s="4">
        <v>0</v>
      </c>
    </row>
    <row r="5" spans="1:12" x14ac:dyDescent="0.25">
      <c r="A5">
        <v>2017</v>
      </c>
      <c r="B5">
        <v>4</v>
      </c>
      <c r="C5" s="4">
        <v>50235.704160017798</v>
      </c>
      <c r="D5" s="4">
        <v>26089.157746739402</v>
      </c>
      <c r="E5" s="4">
        <v>20250.866176387499</v>
      </c>
      <c r="F5" s="4">
        <v>3917.1448283331001</v>
      </c>
      <c r="G5" s="4">
        <v>0</v>
      </c>
      <c r="H5" s="4">
        <v>0</v>
      </c>
      <c r="I5" s="4">
        <v>0</v>
      </c>
      <c r="J5" s="4">
        <v>0</v>
      </c>
      <c r="K5" s="4">
        <v>-21.464591442258101</v>
      </c>
      <c r="L5" s="4">
        <v>0</v>
      </c>
    </row>
    <row r="6" spans="1:12" x14ac:dyDescent="0.25">
      <c r="A6">
        <v>2017</v>
      </c>
      <c r="B6">
        <v>5</v>
      </c>
      <c r="C6" s="4">
        <v>50277.171160064703</v>
      </c>
      <c r="D6" s="4">
        <v>26089.157746739402</v>
      </c>
      <c r="E6" s="4">
        <v>20290.270386067201</v>
      </c>
      <c r="F6" s="4">
        <v>3917.1448283331001</v>
      </c>
      <c r="G6" s="4">
        <v>0</v>
      </c>
      <c r="H6" s="4">
        <v>0</v>
      </c>
      <c r="I6" s="4">
        <v>0</v>
      </c>
      <c r="J6" s="4">
        <v>0</v>
      </c>
      <c r="K6" s="4">
        <v>-19.401801075029699</v>
      </c>
      <c r="L6" s="4">
        <v>0</v>
      </c>
    </row>
    <row r="7" spans="1:12" x14ac:dyDescent="0.25">
      <c r="A7">
        <v>2017</v>
      </c>
      <c r="B7">
        <v>6</v>
      </c>
      <c r="C7" s="4">
        <v>50196.247963236499</v>
      </c>
      <c r="D7" s="4">
        <v>26089.157746739402</v>
      </c>
      <c r="E7" s="4">
        <v>20290.561033987298</v>
      </c>
      <c r="F7" s="4">
        <v>3917.1448283331001</v>
      </c>
      <c r="G7" s="4">
        <v>0</v>
      </c>
      <c r="H7" s="4">
        <v>0</v>
      </c>
      <c r="I7" s="4">
        <v>0</v>
      </c>
      <c r="J7" s="4">
        <v>0</v>
      </c>
      <c r="K7" s="4">
        <v>-100.615645823338</v>
      </c>
      <c r="L7" s="4">
        <v>0</v>
      </c>
    </row>
    <row r="8" spans="1:12" x14ac:dyDescent="0.25">
      <c r="A8">
        <v>2017</v>
      </c>
      <c r="B8">
        <v>7</v>
      </c>
      <c r="C8" s="4">
        <v>50246.260856252098</v>
      </c>
      <c r="D8" s="4">
        <v>26089.157746739402</v>
      </c>
      <c r="E8" s="4">
        <v>20290.7737393809</v>
      </c>
      <c r="F8" s="4">
        <v>3917.1448283331001</v>
      </c>
      <c r="G8" s="4">
        <v>0</v>
      </c>
      <c r="H8" s="4">
        <v>0</v>
      </c>
      <c r="I8" s="4">
        <v>0</v>
      </c>
      <c r="J8" s="4">
        <v>0</v>
      </c>
      <c r="K8" s="4">
        <v>-50.815458201242997</v>
      </c>
      <c r="L8" s="4">
        <v>0</v>
      </c>
    </row>
    <row r="9" spans="1:12" x14ac:dyDescent="0.25">
      <c r="A9">
        <v>2017</v>
      </c>
      <c r="B9">
        <v>8</v>
      </c>
      <c r="C9" s="4">
        <v>50314.872275302798</v>
      </c>
      <c r="D9" s="4">
        <v>26089.157746739402</v>
      </c>
      <c r="E9" s="4">
        <v>20290.908379824599</v>
      </c>
      <c r="F9" s="4">
        <v>3917.1448283331001</v>
      </c>
      <c r="G9" s="4">
        <v>0</v>
      </c>
      <c r="H9" s="4">
        <v>0</v>
      </c>
      <c r="I9" s="4">
        <v>0</v>
      </c>
      <c r="J9" s="4">
        <v>0</v>
      </c>
      <c r="K9" s="4">
        <v>17.661320405655701</v>
      </c>
      <c r="L9" s="4">
        <v>0</v>
      </c>
    </row>
    <row r="10" spans="1:12" x14ac:dyDescent="0.25">
      <c r="A10">
        <v>2017</v>
      </c>
      <c r="B10">
        <v>9</v>
      </c>
      <c r="C10" s="4">
        <v>50398.371559294101</v>
      </c>
      <c r="D10" s="4">
        <v>26089.157746739402</v>
      </c>
      <c r="E10" s="4">
        <v>20334.2524930283</v>
      </c>
      <c r="F10" s="4">
        <v>3917.1448283331001</v>
      </c>
      <c r="G10" s="4">
        <v>0</v>
      </c>
      <c r="H10" s="4">
        <v>0</v>
      </c>
      <c r="I10" s="4">
        <v>0</v>
      </c>
      <c r="J10" s="4">
        <v>0</v>
      </c>
      <c r="K10" s="4">
        <v>57.816491193276299</v>
      </c>
      <c r="L10" s="4">
        <v>0</v>
      </c>
    </row>
    <row r="11" spans="1:12" x14ac:dyDescent="0.25">
      <c r="A11">
        <v>2017</v>
      </c>
      <c r="B11">
        <v>10</v>
      </c>
      <c r="C11" s="4">
        <v>50420.735028418603</v>
      </c>
      <c r="D11" s="4">
        <v>26089.157746739402</v>
      </c>
      <c r="E11" s="4">
        <v>20377.5901760614</v>
      </c>
      <c r="F11" s="4">
        <v>3917.1448283331001</v>
      </c>
      <c r="G11" s="4">
        <v>0</v>
      </c>
      <c r="H11" s="4">
        <v>0</v>
      </c>
      <c r="I11" s="4">
        <v>0</v>
      </c>
      <c r="J11" s="4">
        <v>0</v>
      </c>
      <c r="K11" s="4">
        <v>36.842277284616998</v>
      </c>
      <c r="L11" s="4">
        <v>0</v>
      </c>
    </row>
    <row r="12" spans="1:12" x14ac:dyDescent="0.25">
      <c r="A12">
        <v>2017</v>
      </c>
      <c r="B12">
        <v>11</v>
      </c>
      <c r="C12" s="4">
        <v>50469.322646745299</v>
      </c>
      <c r="D12" s="4">
        <v>26089.157746739402</v>
      </c>
      <c r="E12" s="4">
        <v>20420.921472789101</v>
      </c>
      <c r="F12" s="4">
        <v>3917.1448283331001</v>
      </c>
      <c r="G12" s="4">
        <v>0</v>
      </c>
      <c r="H12" s="4">
        <v>0</v>
      </c>
      <c r="I12" s="4">
        <v>0</v>
      </c>
      <c r="J12" s="4">
        <v>0</v>
      </c>
      <c r="K12" s="4">
        <v>42.098598883705598</v>
      </c>
      <c r="L12" s="4">
        <v>0</v>
      </c>
    </row>
    <row r="13" spans="1:12" x14ac:dyDescent="0.25">
      <c r="A13">
        <v>2017</v>
      </c>
      <c r="B13">
        <v>12</v>
      </c>
      <c r="C13" s="4">
        <v>50553.235994017799</v>
      </c>
      <c r="D13" s="4">
        <v>26089.157746739402</v>
      </c>
      <c r="E13" s="4">
        <v>20500.591063411099</v>
      </c>
      <c r="F13" s="4">
        <v>3917.1448283331001</v>
      </c>
      <c r="G13" s="4">
        <v>0</v>
      </c>
      <c r="H13" s="4">
        <v>0</v>
      </c>
      <c r="I13" s="4">
        <v>0</v>
      </c>
      <c r="J13" s="4">
        <v>0</v>
      </c>
      <c r="K13" s="4">
        <v>46.342355534179703</v>
      </c>
      <c r="L13" s="4">
        <v>0</v>
      </c>
    </row>
    <row r="14" spans="1:12" x14ac:dyDescent="0.25">
      <c r="A14">
        <v>2018</v>
      </c>
      <c r="B14">
        <v>1</v>
      </c>
      <c r="C14" s="4">
        <v>50604.265648845103</v>
      </c>
      <c r="D14" s="4">
        <v>26089.157746739402</v>
      </c>
      <c r="E14" s="4">
        <v>20580.108912840202</v>
      </c>
      <c r="F14" s="4">
        <v>3917.1448283331001</v>
      </c>
      <c r="G14" s="4">
        <v>0</v>
      </c>
      <c r="H14" s="4">
        <v>0</v>
      </c>
      <c r="I14" s="4">
        <v>0</v>
      </c>
      <c r="J14" s="4">
        <v>0</v>
      </c>
      <c r="K14" s="4">
        <v>17.854160932387501</v>
      </c>
      <c r="L14" s="4">
        <v>0</v>
      </c>
    </row>
    <row r="15" spans="1:12" x14ac:dyDescent="0.25">
      <c r="A15">
        <v>2018</v>
      </c>
      <c r="B15">
        <v>2</v>
      </c>
      <c r="C15" s="4">
        <v>50633.467873440102</v>
      </c>
      <c r="D15" s="4">
        <v>26089.157746739402</v>
      </c>
      <c r="E15" s="4">
        <v>20659.477104577301</v>
      </c>
      <c r="F15" s="4">
        <v>3917.1448283331001</v>
      </c>
      <c r="G15" s="4">
        <v>0</v>
      </c>
      <c r="H15" s="4">
        <v>0</v>
      </c>
      <c r="I15" s="4">
        <v>0</v>
      </c>
      <c r="J15" s="4">
        <v>0</v>
      </c>
      <c r="K15" s="4">
        <v>-32.311806209785601</v>
      </c>
      <c r="L15" s="4">
        <v>0</v>
      </c>
    </row>
    <row r="16" spans="1:12" x14ac:dyDescent="0.25">
      <c r="A16">
        <v>2018</v>
      </c>
      <c r="B16">
        <v>3</v>
      </c>
      <c r="C16" s="4">
        <v>50640.063062142697</v>
      </c>
      <c r="D16" s="4">
        <v>26089.157746739402</v>
      </c>
      <c r="E16" s="4">
        <v>20701.4222395342</v>
      </c>
      <c r="F16" s="4">
        <v>3917.1448283331001</v>
      </c>
      <c r="G16" s="4">
        <v>0</v>
      </c>
      <c r="H16" s="4">
        <v>0</v>
      </c>
      <c r="I16" s="4">
        <v>0</v>
      </c>
      <c r="J16" s="4">
        <v>0</v>
      </c>
      <c r="K16" s="4">
        <v>-67.661752464031494</v>
      </c>
      <c r="L16" s="4">
        <v>0</v>
      </c>
    </row>
    <row r="17" spans="1:12" x14ac:dyDescent="0.25">
      <c r="A17">
        <v>2018</v>
      </c>
      <c r="B17">
        <v>4</v>
      </c>
      <c r="C17" s="4">
        <v>50686.724705970599</v>
      </c>
      <c r="D17" s="4">
        <v>26089.157746739402</v>
      </c>
      <c r="E17" s="4">
        <v>20743.3629851771</v>
      </c>
      <c r="F17" s="4">
        <v>3917.1448283331001</v>
      </c>
      <c r="G17" s="4">
        <v>0</v>
      </c>
      <c r="H17" s="4">
        <v>0</v>
      </c>
      <c r="I17" s="4">
        <v>0</v>
      </c>
      <c r="J17" s="4">
        <v>0</v>
      </c>
      <c r="K17" s="4">
        <v>-62.940854279026098</v>
      </c>
      <c r="L17" s="4">
        <v>0</v>
      </c>
    </row>
    <row r="18" spans="1:12" x14ac:dyDescent="0.25">
      <c r="A18">
        <v>2018</v>
      </c>
      <c r="B18">
        <v>5</v>
      </c>
      <c r="C18" s="4">
        <v>50669.291884225902</v>
      </c>
      <c r="D18" s="4">
        <v>26089.157746739402</v>
      </c>
      <c r="E18" s="4">
        <v>20785.299369712899</v>
      </c>
      <c r="F18" s="4">
        <v>3917.1448283331001</v>
      </c>
      <c r="G18" s="4">
        <v>0</v>
      </c>
      <c r="H18" s="4">
        <v>0</v>
      </c>
      <c r="I18" s="4">
        <v>0</v>
      </c>
      <c r="J18" s="4">
        <v>0</v>
      </c>
      <c r="K18" s="4">
        <v>-122.310060559576</v>
      </c>
      <c r="L18" s="4">
        <v>0</v>
      </c>
    </row>
    <row r="19" spans="1:12" x14ac:dyDescent="0.25">
      <c r="A19">
        <v>2018</v>
      </c>
      <c r="B19">
        <v>6</v>
      </c>
      <c r="C19" s="4">
        <v>50668.464621809799</v>
      </c>
      <c r="D19" s="4">
        <v>26089.157746739402</v>
      </c>
      <c r="E19" s="4">
        <v>20834.1777513122</v>
      </c>
      <c r="F19" s="4">
        <v>3917.1448283331001</v>
      </c>
      <c r="G19" s="4">
        <v>0</v>
      </c>
      <c r="H19" s="4">
        <v>0</v>
      </c>
      <c r="I19" s="4">
        <v>0</v>
      </c>
      <c r="J19" s="4">
        <v>0</v>
      </c>
      <c r="K19" s="4">
        <v>-172.01570457492201</v>
      </c>
      <c r="L19" s="4">
        <v>0</v>
      </c>
    </row>
    <row r="20" spans="1:12" x14ac:dyDescent="0.25">
      <c r="A20">
        <v>2018</v>
      </c>
      <c r="B20">
        <v>7</v>
      </c>
      <c r="C20" s="4">
        <v>50657.2207361767</v>
      </c>
      <c r="D20" s="4">
        <v>26089.157746739402</v>
      </c>
      <c r="E20" s="4">
        <v>20883.040271047299</v>
      </c>
      <c r="F20" s="4">
        <v>3917.1448283331001</v>
      </c>
      <c r="G20" s="4">
        <v>0</v>
      </c>
      <c r="H20" s="4">
        <v>0</v>
      </c>
      <c r="I20" s="4">
        <v>0</v>
      </c>
      <c r="J20" s="4">
        <v>0</v>
      </c>
      <c r="K20" s="4">
        <v>-232.12210994307</v>
      </c>
      <c r="L20" s="4">
        <v>0</v>
      </c>
    </row>
    <row r="21" spans="1:12" x14ac:dyDescent="0.25">
      <c r="A21">
        <v>2018</v>
      </c>
      <c r="B21">
        <v>8</v>
      </c>
      <c r="C21" s="4">
        <v>50762.604147523103</v>
      </c>
      <c r="D21" s="4">
        <v>26089.157746739402</v>
      </c>
      <c r="E21" s="4">
        <v>20931.8870511893</v>
      </c>
      <c r="F21" s="4">
        <v>3917.1448283331001</v>
      </c>
      <c r="G21" s="4">
        <v>0</v>
      </c>
      <c r="H21" s="4">
        <v>0</v>
      </c>
      <c r="I21" s="4">
        <v>0</v>
      </c>
      <c r="J21" s="4">
        <v>0</v>
      </c>
      <c r="K21" s="4">
        <v>-175.58547873864899</v>
      </c>
      <c r="L21" s="4">
        <v>0</v>
      </c>
    </row>
    <row r="22" spans="1:12" x14ac:dyDescent="0.25">
      <c r="A22">
        <v>2018</v>
      </c>
      <c r="B22">
        <v>9</v>
      </c>
      <c r="C22" s="4">
        <v>50796.709381098903</v>
      </c>
      <c r="D22" s="4">
        <v>26089.157746739402</v>
      </c>
      <c r="E22" s="4">
        <v>20955.660599577899</v>
      </c>
      <c r="F22" s="4">
        <v>3917.1448283331001</v>
      </c>
      <c r="G22" s="4">
        <v>0</v>
      </c>
      <c r="H22" s="4">
        <v>0</v>
      </c>
      <c r="I22" s="4">
        <v>0</v>
      </c>
      <c r="J22" s="4">
        <v>0</v>
      </c>
      <c r="K22" s="4">
        <v>-165.25379355148499</v>
      </c>
      <c r="L22" s="4">
        <v>0</v>
      </c>
    </row>
    <row r="23" spans="1:12" x14ac:dyDescent="0.25">
      <c r="A23">
        <v>2018</v>
      </c>
      <c r="B23">
        <v>10</v>
      </c>
      <c r="C23" s="4">
        <v>50863.655930936096</v>
      </c>
      <c r="D23" s="4">
        <v>26089.157746739402</v>
      </c>
      <c r="E23" s="4">
        <v>20979.4263968946</v>
      </c>
      <c r="F23" s="4">
        <v>3917.1448283331001</v>
      </c>
      <c r="G23" s="4">
        <v>0</v>
      </c>
      <c r="H23" s="4">
        <v>0</v>
      </c>
      <c r="I23" s="4">
        <v>0</v>
      </c>
      <c r="J23" s="4">
        <v>0</v>
      </c>
      <c r="K23" s="4">
        <v>-122.07304103108601</v>
      </c>
      <c r="L23" s="4">
        <v>0</v>
      </c>
    </row>
    <row r="24" spans="1:12" x14ac:dyDescent="0.25">
      <c r="A24">
        <v>2018</v>
      </c>
      <c r="B24">
        <v>11</v>
      </c>
      <c r="C24" s="4">
        <v>50887.1384589386</v>
      </c>
      <c r="D24" s="4">
        <v>26089.157746739402</v>
      </c>
      <c r="E24" s="4">
        <v>21003.184465618298</v>
      </c>
      <c r="F24" s="4">
        <v>3917.1448283331001</v>
      </c>
      <c r="G24" s="4">
        <v>0</v>
      </c>
      <c r="H24" s="4">
        <v>0</v>
      </c>
      <c r="I24" s="4">
        <v>0</v>
      </c>
      <c r="J24" s="4">
        <v>0</v>
      </c>
      <c r="K24" s="4">
        <v>-122.348581752209</v>
      </c>
      <c r="L24" s="4">
        <v>0</v>
      </c>
    </row>
    <row r="25" spans="1:12" x14ac:dyDescent="0.25">
      <c r="A25">
        <v>2018</v>
      </c>
      <c r="B25">
        <v>12</v>
      </c>
      <c r="C25" s="4">
        <v>50940.545163806397</v>
      </c>
      <c r="D25" s="4">
        <v>26089.157746739402</v>
      </c>
      <c r="E25" s="4">
        <v>21019.1757054765</v>
      </c>
      <c r="F25" s="4">
        <v>3917.1448283331001</v>
      </c>
      <c r="G25" s="4">
        <v>0</v>
      </c>
      <c r="H25" s="4">
        <v>0</v>
      </c>
      <c r="I25" s="4">
        <v>0</v>
      </c>
      <c r="J25" s="4">
        <v>0</v>
      </c>
      <c r="K25" s="4">
        <v>-84.933116742569794</v>
      </c>
      <c r="L25" s="4">
        <v>0</v>
      </c>
    </row>
    <row r="26" spans="1:12" x14ac:dyDescent="0.25">
      <c r="A26">
        <v>2019</v>
      </c>
      <c r="B26">
        <v>1</v>
      </c>
      <c r="C26" s="4">
        <v>50974.886759012101</v>
      </c>
      <c r="D26" s="4">
        <v>26089.157746739402</v>
      </c>
      <c r="E26" s="4">
        <v>21035.143501171598</v>
      </c>
      <c r="F26" s="4">
        <v>3917.1448283331001</v>
      </c>
      <c r="G26" s="4">
        <v>0</v>
      </c>
      <c r="H26" s="4">
        <v>0</v>
      </c>
      <c r="I26" s="4">
        <v>0</v>
      </c>
      <c r="J26" s="4">
        <v>0</v>
      </c>
      <c r="K26" s="4">
        <v>-66.559317232095097</v>
      </c>
      <c r="L26" s="4">
        <v>0</v>
      </c>
    </row>
    <row r="27" spans="1:12" x14ac:dyDescent="0.25">
      <c r="A27">
        <v>2019</v>
      </c>
      <c r="B27">
        <v>2</v>
      </c>
      <c r="C27" s="4">
        <v>51028.585954613103</v>
      </c>
      <c r="D27" s="4">
        <v>26089.157746739402</v>
      </c>
      <c r="E27" s="4">
        <v>21051.087885884899</v>
      </c>
      <c r="F27" s="4">
        <v>3917.1448283331001</v>
      </c>
      <c r="G27" s="4">
        <v>0</v>
      </c>
      <c r="H27" s="4">
        <v>0</v>
      </c>
      <c r="I27" s="4">
        <v>0</v>
      </c>
      <c r="J27" s="4">
        <v>0</v>
      </c>
      <c r="K27" s="4">
        <v>-28.804506344298701</v>
      </c>
      <c r="L27" s="4">
        <v>0</v>
      </c>
    </row>
    <row r="28" spans="1:12" x14ac:dyDescent="0.25">
      <c r="A28">
        <v>2019</v>
      </c>
      <c r="B28">
        <v>3</v>
      </c>
      <c r="C28" s="4">
        <v>51099.332025518503</v>
      </c>
      <c r="D28" s="4">
        <v>26089.157746739402</v>
      </c>
      <c r="E28" s="4">
        <v>21098.647259524001</v>
      </c>
      <c r="F28" s="4">
        <v>3917.1448283331001</v>
      </c>
      <c r="G28" s="4">
        <v>0</v>
      </c>
      <c r="H28" s="4">
        <v>0</v>
      </c>
      <c r="I28" s="4">
        <v>0</v>
      </c>
      <c r="J28" s="4">
        <v>0</v>
      </c>
      <c r="K28" s="4">
        <v>-5.6178090779358199</v>
      </c>
      <c r="L28" s="4">
        <v>0</v>
      </c>
    </row>
    <row r="29" spans="1:12" x14ac:dyDescent="0.25">
      <c r="A29">
        <v>2019</v>
      </c>
      <c r="B29">
        <v>4</v>
      </c>
      <c r="C29" s="4">
        <v>51150.619102957498</v>
      </c>
      <c r="D29" s="4">
        <v>26089.157746739402</v>
      </c>
      <c r="E29" s="4">
        <v>21146.193689493699</v>
      </c>
      <c r="F29" s="4">
        <v>3917.1448283331001</v>
      </c>
      <c r="G29" s="4">
        <v>0</v>
      </c>
      <c r="H29" s="4">
        <v>0</v>
      </c>
      <c r="I29" s="4">
        <v>0</v>
      </c>
      <c r="J29" s="4">
        <v>0</v>
      </c>
      <c r="K29" s="4">
        <v>-1.87716160866694</v>
      </c>
      <c r="L29" s="4">
        <v>0</v>
      </c>
    </row>
    <row r="30" spans="1:12" x14ac:dyDescent="0.25">
      <c r="A30">
        <v>2019</v>
      </c>
      <c r="B30">
        <v>5</v>
      </c>
      <c r="C30" s="4">
        <v>51150.137049200603</v>
      </c>
      <c r="D30" s="4">
        <v>26089.157746739402</v>
      </c>
      <c r="E30" s="4">
        <v>21193.727271108</v>
      </c>
      <c r="F30" s="4">
        <v>3917.1448283331001</v>
      </c>
      <c r="G30" s="4">
        <v>0</v>
      </c>
      <c r="H30" s="4">
        <v>0</v>
      </c>
      <c r="I30" s="4">
        <v>0</v>
      </c>
      <c r="J30" s="4">
        <v>0</v>
      </c>
      <c r="K30" s="4">
        <v>-49.892796979875101</v>
      </c>
      <c r="L30" s="4">
        <v>0</v>
      </c>
    </row>
    <row r="31" spans="1:12" x14ac:dyDescent="0.25">
      <c r="A31">
        <v>2019</v>
      </c>
      <c r="B31">
        <v>6</v>
      </c>
      <c r="C31" s="4">
        <v>51159.229217957603</v>
      </c>
      <c r="D31" s="4">
        <v>26089.157746739402</v>
      </c>
      <c r="E31" s="4">
        <v>21231.193172282699</v>
      </c>
      <c r="F31" s="4">
        <v>3917.1448283331001</v>
      </c>
      <c r="G31" s="4">
        <v>0</v>
      </c>
      <c r="H31" s="4">
        <v>0</v>
      </c>
      <c r="I31" s="4">
        <v>0</v>
      </c>
      <c r="J31" s="4">
        <v>0</v>
      </c>
      <c r="K31" s="4">
        <v>-78.266529397551494</v>
      </c>
      <c r="L31" s="4">
        <v>0</v>
      </c>
    </row>
    <row r="32" spans="1:12" x14ac:dyDescent="0.25">
      <c r="A32">
        <v>2019</v>
      </c>
      <c r="B32">
        <v>7</v>
      </c>
      <c r="C32" s="4">
        <v>51179.308256858101</v>
      </c>
      <c r="D32" s="4">
        <v>26089.157746739402</v>
      </c>
      <c r="E32" s="4">
        <v>21268.6587144308</v>
      </c>
      <c r="F32" s="4">
        <v>3917.1448283331001</v>
      </c>
      <c r="G32" s="4">
        <v>0</v>
      </c>
      <c r="H32" s="4">
        <v>0</v>
      </c>
      <c r="I32" s="4">
        <v>0</v>
      </c>
      <c r="J32" s="4">
        <v>0</v>
      </c>
      <c r="K32" s="4">
        <v>-95.653032645226602</v>
      </c>
      <c r="L32" s="4">
        <v>0</v>
      </c>
    </row>
    <row r="33" spans="1:12" x14ac:dyDescent="0.25">
      <c r="A33">
        <v>2019</v>
      </c>
      <c r="B33">
        <v>8</v>
      </c>
      <c r="C33" s="4">
        <v>51258.427725008201</v>
      </c>
      <c r="D33" s="4">
        <v>26089.157746739402</v>
      </c>
      <c r="E33" s="4">
        <v>21306.1238994085</v>
      </c>
      <c r="F33" s="4">
        <v>3917.1448283331001</v>
      </c>
      <c r="G33" s="4">
        <v>0</v>
      </c>
      <c r="H33" s="4">
        <v>0</v>
      </c>
      <c r="I33" s="4">
        <v>0</v>
      </c>
      <c r="J33" s="4">
        <v>0</v>
      </c>
      <c r="K33" s="4">
        <v>-53.998749472862997</v>
      </c>
      <c r="L33" s="4">
        <v>0</v>
      </c>
    </row>
    <row r="34" spans="1:12" x14ac:dyDescent="0.25">
      <c r="A34">
        <v>2019</v>
      </c>
      <c r="B34">
        <v>9</v>
      </c>
      <c r="C34" s="4">
        <v>51289.544589586301</v>
      </c>
      <c r="D34" s="4">
        <v>26089.157746739402</v>
      </c>
      <c r="E34" s="4">
        <v>21324.007660573901</v>
      </c>
      <c r="F34" s="4">
        <v>3917.1448283331001</v>
      </c>
      <c r="G34" s="4">
        <v>0</v>
      </c>
      <c r="H34" s="4">
        <v>0</v>
      </c>
      <c r="I34" s="4">
        <v>0</v>
      </c>
      <c r="J34" s="4">
        <v>0</v>
      </c>
      <c r="K34" s="4">
        <v>-40.765646060077401</v>
      </c>
      <c r="L34" s="4">
        <v>0</v>
      </c>
    </row>
    <row r="35" spans="1:12" x14ac:dyDescent="0.25">
      <c r="A35">
        <v>2019</v>
      </c>
      <c r="B35">
        <v>10</v>
      </c>
      <c r="C35" s="4">
        <v>51346.205944018897</v>
      </c>
      <c r="D35" s="4">
        <v>26089.157746739402</v>
      </c>
      <c r="E35" s="4">
        <v>21341.877775660902</v>
      </c>
      <c r="F35" s="4">
        <v>3917.1448283331001</v>
      </c>
      <c r="G35" s="4">
        <v>0</v>
      </c>
      <c r="H35" s="4">
        <v>0</v>
      </c>
      <c r="I35" s="4">
        <v>0</v>
      </c>
      <c r="J35" s="4">
        <v>0</v>
      </c>
      <c r="K35" s="4">
        <v>-1.97440671449294</v>
      </c>
      <c r="L35" s="4">
        <v>0</v>
      </c>
    </row>
    <row r="36" spans="1:12" x14ac:dyDescent="0.25">
      <c r="A36">
        <v>2019</v>
      </c>
      <c r="B36">
        <v>11</v>
      </c>
      <c r="C36" s="4">
        <v>51370.141848922598</v>
      </c>
      <c r="D36" s="4">
        <v>26089.157746739402</v>
      </c>
      <c r="E36" s="4">
        <v>21359.734270031899</v>
      </c>
      <c r="F36" s="4">
        <v>3917.1448283331001</v>
      </c>
      <c r="G36" s="4">
        <v>0</v>
      </c>
      <c r="H36" s="4">
        <v>0</v>
      </c>
      <c r="I36" s="4">
        <v>0</v>
      </c>
      <c r="J36" s="4">
        <v>0</v>
      </c>
      <c r="K36" s="4">
        <v>4.1050038182511299</v>
      </c>
      <c r="L36" s="4">
        <v>0</v>
      </c>
    </row>
    <row r="37" spans="1:12" x14ac:dyDescent="0.25">
      <c r="A37">
        <v>2019</v>
      </c>
      <c r="B37">
        <v>12</v>
      </c>
      <c r="C37" s="4">
        <v>51320.594965380304</v>
      </c>
      <c r="D37" s="4">
        <v>26089.157746739402</v>
      </c>
      <c r="E37" s="4">
        <v>21282.969847890599</v>
      </c>
      <c r="F37" s="4">
        <v>3917.1448283331001</v>
      </c>
      <c r="G37" s="4">
        <v>0</v>
      </c>
      <c r="H37" s="4">
        <v>0</v>
      </c>
      <c r="I37" s="4">
        <v>0</v>
      </c>
      <c r="J37" s="4">
        <v>0</v>
      </c>
      <c r="K37" s="4">
        <v>31.3225424171542</v>
      </c>
      <c r="L37" s="4">
        <v>0</v>
      </c>
    </row>
    <row r="38" spans="1:12" x14ac:dyDescent="0.25">
      <c r="A38">
        <v>2020</v>
      </c>
      <c r="B38">
        <v>1</v>
      </c>
      <c r="C38" s="4">
        <v>51344.276844222499</v>
      </c>
      <c r="D38" s="4">
        <v>26089.157746739402</v>
      </c>
      <c r="E38" s="4">
        <v>21205.405632302201</v>
      </c>
      <c r="F38" s="4">
        <v>3917.1448283331001</v>
      </c>
      <c r="G38" s="4">
        <v>0</v>
      </c>
      <c r="H38" s="4">
        <v>0</v>
      </c>
      <c r="I38" s="4">
        <v>0</v>
      </c>
      <c r="J38" s="4">
        <v>0</v>
      </c>
      <c r="K38" s="4">
        <v>132.568636847769</v>
      </c>
      <c r="L38" s="4">
        <v>0</v>
      </c>
    </row>
    <row r="39" spans="1:12" x14ac:dyDescent="0.25">
      <c r="A39">
        <v>2020</v>
      </c>
      <c r="B39">
        <v>2</v>
      </c>
      <c r="C39" s="4">
        <v>51411.744158018097</v>
      </c>
      <c r="D39" s="4">
        <v>26089.157746739402</v>
      </c>
      <c r="E39" s="4">
        <v>21127.028736707802</v>
      </c>
      <c r="F39" s="4">
        <v>3995.48772489977</v>
      </c>
      <c r="G39" s="4">
        <v>0</v>
      </c>
      <c r="H39" s="4">
        <v>0</v>
      </c>
      <c r="I39" s="4">
        <v>0</v>
      </c>
      <c r="J39" s="4">
        <v>0</v>
      </c>
      <c r="K39" s="4">
        <v>200.06994967110899</v>
      </c>
      <c r="L39" s="4">
        <v>0</v>
      </c>
    </row>
    <row r="40" spans="1:12" x14ac:dyDescent="0.25">
      <c r="A40">
        <v>2020</v>
      </c>
      <c r="B40">
        <v>3</v>
      </c>
      <c r="C40" s="4">
        <v>51354.299812045298</v>
      </c>
      <c r="D40" s="4">
        <v>26089.157746739402</v>
      </c>
      <c r="E40" s="4">
        <v>20766.251797536301</v>
      </c>
      <c r="F40" s="4">
        <v>4308.8593111664204</v>
      </c>
      <c r="G40" s="4">
        <v>0</v>
      </c>
      <c r="H40" s="4">
        <v>0</v>
      </c>
      <c r="I40" s="4">
        <v>0</v>
      </c>
      <c r="J40" s="4">
        <v>0</v>
      </c>
      <c r="K40" s="4">
        <v>190.03095660318601</v>
      </c>
      <c r="L40" s="4">
        <v>0</v>
      </c>
    </row>
    <row r="41" spans="1:12" x14ac:dyDescent="0.25">
      <c r="A41">
        <v>2020</v>
      </c>
      <c r="B41">
        <v>4</v>
      </c>
      <c r="C41" s="4">
        <v>51494.206798797903</v>
      </c>
      <c r="D41" s="4">
        <v>26089.157746739402</v>
      </c>
      <c r="E41" s="4">
        <v>20394.335166921599</v>
      </c>
      <c r="F41" s="4">
        <v>4778.9166905663897</v>
      </c>
      <c r="G41" s="4">
        <v>0</v>
      </c>
      <c r="H41" s="4">
        <v>0</v>
      </c>
      <c r="I41" s="4">
        <v>0</v>
      </c>
      <c r="J41" s="4">
        <v>0</v>
      </c>
      <c r="K41" s="4">
        <v>231.79719457051399</v>
      </c>
      <c r="L41" s="4">
        <v>0</v>
      </c>
    </row>
    <row r="42" spans="1:12" x14ac:dyDescent="0.25">
      <c r="A42">
        <v>2020</v>
      </c>
      <c r="B42">
        <v>5</v>
      </c>
      <c r="C42" s="4">
        <v>51552.099630666999</v>
      </c>
      <c r="D42" s="4">
        <v>26089.157746739402</v>
      </c>
      <c r="E42" s="4">
        <v>20010.427705060902</v>
      </c>
      <c r="F42" s="4">
        <v>4583.0594491497304</v>
      </c>
      <c r="G42" s="4">
        <v>0</v>
      </c>
      <c r="H42" s="4">
        <v>752.81516294596599</v>
      </c>
      <c r="I42" s="4">
        <v>0</v>
      </c>
      <c r="J42" s="4">
        <v>0</v>
      </c>
      <c r="K42" s="4">
        <v>116.639566771053</v>
      </c>
      <c r="L42" s="4">
        <v>0</v>
      </c>
    </row>
    <row r="43" spans="1:12" x14ac:dyDescent="0.25">
      <c r="A43">
        <v>2020</v>
      </c>
      <c r="B43">
        <v>6</v>
      </c>
      <c r="C43" s="4">
        <v>51427.480550207802</v>
      </c>
      <c r="D43" s="4">
        <v>26089.157746739402</v>
      </c>
      <c r="E43" s="4">
        <v>20426.598414197299</v>
      </c>
      <c r="F43" s="4">
        <v>4348.0307594497499</v>
      </c>
      <c r="G43" s="4">
        <v>0</v>
      </c>
      <c r="H43" s="4">
        <v>0</v>
      </c>
      <c r="I43" s="4">
        <v>363.94792607267999</v>
      </c>
      <c r="J43" s="4">
        <v>0</v>
      </c>
      <c r="K43" s="4">
        <v>199.745703748631</v>
      </c>
      <c r="L43" s="4">
        <v>0</v>
      </c>
    </row>
    <row r="44" spans="1:12" x14ac:dyDescent="0.25">
      <c r="A44">
        <v>2020</v>
      </c>
      <c r="B44">
        <v>7</v>
      </c>
      <c r="C44" s="4">
        <v>51548.710362086</v>
      </c>
      <c r="D44" s="4">
        <v>26089.157746739402</v>
      </c>
      <c r="E44" s="4">
        <v>20831.039820118702</v>
      </c>
      <c r="F44" s="4">
        <v>4269.68786288308</v>
      </c>
      <c r="G44" s="4">
        <v>0</v>
      </c>
      <c r="H44" s="4">
        <v>0</v>
      </c>
      <c r="I44" s="4">
        <v>0</v>
      </c>
      <c r="J44" s="4">
        <v>0</v>
      </c>
      <c r="K44" s="4">
        <v>358.82493234485401</v>
      </c>
      <c r="L44" s="4">
        <v>0</v>
      </c>
    </row>
    <row r="45" spans="1:12" x14ac:dyDescent="0.25">
      <c r="A45">
        <v>2020</v>
      </c>
      <c r="B45">
        <v>8</v>
      </c>
      <c r="C45" s="4">
        <v>51896.775329741802</v>
      </c>
      <c r="D45" s="4">
        <v>26089.157746739402</v>
      </c>
      <c r="E45" s="4">
        <v>21224.631838853598</v>
      </c>
      <c r="F45" s="4">
        <v>4191.3449663164201</v>
      </c>
      <c r="G45" s="4">
        <v>0</v>
      </c>
      <c r="H45" s="4">
        <v>0</v>
      </c>
      <c r="I45" s="4">
        <v>0</v>
      </c>
      <c r="J45" s="4">
        <v>0</v>
      </c>
      <c r="K45" s="4">
        <v>391.64077783235598</v>
      </c>
      <c r="L45" s="4">
        <v>0</v>
      </c>
    </row>
    <row r="46" spans="1:12" x14ac:dyDescent="0.25">
      <c r="A46">
        <v>2020</v>
      </c>
      <c r="B46">
        <v>9</v>
      </c>
      <c r="C46" s="4">
        <v>51570.031166686698</v>
      </c>
      <c r="D46" s="4">
        <v>26089.157746739402</v>
      </c>
      <c r="E46" s="4">
        <v>21258.440327100099</v>
      </c>
      <c r="F46" s="4">
        <v>4191.3449663164201</v>
      </c>
      <c r="G46" s="4">
        <v>0</v>
      </c>
      <c r="H46" s="4">
        <v>0</v>
      </c>
      <c r="I46" s="4">
        <v>0</v>
      </c>
      <c r="J46" s="4">
        <v>0</v>
      </c>
      <c r="K46" s="4">
        <v>31.088126530754401</v>
      </c>
      <c r="L46" s="4">
        <v>0</v>
      </c>
    </row>
    <row r="47" spans="1:12" x14ac:dyDescent="0.25">
      <c r="A47">
        <v>2020</v>
      </c>
      <c r="B47">
        <v>10</v>
      </c>
      <c r="C47" s="4">
        <v>51782.333490888203</v>
      </c>
      <c r="D47" s="4">
        <v>26089.157746739402</v>
      </c>
      <c r="E47" s="4">
        <v>21292.246500674599</v>
      </c>
      <c r="F47" s="4">
        <v>4269.68786288308</v>
      </c>
      <c r="G47" s="4">
        <v>0</v>
      </c>
      <c r="H47" s="4">
        <v>0</v>
      </c>
      <c r="I47" s="4">
        <v>0</v>
      </c>
      <c r="J47" s="4">
        <v>0</v>
      </c>
      <c r="K47" s="4">
        <v>131.241380591091</v>
      </c>
      <c r="L47" s="4">
        <v>0</v>
      </c>
    </row>
    <row r="48" spans="1:12" x14ac:dyDescent="0.25">
      <c r="A48">
        <v>2020</v>
      </c>
      <c r="B48">
        <v>11</v>
      </c>
      <c r="C48" s="4">
        <v>51810.902841223397</v>
      </c>
      <c r="D48" s="4">
        <v>26089.157746739402</v>
      </c>
      <c r="E48" s="4">
        <v>21326.050371204401</v>
      </c>
      <c r="F48" s="4">
        <v>4308.8593111664204</v>
      </c>
      <c r="G48" s="4">
        <v>0</v>
      </c>
      <c r="H48" s="4">
        <v>0</v>
      </c>
      <c r="I48" s="4">
        <v>0</v>
      </c>
      <c r="J48" s="4">
        <v>0</v>
      </c>
      <c r="K48" s="4">
        <v>86.835412113163301</v>
      </c>
      <c r="L48" s="4">
        <v>0</v>
      </c>
    </row>
    <row r="49" spans="1:12" x14ac:dyDescent="0.25">
      <c r="A49">
        <v>2020</v>
      </c>
      <c r="B49">
        <v>12</v>
      </c>
      <c r="C49" s="4">
        <v>51639.428937692901</v>
      </c>
      <c r="D49" s="4">
        <v>26089.157746739402</v>
      </c>
      <c r="E49" s="4">
        <v>21383.550325267599</v>
      </c>
      <c r="F49" s="4">
        <v>4504.7165525830696</v>
      </c>
      <c r="G49" s="4">
        <v>-587.31739412746003</v>
      </c>
      <c r="H49" s="4">
        <v>0</v>
      </c>
      <c r="I49" s="4">
        <v>0</v>
      </c>
      <c r="J49" s="4">
        <v>0</v>
      </c>
      <c r="K49" s="4">
        <v>249.321707230258</v>
      </c>
      <c r="L49" s="4">
        <v>0</v>
      </c>
    </row>
    <row r="50" spans="1:12" x14ac:dyDescent="0.25">
      <c r="A50">
        <v>2021</v>
      </c>
      <c r="B50">
        <v>1</v>
      </c>
      <c r="C50" s="4">
        <v>52202.012547136197</v>
      </c>
      <c r="D50" s="4">
        <v>26089.157746739402</v>
      </c>
      <c r="E50" s="4">
        <v>21441.0002776131</v>
      </c>
      <c r="F50" s="4">
        <v>4583.0594491497304</v>
      </c>
      <c r="G50" s="4">
        <v>0</v>
      </c>
      <c r="H50" s="4">
        <v>0</v>
      </c>
      <c r="I50" s="4">
        <v>0</v>
      </c>
      <c r="J50" s="4">
        <v>0</v>
      </c>
      <c r="K50" s="4">
        <v>88.795073633904394</v>
      </c>
      <c r="L50" s="4">
        <v>0</v>
      </c>
    </row>
    <row r="51" spans="1:12" x14ac:dyDescent="0.25">
      <c r="A51">
        <v>2021</v>
      </c>
      <c r="B51">
        <v>2</v>
      </c>
      <c r="C51" s="4">
        <v>52036.217936542103</v>
      </c>
      <c r="D51" s="4">
        <v>26089.157746739402</v>
      </c>
      <c r="E51" s="4">
        <v>21498.400690804701</v>
      </c>
      <c r="F51" s="4">
        <v>4504.7165525830696</v>
      </c>
      <c r="G51" s="4">
        <v>0</v>
      </c>
      <c r="H51" s="4">
        <v>0</v>
      </c>
      <c r="I51" s="4">
        <v>0</v>
      </c>
      <c r="J51" s="4">
        <v>0</v>
      </c>
      <c r="K51" s="4">
        <v>-56.057053585085697</v>
      </c>
      <c r="L51" s="4">
        <v>0</v>
      </c>
    </row>
    <row r="52" spans="1:12" x14ac:dyDescent="0.25">
      <c r="A52">
        <v>2021</v>
      </c>
      <c r="B52">
        <v>3</v>
      </c>
      <c r="C52" s="4">
        <v>51987.336250373002</v>
      </c>
      <c r="D52" s="4">
        <v>26089.157746739402</v>
      </c>
      <c r="E52" s="4">
        <v>21475.616998510101</v>
      </c>
      <c r="F52" s="4">
        <v>4387.2022077330803</v>
      </c>
      <c r="G52" s="4">
        <v>0</v>
      </c>
      <c r="H52" s="4">
        <v>0</v>
      </c>
      <c r="I52" s="4">
        <v>0</v>
      </c>
      <c r="J52" s="4">
        <v>0</v>
      </c>
      <c r="K52" s="4">
        <v>35.359297390350498</v>
      </c>
      <c r="L52" s="4">
        <v>0</v>
      </c>
    </row>
    <row r="53" spans="1:12" x14ac:dyDescent="0.25">
      <c r="A53">
        <v>2021</v>
      </c>
      <c r="B53">
        <v>4</v>
      </c>
      <c r="C53" s="4">
        <v>52294.724787252198</v>
      </c>
      <c r="D53" s="4">
        <v>26089.157746739402</v>
      </c>
      <c r="E53" s="4">
        <v>21452.606905919401</v>
      </c>
      <c r="F53" s="4">
        <v>4465.5451042997402</v>
      </c>
      <c r="G53" s="4">
        <v>0</v>
      </c>
      <c r="H53" s="4">
        <v>0</v>
      </c>
      <c r="I53" s="4">
        <v>0</v>
      </c>
      <c r="J53" s="4">
        <v>0</v>
      </c>
      <c r="K53" s="4">
        <v>287.41503029360302</v>
      </c>
      <c r="L53" s="4">
        <v>0</v>
      </c>
    </row>
    <row r="54" spans="1:12" x14ac:dyDescent="0.25">
      <c r="A54">
        <v>2021</v>
      </c>
      <c r="B54">
        <v>5</v>
      </c>
      <c r="C54" s="4">
        <v>51945.153730460697</v>
      </c>
      <c r="D54" s="4">
        <v>26089.157746739402</v>
      </c>
      <c r="E54" s="4">
        <v>21429.369079742199</v>
      </c>
      <c r="F54" s="4">
        <v>4387.2022077330803</v>
      </c>
      <c r="G54" s="4">
        <v>0</v>
      </c>
      <c r="H54" s="4">
        <v>0</v>
      </c>
      <c r="I54" s="4">
        <v>0</v>
      </c>
      <c r="J54" s="4">
        <v>0</v>
      </c>
      <c r="K54" s="4">
        <v>39.424696246016502</v>
      </c>
      <c r="L54" s="4">
        <v>0</v>
      </c>
    </row>
    <row r="55" spans="1:12" x14ac:dyDescent="0.25">
      <c r="A55">
        <v>2021</v>
      </c>
      <c r="B55">
        <v>6</v>
      </c>
      <c r="C55" s="4">
        <v>52105.433680752802</v>
      </c>
      <c r="D55" s="4">
        <v>26089.157746739402</v>
      </c>
      <c r="E55" s="4">
        <v>21526.127195293699</v>
      </c>
      <c r="F55" s="4">
        <v>4269.68786288308</v>
      </c>
      <c r="G55" s="4">
        <v>0</v>
      </c>
      <c r="H55" s="4">
        <v>0</v>
      </c>
      <c r="I55" s="4">
        <v>0</v>
      </c>
      <c r="J55" s="4">
        <v>0</v>
      </c>
      <c r="K55" s="4">
        <v>220.460875836638</v>
      </c>
      <c r="L55" s="4">
        <v>0</v>
      </c>
    </row>
    <row r="56" spans="1:12" x14ac:dyDescent="0.25">
      <c r="A56">
        <v>2021</v>
      </c>
      <c r="B56">
        <v>7</v>
      </c>
      <c r="C56" s="4">
        <v>52076.965868170402</v>
      </c>
      <c r="D56" s="4">
        <v>26089.157746739402</v>
      </c>
      <c r="E56" s="4">
        <v>21622.757223488399</v>
      </c>
      <c r="F56" s="4">
        <v>4152.1735180330897</v>
      </c>
      <c r="G56" s="4">
        <v>0</v>
      </c>
      <c r="H56" s="4">
        <v>0</v>
      </c>
      <c r="I56" s="4">
        <v>0</v>
      </c>
      <c r="J56" s="4">
        <v>0</v>
      </c>
      <c r="K56" s="4">
        <v>212.877379909551</v>
      </c>
      <c r="L56" s="4">
        <v>0</v>
      </c>
    </row>
    <row r="57" spans="1:12" x14ac:dyDescent="0.25">
      <c r="A57">
        <v>2021</v>
      </c>
      <c r="B57">
        <v>8</v>
      </c>
      <c r="C57" s="4">
        <v>52232.490291223599</v>
      </c>
      <c r="D57" s="4">
        <v>26089.157746739402</v>
      </c>
      <c r="E57" s="4">
        <v>21719.261124146102</v>
      </c>
      <c r="F57" s="4">
        <v>4113.0020697497603</v>
      </c>
      <c r="G57" s="4">
        <v>0</v>
      </c>
      <c r="H57" s="4">
        <v>0</v>
      </c>
      <c r="I57" s="4">
        <v>0</v>
      </c>
      <c r="J57" s="4">
        <v>0</v>
      </c>
      <c r="K57" s="4">
        <v>311.06935058825201</v>
      </c>
      <c r="L57" s="4">
        <v>0</v>
      </c>
    </row>
    <row r="58" spans="1:12" x14ac:dyDescent="0.25">
      <c r="A58">
        <v>2021</v>
      </c>
      <c r="B58">
        <v>9</v>
      </c>
      <c r="C58" s="4">
        <v>52207.927427395203</v>
      </c>
      <c r="D58" s="4">
        <v>26089.157746739402</v>
      </c>
      <c r="E58" s="4">
        <v>21795.447749049301</v>
      </c>
      <c r="F58" s="4">
        <v>4152.1735180330897</v>
      </c>
      <c r="G58" s="4">
        <v>0</v>
      </c>
      <c r="H58" s="4">
        <v>0</v>
      </c>
      <c r="I58" s="4">
        <v>0</v>
      </c>
      <c r="J58" s="4">
        <v>0</v>
      </c>
      <c r="K58" s="4">
        <v>171.14841357346401</v>
      </c>
      <c r="L58" s="4">
        <v>0</v>
      </c>
    </row>
    <row r="59" spans="1:12" x14ac:dyDescent="0.25">
      <c r="A59">
        <v>2021</v>
      </c>
      <c r="B59">
        <v>10</v>
      </c>
      <c r="C59" s="4">
        <v>52256.582340439098</v>
      </c>
      <c r="D59" s="4">
        <v>26089.157746739402</v>
      </c>
      <c r="E59" s="4">
        <v>21871.4866363291</v>
      </c>
      <c r="F59" s="4">
        <v>4152.1735180330897</v>
      </c>
      <c r="G59" s="4">
        <v>0</v>
      </c>
      <c r="H59" s="4">
        <v>0</v>
      </c>
      <c r="I59" s="4">
        <v>0</v>
      </c>
      <c r="J59" s="4">
        <v>0</v>
      </c>
      <c r="K59" s="4">
        <v>143.764439337472</v>
      </c>
      <c r="L59" s="4">
        <v>0</v>
      </c>
    </row>
    <row r="60" spans="1:12" x14ac:dyDescent="0.25">
      <c r="A60">
        <v>2021</v>
      </c>
      <c r="B60">
        <v>11</v>
      </c>
      <c r="C60" s="4">
        <v>52352.489994637799</v>
      </c>
      <c r="D60" s="4">
        <v>26089.157746739402</v>
      </c>
      <c r="E60" s="4">
        <v>21947.379630769701</v>
      </c>
      <c r="F60" s="4">
        <v>4191.3449663164201</v>
      </c>
      <c r="G60" s="4">
        <v>0</v>
      </c>
      <c r="H60" s="4">
        <v>0</v>
      </c>
      <c r="I60" s="4">
        <v>0</v>
      </c>
      <c r="J60" s="4">
        <v>0</v>
      </c>
      <c r="K60" s="4">
        <v>124.607650812286</v>
      </c>
      <c r="L60" s="4">
        <v>0</v>
      </c>
    </row>
    <row r="61" spans="1:12" x14ac:dyDescent="0.25">
      <c r="A61">
        <v>2021</v>
      </c>
      <c r="B61">
        <v>12</v>
      </c>
      <c r="C61" s="4">
        <v>52441.5289137297</v>
      </c>
      <c r="D61" s="4">
        <v>26089.157746739402</v>
      </c>
      <c r="E61" s="4">
        <v>22011.798603004201</v>
      </c>
      <c r="F61" s="4">
        <v>4308.8593111664204</v>
      </c>
      <c r="G61" s="4">
        <v>0</v>
      </c>
      <c r="H61" s="4">
        <v>0</v>
      </c>
      <c r="I61" s="4">
        <v>0</v>
      </c>
      <c r="J61" s="4">
        <v>0</v>
      </c>
      <c r="K61" s="4">
        <v>31.7132528196307</v>
      </c>
      <c r="L61" s="4">
        <v>0</v>
      </c>
    </row>
    <row r="62" spans="1:12" x14ac:dyDescent="0.25">
      <c r="A62">
        <v>2022</v>
      </c>
      <c r="B62">
        <v>1</v>
      </c>
      <c r="C62" s="4">
        <v>52341.470092011397</v>
      </c>
      <c r="D62" s="4">
        <v>26089.157746739402</v>
      </c>
      <c r="E62" s="4">
        <v>22076.149100846102</v>
      </c>
      <c r="F62" s="4">
        <v>4465.5451042997402</v>
      </c>
      <c r="G62" s="4">
        <v>0</v>
      </c>
      <c r="H62" s="4">
        <v>0</v>
      </c>
      <c r="I62" s="4">
        <v>0</v>
      </c>
      <c r="J62" s="4">
        <v>0</v>
      </c>
      <c r="K62" s="4">
        <v>-289.38185987387999</v>
      </c>
      <c r="L62" s="4">
        <v>0</v>
      </c>
    </row>
    <row r="63" spans="1:12" x14ac:dyDescent="0.25">
      <c r="A63">
        <v>2022</v>
      </c>
      <c r="B63">
        <v>2</v>
      </c>
      <c r="C63" s="4">
        <v>52348.168413908497</v>
      </c>
      <c r="D63" s="4">
        <v>26089.157746739402</v>
      </c>
      <c r="E63" s="4">
        <v>22140.431818713401</v>
      </c>
      <c r="F63" s="4">
        <v>4308.8593111664204</v>
      </c>
      <c r="G63" s="4">
        <v>0</v>
      </c>
      <c r="H63" s="4">
        <v>0</v>
      </c>
      <c r="I63" s="4">
        <v>0</v>
      </c>
      <c r="J63" s="4">
        <v>0</v>
      </c>
      <c r="K63" s="4">
        <v>-190.28046271070301</v>
      </c>
      <c r="L63" s="4">
        <v>0</v>
      </c>
    </row>
    <row r="64" spans="1:12" x14ac:dyDescent="0.25">
      <c r="A64">
        <v>2022</v>
      </c>
      <c r="B64">
        <v>3</v>
      </c>
      <c r="C64" s="4">
        <v>52399.339145923499</v>
      </c>
      <c r="D64" s="4">
        <v>26089.157746739402</v>
      </c>
      <c r="E64" s="4">
        <v>22160.686538341401</v>
      </c>
      <c r="F64" s="4">
        <v>4230.5164145997496</v>
      </c>
      <c r="G64" s="4">
        <v>0</v>
      </c>
      <c r="H64" s="4">
        <v>0</v>
      </c>
      <c r="I64" s="4">
        <v>0</v>
      </c>
      <c r="J64" s="4">
        <v>0</v>
      </c>
      <c r="K64" s="4">
        <v>-81.021553757127506</v>
      </c>
      <c r="L64" s="4">
        <v>0</v>
      </c>
    </row>
    <row r="65" spans="1:12" x14ac:dyDescent="0.25">
      <c r="A65">
        <v>2022</v>
      </c>
      <c r="B65">
        <v>4</v>
      </c>
      <c r="C65" s="4">
        <v>52140.737849363803</v>
      </c>
      <c r="D65" s="4">
        <v>26089.157746739402</v>
      </c>
      <c r="E65" s="4">
        <v>22180.925512442202</v>
      </c>
      <c r="F65" s="4">
        <v>3917.1448283331001</v>
      </c>
      <c r="G65" s="4">
        <v>0</v>
      </c>
      <c r="H65" s="4">
        <v>0</v>
      </c>
      <c r="I65" s="4">
        <v>0</v>
      </c>
      <c r="J65" s="4">
        <v>0</v>
      </c>
      <c r="K65" s="4">
        <v>-46.4902381509892</v>
      </c>
      <c r="L65" s="4">
        <v>0</v>
      </c>
    </row>
    <row r="66" spans="1:12" x14ac:dyDescent="0.25">
      <c r="A66">
        <v>2022</v>
      </c>
      <c r="B66">
        <v>5</v>
      </c>
      <c r="C66" s="4">
        <v>52288.315346699899</v>
      </c>
      <c r="D66" s="4">
        <v>26089.157746739402</v>
      </c>
      <c r="E66" s="4">
        <v>22201.148773274599</v>
      </c>
      <c r="F66" s="4">
        <v>3917.1448283331001</v>
      </c>
      <c r="G66" s="4">
        <v>0</v>
      </c>
      <c r="H66" s="4">
        <v>0</v>
      </c>
      <c r="I66" s="4">
        <v>0</v>
      </c>
      <c r="J66" s="4">
        <v>0</v>
      </c>
      <c r="K66" s="4">
        <v>80.863998352833704</v>
      </c>
      <c r="L66" s="4">
        <v>0</v>
      </c>
    </row>
    <row r="67" spans="1:12" x14ac:dyDescent="0.25">
      <c r="A67">
        <v>2022</v>
      </c>
      <c r="B67">
        <v>6</v>
      </c>
      <c r="C67" s="4">
        <v>52318.268889980798</v>
      </c>
      <c r="D67" s="4">
        <v>26089.157746739402</v>
      </c>
      <c r="E67" s="4">
        <v>22213.474055215898</v>
      </c>
      <c r="F67" s="4">
        <v>3917.1448283331001</v>
      </c>
      <c r="G67" s="4">
        <v>0</v>
      </c>
      <c r="H67" s="4">
        <v>0</v>
      </c>
      <c r="I67" s="4">
        <v>0</v>
      </c>
      <c r="J67" s="4">
        <v>0</v>
      </c>
      <c r="K67" s="4">
        <v>98.492259692386099</v>
      </c>
      <c r="L67" s="4">
        <v>0</v>
      </c>
    </row>
    <row r="68" spans="1:12" x14ac:dyDescent="0.25">
      <c r="A68">
        <v>2022</v>
      </c>
      <c r="B68">
        <v>7</v>
      </c>
      <c r="C68" s="4">
        <v>52333.446178954699</v>
      </c>
      <c r="D68" s="4">
        <v>26089.157746739402</v>
      </c>
      <c r="E68" s="4">
        <v>22225.7302927706</v>
      </c>
      <c r="F68" s="4">
        <v>3917.1448283331001</v>
      </c>
      <c r="G68" s="4">
        <v>0</v>
      </c>
      <c r="H68" s="4">
        <v>0</v>
      </c>
      <c r="I68" s="4">
        <v>0</v>
      </c>
      <c r="J68" s="4">
        <v>0</v>
      </c>
      <c r="K68" s="4">
        <v>101.41331111157299</v>
      </c>
      <c r="L68" s="4">
        <v>0</v>
      </c>
    </row>
    <row r="69" spans="1:12" x14ac:dyDescent="0.25">
      <c r="A69">
        <v>2022</v>
      </c>
      <c r="B69">
        <v>8</v>
      </c>
      <c r="C69" s="4">
        <v>52328.123606257599</v>
      </c>
      <c r="D69" s="4">
        <v>26089.157746739402</v>
      </c>
      <c r="E69" s="4">
        <v>22237.917500821099</v>
      </c>
      <c r="F69" s="4">
        <v>3917.1448283331001</v>
      </c>
      <c r="G69" s="4">
        <v>0</v>
      </c>
      <c r="H69" s="4">
        <v>0</v>
      </c>
      <c r="I69" s="4">
        <v>0</v>
      </c>
      <c r="J69" s="4">
        <v>0</v>
      </c>
      <c r="K69" s="4">
        <v>83.903530363982995</v>
      </c>
      <c r="L69" s="4">
        <v>0</v>
      </c>
    </row>
    <row r="70" spans="1:12" x14ac:dyDescent="0.25">
      <c r="A70">
        <v>2022</v>
      </c>
      <c r="B70">
        <v>9</v>
      </c>
      <c r="C70" s="4">
        <v>52327.550403359797</v>
      </c>
      <c r="D70" s="4">
        <v>26089.157746739402</v>
      </c>
      <c r="E70" s="4">
        <v>22238.812599908601</v>
      </c>
      <c r="F70" s="4">
        <v>3917.1448283331001</v>
      </c>
      <c r="G70" s="4">
        <v>0</v>
      </c>
      <c r="H70" s="4">
        <v>0</v>
      </c>
      <c r="I70" s="4">
        <v>0</v>
      </c>
      <c r="J70" s="4">
        <v>0</v>
      </c>
      <c r="K70" s="4">
        <v>82.435228378650194</v>
      </c>
      <c r="L70" s="4">
        <v>0</v>
      </c>
    </row>
    <row r="71" spans="1:12" x14ac:dyDescent="0.25">
      <c r="A71">
        <v>2022</v>
      </c>
      <c r="B71">
        <v>10</v>
      </c>
      <c r="C71" s="4">
        <v>52169.443658758799</v>
      </c>
      <c r="D71" s="4">
        <v>26089.157746739402</v>
      </c>
      <c r="E71" s="4">
        <v>22239.654283509</v>
      </c>
      <c r="F71" s="4">
        <v>3917.1448283331001</v>
      </c>
      <c r="G71" s="4">
        <v>0</v>
      </c>
      <c r="H71" s="4">
        <v>0</v>
      </c>
      <c r="I71" s="4">
        <v>0</v>
      </c>
      <c r="J71" s="4">
        <v>0</v>
      </c>
      <c r="K71" s="4">
        <v>-76.513199822708003</v>
      </c>
      <c r="L71" s="4">
        <v>0</v>
      </c>
    </row>
    <row r="72" spans="1:12" x14ac:dyDescent="0.25">
      <c r="A72">
        <v>2022</v>
      </c>
      <c r="B72">
        <v>11</v>
      </c>
      <c r="C72" s="4">
        <v>52269.188973402699</v>
      </c>
      <c r="D72" s="4">
        <v>26089.157746739402</v>
      </c>
      <c r="E72" s="4">
        <v>22240.442490040001</v>
      </c>
      <c r="F72" s="4">
        <v>3917.1448283331001</v>
      </c>
      <c r="G72" s="4">
        <v>0</v>
      </c>
      <c r="H72" s="4">
        <v>0</v>
      </c>
      <c r="I72" s="4">
        <v>0</v>
      </c>
      <c r="J72" s="4">
        <v>0</v>
      </c>
      <c r="K72" s="4">
        <v>22.443908290217198</v>
      </c>
      <c r="L72" s="4">
        <v>0</v>
      </c>
    </row>
    <row r="73" spans="1:12" x14ac:dyDescent="0.25">
      <c r="A73">
        <v>2022</v>
      </c>
      <c r="B73">
        <v>12</v>
      </c>
      <c r="C73" s="4">
        <v>52366.731627920803</v>
      </c>
      <c r="D73" s="4">
        <v>26089.157746739402</v>
      </c>
      <c r="E73" s="4">
        <v>22327.258508049999</v>
      </c>
      <c r="F73" s="4">
        <v>3917.1448283331001</v>
      </c>
      <c r="G73" s="4">
        <v>0</v>
      </c>
      <c r="H73" s="4">
        <v>0</v>
      </c>
      <c r="I73" s="4">
        <v>0</v>
      </c>
      <c r="J73" s="4">
        <v>0</v>
      </c>
      <c r="K73" s="4">
        <v>33.170544798340401</v>
      </c>
      <c r="L73" s="4">
        <v>0</v>
      </c>
    </row>
    <row r="74" spans="1:12" x14ac:dyDescent="0.25">
      <c r="A74">
        <v>2023</v>
      </c>
      <c r="B74">
        <v>1</v>
      </c>
      <c r="C74" s="4">
        <v>52201.813979732098</v>
      </c>
      <c r="D74" s="4">
        <v>26089.157746739402</v>
      </c>
      <c r="E74" s="4">
        <v>22413.894392820101</v>
      </c>
      <c r="F74" s="4">
        <v>3917.1448283331001</v>
      </c>
      <c r="G74" s="4">
        <v>0</v>
      </c>
      <c r="H74" s="4">
        <v>0</v>
      </c>
      <c r="I74" s="4">
        <v>0</v>
      </c>
      <c r="J74" s="4">
        <v>-203.52040947878399</v>
      </c>
      <c r="K74" s="4">
        <v>-14.862578681764701</v>
      </c>
      <c r="L74" s="4">
        <v>0</v>
      </c>
    </row>
    <row r="75" spans="1:12" x14ac:dyDescent="0.25">
      <c r="A75">
        <v>2023</v>
      </c>
      <c r="B75">
        <v>2</v>
      </c>
      <c r="C75" s="4">
        <v>52430.151039799901</v>
      </c>
      <c r="D75" s="4">
        <v>26089.157746739402</v>
      </c>
      <c r="E75" s="4">
        <v>22500.352635758602</v>
      </c>
      <c r="F75" s="4">
        <v>3917.1448283331001</v>
      </c>
      <c r="G75" s="4">
        <v>0</v>
      </c>
      <c r="H75" s="4">
        <v>0</v>
      </c>
      <c r="I75" s="4">
        <v>0</v>
      </c>
      <c r="J75" s="4">
        <v>-203.52040947878399</v>
      </c>
      <c r="K75" s="4">
        <v>127.016238447555</v>
      </c>
      <c r="L75" s="4">
        <v>0</v>
      </c>
    </row>
    <row r="76" spans="1:12" x14ac:dyDescent="0.25">
      <c r="A76">
        <v>2023</v>
      </c>
      <c r="B76">
        <v>3</v>
      </c>
      <c r="C76" s="4">
        <v>52343.389170822004</v>
      </c>
      <c r="D76" s="4">
        <v>26089.157746739402</v>
      </c>
      <c r="E76" s="4">
        <v>22511.106515109001</v>
      </c>
      <c r="F76" s="4">
        <v>3917.1448283331001</v>
      </c>
      <c r="G76" s="4">
        <v>0</v>
      </c>
      <c r="H76" s="4">
        <v>0</v>
      </c>
      <c r="I76" s="4">
        <v>0</v>
      </c>
      <c r="J76" s="4">
        <v>-203.52040947878399</v>
      </c>
      <c r="K76" s="4">
        <v>29.500490119251499</v>
      </c>
      <c r="L76" s="4">
        <v>0</v>
      </c>
    </row>
    <row r="77" spans="1:12" x14ac:dyDescent="0.25">
      <c r="A77">
        <v>2023</v>
      </c>
      <c r="B77">
        <v>4</v>
      </c>
      <c r="C77" s="4">
        <v>52382.4957516836</v>
      </c>
      <c r="D77" s="4">
        <v>26089.157746739402</v>
      </c>
      <c r="E77" s="4">
        <v>22521.800483589599</v>
      </c>
      <c r="F77" s="4">
        <v>3917.1448283331001</v>
      </c>
      <c r="G77" s="4">
        <v>0</v>
      </c>
      <c r="H77" s="4">
        <v>0</v>
      </c>
      <c r="I77" s="4">
        <v>0</v>
      </c>
      <c r="J77" s="4">
        <v>-203.52040947878399</v>
      </c>
      <c r="K77" s="4">
        <v>57.913102500315297</v>
      </c>
      <c r="L77" s="4">
        <v>0</v>
      </c>
    </row>
    <row r="78" spans="1:12" x14ac:dyDescent="0.25">
      <c r="A78">
        <v>2023</v>
      </c>
      <c r="B78">
        <v>5</v>
      </c>
      <c r="C78" s="4">
        <v>52330.676577683102</v>
      </c>
      <c r="D78" s="4">
        <v>26089.157746739402</v>
      </c>
      <c r="E78" s="4">
        <v>22532.434546771601</v>
      </c>
      <c r="F78" s="4">
        <v>3917.1448283331001</v>
      </c>
      <c r="G78" s="4">
        <v>0</v>
      </c>
      <c r="H78" s="4">
        <v>0</v>
      </c>
      <c r="I78" s="4">
        <v>0</v>
      </c>
      <c r="J78" s="4">
        <v>-203.52040947878399</v>
      </c>
      <c r="K78" s="4">
        <v>-4.5401346822109199</v>
      </c>
      <c r="L78" s="4">
        <v>0</v>
      </c>
    </row>
    <row r="79" spans="1:12" x14ac:dyDescent="0.25">
      <c r="A79">
        <v>2023</v>
      </c>
      <c r="B79">
        <v>6</v>
      </c>
      <c r="C79" s="4">
        <v>52321.868345128001</v>
      </c>
      <c r="D79" s="4">
        <v>26089.157746739402</v>
      </c>
      <c r="E79" s="4">
        <v>22520.588985234299</v>
      </c>
      <c r="F79" s="4">
        <v>3917.1448283331001</v>
      </c>
      <c r="G79" s="4">
        <v>0</v>
      </c>
      <c r="H79" s="4">
        <v>0</v>
      </c>
      <c r="I79" s="4">
        <v>0</v>
      </c>
      <c r="J79" s="4">
        <v>-203.52040947878399</v>
      </c>
      <c r="K79" s="4">
        <v>-1.5028056999945001</v>
      </c>
      <c r="L79" s="4">
        <v>0</v>
      </c>
    </row>
    <row r="80" spans="1:12" x14ac:dyDescent="0.25">
      <c r="A80">
        <v>2023</v>
      </c>
      <c r="B80">
        <v>7</v>
      </c>
      <c r="C80" s="4">
        <v>52303.306274729599</v>
      </c>
      <c r="D80" s="4">
        <v>26089.157746739402</v>
      </c>
      <c r="E80" s="4">
        <v>22508.618707941499</v>
      </c>
      <c r="F80" s="4">
        <v>3917.1448283331001</v>
      </c>
      <c r="G80" s="4">
        <v>0</v>
      </c>
      <c r="H80" s="4">
        <v>0</v>
      </c>
      <c r="I80" s="4">
        <v>0</v>
      </c>
      <c r="J80" s="4">
        <v>-203.52040947878399</v>
      </c>
      <c r="K80" s="4">
        <v>-8.0945988056482694</v>
      </c>
      <c r="L80" s="4">
        <v>0</v>
      </c>
    </row>
    <row r="81" spans="1:12" x14ac:dyDescent="0.25">
      <c r="A81">
        <v>2023</v>
      </c>
      <c r="B81">
        <v>8</v>
      </c>
      <c r="C81" s="4">
        <v>52330.839869513002</v>
      </c>
      <c r="D81" s="4">
        <v>26089.157746739402</v>
      </c>
      <c r="E81" s="4">
        <v>22496.5232753206</v>
      </c>
      <c r="F81" s="4">
        <v>3917.1448283331001</v>
      </c>
      <c r="G81" s="4">
        <v>0</v>
      </c>
      <c r="H81" s="4">
        <v>0</v>
      </c>
      <c r="I81" s="4">
        <v>0</v>
      </c>
      <c r="J81" s="4">
        <v>-203.52040947878399</v>
      </c>
      <c r="K81" s="4">
        <v>31.534428598657499</v>
      </c>
      <c r="L81" s="4">
        <v>0</v>
      </c>
    </row>
    <row r="82" spans="1:12" x14ac:dyDescent="0.25">
      <c r="A82">
        <v>2023</v>
      </c>
      <c r="B82">
        <v>9</v>
      </c>
      <c r="C82" s="4">
        <v>52358.407352904702</v>
      </c>
      <c r="D82" s="4">
        <v>26089.157746739402</v>
      </c>
      <c r="E82" s="4">
        <v>22501.305884866299</v>
      </c>
      <c r="F82" s="4">
        <v>3917.1448283331001</v>
      </c>
      <c r="G82" s="4">
        <v>0</v>
      </c>
      <c r="H82" s="4">
        <v>0</v>
      </c>
      <c r="I82" s="4">
        <v>0</v>
      </c>
      <c r="J82" s="4">
        <v>-203.52040947878399</v>
      </c>
      <c r="K82" s="4">
        <v>54.319302444644599</v>
      </c>
      <c r="L82" s="4">
        <v>0</v>
      </c>
    </row>
    <row r="83" spans="1:12" x14ac:dyDescent="0.25">
      <c r="A83">
        <v>2023</v>
      </c>
      <c r="B83">
        <v>10</v>
      </c>
      <c r="C83" s="4">
        <v>52363.856822509697</v>
      </c>
      <c r="D83" s="4">
        <v>26089.157746739402</v>
      </c>
      <c r="E83" s="4">
        <v>22506.036111562302</v>
      </c>
      <c r="F83" s="4">
        <v>3917.1448283331001</v>
      </c>
      <c r="G83" s="4">
        <v>0</v>
      </c>
      <c r="H83" s="4">
        <v>0</v>
      </c>
      <c r="I83" s="4">
        <v>0</v>
      </c>
      <c r="J83" s="4">
        <v>-203.52040947878399</v>
      </c>
      <c r="K83" s="4">
        <v>55.038545353636401</v>
      </c>
      <c r="L83" s="4">
        <v>0</v>
      </c>
    </row>
    <row r="84" spans="1:12" x14ac:dyDescent="0.25">
      <c r="A84">
        <v>2023</v>
      </c>
      <c r="B84">
        <v>11</v>
      </c>
      <c r="C84" s="4">
        <v>52401.032746530298</v>
      </c>
      <c r="D84" s="4">
        <v>26089.157746739402</v>
      </c>
      <c r="E84" s="4">
        <v>22510.713923166099</v>
      </c>
      <c r="F84" s="4">
        <v>3917.1448283331001</v>
      </c>
      <c r="G84" s="4">
        <v>0</v>
      </c>
      <c r="H84" s="4">
        <v>0</v>
      </c>
      <c r="I84" s="4">
        <v>0</v>
      </c>
      <c r="J84" s="4">
        <v>-203.52040947878399</v>
      </c>
      <c r="K84" s="4">
        <v>87.536657770455307</v>
      </c>
      <c r="L84" s="4">
        <v>0</v>
      </c>
    </row>
    <row r="85" spans="1:12" x14ac:dyDescent="0.25">
      <c r="A85">
        <v>2023</v>
      </c>
      <c r="B85">
        <v>12</v>
      </c>
      <c r="C85" s="4">
        <v>52419.597493143498</v>
      </c>
      <c r="D85" s="4">
        <v>26089.157746739402</v>
      </c>
      <c r="E85" s="4">
        <v>22527.607736909002</v>
      </c>
      <c r="F85" s="4">
        <v>3917.1448283331001</v>
      </c>
      <c r="G85" s="4">
        <v>0</v>
      </c>
      <c r="H85" s="4">
        <v>0</v>
      </c>
      <c r="I85" s="4">
        <v>0</v>
      </c>
      <c r="J85" s="4">
        <v>-203.52040947878399</v>
      </c>
      <c r="K85" s="4">
        <v>89.207590640726295</v>
      </c>
      <c r="L85" s="4">
        <v>0</v>
      </c>
    </row>
    <row r="86" spans="1:12" x14ac:dyDescent="0.25">
      <c r="A86">
        <v>2024</v>
      </c>
      <c r="B86">
        <v>1</v>
      </c>
      <c r="C86" s="4">
        <v>52417.097978903097</v>
      </c>
      <c r="D86" s="4">
        <v>26089.157746739402</v>
      </c>
      <c r="E86" s="4">
        <v>22544.486734485701</v>
      </c>
      <c r="F86" s="4">
        <v>3917.1448283331001</v>
      </c>
      <c r="G86" s="4">
        <v>0</v>
      </c>
      <c r="H86" s="4">
        <v>0</v>
      </c>
      <c r="I86" s="4">
        <v>0</v>
      </c>
      <c r="J86" s="4">
        <v>-203.52040947878399</v>
      </c>
      <c r="K86" s="4">
        <v>69.829078823691802</v>
      </c>
      <c r="L86" s="4">
        <v>0</v>
      </c>
    </row>
    <row r="87" spans="1:12" x14ac:dyDescent="0.25">
      <c r="A87">
        <v>2024</v>
      </c>
      <c r="B87">
        <v>2</v>
      </c>
      <c r="C87" s="4">
        <v>52400.806418300002</v>
      </c>
      <c r="D87" s="4">
        <v>26089.157746739402</v>
      </c>
      <c r="E87" s="4">
        <v>22561.350939363401</v>
      </c>
      <c r="F87" s="4">
        <v>3917.1448283331001</v>
      </c>
      <c r="G87" s="4">
        <v>0</v>
      </c>
      <c r="H87" s="4">
        <v>0</v>
      </c>
      <c r="I87" s="4">
        <v>0</v>
      </c>
      <c r="J87" s="4">
        <v>-203.52040947878399</v>
      </c>
      <c r="K87" s="4">
        <v>36.673313342871602</v>
      </c>
      <c r="L87" s="4">
        <v>0</v>
      </c>
    </row>
    <row r="88" spans="1:12" x14ac:dyDescent="0.25">
      <c r="A88">
        <v>2024</v>
      </c>
      <c r="B88">
        <v>3</v>
      </c>
      <c r="C88" s="4">
        <v>52437.648137417898</v>
      </c>
      <c r="D88" s="4">
        <v>26089.157746739402</v>
      </c>
      <c r="E88" s="4">
        <v>22581.758909102198</v>
      </c>
      <c r="F88" s="4">
        <v>3917.1448283331001</v>
      </c>
      <c r="G88" s="4">
        <v>0</v>
      </c>
      <c r="H88" s="4">
        <v>0</v>
      </c>
      <c r="I88" s="4">
        <v>0</v>
      </c>
      <c r="J88" s="4">
        <v>-203.52040947878399</v>
      </c>
      <c r="K88" s="4">
        <v>53.107062721981499</v>
      </c>
      <c r="L88" s="4">
        <v>0</v>
      </c>
    </row>
    <row r="89" spans="1:12" x14ac:dyDescent="0.25">
      <c r="A89">
        <v>2024</v>
      </c>
      <c r="B89">
        <v>4</v>
      </c>
      <c r="C89" s="4">
        <v>52458.710927164502</v>
      </c>
      <c r="D89" s="4">
        <v>26089.157746739402</v>
      </c>
      <c r="E89" s="4">
        <v>22602.160028414801</v>
      </c>
      <c r="F89" s="4">
        <v>3917.1448283331001</v>
      </c>
      <c r="G89" s="4">
        <v>0</v>
      </c>
      <c r="H89" s="4">
        <v>0</v>
      </c>
      <c r="I89" s="4">
        <v>0</v>
      </c>
      <c r="J89" s="4">
        <v>-203.52040947878399</v>
      </c>
      <c r="K89" s="4">
        <v>53.768733155971901</v>
      </c>
      <c r="L89" s="4">
        <v>0</v>
      </c>
    </row>
    <row r="90" spans="1:12" x14ac:dyDescent="0.25">
      <c r="A90">
        <v>2024</v>
      </c>
      <c r="B90">
        <v>5</v>
      </c>
      <c r="C90" s="4">
        <v>52311.863483978901</v>
      </c>
      <c r="D90" s="4">
        <v>26089.157746739402</v>
      </c>
      <c r="E90" s="4">
        <v>22622.554312763699</v>
      </c>
      <c r="F90" s="4">
        <v>3917.1448283331001</v>
      </c>
      <c r="G90" s="4">
        <v>0</v>
      </c>
      <c r="H90" s="4">
        <v>0</v>
      </c>
      <c r="I90" s="4">
        <v>0</v>
      </c>
      <c r="J90" s="4">
        <v>-203.52040947878399</v>
      </c>
      <c r="K90" s="4">
        <v>-113.472994378615</v>
      </c>
      <c r="L90" s="4">
        <v>0</v>
      </c>
    </row>
    <row r="91" spans="1:12" x14ac:dyDescent="0.25">
      <c r="A91">
        <v>2024</v>
      </c>
      <c r="B91">
        <v>6</v>
      </c>
      <c r="C91" s="4">
        <v>52344.885137754201</v>
      </c>
      <c r="D91" s="4">
        <v>26089.157746739402</v>
      </c>
      <c r="E91" s="4">
        <v>22646.3813633627</v>
      </c>
      <c r="F91" s="4">
        <v>3917.1448283331001</v>
      </c>
      <c r="G91" s="4">
        <v>0</v>
      </c>
      <c r="H91" s="4">
        <v>0</v>
      </c>
      <c r="I91" s="4">
        <v>0</v>
      </c>
      <c r="J91" s="4">
        <v>-203.52040947878399</v>
      </c>
      <c r="K91" s="4">
        <v>-104.278391202177</v>
      </c>
      <c r="L91" s="4">
        <v>0</v>
      </c>
    </row>
    <row r="92" spans="1:12" x14ac:dyDescent="0.25">
      <c r="A92">
        <v>2024</v>
      </c>
      <c r="B92">
        <v>7</v>
      </c>
      <c r="C92" s="4">
        <v>52396.099093536097</v>
      </c>
      <c r="D92" s="4">
        <v>26089.157746739402</v>
      </c>
      <c r="E92" s="4">
        <v>22670.207436814999</v>
      </c>
      <c r="F92" s="4">
        <v>3917.1448283331001</v>
      </c>
      <c r="G92" s="4">
        <v>0</v>
      </c>
      <c r="H92" s="4">
        <v>0</v>
      </c>
      <c r="I92" s="4">
        <v>0</v>
      </c>
      <c r="J92" s="4">
        <v>-203.52040947878399</v>
      </c>
      <c r="K92" s="4">
        <v>-76.890508872645995</v>
      </c>
      <c r="L92" s="4">
        <v>0</v>
      </c>
    </row>
    <row r="93" spans="1:12" x14ac:dyDescent="0.25">
      <c r="A93">
        <v>2024</v>
      </c>
      <c r="B93">
        <v>8</v>
      </c>
      <c r="C93" s="4">
        <v>52406.762774879899</v>
      </c>
      <c r="D93" s="4">
        <v>26089.157746739402</v>
      </c>
      <c r="E93" s="4">
        <v>22694.032536033301</v>
      </c>
      <c r="F93" s="4">
        <v>3917.1448283331001</v>
      </c>
      <c r="G93" s="4">
        <v>0</v>
      </c>
      <c r="H93" s="4">
        <v>0</v>
      </c>
      <c r="I93" s="4">
        <v>0</v>
      </c>
      <c r="J93" s="4">
        <v>-203.52040947878399</v>
      </c>
      <c r="K93" s="4">
        <v>-90.051926747131802</v>
      </c>
      <c r="L93" s="4">
        <v>0</v>
      </c>
    </row>
    <row r="94" spans="1:12" x14ac:dyDescent="0.25">
      <c r="A94">
        <v>2024</v>
      </c>
      <c r="B94">
        <v>9</v>
      </c>
      <c r="C94" s="4">
        <v>52400.447820428199</v>
      </c>
      <c r="D94" s="4">
        <v>26089.157746739402</v>
      </c>
      <c r="E94" s="4">
        <v>22710.468868244501</v>
      </c>
      <c r="F94" s="4">
        <v>3917.1448283331001</v>
      </c>
      <c r="G94" s="4">
        <v>0</v>
      </c>
      <c r="H94" s="4">
        <v>0</v>
      </c>
      <c r="I94" s="4">
        <v>0</v>
      </c>
      <c r="J94" s="4">
        <v>-203.52040947878399</v>
      </c>
      <c r="K94" s="4">
        <v>-112.803213410065</v>
      </c>
      <c r="L94" s="4">
        <v>0</v>
      </c>
    </row>
    <row r="95" spans="1:12" x14ac:dyDescent="0.25">
      <c r="A95">
        <v>2024</v>
      </c>
      <c r="B95">
        <v>10</v>
      </c>
      <c r="C95" s="4">
        <v>52496.258048890501</v>
      </c>
      <c r="D95" s="4">
        <v>26089.157746739402</v>
      </c>
      <c r="E95" s="4">
        <v>22726.883883505201</v>
      </c>
      <c r="F95" s="4">
        <v>3917.1448283331001</v>
      </c>
      <c r="G95" s="4">
        <v>0</v>
      </c>
      <c r="H95" s="4">
        <v>0</v>
      </c>
      <c r="I95" s="4">
        <v>0</v>
      </c>
      <c r="J95" s="4">
        <v>-203.52040947878399</v>
      </c>
      <c r="K95" s="4">
        <v>-33.408000208459299</v>
      </c>
      <c r="L95" s="4">
        <v>0</v>
      </c>
    </row>
    <row r="96" spans="1:12" x14ac:dyDescent="0.25">
      <c r="A96">
        <v>2024</v>
      </c>
      <c r="B96">
        <v>11</v>
      </c>
      <c r="C96" s="4">
        <v>52500.983571662</v>
      </c>
      <c r="D96" s="4">
        <v>26089.157746739402</v>
      </c>
      <c r="E96" s="4">
        <v>22743.2776111479</v>
      </c>
      <c r="F96" s="4">
        <v>3917.1448283331001</v>
      </c>
      <c r="G96" s="4">
        <v>0</v>
      </c>
      <c r="H96" s="4">
        <v>0</v>
      </c>
      <c r="I96" s="4">
        <v>0</v>
      </c>
      <c r="J96" s="4">
        <v>-203.52040947878399</v>
      </c>
      <c r="K96" s="4">
        <v>-45.0762050796693</v>
      </c>
      <c r="L96" s="4">
        <v>0</v>
      </c>
    </row>
    <row r="97" spans="1:12" x14ac:dyDescent="0.25">
      <c r="A97">
        <v>2024</v>
      </c>
      <c r="B97">
        <v>12</v>
      </c>
      <c r="C97" s="4">
        <v>52475.881259264199</v>
      </c>
      <c r="D97" s="4">
        <v>26089.157746739402</v>
      </c>
      <c r="E97" s="4">
        <v>22758.029395444599</v>
      </c>
      <c r="F97" s="4">
        <v>3917.1448283331001</v>
      </c>
      <c r="G97" s="4">
        <v>0</v>
      </c>
      <c r="H97" s="4">
        <v>0</v>
      </c>
      <c r="I97" s="4">
        <v>0</v>
      </c>
      <c r="J97" s="4">
        <v>-203.52040947878399</v>
      </c>
      <c r="K97" s="4">
        <v>-84.930301774133099</v>
      </c>
      <c r="L97" s="4">
        <v>0</v>
      </c>
    </row>
    <row r="98" spans="1:12" x14ac:dyDescent="0.25">
      <c r="A98">
        <v>2025</v>
      </c>
      <c r="B98">
        <v>1</v>
      </c>
      <c r="C98" s="4">
        <v>52460.322218709502</v>
      </c>
      <c r="D98" s="4">
        <v>26089.157746739402</v>
      </c>
      <c r="E98" s="4">
        <v>22772.776527113001</v>
      </c>
      <c r="F98" s="4">
        <v>3917.1448283331001</v>
      </c>
      <c r="G98" s="4">
        <v>0</v>
      </c>
      <c r="H98" s="4">
        <v>0</v>
      </c>
      <c r="I98" s="4">
        <v>0</v>
      </c>
      <c r="J98" s="4">
        <v>-203.52040947878399</v>
      </c>
      <c r="K98" s="4">
        <v>-115.236473997269</v>
      </c>
      <c r="L98" s="4">
        <v>0</v>
      </c>
    </row>
    <row r="99" spans="1:12" x14ac:dyDescent="0.25">
      <c r="A99">
        <v>2025</v>
      </c>
      <c r="B99">
        <v>2</v>
      </c>
      <c r="C99" s="4">
        <v>52463.299366009604</v>
      </c>
      <c r="D99" s="4">
        <v>26089.157746739402</v>
      </c>
      <c r="E99" s="4">
        <v>22787.519013472502</v>
      </c>
      <c r="F99" s="4">
        <v>3917.1448283331001</v>
      </c>
      <c r="G99" s="4">
        <v>0</v>
      </c>
      <c r="H99" s="4">
        <v>0</v>
      </c>
      <c r="I99" s="4">
        <v>0</v>
      </c>
      <c r="J99" s="4">
        <v>-203.52040947878399</v>
      </c>
      <c r="K99" s="4">
        <v>-127.001813056646</v>
      </c>
      <c r="L99" s="4">
        <v>0</v>
      </c>
    </row>
    <row r="100" spans="1:12" x14ac:dyDescent="0.25">
      <c r="A100">
        <v>2025</v>
      </c>
      <c r="B100">
        <v>3</v>
      </c>
      <c r="C100" s="4">
        <v>52437.0446395498</v>
      </c>
      <c r="D100" s="4">
        <v>26089.157746739402</v>
      </c>
      <c r="E100" s="4">
        <v>22770.633600822399</v>
      </c>
      <c r="F100" s="4">
        <v>3917.1448283331001</v>
      </c>
      <c r="G100" s="4">
        <v>0</v>
      </c>
      <c r="H100" s="4">
        <v>0</v>
      </c>
      <c r="I100" s="4">
        <v>0</v>
      </c>
      <c r="J100" s="4">
        <v>-203.52040947878399</v>
      </c>
      <c r="K100" s="4">
        <v>-136.371126866281</v>
      </c>
      <c r="L100" s="4">
        <v>0</v>
      </c>
    </row>
    <row r="101" spans="1:12" x14ac:dyDescent="0.25">
      <c r="A101">
        <v>2025</v>
      </c>
      <c r="B101">
        <v>4</v>
      </c>
      <c r="C101" s="4">
        <v>52425.302921961797</v>
      </c>
      <c r="D101" s="4">
        <v>26089.157746739402</v>
      </c>
      <c r="E101" s="4">
        <v>22753.682492383799</v>
      </c>
      <c r="F101" s="4">
        <v>3917.1448283331001</v>
      </c>
      <c r="G101" s="4">
        <v>0</v>
      </c>
      <c r="H101" s="4">
        <v>0</v>
      </c>
      <c r="I101" s="4">
        <v>0</v>
      </c>
      <c r="J101" s="4">
        <v>-203.52040947878399</v>
      </c>
      <c r="K101" s="4">
        <v>-131.16173601576901</v>
      </c>
      <c r="L101" s="4">
        <v>0</v>
      </c>
    </row>
    <row r="102" spans="1:12" x14ac:dyDescent="0.25">
      <c r="A102">
        <v>2025</v>
      </c>
      <c r="B102">
        <v>5</v>
      </c>
      <c r="C102" s="4">
        <v>52338.712754399501</v>
      </c>
      <c r="D102" s="4">
        <v>26089.157746739402</v>
      </c>
      <c r="E102" s="4">
        <v>22736.665449741398</v>
      </c>
      <c r="F102" s="4">
        <v>3917.1448283331001</v>
      </c>
      <c r="G102" s="4">
        <v>0</v>
      </c>
      <c r="H102" s="4">
        <v>0</v>
      </c>
      <c r="I102" s="4">
        <v>0</v>
      </c>
      <c r="J102" s="4">
        <v>-203.52040947878399</v>
      </c>
      <c r="K102" s="4">
        <v>-200.73486093564901</v>
      </c>
      <c r="L102" s="4">
        <v>0</v>
      </c>
    </row>
    <row r="103" spans="1:12" x14ac:dyDescent="0.25">
      <c r="A103">
        <v>2025</v>
      </c>
      <c r="B103">
        <v>6</v>
      </c>
      <c r="C103" s="4">
        <v>52366.560218519502</v>
      </c>
      <c r="D103" s="4">
        <v>26089.157746739402</v>
      </c>
      <c r="E103" s="4">
        <v>22763.704206892598</v>
      </c>
      <c r="F103" s="4">
        <v>3917.1448283331001</v>
      </c>
      <c r="G103" s="4">
        <v>0</v>
      </c>
      <c r="H103" s="4">
        <v>0</v>
      </c>
      <c r="I103" s="4">
        <v>0</v>
      </c>
      <c r="J103" s="4">
        <v>-203.52040947878399</v>
      </c>
      <c r="K103" s="4">
        <v>-199.92615396680799</v>
      </c>
      <c r="L103" s="4">
        <v>0</v>
      </c>
    </row>
    <row r="104" spans="1:12" x14ac:dyDescent="0.25">
      <c r="A104">
        <v>2025</v>
      </c>
      <c r="B104">
        <v>7</v>
      </c>
      <c r="C104" s="4">
        <v>52603.092055341003</v>
      </c>
      <c r="D104" s="4">
        <v>26089.157746739402</v>
      </c>
      <c r="E104" s="4">
        <v>22790.722933475001</v>
      </c>
      <c r="F104" s="4">
        <v>3917.1448283331001</v>
      </c>
      <c r="G104" s="4">
        <v>0</v>
      </c>
      <c r="H104" s="4">
        <v>0</v>
      </c>
      <c r="I104" s="4">
        <v>0</v>
      </c>
      <c r="J104" s="4">
        <v>-203.52040947878399</v>
      </c>
      <c r="K104" s="4">
        <v>9.5869562723382806</v>
      </c>
      <c r="L104" s="4">
        <v>0</v>
      </c>
    </row>
    <row r="105" spans="1:12" x14ac:dyDescent="0.25">
      <c r="A105">
        <v>2025</v>
      </c>
      <c r="B105">
        <v>8</v>
      </c>
      <c r="C105" s="4">
        <v>52623.155103537203</v>
      </c>
      <c r="D105" s="4">
        <v>26089.157746739402</v>
      </c>
      <c r="E105" s="4">
        <v>22817.721715904201</v>
      </c>
      <c r="F105" s="4">
        <v>3917.1448283331001</v>
      </c>
      <c r="G105" s="4">
        <v>0</v>
      </c>
      <c r="H105" s="4">
        <v>0</v>
      </c>
      <c r="I105" s="4">
        <v>0</v>
      </c>
      <c r="J105" s="4">
        <v>-203.52040947878399</v>
      </c>
      <c r="K105" s="4">
        <v>2.6512220392469299</v>
      </c>
      <c r="L105" s="4">
        <v>0</v>
      </c>
    </row>
    <row r="106" spans="1:12" x14ac:dyDescent="0.25">
      <c r="A106">
        <v>2025</v>
      </c>
      <c r="B106">
        <v>9</v>
      </c>
      <c r="C106" s="4">
        <v>52631.187155095096</v>
      </c>
      <c r="D106" s="4">
        <v>26089.157746739402</v>
      </c>
      <c r="E106" s="4">
        <v>22829.696458708499</v>
      </c>
      <c r="F106" s="4">
        <v>3917.1448283331001</v>
      </c>
      <c r="G106" s="4">
        <v>0</v>
      </c>
      <c r="H106" s="4">
        <v>0</v>
      </c>
      <c r="I106" s="4">
        <v>0</v>
      </c>
      <c r="J106" s="4">
        <v>-203.52040947878399</v>
      </c>
      <c r="K106" s="4">
        <v>-1.29146920708445</v>
      </c>
      <c r="L106" s="4">
        <v>0</v>
      </c>
    </row>
    <row r="107" spans="1:12" x14ac:dyDescent="0.25">
      <c r="A107">
        <v>2025</v>
      </c>
      <c r="B107">
        <v>10</v>
      </c>
      <c r="C107" s="4">
        <v>52614.316336297903</v>
      </c>
      <c r="D107" s="4">
        <v>26089.157746739402</v>
      </c>
      <c r="E107" s="4">
        <v>22841.670520829699</v>
      </c>
      <c r="F107" s="4">
        <v>3917.1448283331001</v>
      </c>
      <c r="G107" s="4">
        <v>0</v>
      </c>
      <c r="H107" s="4">
        <v>0</v>
      </c>
      <c r="I107" s="4">
        <v>0</v>
      </c>
      <c r="J107" s="4">
        <v>-203.52040947878399</v>
      </c>
      <c r="K107" s="4">
        <v>-30.136350125540002</v>
      </c>
      <c r="L107" s="4">
        <v>0</v>
      </c>
    </row>
    <row r="108" spans="1:12" x14ac:dyDescent="0.25">
      <c r="A108">
        <v>2025</v>
      </c>
      <c r="B108">
        <v>11</v>
      </c>
      <c r="C108" s="4">
        <v>52696.879595248101</v>
      </c>
      <c r="D108" s="4">
        <v>26089.157746739402</v>
      </c>
      <c r="E108" s="4">
        <v>22853.6439034336</v>
      </c>
      <c r="F108" s="4">
        <v>3917.1448283331001</v>
      </c>
      <c r="G108" s="4">
        <v>0</v>
      </c>
      <c r="H108" s="4">
        <v>0</v>
      </c>
      <c r="I108" s="4">
        <v>0</v>
      </c>
      <c r="J108" s="4">
        <v>-203.52040947878399</v>
      </c>
      <c r="K108" s="4">
        <v>40.453526220771899</v>
      </c>
      <c r="L108" s="4">
        <v>0</v>
      </c>
    </row>
    <row r="109" spans="1:12" x14ac:dyDescent="0.25">
      <c r="A109">
        <v>2025</v>
      </c>
      <c r="B109">
        <v>12</v>
      </c>
      <c r="C109" s="4">
        <v>52689.423414914098</v>
      </c>
      <c r="D109" s="4">
        <v>26089.157746739402</v>
      </c>
      <c r="E109" s="4">
        <v>22870.6847352689</v>
      </c>
      <c r="F109" s="4">
        <v>3917.1448283331001</v>
      </c>
      <c r="G109" s="4">
        <v>0</v>
      </c>
      <c r="H109" s="4">
        <v>0</v>
      </c>
      <c r="I109" s="4">
        <v>0</v>
      </c>
      <c r="J109" s="4">
        <v>-203.52040947878399</v>
      </c>
      <c r="K109" s="4">
        <v>15.956514051453301</v>
      </c>
      <c r="L109" s="4">
        <v>0</v>
      </c>
    </row>
    <row r="110" spans="1:12" x14ac:dyDescent="0.25">
      <c r="A110">
        <v>2026</v>
      </c>
      <c r="B110">
        <v>1</v>
      </c>
      <c r="C110" s="4">
        <v>52691.874430528602</v>
      </c>
      <c r="D110" s="4">
        <v>26089.157746739402</v>
      </c>
      <c r="E110" s="4">
        <v>22887.722015874799</v>
      </c>
      <c r="F110" s="4">
        <v>3917.1448283331001</v>
      </c>
      <c r="G110" s="4">
        <v>0</v>
      </c>
      <c r="H110" s="4">
        <v>0</v>
      </c>
      <c r="I110" s="4">
        <v>0</v>
      </c>
      <c r="J110" s="4">
        <v>-203.52040947878399</v>
      </c>
      <c r="K110" s="4">
        <v>1.3702490600844599</v>
      </c>
      <c r="L110" s="4">
        <v>0</v>
      </c>
    </row>
    <row r="111" spans="1:12" x14ac:dyDescent="0.25">
      <c r="A111">
        <v>2026</v>
      </c>
      <c r="B111">
        <v>2</v>
      </c>
      <c r="C111" s="4">
        <v>52696.531515504597</v>
      </c>
      <c r="D111" s="4">
        <v>26089.157746739402</v>
      </c>
      <c r="E111" s="4">
        <v>22904.7557543148</v>
      </c>
      <c r="F111" s="4">
        <v>3917.1448283331001</v>
      </c>
      <c r="G111" s="4">
        <v>0</v>
      </c>
      <c r="H111" s="4">
        <v>0</v>
      </c>
      <c r="I111" s="4">
        <v>0</v>
      </c>
      <c r="J111" s="4">
        <v>-203.52040947878399</v>
      </c>
      <c r="K111" s="4">
        <v>-11.00640440391</v>
      </c>
      <c r="L111" s="4">
        <v>0</v>
      </c>
    </row>
    <row r="112" spans="1:12" x14ac:dyDescent="0.25">
      <c r="A112">
        <v>2026</v>
      </c>
      <c r="B112">
        <v>3</v>
      </c>
      <c r="C112" s="4">
        <v>52723.741106263398</v>
      </c>
      <c r="D112" s="4">
        <v>26089.157746739402</v>
      </c>
      <c r="E112" s="4">
        <v>22923.4186425144</v>
      </c>
      <c r="F112" s="4">
        <v>3917.1448283331001</v>
      </c>
      <c r="G112" s="4">
        <v>0</v>
      </c>
      <c r="H112" s="4">
        <v>0</v>
      </c>
      <c r="I112" s="4">
        <v>0</v>
      </c>
      <c r="J112" s="4">
        <v>-203.52040947878399</v>
      </c>
      <c r="K112" s="4">
        <v>-2.4597018447384502</v>
      </c>
      <c r="L112" s="4">
        <v>0</v>
      </c>
    </row>
    <row r="113" spans="1:12" x14ac:dyDescent="0.25">
      <c r="A113">
        <v>2026</v>
      </c>
      <c r="B113">
        <v>4</v>
      </c>
      <c r="C113" s="4">
        <v>52744.858263301598</v>
      </c>
      <c r="D113" s="4">
        <v>26089.157746739402</v>
      </c>
      <c r="E113" s="4">
        <v>22942.076097707799</v>
      </c>
      <c r="F113" s="4">
        <v>3917.1448283331001</v>
      </c>
      <c r="G113" s="4">
        <v>0</v>
      </c>
      <c r="H113" s="4">
        <v>0</v>
      </c>
      <c r="I113" s="4">
        <v>0</v>
      </c>
      <c r="J113" s="4">
        <v>-203.52040947878399</v>
      </c>
      <c r="K113" s="4">
        <v>7.2759576141834308E-12</v>
      </c>
      <c r="L113" s="4">
        <v>0</v>
      </c>
    </row>
    <row r="114" spans="1:12" x14ac:dyDescent="0.25">
      <c r="A114">
        <v>2026</v>
      </c>
      <c r="B114">
        <v>5</v>
      </c>
      <c r="C114" s="4">
        <v>52763.510300884998</v>
      </c>
      <c r="D114" s="4">
        <v>26089.157746739402</v>
      </c>
      <c r="E114" s="4">
        <v>22960.7281352912</v>
      </c>
      <c r="F114" s="4">
        <v>3917.1448283331001</v>
      </c>
      <c r="G114" s="4">
        <v>0</v>
      </c>
      <c r="H114" s="4">
        <v>0</v>
      </c>
      <c r="I114" s="4">
        <v>0</v>
      </c>
      <c r="J114" s="4">
        <v>-203.52040947878399</v>
      </c>
      <c r="K114" s="4">
        <v>1.45519152283669E-11</v>
      </c>
      <c r="L114" s="4">
        <v>0</v>
      </c>
    </row>
    <row r="115" spans="1:12" x14ac:dyDescent="0.25">
      <c r="A115">
        <v>2026</v>
      </c>
      <c r="B115">
        <v>6</v>
      </c>
      <c r="C115" s="4">
        <v>52784.591879466498</v>
      </c>
      <c r="D115" s="4">
        <v>26089.157746739402</v>
      </c>
      <c r="E115" s="4">
        <v>22981.809713872801</v>
      </c>
      <c r="F115" s="4">
        <v>3917.1448283331001</v>
      </c>
      <c r="G115" s="4">
        <v>0</v>
      </c>
      <c r="H115" s="4">
        <v>0</v>
      </c>
      <c r="I115" s="4">
        <v>0</v>
      </c>
      <c r="J115" s="4">
        <v>-203.52040947878399</v>
      </c>
      <c r="K115" s="4">
        <v>0</v>
      </c>
      <c r="L115" s="4">
        <v>0</v>
      </c>
    </row>
    <row r="116" spans="1:12" x14ac:dyDescent="0.25">
      <c r="A116">
        <v>2026</v>
      </c>
      <c r="B116">
        <v>7</v>
      </c>
      <c r="C116" s="4">
        <v>52805.665146698397</v>
      </c>
      <c r="D116" s="4">
        <v>26089.157746739402</v>
      </c>
      <c r="E116" s="4">
        <v>23002.8829811047</v>
      </c>
      <c r="F116" s="4">
        <v>3917.1448283331001</v>
      </c>
      <c r="G116" s="4">
        <v>0</v>
      </c>
      <c r="H116" s="4">
        <v>0</v>
      </c>
      <c r="I116" s="4">
        <v>0</v>
      </c>
      <c r="J116" s="4">
        <v>-203.52040947878399</v>
      </c>
      <c r="K116" s="4">
        <v>7.2759576141834308E-12</v>
      </c>
      <c r="L116" s="4">
        <v>0</v>
      </c>
    </row>
    <row r="117" spans="1:12" x14ac:dyDescent="0.25">
      <c r="A117">
        <v>2026</v>
      </c>
      <c r="B117">
        <v>8</v>
      </c>
      <c r="C117" s="4">
        <v>52826.730129466698</v>
      </c>
      <c r="D117" s="4">
        <v>26089.157746739402</v>
      </c>
      <c r="E117" s="4">
        <v>23023.947963873001</v>
      </c>
      <c r="F117" s="4">
        <v>3917.1448283331001</v>
      </c>
      <c r="G117" s="4">
        <v>0</v>
      </c>
      <c r="H117" s="4">
        <v>0</v>
      </c>
      <c r="I117" s="4">
        <v>0</v>
      </c>
      <c r="J117" s="4">
        <v>-203.52040947878399</v>
      </c>
      <c r="K117" s="4">
        <v>7.2759576141834308E-12</v>
      </c>
      <c r="L117" s="4">
        <v>0</v>
      </c>
    </row>
    <row r="118" spans="1:12" x14ac:dyDescent="0.25">
      <c r="A118">
        <v>2026</v>
      </c>
      <c r="B118">
        <v>9</v>
      </c>
      <c r="C118" s="4">
        <v>52850.415977841498</v>
      </c>
      <c r="D118" s="4">
        <v>26089.157746739402</v>
      </c>
      <c r="E118" s="4">
        <v>23047.633812247699</v>
      </c>
      <c r="F118" s="4">
        <v>3917.1448283331001</v>
      </c>
      <c r="G118" s="4">
        <v>0</v>
      </c>
      <c r="H118" s="4">
        <v>0</v>
      </c>
      <c r="I118" s="4">
        <v>0</v>
      </c>
      <c r="J118" s="4">
        <v>-203.52040947878399</v>
      </c>
      <c r="K118" s="4">
        <v>0</v>
      </c>
      <c r="L118" s="4">
        <v>0</v>
      </c>
    </row>
    <row r="119" spans="1:12" x14ac:dyDescent="0.25">
      <c r="A119">
        <v>2026</v>
      </c>
      <c r="B119">
        <v>10</v>
      </c>
      <c r="C119" s="4">
        <v>52874.090363148003</v>
      </c>
      <c r="D119" s="4">
        <v>26089.157746739402</v>
      </c>
      <c r="E119" s="4">
        <v>23071.308197554201</v>
      </c>
      <c r="F119" s="4">
        <v>3917.1448283331001</v>
      </c>
      <c r="G119" s="4">
        <v>0</v>
      </c>
      <c r="H119" s="4">
        <v>0</v>
      </c>
      <c r="I119" s="4">
        <v>0</v>
      </c>
      <c r="J119" s="4">
        <v>-203.52040947878399</v>
      </c>
      <c r="K119" s="4">
        <v>1.45519152283669E-11</v>
      </c>
      <c r="L119" s="4">
        <v>0</v>
      </c>
    </row>
    <row r="120" spans="1:12" x14ac:dyDescent="0.25">
      <c r="A120">
        <v>2026</v>
      </c>
      <c r="B120">
        <v>11</v>
      </c>
      <c r="C120" s="4">
        <v>52897.753327209102</v>
      </c>
      <c r="D120" s="4">
        <v>26089.157746739402</v>
      </c>
      <c r="E120" s="4">
        <v>23094.971161615402</v>
      </c>
      <c r="F120" s="4">
        <v>3917.1448283331001</v>
      </c>
      <c r="G120" s="4">
        <v>0</v>
      </c>
      <c r="H120" s="4">
        <v>0</v>
      </c>
      <c r="I120" s="4">
        <v>0</v>
      </c>
      <c r="J120" s="4">
        <v>-203.52040947878399</v>
      </c>
      <c r="K120" s="4">
        <v>7.2759576141834308E-12</v>
      </c>
      <c r="L120" s="4">
        <v>0</v>
      </c>
    </row>
    <row r="121" spans="1:12" x14ac:dyDescent="0.25">
      <c r="A121">
        <v>2026</v>
      </c>
      <c r="B121">
        <v>12</v>
      </c>
      <c r="C121" s="4">
        <v>52929.530890710099</v>
      </c>
      <c r="D121" s="4">
        <v>26089.157746739402</v>
      </c>
      <c r="E121" s="4">
        <v>23126.748725116398</v>
      </c>
      <c r="F121" s="4">
        <v>3917.1448283331001</v>
      </c>
      <c r="G121" s="4">
        <v>0</v>
      </c>
      <c r="H121" s="4">
        <v>0</v>
      </c>
      <c r="I121" s="4">
        <v>0</v>
      </c>
      <c r="J121" s="4">
        <v>-203.52040947878399</v>
      </c>
      <c r="K121" s="4">
        <v>2.18278728425503E-11</v>
      </c>
      <c r="L121" s="4">
        <v>0</v>
      </c>
    </row>
    <row r="122" spans="1:12" x14ac:dyDescent="0.25">
      <c r="A122">
        <v>2027</v>
      </c>
      <c r="B122">
        <v>1</v>
      </c>
      <c r="C122" s="4">
        <v>52961.286527170902</v>
      </c>
      <c r="D122" s="4">
        <v>26089.157746739402</v>
      </c>
      <c r="E122" s="4">
        <v>23158.504361577099</v>
      </c>
      <c r="F122" s="4">
        <v>3917.1448283331001</v>
      </c>
      <c r="G122" s="4">
        <v>0</v>
      </c>
      <c r="H122" s="4">
        <v>0</v>
      </c>
      <c r="I122" s="4">
        <v>0</v>
      </c>
      <c r="J122" s="4">
        <v>-203.52040947878399</v>
      </c>
      <c r="K122" s="4">
        <v>1.45519152283669E-11</v>
      </c>
      <c r="L122" s="4">
        <v>0</v>
      </c>
    </row>
    <row r="123" spans="1:12" x14ac:dyDescent="0.25">
      <c r="A123">
        <v>2027</v>
      </c>
      <c r="B123">
        <v>2</v>
      </c>
      <c r="C123" s="4">
        <v>52993.020343996002</v>
      </c>
      <c r="D123" s="4">
        <v>26089.157746739402</v>
      </c>
      <c r="E123" s="4">
        <v>23190.238178402298</v>
      </c>
      <c r="F123" s="4">
        <v>3917.1448283331001</v>
      </c>
      <c r="G123" s="4">
        <v>0</v>
      </c>
      <c r="H123" s="4">
        <v>0</v>
      </c>
      <c r="I123" s="4">
        <v>0</v>
      </c>
      <c r="J123" s="4">
        <v>-203.52040947878399</v>
      </c>
      <c r="K123" s="4">
        <v>1.45519152283669E-11</v>
      </c>
      <c r="L123" s="4">
        <v>0</v>
      </c>
    </row>
    <row r="124" spans="1:12" x14ac:dyDescent="0.25">
      <c r="A124">
        <v>2027</v>
      </c>
      <c r="B124">
        <v>3</v>
      </c>
      <c r="C124" s="4">
        <v>53022.127302205401</v>
      </c>
      <c r="D124" s="4">
        <v>26089.157746739402</v>
      </c>
      <c r="E124" s="4">
        <v>23219.345136611701</v>
      </c>
      <c r="F124" s="4">
        <v>3917.1448283331001</v>
      </c>
      <c r="G124" s="4">
        <v>0</v>
      </c>
      <c r="H124" s="4">
        <v>0</v>
      </c>
      <c r="I124" s="4">
        <v>0</v>
      </c>
      <c r="J124" s="4">
        <v>-203.52040947878399</v>
      </c>
      <c r="K124" s="4">
        <v>7.2759576141834308E-12</v>
      </c>
      <c r="L124" s="4">
        <v>0</v>
      </c>
    </row>
    <row r="125" spans="1:12" x14ac:dyDescent="0.25">
      <c r="A125">
        <v>2027</v>
      </c>
      <c r="B125">
        <v>4</v>
      </c>
      <c r="C125" s="4">
        <v>53051.221049569103</v>
      </c>
      <c r="D125" s="4">
        <v>26089.157746739402</v>
      </c>
      <c r="E125" s="4">
        <v>23248.438883975301</v>
      </c>
      <c r="F125" s="4">
        <v>3917.1448283331001</v>
      </c>
      <c r="G125" s="4">
        <v>0</v>
      </c>
      <c r="H125" s="4">
        <v>0</v>
      </c>
      <c r="I125" s="4">
        <v>0</v>
      </c>
      <c r="J125" s="4">
        <v>-203.52040947878399</v>
      </c>
      <c r="K125" s="4">
        <v>7.2759576141834308E-12</v>
      </c>
      <c r="L125" s="4">
        <v>0</v>
      </c>
    </row>
    <row r="126" spans="1:12" x14ac:dyDescent="0.25">
      <c r="A126">
        <v>2027</v>
      </c>
      <c r="B126">
        <v>5</v>
      </c>
      <c r="C126" s="4">
        <v>53080.3016437142</v>
      </c>
      <c r="D126" s="4">
        <v>26089.157746739402</v>
      </c>
      <c r="E126" s="4">
        <v>23277.519478120499</v>
      </c>
      <c r="F126" s="4">
        <v>3917.1448283331001</v>
      </c>
      <c r="G126" s="4">
        <v>0</v>
      </c>
      <c r="H126" s="4">
        <v>0</v>
      </c>
      <c r="I126" s="4">
        <v>0</v>
      </c>
      <c r="J126" s="4">
        <v>-203.52040947878399</v>
      </c>
      <c r="K126" s="4">
        <v>7.2759576141834308E-12</v>
      </c>
      <c r="L126" s="4">
        <v>0</v>
      </c>
    </row>
    <row r="127" spans="1:12" x14ac:dyDescent="0.25">
      <c r="A127">
        <v>2027</v>
      </c>
      <c r="B127">
        <v>6</v>
      </c>
      <c r="C127" s="4">
        <v>53111.252605631802</v>
      </c>
      <c r="D127" s="4">
        <v>26089.157746739402</v>
      </c>
      <c r="E127" s="4">
        <v>23308.470440038102</v>
      </c>
      <c r="F127" s="4">
        <v>3917.1448283331001</v>
      </c>
      <c r="G127" s="4">
        <v>0</v>
      </c>
      <c r="H127" s="4">
        <v>0</v>
      </c>
      <c r="I127" s="4">
        <v>0</v>
      </c>
      <c r="J127" s="4">
        <v>-203.52040947878399</v>
      </c>
      <c r="K127" s="4">
        <v>1.45519152283669E-11</v>
      </c>
      <c r="L127" s="4">
        <v>0</v>
      </c>
    </row>
    <row r="128" spans="1:12" x14ac:dyDescent="0.25">
      <c r="A128">
        <v>2027</v>
      </c>
      <c r="B128">
        <v>7</v>
      </c>
      <c r="C128" s="4">
        <v>53142.190944782997</v>
      </c>
      <c r="D128" s="4">
        <v>26089.157746739402</v>
      </c>
      <c r="E128" s="4">
        <v>23339.4087791893</v>
      </c>
      <c r="F128" s="4">
        <v>3917.1448283331001</v>
      </c>
      <c r="G128" s="4">
        <v>0</v>
      </c>
      <c r="H128" s="4">
        <v>0</v>
      </c>
      <c r="I128" s="4">
        <v>0</v>
      </c>
      <c r="J128" s="4">
        <v>-203.52040947878399</v>
      </c>
      <c r="K128" s="4">
        <v>0</v>
      </c>
      <c r="L128" s="4">
        <v>0</v>
      </c>
    </row>
    <row r="129" spans="1:12" x14ac:dyDescent="0.25">
      <c r="A129">
        <v>2027</v>
      </c>
      <c r="B129">
        <v>8</v>
      </c>
      <c r="C129" s="4">
        <v>53173.116718840101</v>
      </c>
      <c r="D129" s="4">
        <v>26089.157746739402</v>
      </c>
      <c r="E129" s="4">
        <v>23370.334553246299</v>
      </c>
      <c r="F129" s="4">
        <v>3917.1448283331001</v>
      </c>
      <c r="G129" s="4">
        <v>0</v>
      </c>
      <c r="H129" s="4">
        <v>0</v>
      </c>
      <c r="I129" s="4">
        <v>0</v>
      </c>
      <c r="J129" s="4">
        <v>-203.52040947878399</v>
      </c>
      <c r="K129" s="4">
        <v>1.45519152283669E-11</v>
      </c>
      <c r="L129" s="4">
        <v>0</v>
      </c>
    </row>
    <row r="130" spans="1:12" x14ac:dyDescent="0.25">
      <c r="A130">
        <v>2027</v>
      </c>
      <c r="B130">
        <v>9</v>
      </c>
      <c r="C130" s="4">
        <v>53205.975974396897</v>
      </c>
      <c r="D130" s="4">
        <v>26089.157746739402</v>
      </c>
      <c r="E130" s="4">
        <v>23403.1938088032</v>
      </c>
      <c r="F130" s="4">
        <v>3917.1448283331001</v>
      </c>
      <c r="G130" s="4">
        <v>0</v>
      </c>
      <c r="H130" s="4">
        <v>0</v>
      </c>
      <c r="I130" s="4">
        <v>0</v>
      </c>
      <c r="J130" s="4">
        <v>-203.52040947878399</v>
      </c>
      <c r="K130" s="4">
        <v>7.2759576141834308E-12</v>
      </c>
      <c r="L130" s="4">
        <v>0</v>
      </c>
    </row>
    <row r="131" spans="1:12" x14ac:dyDescent="0.25">
      <c r="A131">
        <v>2027</v>
      </c>
      <c r="B131">
        <v>10</v>
      </c>
      <c r="C131" s="4">
        <v>53238.823255112198</v>
      </c>
      <c r="D131" s="4">
        <v>26089.157746739402</v>
      </c>
      <c r="E131" s="4">
        <v>23436.0410895184</v>
      </c>
      <c r="F131" s="4">
        <v>3917.1448283331001</v>
      </c>
      <c r="G131" s="4">
        <v>0</v>
      </c>
      <c r="H131" s="4">
        <v>0</v>
      </c>
      <c r="I131" s="4">
        <v>0</v>
      </c>
      <c r="J131" s="4">
        <v>-203.52040947878399</v>
      </c>
      <c r="K131" s="4">
        <v>1.45519152283669E-11</v>
      </c>
      <c r="L131" s="4">
        <v>0</v>
      </c>
    </row>
    <row r="132" spans="1:12" x14ac:dyDescent="0.25">
      <c r="A132">
        <v>2027</v>
      </c>
      <c r="B132">
        <v>11</v>
      </c>
      <c r="C132" s="4">
        <v>53271.658618217902</v>
      </c>
      <c r="D132" s="4">
        <v>26089.157746739402</v>
      </c>
      <c r="E132" s="4">
        <v>23468.876452624201</v>
      </c>
      <c r="F132" s="4">
        <v>3917.1448283331001</v>
      </c>
      <c r="G132" s="4">
        <v>0</v>
      </c>
      <c r="H132" s="4">
        <v>0</v>
      </c>
      <c r="I132" s="4">
        <v>0</v>
      </c>
      <c r="J132" s="4">
        <v>-203.52040947878399</v>
      </c>
      <c r="K132" s="4">
        <v>7.2759576141834308E-12</v>
      </c>
      <c r="L132" s="4">
        <v>0</v>
      </c>
    </row>
    <row r="133" spans="1:12" x14ac:dyDescent="0.25">
      <c r="A133">
        <v>2027</v>
      </c>
      <c r="B133">
        <v>12</v>
      </c>
      <c r="C133" s="4">
        <v>53309.416883187703</v>
      </c>
      <c r="D133" s="4">
        <v>26089.157746739402</v>
      </c>
      <c r="E133" s="4">
        <v>23506.634717593999</v>
      </c>
      <c r="F133" s="4">
        <v>3917.1448283331001</v>
      </c>
      <c r="G133" s="4">
        <v>0</v>
      </c>
      <c r="H133" s="4">
        <v>0</v>
      </c>
      <c r="I133" s="4">
        <v>0</v>
      </c>
      <c r="J133" s="4">
        <v>-203.52040947878399</v>
      </c>
      <c r="K133" s="4">
        <v>1.45519152283669E-11</v>
      </c>
      <c r="L133" s="4">
        <v>0</v>
      </c>
    </row>
    <row r="134" spans="1:12" x14ac:dyDescent="0.25">
      <c r="A134">
        <v>2028</v>
      </c>
      <c r="B134">
        <v>1</v>
      </c>
      <c r="C134" s="4">
        <v>53347.163948696601</v>
      </c>
      <c r="D134" s="4">
        <v>26089.157746739402</v>
      </c>
      <c r="E134" s="4">
        <v>23544.381783102799</v>
      </c>
      <c r="F134" s="4">
        <v>3917.1448283331001</v>
      </c>
      <c r="G134" s="4">
        <v>0</v>
      </c>
      <c r="H134" s="4">
        <v>0</v>
      </c>
      <c r="I134" s="4">
        <v>0</v>
      </c>
      <c r="J134" s="4">
        <v>-203.52040947878399</v>
      </c>
      <c r="K134" s="4">
        <v>1.45519152283669E-11</v>
      </c>
      <c r="L134" s="4">
        <v>0</v>
      </c>
    </row>
    <row r="135" spans="1:12" x14ac:dyDescent="0.25">
      <c r="A135">
        <v>2028</v>
      </c>
      <c r="B135">
        <v>2</v>
      </c>
      <c r="C135" s="4">
        <v>53384.899874793002</v>
      </c>
      <c r="D135" s="4">
        <v>26089.157746739402</v>
      </c>
      <c r="E135" s="4">
        <v>23582.117709199199</v>
      </c>
      <c r="F135" s="4">
        <v>3917.1448283331001</v>
      </c>
      <c r="G135" s="4">
        <v>0</v>
      </c>
      <c r="H135" s="4">
        <v>0</v>
      </c>
      <c r="I135" s="4">
        <v>0</v>
      </c>
      <c r="J135" s="4">
        <v>-203.52040947878399</v>
      </c>
      <c r="K135" s="4">
        <v>7.2759576141834308E-12</v>
      </c>
      <c r="L135" s="4">
        <v>0</v>
      </c>
    </row>
    <row r="136" spans="1:12" x14ac:dyDescent="0.25">
      <c r="A136">
        <v>2028</v>
      </c>
      <c r="B136">
        <v>3</v>
      </c>
      <c r="C136" s="4">
        <v>53422.845130337497</v>
      </c>
      <c r="D136" s="4">
        <v>26089.157746739402</v>
      </c>
      <c r="E136" s="4">
        <v>23620.0629647438</v>
      </c>
      <c r="F136" s="4">
        <v>3917.1448283331001</v>
      </c>
      <c r="G136" s="4">
        <v>0</v>
      </c>
      <c r="H136" s="4">
        <v>0</v>
      </c>
      <c r="I136" s="4">
        <v>0</v>
      </c>
      <c r="J136" s="4">
        <v>-203.52040947878399</v>
      </c>
      <c r="K136" s="4">
        <v>1.45519152283669E-11</v>
      </c>
      <c r="L136" s="4">
        <v>0</v>
      </c>
    </row>
    <row r="137" spans="1:12" x14ac:dyDescent="0.25">
      <c r="A137">
        <v>2028</v>
      </c>
      <c r="B137">
        <v>4</v>
      </c>
      <c r="C137" s="4">
        <v>53460.782112055698</v>
      </c>
      <c r="D137" s="4">
        <v>26089.157746739402</v>
      </c>
      <c r="E137" s="4">
        <v>23657.999946462001</v>
      </c>
      <c r="F137" s="4">
        <v>3917.1448283331001</v>
      </c>
      <c r="G137" s="4">
        <v>0</v>
      </c>
      <c r="H137" s="4">
        <v>0</v>
      </c>
      <c r="I137" s="4">
        <v>0</v>
      </c>
      <c r="J137" s="4">
        <v>-203.52040947878399</v>
      </c>
      <c r="K137" s="4">
        <v>7.2759576141834308E-12</v>
      </c>
      <c r="L137" s="4">
        <v>0</v>
      </c>
    </row>
    <row r="138" spans="1:12" x14ac:dyDescent="0.25">
      <c r="A138">
        <v>2028</v>
      </c>
      <c r="B138">
        <v>5</v>
      </c>
      <c r="C138" s="4">
        <v>53498.710863657798</v>
      </c>
      <c r="D138" s="4">
        <v>26089.157746739402</v>
      </c>
      <c r="E138" s="4">
        <v>23695.928698064101</v>
      </c>
      <c r="F138" s="4">
        <v>3917.1448283331001</v>
      </c>
      <c r="G138" s="4">
        <v>0</v>
      </c>
      <c r="H138" s="4">
        <v>0</v>
      </c>
      <c r="I138" s="4">
        <v>0</v>
      </c>
      <c r="J138" s="4">
        <v>-203.52040947878399</v>
      </c>
      <c r="K138" s="4">
        <v>1.45519152283669E-11</v>
      </c>
      <c r="L138" s="4">
        <v>0</v>
      </c>
    </row>
    <row r="139" spans="1:12" x14ac:dyDescent="0.25">
      <c r="A139">
        <v>2028</v>
      </c>
      <c r="B139">
        <v>6</v>
      </c>
      <c r="C139" s="4">
        <v>53537.587160185103</v>
      </c>
      <c r="D139" s="4">
        <v>26089.157746739402</v>
      </c>
      <c r="E139" s="4">
        <v>23734.804994591399</v>
      </c>
      <c r="F139" s="4">
        <v>3917.1448283331001</v>
      </c>
      <c r="G139" s="4">
        <v>0</v>
      </c>
      <c r="H139" s="4">
        <v>0</v>
      </c>
      <c r="I139" s="4">
        <v>0</v>
      </c>
      <c r="J139" s="4">
        <v>-203.52040947878399</v>
      </c>
      <c r="K139" s="4">
        <v>0</v>
      </c>
      <c r="L139" s="4">
        <v>0</v>
      </c>
    </row>
    <row r="140" spans="1:12" x14ac:dyDescent="0.25">
      <c r="A140">
        <v>2028</v>
      </c>
      <c r="B140">
        <v>7</v>
      </c>
      <c r="C140" s="4">
        <v>53576.455837573303</v>
      </c>
      <c r="D140" s="4">
        <v>26089.157746739402</v>
      </c>
      <c r="E140" s="4">
        <v>23773.673671979599</v>
      </c>
      <c r="F140" s="4">
        <v>3917.1448283331001</v>
      </c>
      <c r="G140" s="4">
        <v>0</v>
      </c>
      <c r="H140" s="4">
        <v>0</v>
      </c>
      <c r="I140" s="4">
        <v>0</v>
      </c>
      <c r="J140" s="4">
        <v>-203.52040947878399</v>
      </c>
      <c r="K140" s="4">
        <v>7.2759576141834308E-12</v>
      </c>
      <c r="L140" s="4">
        <v>0</v>
      </c>
    </row>
    <row r="141" spans="1:12" x14ac:dyDescent="0.25">
      <c r="A141">
        <v>2028</v>
      </c>
      <c r="B141">
        <v>8</v>
      </c>
      <c r="C141" s="4">
        <v>53615.316936632698</v>
      </c>
      <c r="D141" s="4">
        <v>26089.157746739402</v>
      </c>
      <c r="E141" s="4">
        <v>23812.534771039001</v>
      </c>
      <c r="F141" s="4">
        <v>3917.1448283331001</v>
      </c>
      <c r="G141" s="4">
        <v>0</v>
      </c>
      <c r="H141" s="4">
        <v>0</v>
      </c>
      <c r="I141" s="4">
        <v>0</v>
      </c>
      <c r="J141" s="4">
        <v>-203.52040947878399</v>
      </c>
      <c r="K141" s="4">
        <v>7.2759576141834308E-12</v>
      </c>
      <c r="L141" s="4">
        <v>0</v>
      </c>
    </row>
    <row r="142" spans="1:12" x14ac:dyDescent="0.25">
      <c r="A142">
        <v>2028</v>
      </c>
      <c r="B142">
        <v>9</v>
      </c>
      <c r="C142" s="4">
        <v>53654.731594438599</v>
      </c>
      <c r="D142" s="4">
        <v>26089.157746739402</v>
      </c>
      <c r="E142" s="4">
        <v>23851.949428844899</v>
      </c>
      <c r="F142" s="4">
        <v>3917.1448283331001</v>
      </c>
      <c r="G142" s="4">
        <v>0</v>
      </c>
      <c r="H142" s="4">
        <v>0</v>
      </c>
      <c r="I142" s="4">
        <v>0</v>
      </c>
      <c r="J142" s="4">
        <v>-203.52040947878399</v>
      </c>
      <c r="K142" s="4">
        <v>1.45519152283669E-11</v>
      </c>
      <c r="L142" s="4">
        <v>0</v>
      </c>
    </row>
    <row r="143" spans="1:12" x14ac:dyDescent="0.25">
      <c r="A143">
        <v>2028</v>
      </c>
      <c r="B143">
        <v>10</v>
      </c>
      <c r="C143" s="4">
        <v>53694.138916005002</v>
      </c>
      <c r="D143" s="4">
        <v>26089.157746739402</v>
      </c>
      <c r="E143" s="4">
        <v>23891.3567504112</v>
      </c>
      <c r="F143" s="4">
        <v>3917.1448283331001</v>
      </c>
      <c r="G143" s="4">
        <v>0</v>
      </c>
      <c r="H143" s="4">
        <v>0</v>
      </c>
      <c r="I143" s="4">
        <v>0</v>
      </c>
      <c r="J143" s="4">
        <v>-203.52040947878399</v>
      </c>
      <c r="K143" s="4">
        <v>7.2759576141834308E-12</v>
      </c>
      <c r="L143" s="4">
        <v>0</v>
      </c>
    </row>
    <row r="144" spans="1:12" x14ac:dyDescent="0.25">
      <c r="A144">
        <v>2028</v>
      </c>
      <c r="B144">
        <v>11</v>
      </c>
      <c r="C144" s="4">
        <v>53733.538940872997</v>
      </c>
      <c r="D144" s="4">
        <v>26089.157746739402</v>
      </c>
      <c r="E144" s="4">
        <v>23930.7567752793</v>
      </c>
      <c r="F144" s="4">
        <v>3917.1448283331001</v>
      </c>
      <c r="G144" s="4">
        <v>0</v>
      </c>
      <c r="H144" s="4">
        <v>0</v>
      </c>
      <c r="I144" s="4">
        <v>0</v>
      </c>
      <c r="J144" s="4">
        <v>-203.52040947878399</v>
      </c>
      <c r="K144" s="4">
        <v>1.45519152283669E-11</v>
      </c>
      <c r="L144" s="4">
        <v>0</v>
      </c>
    </row>
    <row r="145" spans="1:12" x14ac:dyDescent="0.25">
      <c r="A145">
        <v>2028</v>
      </c>
      <c r="B145">
        <v>12</v>
      </c>
      <c r="C145" s="4">
        <v>53773.0947460764</v>
      </c>
      <c r="D145" s="4">
        <v>26089.157746739402</v>
      </c>
      <c r="E145" s="4">
        <v>23970.312580482601</v>
      </c>
      <c r="F145" s="4">
        <v>3917.1448283331001</v>
      </c>
      <c r="G145" s="4">
        <v>0</v>
      </c>
      <c r="H145" s="4">
        <v>0</v>
      </c>
      <c r="I145" s="4">
        <v>0</v>
      </c>
      <c r="J145" s="4">
        <v>-203.52040947878399</v>
      </c>
      <c r="K145" s="4">
        <v>7.2759576141834308E-12</v>
      </c>
      <c r="L145" s="4">
        <v>0</v>
      </c>
    </row>
    <row r="146" spans="1:12" x14ac:dyDescent="0.25">
      <c r="A146">
        <v>2029</v>
      </c>
      <c r="B146">
        <v>1</v>
      </c>
      <c r="C146" s="4">
        <v>53812.643140663102</v>
      </c>
      <c r="D146" s="4">
        <v>26089.157746739402</v>
      </c>
      <c r="E146" s="4">
        <v>24009.860975069401</v>
      </c>
      <c r="F146" s="4">
        <v>3917.1448283331001</v>
      </c>
      <c r="G146" s="4">
        <v>0</v>
      </c>
      <c r="H146" s="4">
        <v>0</v>
      </c>
      <c r="I146" s="4">
        <v>0</v>
      </c>
      <c r="J146" s="4">
        <v>-203.52040947878399</v>
      </c>
      <c r="K146" s="4">
        <v>1.45519152283669E-11</v>
      </c>
      <c r="L146" s="4">
        <v>0</v>
      </c>
    </row>
    <row r="147" spans="1:12" x14ac:dyDescent="0.25">
      <c r="A147">
        <v>2029</v>
      </c>
      <c r="B147">
        <v>2</v>
      </c>
      <c r="C147" s="4">
        <v>53852.184164534003</v>
      </c>
      <c r="D147" s="4">
        <v>26089.157746739402</v>
      </c>
      <c r="E147" s="4">
        <v>24049.4019989402</v>
      </c>
      <c r="F147" s="4">
        <v>3917.1448283331001</v>
      </c>
      <c r="G147" s="4">
        <v>0</v>
      </c>
      <c r="H147" s="4">
        <v>0</v>
      </c>
      <c r="I147" s="4">
        <v>0</v>
      </c>
      <c r="J147" s="4">
        <v>-203.52040947878399</v>
      </c>
      <c r="K147" s="4">
        <v>7.2759576141834308E-12</v>
      </c>
      <c r="L147" s="4">
        <v>0</v>
      </c>
    </row>
    <row r="148" spans="1:12" x14ac:dyDescent="0.25">
      <c r="A148">
        <v>2029</v>
      </c>
      <c r="B148">
        <v>3</v>
      </c>
      <c r="C148" s="4">
        <v>53891.514067514603</v>
      </c>
      <c r="D148" s="4">
        <v>26089.157746739402</v>
      </c>
      <c r="E148" s="4">
        <v>24088.731901920899</v>
      </c>
      <c r="F148" s="4">
        <v>3917.1448283331001</v>
      </c>
      <c r="G148" s="4">
        <v>0</v>
      </c>
      <c r="H148" s="4">
        <v>0</v>
      </c>
      <c r="I148" s="4">
        <v>0</v>
      </c>
      <c r="J148" s="4">
        <v>-203.52040947878399</v>
      </c>
      <c r="K148" s="4">
        <v>2.18278728425503E-11</v>
      </c>
      <c r="L148" s="4">
        <v>0</v>
      </c>
    </row>
    <row r="149" spans="1:12" x14ac:dyDescent="0.25">
      <c r="A149">
        <v>2029</v>
      </c>
      <c r="B149">
        <v>4</v>
      </c>
      <c r="C149" s="4">
        <v>53930.836161722204</v>
      </c>
      <c r="D149" s="4">
        <v>26089.157746739402</v>
      </c>
      <c r="E149" s="4">
        <v>24128.053996128499</v>
      </c>
      <c r="F149" s="4">
        <v>3917.1448283331001</v>
      </c>
      <c r="G149" s="4">
        <v>0</v>
      </c>
      <c r="H149" s="4">
        <v>0</v>
      </c>
      <c r="I149" s="4">
        <v>0</v>
      </c>
      <c r="J149" s="4">
        <v>-203.52040947878399</v>
      </c>
      <c r="K149" s="4">
        <v>7.2759576141834308E-12</v>
      </c>
      <c r="L149" s="4">
        <v>0</v>
      </c>
    </row>
    <row r="150" spans="1:12" x14ac:dyDescent="0.25">
      <c r="A150">
        <v>2029</v>
      </c>
      <c r="B150">
        <v>5</v>
      </c>
      <c r="C150" s="4">
        <v>53970.150488878302</v>
      </c>
      <c r="D150" s="4">
        <v>26089.157746739402</v>
      </c>
      <c r="E150" s="4">
        <v>24167.368323284602</v>
      </c>
      <c r="F150" s="4">
        <v>3917.1448283331001</v>
      </c>
      <c r="G150" s="4">
        <v>0</v>
      </c>
      <c r="H150" s="4">
        <v>0</v>
      </c>
      <c r="I150" s="4">
        <v>0</v>
      </c>
      <c r="J150" s="4">
        <v>-203.52040947878399</v>
      </c>
      <c r="K150" s="4">
        <v>7.2759576141834308E-12</v>
      </c>
      <c r="L150" s="4">
        <v>0</v>
      </c>
    </row>
    <row r="151" spans="1:12" x14ac:dyDescent="0.25">
      <c r="A151">
        <v>2029</v>
      </c>
      <c r="B151">
        <v>6</v>
      </c>
      <c r="C151" s="4">
        <v>54009.492174139203</v>
      </c>
      <c r="D151" s="4">
        <v>26089.157746739402</v>
      </c>
      <c r="E151" s="4">
        <v>24206.7100085454</v>
      </c>
      <c r="F151" s="4">
        <v>3917.1448283331001</v>
      </c>
      <c r="G151" s="4">
        <v>0</v>
      </c>
      <c r="H151" s="4">
        <v>0</v>
      </c>
      <c r="I151" s="4">
        <v>0</v>
      </c>
      <c r="J151" s="4">
        <v>-203.52040947878399</v>
      </c>
      <c r="K151" s="4">
        <v>1.45519152283669E-11</v>
      </c>
      <c r="L151" s="4">
        <v>0</v>
      </c>
    </row>
    <row r="152" spans="1:12" x14ac:dyDescent="0.25">
      <c r="A152">
        <v>2029</v>
      </c>
      <c r="B152">
        <v>7</v>
      </c>
      <c r="C152" s="4">
        <v>54048.8258656771</v>
      </c>
      <c r="D152" s="4">
        <v>26089.157746739402</v>
      </c>
      <c r="E152" s="4">
        <v>24246.043700083301</v>
      </c>
      <c r="F152" s="4">
        <v>3917.1448283331001</v>
      </c>
      <c r="G152" s="4">
        <v>0</v>
      </c>
      <c r="H152" s="4">
        <v>0</v>
      </c>
      <c r="I152" s="4">
        <v>0</v>
      </c>
      <c r="J152" s="4">
        <v>-203.52040947878399</v>
      </c>
      <c r="K152" s="4">
        <v>1.45519152283669E-11</v>
      </c>
      <c r="L152" s="4">
        <v>0</v>
      </c>
    </row>
    <row r="153" spans="1:12" x14ac:dyDescent="0.25">
      <c r="A153">
        <v>2029</v>
      </c>
      <c r="B153">
        <v>8</v>
      </c>
      <c r="C153" s="4">
        <v>54088.151606058003</v>
      </c>
      <c r="D153" s="4">
        <v>26089.157746739402</v>
      </c>
      <c r="E153" s="4">
        <v>24285.369440464299</v>
      </c>
      <c r="F153" s="4">
        <v>3917.1448283331001</v>
      </c>
      <c r="G153" s="4">
        <v>0</v>
      </c>
      <c r="H153" s="4">
        <v>0</v>
      </c>
      <c r="I153" s="4">
        <v>0</v>
      </c>
      <c r="J153" s="4">
        <v>-203.52040947878399</v>
      </c>
      <c r="K153" s="4">
        <v>7.2759576141834308E-12</v>
      </c>
      <c r="L153" s="4">
        <v>0</v>
      </c>
    </row>
    <row r="154" spans="1:12" x14ac:dyDescent="0.25">
      <c r="A154">
        <v>2029</v>
      </c>
      <c r="B154">
        <v>9</v>
      </c>
      <c r="C154" s="4">
        <v>54127.146513678497</v>
      </c>
      <c r="D154" s="4">
        <v>26089.157746739402</v>
      </c>
      <c r="E154" s="4">
        <v>24324.3643480848</v>
      </c>
      <c r="F154" s="4">
        <v>3917.1448283331001</v>
      </c>
      <c r="G154" s="4">
        <v>0</v>
      </c>
      <c r="H154" s="4">
        <v>0</v>
      </c>
      <c r="I154" s="4">
        <v>0</v>
      </c>
      <c r="J154" s="4">
        <v>-203.52040947878399</v>
      </c>
      <c r="K154" s="4">
        <v>7.2759576141834308E-12</v>
      </c>
      <c r="L154" s="4">
        <v>0</v>
      </c>
    </row>
    <row r="155" spans="1:12" x14ac:dyDescent="0.25">
      <c r="A155">
        <v>2029</v>
      </c>
      <c r="B155">
        <v>10</v>
      </c>
      <c r="C155" s="4">
        <v>54166.132913487003</v>
      </c>
      <c r="D155" s="4">
        <v>26089.157746739402</v>
      </c>
      <c r="E155" s="4">
        <v>24363.350747893299</v>
      </c>
      <c r="F155" s="4">
        <v>3917.1448283331001</v>
      </c>
      <c r="G155" s="4">
        <v>0</v>
      </c>
      <c r="H155" s="4">
        <v>0</v>
      </c>
      <c r="I155" s="4">
        <v>0</v>
      </c>
      <c r="J155" s="4">
        <v>-203.52040947878399</v>
      </c>
      <c r="K155" s="4">
        <v>7.2759576141834308E-12</v>
      </c>
      <c r="L155" s="4">
        <v>0</v>
      </c>
    </row>
    <row r="156" spans="1:12" x14ac:dyDescent="0.25">
      <c r="A156">
        <v>2029</v>
      </c>
      <c r="B156">
        <v>11</v>
      </c>
      <c r="C156" s="4">
        <v>54205.1108503418</v>
      </c>
      <c r="D156" s="4">
        <v>26089.157746739402</v>
      </c>
      <c r="E156" s="4">
        <v>24402.328684748099</v>
      </c>
      <c r="F156" s="4">
        <v>3917.1448283331001</v>
      </c>
      <c r="G156" s="4">
        <v>0</v>
      </c>
      <c r="H156" s="4">
        <v>0</v>
      </c>
      <c r="I156" s="4">
        <v>0</v>
      </c>
      <c r="J156" s="4">
        <v>-203.52040947878399</v>
      </c>
      <c r="K156" s="4">
        <v>7.2759576141834308E-12</v>
      </c>
      <c r="L156" s="4">
        <v>0</v>
      </c>
    </row>
    <row r="157" spans="1:12" x14ac:dyDescent="0.25">
      <c r="A157">
        <v>2029</v>
      </c>
      <c r="B157">
        <v>12</v>
      </c>
      <c r="C157" s="4">
        <v>54245.446129707401</v>
      </c>
      <c r="D157" s="4">
        <v>26089.157746739402</v>
      </c>
      <c r="E157" s="4">
        <v>24442.663964113701</v>
      </c>
      <c r="F157" s="4">
        <v>3917.1448283331001</v>
      </c>
      <c r="G157" s="4">
        <v>0</v>
      </c>
      <c r="H157" s="4">
        <v>0</v>
      </c>
      <c r="I157" s="4">
        <v>0</v>
      </c>
      <c r="J157" s="4">
        <v>-203.52040947878399</v>
      </c>
      <c r="K157" s="4">
        <v>1.45519152283669E-11</v>
      </c>
      <c r="L157" s="4">
        <v>0</v>
      </c>
    </row>
    <row r="158" spans="1:12" x14ac:dyDescent="0.25">
      <c r="A158">
        <v>2030</v>
      </c>
      <c r="B158">
        <v>1</v>
      </c>
      <c r="C158" s="4">
        <v>54285.773852425198</v>
      </c>
      <c r="D158" s="4">
        <v>26089.157746739402</v>
      </c>
      <c r="E158" s="4">
        <v>24482.991686831501</v>
      </c>
      <c r="F158" s="4">
        <v>3917.1448283331001</v>
      </c>
      <c r="G158" s="4">
        <v>0</v>
      </c>
      <c r="H158" s="4">
        <v>0</v>
      </c>
      <c r="I158" s="4">
        <v>0</v>
      </c>
      <c r="J158" s="4">
        <v>-203.52040947878399</v>
      </c>
      <c r="K158" s="4">
        <v>7.2759576141834308E-12</v>
      </c>
      <c r="L158" s="4">
        <v>0</v>
      </c>
    </row>
    <row r="159" spans="1:12" x14ac:dyDescent="0.25">
      <c r="A159">
        <v>2030</v>
      </c>
      <c r="B159">
        <v>2</v>
      </c>
      <c r="C159" s="4">
        <v>54326.094059182098</v>
      </c>
      <c r="D159" s="4">
        <v>26089.157746739402</v>
      </c>
      <c r="E159" s="4">
        <v>24523.311893588299</v>
      </c>
      <c r="F159" s="4">
        <v>3917.1448283331001</v>
      </c>
      <c r="G159" s="4">
        <v>0</v>
      </c>
      <c r="H159" s="4">
        <v>0</v>
      </c>
      <c r="I159" s="4">
        <v>0</v>
      </c>
      <c r="J159" s="4">
        <v>-203.52040947878399</v>
      </c>
      <c r="K159" s="4">
        <v>1.45519152283669E-11</v>
      </c>
      <c r="L159" s="4">
        <v>0</v>
      </c>
    </row>
    <row r="160" spans="1:12" x14ac:dyDescent="0.25">
      <c r="A160">
        <v>2030</v>
      </c>
      <c r="B160">
        <v>3</v>
      </c>
      <c r="C160" s="4">
        <v>54366.198984767398</v>
      </c>
      <c r="D160" s="4">
        <v>26089.157746739402</v>
      </c>
      <c r="E160" s="4">
        <v>24563.416819173701</v>
      </c>
      <c r="F160" s="4">
        <v>3917.1448283331001</v>
      </c>
      <c r="G160" s="4">
        <v>0</v>
      </c>
      <c r="H160" s="4">
        <v>0</v>
      </c>
      <c r="I160" s="4">
        <v>0</v>
      </c>
      <c r="J160" s="4">
        <v>-203.52040947878399</v>
      </c>
      <c r="K160" s="4">
        <v>7.2759576141834308E-12</v>
      </c>
      <c r="L160" s="4">
        <v>0</v>
      </c>
    </row>
    <row r="161" spans="1:12" x14ac:dyDescent="0.25">
      <c r="A161">
        <v>2030</v>
      </c>
      <c r="B161">
        <v>4</v>
      </c>
      <c r="C161" s="4">
        <v>54406.295947702398</v>
      </c>
      <c r="D161" s="4">
        <v>26089.157746739402</v>
      </c>
      <c r="E161" s="4">
        <v>24603.513782108701</v>
      </c>
      <c r="F161" s="4">
        <v>3917.1448283331001</v>
      </c>
      <c r="G161" s="4">
        <v>0</v>
      </c>
      <c r="H161" s="4">
        <v>0</v>
      </c>
      <c r="I161" s="4">
        <v>0</v>
      </c>
      <c r="J161" s="4">
        <v>-203.52040947878399</v>
      </c>
      <c r="K161" s="4">
        <v>1.45519152283669E-11</v>
      </c>
      <c r="L161" s="4">
        <v>0</v>
      </c>
    </row>
    <row r="162" spans="1:12" x14ac:dyDescent="0.25">
      <c r="A162">
        <v>2030</v>
      </c>
      <c r="B162">
        <v>5</v>
      </c>
      <c r="C162" s="4">
        <v>54446.384990530998</v>
      </c>
      <c r="D162" s="4">
        <v>26089.157746739402</v>
      </c>
      <c r="E162" s="4">
        <v>24643.602824937199</v>
      </c>
      <c r="F162" s="4">
        <v>3917.1448283331001</v>
      </c>
      <c r="G162" s="4">
        <v>0</v>
      </c>
      <c r="H162" s="4">
        <v>0</v>
      </c>
      <c r="I162" s="4">
        <v>0</v>
      </c>
      <c r="J162" s="4">
        <v>-203.52040947878399</v>
      </c>
      <c r="K162" s="4">
        <v>7.2759576141834308E-12</v>
      </c>
      <c r="L162" s="4">
        <v>0</v>
      </c>
    </row>
    <row r="163" spans="1:12" x14ac:dyDescent="0.25">
      <c r="A163">
        <v>2030</v>
      </c>
      <c r="B163">
        <v>6</v>
      </c>
      <c r="C163" s="4">
        <v>54486.501930574399</v>
      </c>
      <c r="D163" s="4">
        <v>26089.157746739402</v>
      </c>
      <c r="E163" s="4">
        <v>24683.719764980699</v>
      </c>
      <c r="F163" s="4">
        <v>3917.1448283331001</v>
      </c>
      <c r="G163" s="4">
        <v>0</v>
      </c>
      <c r="H163" s="4">
        <v>0</v>
      </c>
      <c r="I163" s="4">
        <v>0</v>
      </c>
      <c r="J163" s="4">
        <v>-203.52040947878399</v>
      </c>
      <c r="K163" s="4">
        <v>1.45519152283669E-11</v>
      </c>
      <c r="L163" s="4">
        <v>0</v>
      </c>
    </row>
    <row r="164" spans="1:12" x14ac:dyDescent="0.25">
      <c r="A164">
        <v>2030</v>
      </c>
      <c r="B164">
        <v>7</v>
      </c>
      <c r="C164" s="4">
        <v>54526.610719372999</v>
      </c>
      <c r="D164" s="4">
        <v>26089.157746739402</v>
      </c>
      <c r="E164" s="4">
        <v>24723.828553779302</v>
      </c>
      <c r="F164" s="4">
        <v>3917.1448283331001</v>
      </c>
      <c r="G164" s="4">
        <v>0</v>
      </c>
      <c r="H164" s="4">
        <v>0</v>
      </c>
      <c r="I164" s="4">
        <v>0</v>
      </c>
      <c r="J164" s="4">
        <v>-203.52040947878399</v>
      </c>
      <c r="K164" s="4">
        <v>7.2759576141834308E-12</v>
      </c>
      <c r="L164" s="4">
        <v>0</v>
      </c>
    </row>
    <row r="165" spans="1:12" x14ac:dyDescent="0.25">
      <c r="A165">
        <v>2030</v>
      </c>
      <c r="B165">
        <v>8</v>
      </c>
      <c r="C165" s="4">
        <v>54566.711400331798</v>
      </c>
      <c r="D165" s="4">
        <v>26089.157746739402</v>
      </c>
      <c r="E165" s="4">
        <v>24763.929234738102</v>
      </c>
      <c r="F165" s="4">
        <v>3917.1448283331001</v>
      </c>
      <c r="G165" s="4">
        <v>0</v>
      </c>
      <c r="H165" s="4">
        <v>0</v>
      </c>
      <c r="I165" s="4">
        <v>0</v>
      </c>
      <c r="J165" s="4">
        <v>-203.52040947878399</v>
      </c>
      <c r="K165" s="4">
        <v>7.2759576141834308E-12</v>
      </c>
      <c r="L165" s="4">
        <v>0</v>
      </c>
    </row>
    <row r="166" spans="1:12" x14ac:dyDescent="0.25">
      <c r="A166">
        <v>2030</v>
      </c>
      <c r="B166">
        <v>9</v>
      </c>
      <c r="C166" s="4">
        <v>54606.474729244597</v>
      </c>
      <c r="D166" s="4">
        <v>26089.157746739402</v>
      </c>
      <c r="E166" s="4">
        <v>24803.692563650799</v>
      </c>
      <c r="F166" s="4">
        <v>3917.1448283331001</v>
      </c>
      <c r="G166" s="4">
        <v>0</v>
      </c>
      <c r="H166" s="4">
        <v>0</v>
      </c>
      <c r="I166" s="4">
        <v>0</v>
      </c>
      <c r="J166" s="4">
        <v>-203.52040947878399</v>
      </c>
      <c r="K166" s="4">
        <v>2.18278728425503E-11</v>
      </c>
      <c r="L166" s="4">
        <v>0</v>
      </c>
    </row>
    <row r="167" spans="1:12" x14ac:dyDescent="0.25">
      <c r="A167">
        <v>2030</v>
      </c>
      <c r="B167">
        <v>10</v>
      </c>
      <c r="C167" s="4">
        <v>54646.229382693098</v>
      </c>
      <c r="D167" s="4">
        <v>26089.157746739402</v>
      </c>
      <c r="E167" s="4">
        <v>24843.447217099401</v>
      </c>
      <c r="F167" s="4">
        <v>3917.1448283331001</v>
      </c>
      <c r="G167" s="4">
        <v>0</v>
      </c>
      <c r="H167" s="4">
        <v>0</v>
      </c>
      <c r="I167" s="4">
        <v>0</v>
      </c>
      <c r="J167" s="4">
        <v>-203.52040947878399</v>
      </c>
      <c r="K167" s="4">
        <v>7.2759576141834308E-12</v>
      </c>
      <c r="L167" s="4">
        <v>0</v>
      </c>
    </row>
    <row r="168" spans="1:12" x14ac:dyDescent="0.25">
      <c r="A168">
        <v>2030</v>
      </c>
      <c r="B168">
        <v>11</v>
      </c>
      <c r="C168" s="4">
        <v>54685.975406419602</v>
      </c>
      <c r="D168" s="4">
        <v>26089.157746739402</v>
      </c>
      <c r="E168" s="4">
        <v>24883.193240825902</v>
      </c>
      <c r="F168" s="4">
        <v>3917.1448283331001</v>
      </c>
      <c r="G168" s="4">
        <v>0</v>
      </c>
      <c r="H168" s="4">
        <v>0</v>
      </c>
      <c r="I168" s="4">
        <v>0</v>
      </c>
      <c r="J168" s="4">
        <v>-203.52040947878399</v>
      </c>
      <c r="K168" s="4">
        <v>7.2759576141834308E-12</v>
      </c>
      <c r="L168" s="4">
        <v>0</v>
      </c>
    </row>
    <row r="169" spans="1:12" x14ac:dyDescent="0.25">
      <c r="A169">
        <v>2030</v>
      </c>
      <c r="B169">
        <v>12</v>
      </c>
      <c r="C169" s="4">
        <v>54727.105520018296</v>
      </c>
      <c r="D169" s="4">
        <v>26089.157746739402</v>
      </c>
      <c r="E169" s="4">
        <v>24924.3233544246</v>
      </c>
      <c r="F169" s="4">
        <v>3917.1448283331001</v>
      </c>
      <c r="G169" s="4">
        <v>0</v>
      </c>
      <c r="H169" s="4">
        <v>0</v>
      </c>
      <c r="I169" s="4">
        <v>0</v>
      </c>
      <c r="J169" s="4">
        <v>-203.52040947878399</v>
      </c>
      <c r="K169" s="4">
        <v>7.2759576141834308E-12</v>
      </c>
      <c r="L169" s="4">
        <v>0</v>
      </c>
    </row>
    <row r="170" spans="1:12" x14ac:dyDescent="0.25">
      <c r="A170">
        <v>2031</v>
      </c>
      <c r="B170">
        <v>1</v>
      </c>
      <c r="C170" s="4">
        <v>54768.227928060303</v>
      </c>
      <c r="D170" s="4">
        <v>26089.157746739402</v>
      </c>
      <c r="E170" s="4">
        <v>24965.445762466599</v>
      </c>
      <c r="F170" s="4">
        <v>3917.1448283331001</v>
      </c>
      <c r="G170" s="4">
        <v>0</v>
      </c>
      <c r="H170" s="4">
        <v>0</v>
      </c>
      <c r="I170" s="4">
        <v>0</v>
      </c>
      <c r="J170" s="4">
        <v>-203.52040947878399</v>
      </c>
      <c r="K170" s="4">
        <v>0</v>
      </c>
      <c r="L170" s="4">
        <v>0</v>
      </c>
    </row>
    <row r="171" spans="1:12" x14ac:dyDescent="0.25">
      <c r="A171">
        <v>2031</v>
      </c>
      <c r="B171">
        <v>2</v>
      </c>
      <c r="C171" s="4">
        <v>54809.342672034298</v>
      </c>
      <c r="D171" s="4">
        <v>26089.157746739402</v>
      </c>
      <c r="E171" s="4">
        <v>25006.560506440499</v>
      </c>
      <c r="F171" s="4">
        <v>3917.1448283331001</v>
      </c>
      <c r="G171" s="4">
        <v>0</v>
      </c>
      <c r="H171" s="4">
        <v>0</v>
      </c>
      <c r="I171" s="4">
        <v>0</v>
      </c>
      <c r="J171" s="4">
        <v>-203.52040947878399</v>
      </c>
      <c r="K171" s="4">
        <v>0</v>
      </c>
      <c r="L171" s="4">
        <v>0</v>
      </c>
    </row>
    <row r="172" spans="1:12" x14ac:dyDescent="0.25">
      <c r="A172">
        <v>2031</v>
      </c>
      <c r="B172">
        <v>3</v>
      </c>
      <c r="C172" s="4">
        <v>54850.2378925741</v>
      </c>
      <c r="D172" s="4">
        <v>26089.157746739402</v>
      </c>
      <c r="E172" s="4">
        <v>25047.455726980399</v>
      </c>
      <c r="F172" s="4">
        <v>3917.1448283331001</v>
      </c>
      <c r="G172" s="4">
        <v>0</v>
      </c>
      <c r="H172" s="4">
        <v>0</v>
      </c>
      <c r="I172" s="4">
        <v>0</v>
      </c>
      <c r="J172" s="4">
        <v>-203.52040947878399</v>
      </c>
      <c r="K172" s="4">
        <v>7.2759576141834308E-12</v>
      </c>
      <c r="L172" s="4">
        <v>0</v>
      </c>
    </row>
    <row r="173" spans="1:12" x14ac:dyDescent="0.25">
      <c r="A173">
        <v>2031</v>
      </c>
      <c r="B173">
        <v>4</v>
      </c>
      <c r="C173" s="4">
        <v>54891.1249935542</v>
      </c>
      <c r="D173" s="4">
        <v>26089.157746739402</v>
      </c>
      <c r="E173" s="4">
        <v>25088.3428279605</v>
      </c>
      <c r="F173" s="4">
        <v>3917.1448283331001</v>
      </c>
      <c r="G173" s="4">
        <v>0</v>
      </c>
      <c r="H173" s="4">
        <v>0</v>
      </c>
      <c r="I173" s="4">
        <v>0</v>
      </c>
      <c r="J173" s="4">
        <v>-203.52040947878399</v>
      </c>
      <c r="K173" s="4">
        <v>7.2759576141834308E-12</v>
      </c>
      <c r="L173" s="4">
        <v>0</v>
      </c>
    </row>
    <row r="174" spans="1:12" x14ac:dyDescent="0.25">
      <c r="A174">
        <v>2031</v>
      </c>
      <c r="B174">
        <v>5</v>
      </c>
      <c r="C174" s="4">
        <v>54932.004018356703</v>
      </c>
      <c r="D174" s="4">
        <v>26089.157746739402</v>
      </c>
      <c r="E174" s="4">
        <v>25129.221852762901</v>
      </c>
      <c r="F174" s="4">
        <v>3917.1448283331001</v>
      </c>
      <c r="G174" s="4">
        <v>0</v>
      </c>
      <c r="H174" s="4">
        <v>0</v>
      </c>
      <c r="I174" s="4">
        <v>0</v>
      </c>
      <c r="J174" s="4">
        <v>-203.52040947878399</v>
      </c>
      <c r="K174" s="4">
        <v>1.45519152283669E-11</v>
      </c>
      <c r="L174" s="4">
        <v>0</v>
      </c>
    </row>
    <row r="175" spans="1:12" x14ac:dyDescent="0.25">
      <c r="A175">
        <v>2031</v>
      </c>
      <c r="B175">
        <v>6</v>
      </c>
      <c r="C175" s="4">
        <v>54972.911490107697</v>
      </c>
      <c r="D175" s="4">
        <v>26089.157746739402</v>
      </c>
      <c r="E175" s="4">
        <v>25170.129324514</v>
      </c>
      <c r="F175" s="4">
        <v>3917.1448283331001</v>
      </c>
      <c r="G175" s="4">
        <v>0</v>
      </c>
      <c r="H175" s="4">
        <v>0</v>
      </c>
      <c r="I175" s="4">
        <v>0</v>
      </c>
      <c r="J175" s="4">
        <v>-203.52040947878399</v>
      </c>
      <c r="K175" s="4">
        <v>7.2759576141834308E-12</v>
      </c>
      <c r="L175" s="4">
        <v>0</v>
      </c>
    </row>
    <row r="176" spans="1:12" x14ac:dyDescent="0.25">
      <c r="A176">
        <v>2031</v>
      </c>
      <c r="B176">
        <v>7</v>
      </c>
      <c r="C176" s="4">
        <v>55013.810649988198</v>
      </c>
      <c r="D176" s="4">
        <v>26089.157746739402</v>
      </c>
      <c r="E176" s="4">
        <v>25211.028484394399</v>
      </c>
      <c r="F176" s="4">
        <v>3917.1448283331001</v>
      </c>
      <c r="G176" s="4">
        <v>0</v>
      </c>
      <c r="H176" s="4">
        <v>0</v>
      </c>
      <c r="I176" s="4">
        <v>0</v>
      </c>
      <c r="J176" s="4">
        <v>-203.52040947878399</v>
      </c>
      <c r="K176" s="4">
        <v>7.2759576141834308E-12</v>
      </c>
      <c r="L176" s="4">
        <v>0</v>
      </c>
    </row>
    <row r="177" spans="1:12" x14ac:dyDescent="0.25">
      <c r="A177">
        <v>2031</v>
      </c>
      <c r="B177">
        <v>8</v>
      </c>
      <c r="C177" s="4">
        <v>55054.701542258197</v>
      </c>
      <c r="D177" s="4">
        <v>26089.157746739402</v>
      </c>
      <c r="E177" s="4">
        <v>25251.919376664398</v>
      </c>
      <c r="F177" s="4">
        <v>3917.1448283331001</v>
      </c>
      <c r="G177" s="4">
        <v>0</v>
      </c>
      <c r="H177" s="4">
        <v>0</v>
      </c>
      <c r="I177" s="4">
        <v>0</v>
      </c>
      <c r="J177" s="4">
        <v>-203.52040947878399</v>
      </c>
      <c r="K177" s="4">
        <v>7.2759576141834308E-12</v>
      </c>
      <c r="L177" s="4">
        <v>0</v>
      </c>
    </row>
    <row r="178" spans="1:12" x14ac:dyDescent="0.25">
      <c r="A178">
        <v>2031</v>
      </c>
      <c r="B178">
        <v>9</v>
      </c>
      <c r="C178" s="4">
        <v>55095.2484347297</v>
      </c>
      <c r="D178" s="4">
        <v>26089.157746739402</v>
      </c>
      <c r="E178" s="4">
        <v>25292.466269135901</v>
      </c>
      <c r="F178" s="4">
        <v>3917.1448283331001</v>
      </c>
      <c r="G178" s="4">
        <v>0</v>
      </c>
      <c r="H178" s="4">
        <v>0</v>
      </c>
      <c r="I178" s="4">
        <v>0</v>
      </c>
      <c r="J178" s="4">
        <v>-203.52040947878399</v>
      </c>
      <c r="K178" s="4">
        <v>1.45519152283669E-11</v>
      </c>
      <c r="L178" s="4">
        <v>0</v>
      </c>
    </row>
    <row r="179" spans="1:12" x14ac:dyDescent="0.25">
      <c r="A179">
        <v>2031</v>
      </c>
      <c r="B179">
        <v>10</v>
      </c>
      <c r="C179" s="4">
        <v>55135.786480780996</v>
      </c>
      <c r="D179" s="4">
        <v>26089.157746739402</v>
      </c>
      <c r="E179" s="4">
        <v>25333.0043151873</v>
      </c>
      <c r="F179" s="4">
        <v>3917.1448283331001</v>
      </c>
      <c r="G179" s="4">
        <v>0</v>
      </c>
      <c r="H179" s="4">
        <v>0</v>
      </c>
      <c r="I179" s="4">
        <v>0</v>
      </c>
      <c r="J179" s="4">
        <v>-203.52040947878399</v>
      </c>
      <c r="K179" s="4">
        <v>7.2759576141834308E-12</v>
      </c>
      <c r="L179" s="4">
        <v>0</v>
      </c>
    </row>
    <row r="180" spans="1:12" x14ac:dyDescent="0.25">
      <c r="A180">
        <v>2031</v>
      </c>
      <c r="B180">
        <v>11</v>
      </c>
      <c r="C180" s="4">
        <v>55176.315727055699</v>
      </c>
      <c r="D180" s="4">
        <v>26089.157746739402</v>
      </c>
      <c r="E180" s="4">
        <v>25373.533561462002</v>
      </c>
      <c r="F180" s="4">
        <v>3917.1448283331001</v>
      </c>
      <c r="G180" s="4">
        <v>0</v>
      </c>
      <c r="H180" s="4">
        <v>0</v>
      </c>
      <c r="I180" s="4">
        <v>0</v>
      </c>
      <c r="J180" s="4">
        <v>-203.52040947878399</v>
      </c>
      <c r="K180" s="4">
        <v>7.2759576141834308E-12</v>
      </c>
      <c r="L180" s="4">
        <v>0</v>
      </c>
    </row>
    <row r="181" spans="1:12" x14ac:dyDescent="0.25">
      <c r="A181">
        <v>2031</v>
      </c>
      <c r="B181">
        <v>12</v>
      </c>
      <c r="C181" s="4">
        <v>55218.256337639097</v>
      </c>
      <c r="D181" s="4">
        <v>26089.157746739402</v>
      </c>
      <c r="E181" s="4">
        <v>25415.4741720454</v>
      </c>
      <c r="F181" s="4">
        <v>3917.1448283331001</v>
      </c>
      <c r="G181" s="4">
        <v>0</v>
      </c>
      <c r="H181" s="4">
        <v>0</v>
      </c>
      <c r="I181" s="4">
        <v>0</v>
      </c>
      <c r="J181" s="4">
        <v>-203.52040947878399</v>
      </c>
      <c r="K181" s="4">
        <v>7.2759576141834308E-12</v>
      </c>
      <c r="L181" s="4">
        <v>0</v>
      </c>
    </row>
    <row r="182" spans="1:12" x14ac:dyDescent="0.25">
      <c r="A182">
        <v>2032</v>
      </c>
      <c r="B182">
        <v>1</v>
      </c>
      <c r="C182" s="4">
        <v>55260.189090822503</v>
      </c>
      <c r="D182" s="4">
        <v>26089.157746739402</v>
      </c>
      <c r="E182" s="4">
        <v>25457.406925228799</v>
      </c>
      <c r="F182" s="4">
        <v>3917.1448283331001</v>
      </c>
      <c r="G182" s="4">
        <v>0</v>
      </c>
      <c r="H182" s="4">
        <v>0</v>
      </c>
      <c r="I182" s="4">
        <v>0</v>
      </c>
      <c r="J182" s="4">
        <v>-203.52040947878399</v>
      </c>
      <c r="K182" s="4">
        <v>0</v>
      </c>
      <c r="L182" s="4">
        <v>0</v>
      </c>
    </row>
    <row r="183" spans="1:12" x14ac:dyDescent="0.25">
      <c r="A183">
        <v>2032</v>
      </c>
      <c r="B183">
        <v>2</v>
      </c>
      <c r="C183" s="4">
        <v>55302.114028912103</v>
      </c>
      <c r="D183" s="4">
        <v>26089.157746739402</v>
      </c>
      <c r="E183" s="4">
        <v>25499.331863318399</v>
      </c>
      <c r="F183" s="4">
        <v>3917.1448283331001</v>
      </c>
      <c r="G183" s="4">
        <v>0</v>
      </c>
      <c r="H183" s="4">
        <v>0</v>
      </c>
      <c r="I183" s="4">
        <v>0</v>
      </c>
      <c r="J183" s="4">
        <v>-203.52040947878399</v>
      </c>
      <c r="K183" s="4">
        <v>1.45519152283669E-11</v>
      </c>
      <c r="L183" s="4">
        <v>0</v>
      </c>
    </row>
    <row r="184" spans="1:12" x14ac:dyDescent="0.25">
      <c r="A184">
        <v>2032</v>
      </c>
      <c r="B184">
        <v>3</v>
      </c>
      <c r="C184" s="4">
        <v>55343.8151177084</v>
      </c>
      <c r="D184" s="4">
        <v>26089.157746739402</v>
      </c>
      <c r="E184" s="4">
        <v>25541.0329521147</v>
      </c>
      <c r="F184" s="4">
        <v>3917.1448283331001</v>
      </c>
      <c r="G184" s="4">
        <v>0</v>
      </c>
      <c r="H184" s="4">
        <v>0</v>
      </c>
      <c r="I184" s="4">
        <v>0</v>
      </c>
      <c r="J184" s="4">
        <v>-203.52040947878399</v>
      </c>
      <c r="K184" s="4">
        <v>7.2759576141834308E-12</v>
      </c>
      <c r="L184" s="4">
        <v>0</v>
      </c>
    </row>
    <row r="185" spans="1:12" x14ac:dyDescent="0.25">
      <c r="A185">
        <v>2032</v>
      </c>
      <c r="B185">
        <v>4</v>
      </c>
      <c r="C185" s="4">
        <v>55385.507926943501</v>
      </c>
      <c r="D185" s="4">
        <v>26089.157746739402</v>
      </c>
      <c r="E185" s="4">
        <v>25582.7257613498</v>
      </c>
      <c r="F185" s="4">
        <v>3917.1448283331001</v>
      </c>
      <c r="G185" s="4">
        <v>0</v>
      </c>
      <c r="H185" s="4">
        <v>0</v>
      </c>
      <c r="I185" s="4">
        <v>0</v>
      </c>
      <c r="J185" s="4">
        <v>-203.52040947878399</v>
      </c>
      <c r="K185" s="4">
        <v>1.45519152283669E-11</v>
      </c>
      <c r="L185" s="4">
        <v>0</v>
      </c>
    </row>
    <row r="186" spans="1:12" x14ac:dyDescent="0.25">
      <c r="A186">
        <v>2032</v>
      </c>
      <c r="B186">
        <v>5</v>
      </c>
      <c r="C186" s="4">
        <v>55427.192500854399</v>
      </c>
      <c r="D186" s="4">
        <v>26089.157746739402</v>
      </c>
      <c r="E186" s="4">
        <v>25624.4103352606</v>
      </c>
      <c r="F186" s="4">
        <v>3917.1448283331001</v>
      </c>
      <c r="G186" s="4">
        <v>0</v>
      </c>
      <c r="H186" s="4">
        <v>0</v>
      </c>
      <c r="I186" s="4">
        <v>0</v>
      </c>
      <c r="J186" s="4">
        <v>-203.52040947878399</v>
      </c>
      <c r="K186" s="4">
        <v>1.45519152283669E-11</v>
      </c>
      <c r="L186" s="4">
        <v>0</v>
      </c>
    </row>
    <row r="187" spans="1:12" x14ac:dyDescent="0.25">
      <c r="A187">
        <v>2032</v>
      </c>
      <c r="B187">
        <v>6</v>
      </c>
      <c r="C187" s="4">
        <v>55468.906082280402</v>
      </c>
      <c r="D187" s="4">
        <v>26089.157746739402</v>
      </c>
      <c r="E187" s="4">
        <v>25666.1239166866</v>
      </c>
      <c r="F187" s="4">
        <v>3917.1448283331001</v>
      </c>
      <c r="G187" s="4">
        <v>0</v>
      </c>
      <c r="H187" s="4">
        <v>0</v>
      </c>
      <c r="I187" s="4">
        <v>0</v>
      </c>
      <c r="J187" s="4">
        <v>-203.52040947878399</v>
      </c>
      <c r="K187" s="4">
        <v>7.2759576141834308E-12</v>
      </c>
      <c r="L187" s="4">
        <v>0</v>
      </c>
    </row>
    <row r="188" spans="1:12" x14ac:dyDescent="0.25">
      <c r="A188">
        <v>2032</v>
      </c>
      <c r="B188">
        <v>7</v>
      </c>
      <c r="C188" s="4">
        <v>55510.611188044597</v>
      </c>
      <c r="D188" s="4">
        <v>26089.157746739402</v>
      </c>
      <c r="E188" s="4">
        <v>25707.8290224509</v>
      </c>
      <c r="F188" s="4">
        <v>3917.1448283331001</v>
      </c>
      <c r="G188" s="4">
        <v>0</v>
      </c>
      <c r="H188" s="4">
        <v>0</v>
      </c>
      <c r="I188" s="4">
        <v>0</v>
      </c>
      <c r="J188" s="4">
        <v>-203.52040947878399</v>
      </c>
      <c r="K188" s="4">
        <v>1.45519152283669E-11</v>
      </c>
      <c r="L188" s="4">
        <v>0</v>
      </c>
    </row>
    <row r="189" spans="1:12" x14ac:dyDescent="0.25">
      <c r="A189">
        <v>2032</v>
      </c>
      <c r="B189">
        <v>8</v>
      </c>
      <c r="C189" s="4">
        <v>55552.307863279602</v>
      </c>
      <c r="D189" s="4">
        <v>26089.157746739402</v>
      </c>
      <c r="E189" s="4">
        <v>25749.5256976858</v>
      </c>
      <c r="F189" s="4">
        <v>3917.1448283331001</v>
      </c>
      <c r="G189" s="4">
        <v>0</v>
      </c>
      <c r="H189" s="4">
        <v>0</v>
      </c>
      <c r="I189" s="4">
        <v>0</v>
      </c>
      <c r="J189" s="4">
        <v>-203.52040947878399</v>
      </c>
      <c r="K189" s="4">
        <v>7.2759576141834308E-12</v>
      </c>
      <c r="L189" s="4">
        <v>0</v>
      </c>
    </row>
    <row r="190" spans="1:12" x14ac:dyDescent="0.25">
      <c r="A190">
        <v>2032</v>
      </c>
      <c r="B190">
        <v>9</v>
      </c>
      <c r="C190" s="4">
        <v>55593.653759964996</v>
      </c>
      <c r="D190" s="4">
        <v>26089.157746739402</v>
      </c>
      <c r="E190" s="4">
        <v>25790.8715943713</v>
      </c>
      <c r="F190" s="4">
        <v>3917.1448283331001</v>
      </c>
      <c r="G190" s="4">
        <v>0</v>
      </c>
      <c r="H190" s="4">
        <v>0</v>
      </c>
      <c r="I190" s="4">
        <v>0</v>
      </c>
      <c r="J190" s="4">
        <v>-203.52040947878399</v>
      </c>
      <c r="K190" s="4">
        <v>1.45519152283669E-11</v>
      </c>
      <c r="L190" s="4">
        <v>0</v>
      </c>
    </row>
    <row r="191" spans="1:12" x14ac:dyDescent="0.25">
      <c r="A191">
        <v>2032</v>
      </c>
      <c r="B191">
        <v>10</v>
      </c>
      <c r="C191" s="4">
        <v>55634.990635905502</v>
      </c>
      <c r="D191" s="4">
        <v>26089.157746739402</v>
      </c>
      <c r="E191" s="4">
        <v>25832.208470311802</v>
      </c>
      <c r="F191" s="4">
        <v>3917.1448283331001</v>
      </c>
      <c r="G191" s="4">
        <v>0</v>
      </c>
      <c r="H191" s="4">
        <v>0</v>
      </c>
      <c r="I191" s="4">
        <v>0</v>
      </c>
      <c r="J191" s="4">
        <v>-203.52040947878399</v>
      </c>
      <c r="K191" s="4">
        <v>1.45519152283669E-11</v>
      </c>
      <c r="L191" s="4">
        <v>0</v>
      </c>
    </row>
    <row r="192" spans="1:12" x14ac:dyDescent="0.25">
      <c r="A192">
        <v>2032</v>
      </c>
      <c r="B192">
        <v>11</v>
      </c>
      <c r="C192" s="4">
        <v>55676.3185386638</v>
      </c>
      <c r="D192" s="4">
        <v>26089.157746739402</v>
      </c>
      <c r="E192" s="4">
        <v>25873.536373070099</v>
      </c>
      <c r="F192" s="4">
        <v>3917.1448283331001</v>
      </c>
      <c r="G192" s="4">
        <v>0</v>
      </c>
      <c r="H192" s="4">
        <v>0</v>
      </c>
      <c r="I192" s="4">
        <v>0</v>
      </c>
      <c r="J192" s="4">
        <v>-203.52040947878399</v>
      </c>
      <c r="K192" s="4">
        <v>1.45519152283669E-11</v>
      </c>
      <c r="L192" s="4">
        <v>0</v>
      </c>
    </row>
    <row r="193" spans="1:12" x14ac:dyDescent="0.25">
      <c r="A193">
        <v>2032</v>
      </c>
      <c r="B193">
        <v>12</v>
      </c>
      <c r="C193" s="4">
        <v>55676.3185386638</v>
      </c>
      <c r="D193" s="4">
        <v>26089.157746739402</v>
      </c>
      <c r="E193" s="4">
        <v>25873.536373070099</v>
      </c>
      <c r="F193" s="4">
        <v>3917.1448283331001</v>
      </c>
      <c r="G193" s="4">
        <v>0</v>
      </c>
      <c r="H193" s="4">
        <v>0</v>
      </c>
      <c r="I193" s="4">
        <v>0</v>
      </c>
      <c r="J193" s="4">
        <v>-203.52040947878399</v>
      </c>
      <c r="K193" s="4">
        <v>1.45519152283669E-11</v>
      </c>
      <c r="L193" s="4">
        <v>0</v>
      </c>
    </row>
    <row r="194" spans="1:12" x14ac:dyDescent="0.25">
      <c r="A194" t="s">
        <v>24</v>
      </c>
      <c r="B194" t="s">
        <v>24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>
      <selection sqref="A1:G193"/>
    </sheetView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</cols>
  <sheetData>
    <row r="1" spans="1:7" x14ac:dyDescent="0.25">
      <c r="A1" s="1" t="s">
        <v>0</v>
      </c>
      <c r="B1" s="1" t="s">
        <v>1</v>
      </c>
      <c r="C1" s="1" t="s">
        <v>72</v>
      </c>
      <c r="D1" s="1" t="s">
        <v>73</v>
      </c>
      <c r="E1" s="1" t="s">
        <v>76</v>
      </c>
      <c r="F1" s="1" t="s">
        <v>77</v>
      </c>
      <c r="G1" s="1" t="s">
        <v>78</v>
      </c>
    </row>
    <row r="2" spans="1:7" x14ac:dyDescent="0.25">
      <c r="A2">
        <v>2017</v>
      </c>
      <c r="B2">
        <v>1</v>
      </c>
      <c r="C2" s="4">
        <v>49915</v>
      </c>
      <c r="D2" s="4">
        <v>50112.026385282203</v>
      </c>
      <c r="E2" s="4">
        <v>50340.335737472597</v>
      </c>
      <c r="F2" s="4">
        <v>49883.717033091903</v>
      </c>
      <c r="G2" s="4">
        <v>115.04899611831701</v>
      </c>
    </row>
    <row r="3" spans="1:7" x14ac:dyDescent="0.25">
      <c r="A3">
        <v>2017</v>
      </c>
      <c r="B3">
        <v>2</v>
      </c>
      <c r="C3" s="4">
        <v>50037</v>
      </c>
      <c r="D3" s="4">
        <v>49991.981723762401</v>
      </c>
      <c r="E3" s="4">
        <v>50218.140643948798</v>
      </c>
      <c r="F3" s="4">
        <v>49765.822803576099</v>
      </c>
      <c r="G3" s="4">
        <v>113.965356570045</v>
      </c>
    </row>
    <row r="4" spans="1:7" x14ac:dyDescent="0.25">
      <c r="A4">
        <v>2017</v>
      </c>
      <c r="B4">
        <v>3</v>
      </c>
      <c r="C4" s="4">
        <v>50159</v>
      </c>
      <c r="D4" s="4">
        <v>50132.752618918101</v>
      </c>
      <c r="E4" s="4">
        <v>50357.688220817101</v>
      </c>
      <c r="F4" s="4">
        <v>49907.817017019202</v>
      </c>
      <c r="G4" s="4">
        <v>113.348905515575</v>
      </c>
    </row>
    <row r="5" spans="1:7" x14ac:dyDescent="0.25">
      <c r="A5">
        <v>2017</v>
      </c>
      <c r="B5">
        <v>4</v>
      </c>
      <c r="C5" s="4">
        <v>50179</v>
      </c>
      <c r="D5" s="4">
        <v>50235.704160017798</v>
      </c>
      <c r="E5" s="4">
        <v>50459.457774830698</v>
      </c>
      <c r="F5" s="4">
        <v>50011.950545204898</v>
      </c>
      <c r="G5" s="4">
        <v>112.753281961979</v>
      </c>
    </row>
    <row r="6" spans="1:7" x14ac:dyDescent="0.25">
      <c r="A6">
        <v>2017</v>
      </c>
      <c r="B6">
        <v>5</v>
      </c>
      <c r="C6" s="4">
        <v>50199</v>
      </c>
      <c r="D6" s="4">
        <v>50277.171160064703</v>
      </c>
      <c r="E6" s="4">
        <v>50499.784771365703</v>
      </c>
      <c r="F6" s="4">
        <v>50054.557548763602</v>
      </c>
      <c r="G6" s="4">
        <v>112.178814651067</v>
      </c>
    </row>
    <row r="7" spans="1:7" x14ac:dyDescent="0.25">
      <c r="A7">
        <v>2017</v>
      </c>
      <c r="B7">
        <v>6</v>
      </c>
      <c r="C7" s="4">
        <v>50219</v>
      </c>
      <c r="D7" s="4">
        <v>50196.247963236499</v>
      </c>
      <c r="E7" s="4">
        <v>50418.853323219802</v>
      </c>
      <c r="F7" s="4">
        <v>49973.642603253102</v>
      </c>
      <c r="G7" s="4">
        <v>112.174656670616</v>
      </c>
    </row>
    <row r="8" spans="1:7" x14ac:dyDescent="0.25">
      <c r="A8">
        <v>2017</v>
      </c>
      <c r="B8">
        <v>7</v>
      </c>
      <c r="C8" s="4">
        <v>50281</v>
      </c>
      <c r="D8" s="4">
        <v>50246.260856252098</v>
      </c>
      <c r="E8" s="4">
        <v>50468.860179126998</v>
      </c>
      <c r="F8" s="4">
        <v>50023.661533377301</v>
      </c>
      <c r="G8" s="4">
        <v>112.171614468188</v>
      </c>
    </row>
    <row r="9" spans="1:7" x14ac:dyDescent="0.25">
      <c r="A9">
        <v>2017</v>
      </c>
      <c r="B9">
        <v>8</v>
      </c>
      <c r="C9" s="4">
        <v>50343</v>
      </c>
      <c r="D9" s="4">
        <v>50314.872275302798</v>
      </c>
      <c r="E9" s="4">
        <v>50537.467777388301</v>
      </c>
      <c r="F9" s="4">
        <v>50092.276773217302</v>
      </c>
      <c r="G9" s="4">
        <v>112.169689106896</v>
      </c>
    </row>
    <row r="10" spans="1:7" x14ac:dyDescent="0.25">
      <c r="A10">
        <v>2017</v>
      </c>
      <c r="B10">
        <v>9</v>
      </c>
      <c r="C10" s="4">
        <v>50404</v>
      </c>
      <c r="D10" s="4">
        <v>50398.371559294101</v>
      </c>
      <c r="E10" s="4">
        <v>50619.763045225103</v>
      </c>
      <c r="F10" s="4">
        <v>50176.980073363004</v>
      </c>
      <c r="G10" s="4">
        <v>111.56296472813</v>
      </c>
    </row>
    <row r="11" spans="1:7" x14ac:dyDescent="0.25">
      <c r="A11">
        <v>2017</v>
      </c>
      <c r="B11">
        <v>10</v>
      </c>
      <c r="C11" s="4">
        <v>50450</v>
      </c>
      <c r="D11" s="4">
        <v>50420.735028418603</v>
      </c>
      <c r="E11" s="4">
        <v>50640.975047844797</v>
      </c>
      <c r="F11" s="4">
        <v>50200.4950089923</v>
      </c>
      <c r="G11" s="4">
        <v>110.98272101856401</v>
      </c>
    </row>
    <row r="12" spans="1:7" x14ac:dyDescent="0.25">
      <c r="A12">
        <v>2017</v>
      </c>
      <c r="B12">
        <v>11</v>
      </c>
      <c r="C12" s="4">
        <v>50496</v>
      </c>
      <c r="D12" s="4">
        <v>50469.322646745299</v>
      </c>
      <c r="E12" s="4">
        <v>50688.464550221797</v>
      </c>
      <c r="F12" s="4">
        <v>50250.1807432688</v>
      </c>
      <c r="G12" s="4">
        <v>110.429361568201</v>
      </c>
    </row>
    <row r="13" spans="1:7" x14ac:dyDescent="0.25">
      <c r="A13">
        <v>2017</v>
      </c>
      <c r="B13">
        <v>12</v>
      </c>
      <c r="C13" s="4">
        <v>50542</v>
      </c>
      <c r="D13" s="4">
        <v>50553.235994017799</v>
      </c>
      <c r="E13" s="4">
        <v>50770.500318179402</v>
      </c>
      <c r="F13" s="4">
        <v>50335.971669856102</v>
      </c>
      <c r="G13" s="4">
        <v>109.483217167071</v>
      </c>
    </row>
    <row r="14" spans="1:7" x14ac:dyDescent="0.25">
      <c r="A14">
        <v>2018</v>
      </c>
      <c r="B14">
        <v>1</v>
      </c>
      <c r="C14" s="4">
        <v>50567</v>
      </c>
      <c r="D14" s="4">
        <v>50604.265648845103</v>
      </c>
      <c r="E14" s="4">
        <v>50819.842664170501</v>
      </c>
      <c r="F14" s="4">
        <v>50388.688633519698</v>
      </c>
      <c r="G14" s="4">
        <v>108.63295332156</v>
      </c>
    </row>
    <row r="15" spans="1:7" x14ac:dyDescent="0.25">
      <c r="A15">
        <v>2018</v>
      </c>
      <c r="B15">
        <v>2</v>
      </c>
      <c r="C15" s="4">
        <v>50592</v>
      </c>
      <c r="D15" s="4">
        <v>50633.467873440102</v>
      </c>
      <c r="E15" s="4">
        <v>50847.551143969402</v>
      </c>
      <c r="F15" s="4">
        <v>50419.384602910701</v>
      </c>
      <c r="G15" s="4">
        <v>107.88022971391</v>
      </c>
    </row>
    <row r="16" spans="1:7" x14ac:dyDescent="0.25">
      <c r="A16">
        <v>2018</v>
      </c>
      <c r="B16">
        <v>3</v>
      </c>
      <c r="C16" s="4">
        <v>50617</v>
      </c>
      <c r="D16" s="4">
        <v>50640.063062142697</v>
      </c>
      <c r="E16" s="4">
        <v>50853.435112171697</v>
      </c>
      <c r="F16" s="4">
        <v>50426.691012113602</v>
      </c>
      <c r="G16" s="4">
        <v>107.52183351247901</v>
      </c>
    </row>
    <row r="17" spans="1:7" x14ac:dyDescent="0.25">
      <c r="A17">
        <v>2018</v>
      </c>
      <c r="B17">
        <v>4</v>
      </c>
      <c r="C17" s="4">
        <v>50590</v>
      </c>
      <c r="D17" s="4">
        <v>50686.724705970599</v>
      </c>
      <c r="E17" s="4">
        <v>50899.440397600898</v>
      </c>
      <c r="F17" s="4">
        <v>50474.009014340198</v>
      </c>
      <c r="G17" s="4">
        <v>107.19108326445701</v>
      </c>
    </row>
    <row r="18" spans="1:7" x14ac:dyDescent="0.25">
      <c r="A18">
        <v>2018</v>
      </c>
      <c r="B18">
        <v>5</v>
      </c>
      <c r="C18" s="4">
        <v>50563</v>
      </c>
      <c r="D18" s="4">
        <v>50669.291884225902</v>
      </c>
      <c r="E18" s="4">
        <v>50881.406570467203</v>
      </c>
      <c r="F18" s="4">
        <v>50457.1771979845</v>
      </c>
      <c r="G18" s="4">
        <v>106.88822634683901</v>
      </c>
    </row>
    <row r="19" spans="1:7" x14ac:dyDescent="0.25">
      <c r="A19">
        <v>2018</v>
      </c>
      <c r="B19">
        <v>6</v>
      </c>
      <c r="C19" s="4">
        <v>50535</v>
      </c>
      <c r="D19" s="4">
        <v>50668.464621809799</v>
      </c>
      <c r="E19" s="4">
        <v>50879.949205709403</v>
      </c>
      <c r="F19" s="4">
        <v>50456.9800379101</v>
      </c>
      <c r="G19" s="4">
        <v>106.570706975999</v>
      </c>
    </row>
    <row r="20" spans="1:7" x14ac:dyDescent="0.25">
      <c r="A20">
        <v>2018</v>
      </c>
      <c r="B20">
        <v>7</v>
      </c>
      <c r="C20" s="4">
        <v>50606</v>
      </c>
      <c r="D20" s="4">
        <v>50657.2207361767</v>
      </c>
      <c r="E20" s="4">
        <v>50868.151801195403</v>
      </c>
      <c r="F20" s="4">
        <v>50446.289671158098</v>
      </c>
      <c r="G20" s="4">
        <v>106.291779323763</v>
      </c>
    </row>
    <row r="21" spans="1:7" x14ac:dyDescent="0.25">
      <c r="A21">
        <v>2018</v>
      </c>
      <c r="B21">
        <v>8</v>
      </c>
      <c r="C21" s="4">
        <v>50677</v>
      </c>
      <c r="D21" s="4">
        <v>50762.604147523103</v>
      </c>
      <c r="E21" s="4">
        <v>50973.058803933403</v>
      </c>
      <c r="F21" s="4">
        <v>50552.149491112898</v>
      </c>
      <c r="G21" s="4">
        <v>106.051708859641</v>
      </c>
    </row>
    <row r="22" spans="1:7" x14ac:dyDescent="0.25">
      <c r="A22">
        <v>2018</v>
      </c>
      <c r="B22">
        <v>9</v>
      </c>
      <c r="C22" s="4">
        <v>50747</v>
      </c>
      <c r="D22" s="4">
        <v>50796.709381098903</v>
      </c>
      <c r="E22" s="4">
        <v>51006.960159600399</v>
      </c>
      <c r="F22" s="4">
        <v>50586.458602597399</v>
      </c>
      <c r="G22" s="4">
        <v>105.948971286675</v>
      </c>
    </row>
    <row r="23" spans="1:7" x14ac:dyDescent="0.25">
      <c r="A23">
        <v>2018</v>
      </c>
      <c r="B23">
        <v>10</v>
      </c>
      <c r="C23" s="4">
        <v>50803</v>
      </c>
      <c r="D23" s="4">
        <v>50863.655930936096</v>
      </c>
      <c r="E23" s="4">
        <v>51073.7212878223</v>
      </c>
      <c r="F23" s="4">
        <v>50653.590574049798</v>
      </c>
      <c r="G23" s="4">
        <v>105.85553415636301</v>
      </c>
    </row>
    <row r="24" spans="1:7" x14ac:dyDescent="0.25">
      <c r="A24">
        <v>2018</v>
      </c>
      <c r="B24">
        <v>11</v>
      </c>
      <c r="C24" s="4">
        <v>50859</v>
      </c>
      <c r="D24" s="4">
        <v>50887.1384589386</v>
      </c>
      <c r="E24" s="4">
        <v>51097.036881068598</v>
      </c>
      <c r="F24" s="4">
        <v>50677.2400368085</v>
      </c>
      <c r="G24" s="4">
        <v>105.771412871208</v>
      </c>
    </row>
    <row r="25" spans="1:7" x14ac:dyDescent="0.25">
      <c r="A25">
        <v>2018</v>
      </c>
      <c r="B25">
        <v>12</v>
      </c>
      <c r="C25" s="4">
        <v>50914</v>
      </c>
      <c r="D25" s="4">
        <v>50940.545163806397</v>
      </c>
      <c r="E25" s="4">
        <v>51150.3416203261</v>
      </c>
      <c r="F25" s="4">
        <v>50730.748707286803</v>
      </c>
      <c r="G25" s="4">
        <v>105.720030652311</v>
      </c>
    </row>
    <row r="26" spans="1:7" x14ac:dyDescent="0.25">
      <c r="A26">
        <v>2019</v>
      </c>
      <c r="B26">
        <v>1</v>
      </c>
      <c r="C26" s="4">
        <v>50974</v>
      </c>
      <c r="D26" s="4">
        <v>50974.886759012101</v>
      </c>
      <c r="E26" s="4">
        <v>51184.589759936804</v>
      </c>
      <c r="F26" s="4">
        <v>50765.183758087303</v>
      </c>
      <c r="G26" s="4">
        <v>105.672936776055</v>
      </c>
    </row>
    <row r="27" spans="1:7" x14ac:dyDescent="0.25">
      <c r="A27">
        <v>2019</v>
      </c>
      <c r="B27">
        <v>2</v>
      </c>
      <c r="C27" s="4">
        <v>51034</v>
      </c>
      <c r="D27" s="4">
        <v>51028.585954613103</v>
      </c>
      <c r="E27" s="4">
        <v>51238.203984142201</v>
      </c>
      <c r="F27" s="4">
        <v>50818.967925083904</v>
      </c>
      <c r="G27" s="4">
        <v>105.630118233289</v>
      </c>
    </row>
    <row r="28" spans="1:7" x14ac:dyDescent="0.25">
      <c r="A28">
        <v>2019</v>
      </c>
      <c r="B28">
        <v>3</v>
      </c>
      <c r="C28" s="4">
        <v>51094</v>
      </c>
      <c r="D28" s="4">
        <v>51099.332025518503</v>
      </c>
      <c r="E28" s="4">
        <v>51308.746241521003</v>
      </c>
      <c r="F28" s="4">
        <v>50889.917809516097</v>
      </c>
      <c r="G28" s="4">
        <v>105.52741310351399</v>
      </c>
    </row>
    <row r="29" spans="1:7" x14ac:dyDescent="0.25">
      <c r="A29">
        <v>2019</v>
      </c>
      <c r="B29">
        <v>4</v>
      </c>
      <c r="C29" s="4">
        <v>51099.333333333299</v>
      </c>
      <c r="D29" s="4">
        <v>51150.619102957498</v>
      </c>
      <c r="E29" s="4">
        <v>51359.904044738498</v>
      </c>
      <c r="F29" s="4">
        <v>50941.334161176499</v>
      </c>
      <c r="G29" s="4">
        <v>105.462269607381</v>
      </c>
    </row>
    <row r="30" spans="1:7" x14ac:dyDescent="0.25">
      <c r="A30">
        <v>2019</v>
      </c>
      <c r="B30">
        <v>5</v>
      </c>
      <c r="C30" s="4">
        <v>51104.666666666701</v>
      </c>
      <c r="D30" s="4">
        <v>51150.137049200603</v>
      </c>
      <c r="E30" s="4">
        <v>51359.367333204798</v>
      </c>
      <c r="F30" s="4">
        <v>50940.9067651964</v>
      </c>
      <c r="G30" s="4">
        <v>105.434726616758</v>
      </c>
    </row>
    <row r="31" spans="1:7" x14ac:dyDescent="0.25">
      <c r="A31">
        <v>2019</v>
      </c>
      <c r="B31">
        <v>6</v>
      </c>
      <c r="C31" s="4">
        <v>51110</v>
      </c>
      <c r="D31" s="4">
        <v>51159.229217957603</v>
      </c>
      <c r="E31" s="4">
        <v>51368.4690143892</v>
      </c>
      <c r="F31" s="4">
        <v>50949.989421526101</v>
      </c>
      <c r="G31" s="4">
        <v>105.439520091947</v>
      </c>
    </row>
    <row r="32" spans="1:7" x14ac:dyDescent="0.25">
      <c r="A32">
        <v>2019</v>
      </c>
      <c r="B32">
        <v>7</v>
      </c>
      <c r="C32" s="4">
        <v>51174.333333333299</v>
      </c>
      <c r="D32" s="4">
        <v>51179.308256858101</v>
      </c>
      <c r="E32" s="4">
        <v>51388.603924537398</v>
      </c>
      <c r="F32" s="4">
        <v>50970.012589178797</v>
      </c>
      <c r="G32" s="4">
        <v>105.467674571408</v>
      </c>
    </row>
    <row r="33" spans="1:7" x14ac:dyDescent="0.25">
      <c r="A33">
        <v>2019</v>
      </c>
      <c r="B33">
        <v>8</v>
      </c>
      <c r="C33" s="4">
        <v>51238.666666666701</v>
      </c>
      <c r="D33" s="4">
        <v>51258.427725008201</v>
      </c>
      <c r="E33" s="4">
        <v>51467.825584321698</v>
      </c>
      <c r="F33" s="4">
        <v>51049.029865694603</v>
      </c>
      <c r="G33" s="4">
        <v>105.519170687624</v>
      </c>
    </row>
    <row r="34" spans="1:7" x14ac:dyDescent="0.25">
      <c r="A34">
        <v>2019</v>
      </c>
      <c r="B34">
        <v>9</v>
      </c>
      <c r="C34" s="4">
        <v>51303</v>
      </c>
      <c r="D34" s="4">
        <v>51289.544589586301</v>
      </c>
      <c r="E34" s="4">
        <v>51499.0075435213</v>
      </c>
      <c r="F34" s="4">
        <v>51080.0816356512</v>
      </c>
      <c r="G34" s="4">
        <v>105.55197298319899</v>
      </c>
    </row>
    <row r="35" spans="1:7" x14ac:dyDescent="0.25">
      <c r="A35">
        <v>2019</v>
      </c>
      <c r="B35">
        <v>10</v>
      </c>
      <c r="C35" s="4">
        <v>51349.333333333299</v>
      </c>
      <c r="D35" s="4">
        <v>51346.205944018897</v>
      </c>
      <c r="E35" s="4">
        <v>51555.744460526999</v>
      </c>
      <c r="F35" s="4">
        <v>51136.667427510904</v>
      </c>
      <c r="G35" s="4">
        <v>105.590050258986</v>
      </c>
    </row>
    <row r="36" spans="1:7" x14ac:dyDescent="0.25">
      <c r="A36">
        <v>2019</v>
      </c>
      <c r="B36">
        <v>11</v>
      </c>
      <c r="C36" s="4">
        <v>51395.666666666701</v>
      </c>
      <c r="D36" s="4">
        <v>51370.141848922598</v>
      </c>
      <c r="E36" s="4">
        <v>51579.766360643698</v>
      </c>
      <c r="F36" s="4">
        <v>51160.5173372016</v>
      </c>
      <c r="G36" s="4">
        <v>105.633384720877</v>
      </c>
    </row>
    <row r="37" spans="1:7" x14ac:dyDescent="0.25">
      <c r="A37">
        <v>2019</v>
      </c>
      <c r="B37">
        <v>12</v>
      </c>
      <c r="C37" s="4">
        <v>51442</v>
      </c>
      <c r="D37" s="4">
        <v>51320.594965380304</v>
      </c>
      <c r="E37" s="4">
        <v>51529.924204209397</v>
      </c>
      <c r="F37" s="4">
        <v>51111.265726551203</v>
      </c>
      <c r="G37" s="4">
        <v>105.48459164923101</v>
      </c>
    </row>
    <row r="38" spans="1:7" x14ac:dyDescent="0.25">
      <c r="A38">
        <v>2020</v>
      </c>
      <c r="B38">
        <v>1</v>
      </c>
      <c r="C38" s="4">
        <v>51462.333333333299</v>
      </c>
      <c r="D38" s="4">
        <v>51344.276844222499</v>
      </c>
      <c r="E38" s="4">
        <v>51553.505119199501</v>
      </c>
      <c r="F38" s="4">
        <v>51135.048569245497</v>
      </c>
      <c r="G38" s="4">
        <v>105.433714233525</v>
      </c>
    </row>
    <row r="39" spans="1:7" x14ac:dyDescent="0.25">
      <c r="A39">
        <v>2020</v>
      </c>
      <c r="B39">
        <v>2</v>
      </c>
      <c r="C39" s="4">
        <v>51482.666666666701</v>
      </c>
      <c r="D39" s="4">
        <v>51411.744158018097</v>
      </c>
      <c r="E39" s="4">
        <v>51619.419237889801</v>
      </c>
      <c r="F39" s="4">
        <v>51204.0690781464</v>
      </c>
      <c r="G39" s="4">
        <v>104.651032595972</v>
      </c>
    </row>
    <row r="40" spans="1:7" x14ac:dyDescent="0.25">
      <c r="A40">
        <v>2020</v>
      </c>
      <c r="B40">
        <v>3</v>
      </c>
      <c r="C40" s="4">
        <v>51503</v>
      </c>
      <c r="D40" s="4">
        <v>51354.299812045298</v>
      </c>
      <c r="E40" s="4">
        <v>51573.909998676398</v>
      </c>
      <c r="F40" s="4">
        <v>51134.689625414198</v>
      </c>
      <c r="G40" s="4">
        <v>110.665337476858</v>
      </c>
    </row>
    <row r="41" spans="1:7" x14ac:dyDescent="0.25">
      <c r="A41">
        <v>2020</v>
      </c>
      <c r="B41">
        <v>4</v>
      </c>
      <c r="C41" s="4">
        <v>51487</v>
      </c>
      <c r="D41" s="4">
        <v>51494.206798797903</v>
      </c>
      <c r="E41" s="4">
        <v>51771.462641022103</v>
      </c>
      <c r="F41" s="4">
        <v>51216.950956573703</v>
      </c>
      <c r="G41" s="4">
        <v>139.71397145939699</v>
      </c>
    </row>
    <row r="42" spans="1:7" x14ac:dyDescent="0.25">
      <c r="A42">
        <v>2020</v>
      </c>
      <c r="B42">
        <v>5</v>
      </c>
      <c r="C42" s="4">
        <v>51708</v>
      </c>
      <c r="D42" s="4">
        <v>51552.099630666999</v>
      </c>
      <c r="E42" s="4">
        <v>51866.103235278897</v>
      </c>
      <c r="F42" s="4">
        <v>51238.096026055202</v>
      </c>
      <c r="G42" s="4">
        <v>158.23179883588699</v>
      </c>
    </row>
    <row r="43" spans="1:7" x14ac:dyDescent="0.25">
      <c r="A43">
        <v>2020</v>
      </c>
      <c r="B43">
        <v>6</v>
      </c>
      <c r="C43" s="4">
        <v>51703</v>
      </c>
      <c r="D43" s="4">
        <v>51427.480550207802</v>
      </c>
      <c r="E43" s="4">
        <v>51717.572347567999</v>
      </c>
      <c r="F43" s="4">
        <v>51137.388752847699</v>
      </c>
      <c r="G43" s="4">
        <v>146.18222927908599</v>
      </c>
    </row>
    <row r="44" spans="1:7" x14ac:dyDescent="0.25">
      <c r="A44">
        <v>2020</v>
      </c>
      <c r="B44">
        <v>7</v>
      </c>
      <c r="C44" s="4">
        <v>51711</v>
      </c>
      <c r="D44" s="4">
        <v>51548.710362086</v>
      </c>
      <c r="E44" s="4">
        <v>51765.075193388802</v>
      </c>
      <c r="F44" s="4">
        <v>51332.345530783197</v>
      </c>
      <c r="G44" s="4">
        <v>109.02994729689701</v>
      </c>
    </row>
    <row r="45" spans="1:7" x14ac:dyDescent="0.25">
      <c r="A45">
        <v>2020</v>
      </c>
      <c r="B45">
        <v>8</v>
      </c>
      <c r="C45" s="4">
        <v>51707</v>
      </c>
      <c r="D45" s="4">
        <v>51896.775329741802</v>
      </c>
      <c r="E45" s="4">
        <v>52107.116686837297</v>
      </c>
      <c r="F45" s="4">
        <v>51686.4339726463</v>
      </c>
      <c r="G45" s="4">
        <v>105.994615392829</v>
      </c>
    </row>
    <row r="46" spans="1:7" x14ac:dyDescent="0.25">
      <c r="A46">
        <v>2020</v>
      </c>
      <c r="B46">
        <v>9</v>
      </c>
      <c r="C46" s="4">
        <v>51773</v>
      </c>
      <c r="D46" s="4">
        <v>51570.031166686698</v>
      </c>
      <c r="E46" s="4">
        <v>51780.414025506703</v>
      </c>
      <c r="F46" s="4">
        <v>51359.648307866701</v>
      </c>
      <c r="G46" s="4">
        <v>106.01552882320701</v>
      </c>
    </row>
    <row r="47" spans="1:7" x14ac:dyDescent="0.25">
      <c r="A47">
        <v>2020</v>
      </c>
      <c r="B47">
        <v>10</v>
      </c>
      <c r="C47" s="4">
        <v>51812</v>
      </c>
      <c r="D47" s="4">
        <v>51782.333490888203</v>
      </c>
      <c r="E47" s="4">
        <v>51996.590660361297</v>
      </c>
      <c r="F47" s="4">
        <v>51568.076321415101</v>
      </c>
      <c r="G47" s="4">
        <v>107.96786037254699</v>
      </c>
    </row>
    <row r="48" spans="1:7" x14ac:dyDescent="0.25">
      <c r="A48">
        <v>2020</v>
      </c>
      <c r="B48">
        <v>11</v>
      </c>
      <c r="C48" s="4">
        <v>51972</v>
      </c>
      <c r="D48" s="4">
        <v>51810.902841223397</v>
      </c>
      <c r="E48" s="4">
        <v>52027.715642474002</v>
      </c>
      <c r="F48" s="4">
        <v>51594.090039972703</v>
      </c>
      <c r="G48" s="4">
        <v>109.255687032455</v>
      </c>
    </row>
    <row r="49" spans="1:7" x14ac:dyDescent="0.25">
      <c r="A49">
        <v>2020</v>
      </c>
      <c r="B49">
        <v>12</v>
      </c>
      <c r="C49" s="4">
        <v>51611</v>
      </c>
      <c r="D49" s="4">
        <v>51639.428937692901</v>
      </c>
      <c r="E49" s="4">
        <v>51917.647413220402</v>
      </c>
      <c r="F49" s="4">
        <v>51361.2104621654</v>
      </c>
      <c r="G49" s="4">
        <v>140.199058881855</v>
      </c>
    </row>
    <row r="50" spans="1:7" x14ac:dyDescent="0.25">
      <c r="A50">
        <v>2021</v>
      </c>
      <c r="B50">
        <v>1</v>
      </c>
      <c r="C50" s="4">
        <v>52097</v>
      </c>
      <c r="D50" s="4">
        <v>52202.012547136197</v>
      </c>
      <c r="E50" s="4">
        <v>52445.453488355299</v>
      </c>
      <c r="F50" s="4">
        <v>51958.571605917001</v>
      </c>
      <c r="G50" s="4">
        <v>122.67406320707499</v>
      </c>
    </row>
    <row r="51" spans="1:7" x14ac:dyDescent="0.25">
      <c r="A51">
        <v>2021</v>
      </c>
      <c r="B51">
        <v>2</v>
      </c>
      <c r="C51" s="4">
        <v>52157</v>
      </c>
      <c r="D51" s="4">
        <v>52036.217936542103</v>
      </c>
      <c r="E51" s="4">
        <v>52271.234753000601</v>
      </c>
      <c r="F51" s="4">
        <v>51801.201120083701</v>
      </c>
      <c r="G51" s="4">
        <v>118.429002338575</v>
      </c>
    </row>
    <row r="52" spans="1:7" x14ac:dyDescent="0.25">
      <c r="A52">
        <v>2021</v>
      </c>
      <c r="B52">
        <v>3</v>
      </c>
      <c r="C52" s="4">
        <v>52251</v>
      </c>
      <c r="D52" s="4">
        <v>51987.336250373002</v>
      </c>
      <c r="E52" s="4">
        <v>52210.972912042598</v>
      </c>
      <c r="F52" s="4">
        <v>51763.699588703297</v>
      </c>
      <c r="G52" s="4">
        <v>112.69434726836</v>
      </c>
    </row>
    <row r="53" spans="1:7" x14ac:dyDescent="0.25">
      <c r="A53">
        <v>2021</v>
      </c>
      <c r="B53">
        <v>4</v>
      </c>
      <c r="C53" s="4">
        <v>52107</v>
      </c>
      <c r="D53" s="4">
        <v>52294.724787252198</v>
      </c>
      <c r="E53" s="4">
        <v>52525.346358373703</v>
      </c>
      <c r="F53" s="4">
        <v>52064.103216130599</v>
      </c>
      <c r="G53" s="4">
        <v>116.21416287251201</v>
      </c>
    </row>
    <row r="54" spans="1:7" x14ac:dyDescent="0.25">
      <c r="A54">
        <v>2021</v>
      </c>
      <c r="B54">
        <v>5</v>
      </c>
      <c r="C54" s="4">
        <v>52200</v>
      </c>
      <c r="D54" s="4">
        <v>51945.153730460697</v>
      </c>
      <c r="E54" s="4">
        <v>52168.4345678967</v>
      </c>
      <c r="F54" s="4">
        <v>51721.872893024702</v>
      </c>
      <c r="G54" s="4">
        <v>112.515041337658</v>
      </c>
    </row>
    <row r="55" spans="1:7" x14ac:dyDescent="0.25">
      <c r="A55">
        <v>2021</v>
      </c>
      <c r="B55">
        <v>6</v>
      </c>
      <c r="C55" s="4">
        <v>52232</v>
      </c>
      <c r="D55" s="4">
        <v>52105.433680752802</v>
      </c>
      <c r="E55" s="4">
        <v>52321.233347637703</v>
      </c>
      <c r="F55" s="4">
        <v>51889.634013868003</v>
      </c>
      <c r="G55" s="4">
        <v>108.745151258962</v>
      </c>
    </row>
    <row r="56" spans="1:7" x14ac:dyDescent="0.25">
      <c r="A56">
        <v>2021</v>
      </c>
      <c r="B56">
        <v>7</v>
      </c>
      <c r="C56" s="4">
        <v>52216</v>
      </c>
      <c r="D56" s="4">
        <v>52076.965868170402</v>
      </c>
      <c r="E56" s="4">
        <v>52288.842628631101</v>
      </c>
      <c r="F56" s="4">
        <v>51865.089107709799</v>
      </c>
      <c r="G56" s="4">
        <v>106.768331467539</v>
      </c>
    </row>
    <row r="57" spans="1:7" x14ac:dyDescent="0.25">
      <c r="A57">
        <v>2021</v>
      </c>
      <c r="B57">
        <v>8</v>
      </c>
      <c r="C57" s="4">
        <v>52267</v>
      </c>
      <c r="D57" s="4">
        <v>52232.490291223599</v>
      </c>
      <c r="E57" s="4">
        <v>52444.902162175204</v>
      </c>
      <c r="F57" s="4">
        <v>52020.078420272002</v>
      </c>
      <c r="G57" s="4">
        <v>107.03798281651601</v>
      </c>
    </row>
    <row r="58" spans="1:7" x14ac:dyDescent="0.25">
      <c r="A58">
        <v>2021</v>
      </c>
      <c r="B58">
        <v>9</v>
      </c>
      <c r="C58" s="4">
        <v>52280</v>
      </c>
      <c r="D58" s="4">
        <v>52207.927427395203</v>
      </c>
      <c r="E58" s="4">
        <v>52422.629317643899</v>
      </c>
      <c r="F58" s="4">
        <v>51993.225537146602</v>
      </c>
      <c r="G58" s="4">
        <v>108.191962794489</v>
      </c>
    </row>
    <row r="59" spans="1:7" x14ac:dyDescent="0.25">
      <c r="A59">
        <v>2021</v>
      </c>
      <c r="B59">
        <v>10</v>
      </c>
      <c r="C59" s="4">
        <v>52325</v>
      </c>
      <c r="D59" s="4">
        <v>52256.582340439098</v>
      </c>
      <c r="E59" s="4">
        <v>52472.818944104503</v>
      </c>
      <c r="F59" s="4">
        <v>52040.345736773699</v>
      </c>
      <c r="G59" s="4">
        <v>108.965331192384</v>
      </c>
    </row>
    <row r="60" spans="1:7" x14ac:dyDescent="0.25">
      <c r="A60">
        <v>2021</v>
      </c>
      <c r="B60">
        <v>11</v>
      </c>
      <c r="C60" s="4">
        <v>52310</v>
      </c>
      <c r="D60" s="4">
        <v>52352.489994637799</v>
      </c>
      <c r="E60" s="4">
        <v>52571.711990982098</v>
      </c>
      <c r="F60" s="4">
        <v>52133.267998293602</v>
      </c>
      <c r="G60" s="4">
        <v>110.469721737171</v>
      </c>
    </row>
    <row r="61" spans="1:7" x14ac:dyDescent="0.25">
      <c r="A61">
        <v>2021</v>
      </c>
      <c r="B61">
        <v>12</v>
      </c>
      <c r="C61" s="4">
        <v>52137</v>
      </c>
      <c r="D61" s="4">
        <v>52441.5289137297</v>
      </c>
      <c r="E61" s="4">
        <v>52668.279322785798</v>
      </c>
      <c r="F61" s="4">
        <v>52214.778504673603</v>
      </c>
      <c r="G61" s="4">
        <v>114.26341795045801</v>
      </c>
    </row>
    <row r="62" spans="1:7" x14ac:dyDescent="0.25">
      <c r="A62">
        <v>2022</v>
      </c>
      <c r="B62">
        <v>1</v>
      </c>
      <c r="C62" s="4">
        <v>52366</v>
      </c>
      <c r="D62" s="4">
        <v>52341.470092011397</v>
      </c>
      <c r="E62" s="4">
        <v>52582.343747519801</v>
      </c>
      <c r="F62" s="4">
        <v>52100.596436503001</v>
      </c>
      <c r="G62" s="4">
        <v>121.38036393045201</v>
      </c>
    </row>
    <row r="63" spans="1:7" x14ac:dyDescent="0.25">
      <c r="A63">
        <v>2022</v>
      </c>
      <c r="B63">
        <v>2</v>
      </c>
      <c r="C63" s="4">
        <v>52369</v>
      </c>
      <c r="D63" s="4">
        <v>52348.168413908497</v>
      </c>
      <c r="E63" s="4">
        <v>52578.313235985603</v>
      </c>
      <c r="F63" s="4">
        <v>52118.023591831297</v>
      </c>
      <c r="G63" s="4">
        <v>115.973920856878</v>
      </c>
    </row>
    <row r="64" spans="1:7" x14ac:dyDescent="0.25">
      <c r="A64">
        <v>2022</v>
      </c>
      <c r="B64">
        <v>3</v>
      </c>
      <c r="C64" s="4">
        <v>52326</v>
      </c>
      <c r="D64" s="4">
        <v>52399.339145923499</v>
      </c>
      <c r="E64" s="4">
        <v>52625.809916428399</v>
      </c>
      <c r="F64" s="4">
        <v>52172.868375418497</v>
      </c>
      <c r="G64" s="4">
        <v>114.122503291134</v>
      </c>
    </row>
    <row r="65" spans="1:7" x14ac:dyDescent="0.25">
      <c r="A65">
        <v>2022</v>
      </c>
      <c r="B65">
        <v>4</v>
      </c>
      <c r="C65" s="4">
        <v>52268</v>
      </c>
      <c r="D65" s="4">
        <v>52140.737849363803</v>
      </c>
      <c r="E65" s="4">
        <v>52365.153549676201</v>
      </c>
      <c r="F65" s="4">
        <v>51916.322149051302</v>
      </c>
      <c r="G65" s="4">
        <v>113.086918194296</v>
      </c>
    </row>
    <row r="66" spans="1:7" x14ac:dyDescent="0.25">
      <c r="A66">
        <v>2022</v>
      </c>
      <c r="B66">
        <v>5</v>
      </c>
      <c r="C66" s="4">
        <v>52335</v>
      </c>
      <c r="D66" s="4">
        <v>52288.315346699899</v>
      </c>
      <c r="E66" s="4">
        <v>52513.344499335697</v>
      </c>
      <c r="F66" s="4">
        <v>52063.286194064203</v>
      </c>
      <c r="G66" s="4">
        <v>113.396047335463</v>
      </c>
    </row>
    <row r="67" spans="1:7" x14ac:dyDescent="0.25">
      <c r="A67">
        <v>2022</v>
      </c>
      <c r="B67">
        <v>6</v>
      </c>
      <c r="C67" s="4">
        <v>52342</v>
      </c>
      <c r="D67" s="4">
        <v>52318.268889980798</v>
      </c>
      <c r="E67" s="4">
        <v>52543.677249438399</v>
      </c>
      <c r="F67" s="4">
        <v>52092.860530523198</v>
      </c>
      <c r="G67" s="4">
        <v>113.587136153115</v>
      </c>
    </row>
    <row r="68" spans="1:7" x14ac:dyDescent="0.25">
      <c r="A68">
        <v>2022</v>
      </c>
      <c r="B68">
        <v>7</v>
      </c>
      <c r="C68" s="4">
        <v>52387</v>
      </c>
      <c r="D68" s="4">
        <v>52333.446178954699</v>
      </c>
      <c r="E68" s="4">
        <v>52559.235600701199</v>
      </c>
      <c r="F68" s="4">
        <v>52107.656757208199</v>
      </c>
      <c r="G68" s="4">
        <v>113.77915997247401</v>
      </c>
    </row>
    <row r="69" spans="1:7" x14ac:dyDescent="0.25">
      <c r="A69">
        <v>2022</v>
      </c>
      <c r="B69">
        <v>8</v>
      </c>
      <c r="C69" s="4">
        <v>52369</v>
      </c>
      <c r="D69" s="4">
        <v>52328.123606257599</v>
      </c>
      <c r="E69" s="4">
        <v>52554.2958592715</v>
      </c>
      <c r="F69" s="4">
        <v>52101.951353243698</v>
      </c>
      <c r="G69" s="4">
        <v>113.972075210377</v>
      </c>
    </row>
    <row r="70" spans="1:7" x14ac:dyDescent="0.25">
      <c r="A70">
        <v>2022</v>
      </c>
      <c r="B70">
        <v>9</v>
      </c>
      <c r="C70" s="4">
        <v>52197</v>
      </c>
      <c r="D70" s="4">
        <v>52327.550403359797</v>
      </c>
      <c r="E70" s="4">
        <v>52553.750927078501</v>
      </c>
      <c r="F70" s="4">
        <v>52101.3498796411</v>
      </c>
      <c r="G70" s="4">
        <v>113.986321303107</v>
      </c>
    </row>
    <row r="71" spans="1:7" x14ac:dyDescent="0.25">
      <c r="A71">
        <v>2022</v>
      </c>
      <c r="B71">
        <v>10</v>
      </c>
      <c r="C71" s="4">
        <v>52266</v>
      </c>
      <c r="D71" s="4">
        <v>52169.443658758799</v>
      </c>
      <c r="E71" s="4">
        <v>52395.670785221497</v>
      </c>
      <c r="F71" s="4">
        <v>51943.216532296101</v>
      </c>
      <c r="G71" s="4">
        <v>113.999726881857</v>
      </c>
    </row>
    <row r="72" spans="1:7" x14ac:dyDescent="0.25">
      <c r="A72">
        <v>2022</v>
      </c>
      <c r="B72">
        <v>11</v>
      </c>
      <c r="C72" s="4">
        <v>52291</v>
      </c>
      <c r="D72" s="4">
        <v>52269.188973402699</v>
      </c>
      <c r="E72" s="4">
        <v>52495.4410291686</v>
      </c>
      <c r="F72" s="4">
        <v>52042.9369176369</v>
      </c>
      <c r="G72" s="4">
        <v>114.01228918501501</v>
      </c>
    </row>
    <row r="73" spans="1:7" x14ac:dyDescent="0.25">
      <c r="A73">
        <v>2022</v>
      </c>
      <c r="B73">
        <v>12</v>
      </c>
      <c r="C73" s="4">
        <v>52297</v>
      </c>
      <c r="D73" s="4">
        <v>52366.731627920803</v>
      </c>
      <c r="E73" s="4">
        <v>52595.827632983797</v>
      </c>
      <c r="F73" s="4">
        <v>52137.635622857902</v>
      </c>
      <c r="G73" s="4">
        <v>115.445403985216</v>
      </c>
    </row>
    <row r="74" spans="1:7" x14ac:dyDescent="0.25">
      <c r="A74">
        <v>2023</v>
      </c>
      <c r="B74">
        <v>1</v>
      </c>
      <c r="C74" s="4">
        <v>52375</v>
      </c>
      <c r="D74" s="4">
        <v>52201.813979732098</v>
      </c>
      <c r="E74" s="4">
        <v>52418.405297142803</v>
      </c>
      <c r="F74" s="4">
        <v>51985.222662321299</v>
      </c>
      <c r="G74" s="4">
        <v>109.144077528979</v>
      </c>
    </row>
    <row r="75" spans="1:7" x14ac:dyDescent="0.25">
      <c r="A75">
        <v>2023</v>
      </c>
      <c r="B75">
        <v>2</v>
      </c>
      <c r="C75" s="4">
        <v>52371</v>
      </c>
      <c r="D75" s="4">
        <v>52430.151039799901</v>
      </c>
      <c r="E75" s="4">
        <v>52646.731349954098</v>
      </c>
      <c r="F75" s="4">
        <v>52213.570729645602</v>
      </c>
      <c r="G75" s="4">
        <v>109.13853078374601</v>
      </c>
    </row>
    <row r="76" spans="1:7" x14ac:dyDescent="0.25">
      <c r="A76">
        <v>2023</v>
      </c>
      <c r="B76">
        <v>3</v>
      </c>
      <c r="C76" s="4">
        <v>52375</v>
      </c>
      <c r="D76" s="4">
        <v>52343.389170822004</v>
      </c>
      <c r="E76" s="4">
        <v>52559.984792208503</v>
      </c>
      <c r="F76" s="4">
        <v>52126.793549435497</v>
      </c>
      <c r="G76" s="4">
        <v>109.146246376134</v>
      </c>
    </row>
    <row r="77" spans="1:7" x14ac:dyDescent="0.25">
      <c r="A77">
        <v>2023</v>
      </c>
      <c r="B77">
        <v>4</v>
      </c>
      <c r="C77" s="4">
        <v>52380</v>
      </c>
      <c r="D77" s="4">
        <v>52382.4957516836</v>
      </c>
      <c r="E77" s="4">
        <v>52599.110257178603</v>
      </c>
      <c r="F77" s="4">
        <v>52165.881246188699</v>
      </c>
      <c r="G77" s="4">
        <v>109.15576240208</v>
      </c>
    </row>
    <row r="78" spans="1:7" x14ac:dyDescent="0.25">
      <c r="A78">
        <v>2023</v>
      </c>
      <c r="B78">
        <v>5</v>
      </c>
      <c r="C78" s="4">
        <v>52318</v>
      </c>
      <c r="D78" s="4">
        <v>52330.676577683102</v>
      </c>
      <c r="E78" s="4">
        <v>52547.313477919</v>
      </c>
      <c r="F78" s="4">
        <v>52114.039677447203</v>
      </c>
      <c r="G78" s="4">
        <v>109.167047495915</v>
      </c>
    </row>
    <row r="79" spans="1:7" x14ac:dyDescent="0.25">
      <c r="A79">
        <v>2023</v>
      </c>
      <c r="B79">
        <v>6</v>
      </c>
      <c r="C79" s="4">
        <v>52323</v>
      </c>
      <c r="D79" s="4">
        <v>52321.868345128001</v>
      </c>
      <c r="E79" s="4">
        <v>52538.480528082902</v>
      </c>
      <c r="F79" s="4">
        <v>52105.2561621731</v>
      </c>
      <c r="G79" s="4">
        <v>109.154592034331</v>
      </c>
    </row>
    <row r="80" spans="1:7" x14ac:dyDescent="0.25">
      <c r="A80">
        <v>2023</v>
      </c>
      <c r="B80">
        <v>7</v>
      </c>
      <c r="C80" s="4">
        <v>52341</v>
      </c>
      <c r="D80" s="4">
        <v>52303.306274729599</v>
      </c>
      <c r="E80" s="4">
        <v>52519.898025989503</v>
      </c>
      <c r="F80" s="4">
        <v>52086.714523469702</v>
      </c>
      <c r="G80" s="4">
        <v>109.144296152992</v>
      </c>
    </row>
    <row r="81" spans="1:7" x14ac:dyDescent="0.25">
      <c r="A81">
        <v>2023</v>
      </c>
      <c r="B81">
        <v>8</v>
      </c>
      <c r="C81" s="4">
        <v>52362</v>
      </c>
      <c r="D81" s="4">
        <v>52330.839869513002</v>
      </c>
      <c r="E81" s="4">
        <v>52547.415618309104</v>
      </c>
      <c r="F81" s="4">
        <v>52114.2641207169</v>
      </c>
      <c r="G81" s="4">
        <v>109.13623223716201</v>
      </c>
    </row>
    <row r="82" spans="1:7" x14ac:dyDescent="0.25">
      <c r="A82">
        <v>2023</v>
      </c>
      <c r="B82">
        <v>9</v>
      </c>
      <c r="C82" s="4">
        <v>52380</v>
      </c>
      <c r="D82" s="4">
        <v>52358.407352904702</v>
      </c>
      <c r="E82" s="4">
        <v>52574.988871255598</v>
      </c>
      <c r="F82" s="4">
        <v>52141.825834553798</v>
      </c>
      <c r="G82" s="4">
        <v>109.139139614738</v>
      </c>
    </row>
    <row r="83" spans="1:7" x14ac:dyDescent="0.25">
      <c r="A83">
        <v>2023</v>
      </c>
      <c r="B83">
        <v>10</v>
      </c>
      <c r="C83" s="4">
        <v>52429</v>
      </c>
      <c r="D83" s="4">
        <v>52363.856822509697</v>
      </c>
      <c r="E83" s="4">
        <v>52580.444765050503</v>
      </c>
      <c r="F83" s="4">
        <v>52147.268879968797</v>
      </c>
      <c r="G83" s="4">
        <v>109.142376874185</v>
      </c>
    </row>
    <row r="84" spans="1:7" x14ac:dyDescent="0.25">
      <c r="A84">
        <v>2023</v>
      </c>
      <c r="B84">
        <v>11</v>
      </c>
      <c r="C84" s="4">
        <v>52442</v>
      </c>
      <c r="D84" s="4">
        <v>52401.032746530298</v>
      </c>
      <c r="E84" s="4">
        <v>52617.627744066303</v>
      </c>
      <c r="F84" s="4">
        <v>52184.4377489943</v>
      </c>
      <c r="G84" s="4">
        <v>109.145932007177</v>
      </c>
    </row>
    <row r="85" spans="1:7" x14ac:dyDescent="0.25">
      <c r="A85">
        <v>2023</v>
      </c>
      <c r="B85">
        <v>12</v>
      </c>
      <c r="C85" s="4">
        <v>52439</v>
      </c>
      <c r="D85" s="4">
        <v>52419.597493143498</v>
      </c>
      <c r="E85" s="4">
        <v>52636.223781505301</v>
      </c>
      <c r="F85" s="4">
        <v>52202.971204781701</v>
      </c>
      <c r="G85" s="4">
        <v>109.161699990679</v>
      </c>
    </row>
    <row r="86" spans="1:7" x14ac:dyDescent="0.25">
      <c r="A86">
        <v>2024</v>
      </c>
      <c r="B86">
        <v>1</v>
      </c>
      <c r="C86" s="4">
        <v>52426</v>
      </c>
      <c r="D86" s="4">
        <v>52417.097978903097</v>
      </c>
      <c r="E86" s="4">
        <v>52633.764618654197</v>
      </c>
      <c r="F86" s="4">
        <v>52200.431339151997</v>
      </c>
      <c r="G86" s="4">
        <v>109.182033747399</v>
      </c>
    </row>
    <row r="87" spans="1:7" x14ac:dyDescent="0.25">
      <c r="A87">
        <v>2024</v>
      </c>
      <c r="B87">
        <v>2</v>
      </c>
      <c r="C87" s="4">
        <v>52443</v>
      </c>
      <c r="D87" s="4">
        <v>52400.806418300002</v>
      </c>
      <c r="E87" s="4">
        <v>52617.522441090303</v>
      </c>
      <c r="F87" s="4">
        <v>52184.090395509797</v>
      </c>
      <c r="G87" s="4">
        <v>109.206918707334</v>
      </c>
    </row>
    <row r="88" spans="1:7" x14ac:dyDescent="0.25">
      <c r="A88">
        <v>2024</v>
      </c>
      <c r="B88">
        <v>3</v>
      </c>
      <c r="C88" s="4">
        <v>52462</v>
      </c>
      <c r="D88" s="4">
        <v>52437.648137417898</v>
      </c>
      <c r="E88" s="4">
        <v>52654.4360312504</v>
      </c>
      <c r="F88" s="4">
        <v>52220.860243585499</v>
      </c>
      <c r="G88" s="4">
        <v>109.24313575748199</v>
      </c>
    </row>
    <row r="89" spans="1:7" x14ac:dyDescent="0.25">
      <c r="A89">
        <v>2024</v>
      </c>
      <c r="B89">
        <v>4</v>
      </c>
      <c r="C89" s="4">
        <v>52305</v>
      </c>
      <c r="D89" s="4">
        <v>52458.710927164502</v>
      </c>
      <c r="E89" s="4">
        <v>52675.583911085203</v>
      </c>
      <c r="F89" s="4">
        <v>52241.837943243903</v>
      </c>
      <c r="G89" s="4">
        <v>109.28601411147901</v>
      </c>
    </row>
    <row r="90" spans="1:7" x14ac:dyDescent="0.25">
      <c r="A90">
        <v>2024</v>
      </c>
      <c r="B90">
        <v>5</v>
      </c>
      <c r="C90" s="4">
        <v>52297</v>
      </c>
      <c r="D90" s="4">
        <v>52311.863483978901</v>
      </c>
      <c r="E90" s="4">
        <v>52528.834748204798</v>
      </c>
      <c r="F90" s="4">
        <v>52094.892219752903</v>
      </c>
      <c r="G90" s="4">
        <v>109.33553924198399</v>
      </c>
    </row>
    <row r="91" spans="1:7" x14ac:dyDescent="0.25">
      <c r="A91">
        <v>2024</v>
      </c>
      <c r="B91">
        <v>6</v>
      </c>
      <c r="C91" s="4">
        <v>52336</v>
      </c>
      <c r="D91" s="4">
        <v>52344.885137754201</v>
      </c>
      <c r="E91" s="4">
        <v>52561.9879413167</v>
      </c>
      <c r="F91" s="4">
        <v>52127.782334191797</v>
      </c>
      <c r="G91" s="4">
        <v>109.401824168426</v>
      </c>
    </row>
    <row r="92" spans="1:7" x14ac:dyDescent="0.25">
      <c r="A92">
        <v>2024</v>
      </c>
      <c r="B92">
        <v>7</v>
      </c>
      <c r="C92" s="4">
        <v>52313</v>
      </c>
      <c r="D92" s="4">
        <v>52396.099093536097</v>
      </c>
      <c r="E92" s="4">
        <v>52613.351412769996</v>
      </c>
      <c r="F92" s="4">
        <v>52178.846774302103</v>
      </c>
      <c r="G92" s="4">
        <v>109.477167678212</v>
      </c>
    </row>
    <row r="93" spans="1:7" x14ac:dyDescent="0.25">
      <c r="A93">
        <v>2024</v>
      </c>
      <c r="B93">
        <v>8</v>
      </c>
      <c r="C93" s="4">
        <v>52348</v>
      </c>
      <c r="D93" s="4">
        <v>52406.762774879899</v>
      </c>
      <c r="E93" s="4">
        <v>52624.182546835596</v>
      </c>
      <c r="F93" s="4">
        <v>52189.343002924201</v>
      </c>
      <c r="G93" s="4">
        <v>109.56154997507601</v>
      </c>
    </row>
    <row r="94" spans="1:7" x14ac:dyDescent="0.25">
      <c r="A94">
        <v>2024</v>
      </c>
      <c r="B94">
        <v>9</v>
      </c>
      <c r="C94" s="4">
        <v>52439</v>
      </c>
      <c r="D94" s="4">
        <v>52400.447820428199</v>
      </c>
      <c r="E94" s="4">
        <v>52617.993551169602</v>
      </c>
      <c r="F94" s="4">
        <v>52182.902089686897</v>
      </c>
      <c r="G94" s="4">
        <v>109.625022766274</v>
      </c>
    </row>
    <row r="95" spans="1:7" x14ac:dyDescent="0.25">
      <c r="A95">
        <v>2024</v>
      </c>
      <c r="B95">
        <v>10</v>
      </c>
      <c r="C95" s="4">
        <v>52446</v>
      </c>
      <c r="D95" s="4">
        <v>52496.258048890501</v>
      </c>
      <c r="E95" s="4">
        <v>52713.938063571703</v>
      </c>
      <c r="F95" s="4">
        <v>52278.578034209298</v>
      </c>
      <c r="G95" s="4">
        <v>109.69269074539</v>
      </c>
    </row>
    <row r="96" spans="1:7" x14ac:dyDescent="0.25">
      <c r="A96">
        <v>2024</v>
      </c>
      <c r="B96">
        <v>11</v>
      </c>
      <c r="C96" s="4">
        <v>52430</v>
      </c>
      <c r="D96" s="4">
        <v>52500.983571662</v>
      </c>
      <c r="E96" s="4">
        <v>52718.806146993498</v>
      </c>
      <c r="F96" s="4">
        <v>52283.160996330502</v>
      </c>
      <c r="G96" s="4">
        <v>109.764529500755</v>
      </c>
    </row>
    <row r="97" spans="1:7" x14ac:dyDescent="0.25">
      <c r="A97">
        <v>2024</v>
      </c>
      <c r="B97">
        <v>12</v>
      </c>
      <c r="C97" s="4">
        <v>52423</v>
      </c>
      <c r="D97" s="4">
        <v>52475.881259264199</v>
      </c>
      <c r="E97" s="4">
        <v>52693.839322088199</v>
      </c>
      <c r="F97" s="4">
        <v>52257.923196440199</v>
      </c>
      <c r="G97" s="4">
        <v>109.83280397067</v>
      </c>
    </row>
    <row r="98" spans="1:7" x14ac:dyDescent="0.25">
      <c r="A98">
        <v>2025</v>
      </c>
      <c r="B98">
        <v>1</v>
      </c>
      <c r="C98" s="4">
        <v>52391</v>
      </c>
      <c r="D98" s="4">
        <v>52460.322218709502</v>
      </c>
      <c r="E98" s="4">
        <v>52678.422535310201</v>
      </c>
      <c r="F98" s="4">
        <v>52242.221902108802</v>
      </c>
      <c r="G98" s="4">
        <v>109.90448808718401</v>
      </c>
    </row>
    <row r="99" spans="1:7" x14ac:dyDescent="0.25">
      <c r="A99">
        <v>2025</v>
      </c>
      <c r="B99">
        <v>2</v>
      </c>
      <c r="C99" s="4">
        <v>52388</v>
      </c>
      <c r="D99" s="4">
        <v>52463.299366009604</v>
      </c>
      <c r="E99" s="4">
        <v>52681.548682997498</v>
      </c>
      <c r="F99" s="4">
        <v>52245.050049021702</v>
      </c>
      <c r="G99" s="4">
        <v>109.979571936394</v>
      </c>
    </row>
    <row r="100" spans="1:7" x14ac:dyDescent="0.25">
      <c r="A100">
        <v>2025</v>
      </c>
      <c r="B100">
        <v>3</v>
      </c>
      <c r="C100" s="4">
        <v>52378</v>
      </c>
      <c r="D100" s="4">
        <v>52437.0446395498</v>
      </c>
      <c r="E100" s="4">
        <v>52655.123862800603</v>
      </c>
      <c r="F100" s="4">
        <v>52218.965416299099</v>
      </c>
      <c r="G100" s="4">
        <v>109.893858786584</v>
      </c>
    </row>
    <row r="101" spans="1:7" x14ac:dyDescent="0.25">
      <c r="A101">
        <v>2025</v>
      </c>
      <c r="B101">
        <v>4</v>
      </c>
      <c r="C101" s="4">
        <v>52284</v>
      </c>
      <c r="D101" s="4">
        <v>52425.302921961797</v>
      </c>
      <c r="E101" s="4">
        <v>52643.220352226403</v>
      </c>
      <c r="F101" s="4">
        <v>52207.385491697198</v>
      </c>
      <c r="G101" s="4">
        <v>109.812328527511</v>
      </c>
    </row>
    <row r="102" spans="1:7" x14ac:dyDescent="0.25">
      <c r="A102">
        <v>2025</v>
      </c>
      <c r="B102">
        <v>5</v>
      </c>
      <c r="C102" s="4">
        <v>52248</v>
      </c>
      <c r="D102" s="4">
        <v>52338.712754399501</v>
      </c>
      <c r="E102" s="4">
        <v>52556.476814881797</v>
      </c>
      <c r="F102" s="4">
        <v>52120.948693917198</v>
      </c>
      <c r="G102" s="4">
        <v>109.735042865222</v>
      </c>
    </row>
    <row r="103" spans="1:7" x14ac:dyDescent="0.25">
      <c r="A103">
        <v>2025</v>
      </c>
      <c r="B103">
        <v>6</v>
      </c>
      <c r="C103" s="4">
        <v>52496</v>
      </c>
      <c r="D103" s="4">
        <v>52366.560218519502</v>
      </c>
      <c r="E103" s="4">
        <v>52584.572216597298</v>
      </c>
      <c r="F103" s="4">
        <v>52148.548220441597</v>
      </c>
      <c r="G103" s="4">
        <v>109.85998286963699</v>
      </c>
    </row>
    <row r="104" spans="1:7" x14ac:dyDescent="0.25">
      <c r="A104">
        <v>2025</v>
      </c>
      <c r="B104">
        <v>7</v>
      </c>
      <c r="C104" s="4">
        <v>52554</v>
      </c>
      <c r="D104" s="4">
        <v>52603.092055341003</v>
      </c>
      <c r="E104" s="4">
        <v>52821.374650797203</v>
      </c>
      <c r="F104" s="4">
        <v>52384.809459884898</v>
      </c>
      <c r="G104" s="4">
        <v>109.996341526978</v>
      </c>
    </row>
    <row r="105" spans="1:7" x14ac:dyDescent="0.25">
      <c r="A105">
        <v>2025</v>
      </c>
      <c r="B105">
        <v>8</v>
      </c>
      <c r="C105" s="4">
        <v>52603</v>
      </c>
      <c r="D105" s="4">
        <v>52623.155103537203</v>
      </c>
      <c r="E105" s="4">
        <v>52841.730821629601</v>
      </c>
      <c r="F105" s="4">
        <v>52404.579385444798</v>
      </c>
      <c r="G105" s="4">
        <v>110.14405104794101</v>
      </c>
    </row>
    <row r="106" spans="1:7" x14ac:dyDescent="0.25">
      <c r="A106">
        <v>2025</v>
      </c>
      <c r="B106">
        <v>9</v>
      </c>
      <c r="C106" s="4">
        <v>52633</v>
      </c>
      <c r="D106" s="4">
        <v>52631.187155095096</v>
      </c>
      <c r="E106" s="4">
        <v>52849.900130131202</v>
      </c>
      <c r="F106" s="4">
        <v>52412.4741800591</v>
      </c>
      <c r="G106" s="4">
        <v>110.213217174603</v>
      </c>
    </row>
    <row r="107" spans="1:7" x14ac:dyDescent="0.25">
      <c r="A107">
        <v>2025</v>
      </c>
      <c r="B107">
        <v>10</v>
      </c>
      <c r="C107" s="4">
        <v>52664</v>
      </c>
      <c r="D107" s="4">
        <v>52614.316336297903</v>
      </c>
      <c r="E107" s="4">
        <v>52833.171002616997</v>
      </c>
      <c r="F107" s="4">
        <v>52395.461669978802</v>
      </c>
      <c r="G107" s="4">
        <v>110.284617840923</v>
      </c>
    </row>
    <row r="108" spans="1:7" x14ac:dyDescent="0.25">
      <c r="A108">
        <v>2025</v>
      </c>
      <c r="B108">
        <v>11</v>
      </c>
      <c r="C108" s="4">
        <v>52679</v>
      </c>
      <c r="D108" s="4">
        <v>52696.879595248101</v>
      </c>
      <c r="E108" s="4">
        <v>52915.880377825502</v>
      </c>
      <c r="F108" s="4">
        <v>52477.8788126707</v>
      </c>
      <c r="G108" s="4">
        <v>110.35824832813201</v>
      </c>
    </row>
    <row r="109" spans="1:7" x14ac:dyDescent="0.25">
      <c r="A109">
        <v>2025</v>
      </c>
      <c r="B109">
        <v>12</v>
      </c>
      <c r="C109" s="4">
        <v>52683</v>
      </c>
      <c r="D109" s="4">
        <v>52689.423414914098</v>
      </c>
      <c r="E109" s="4">
        <v>52908.639780554702</v>
      </c>
      <c r="F109" s="4">
        <v>52470.207049273398</v>
      </c>
      <c r="G109" s="4">
        <v>110.46688432912499</v>
      </c>
    </row>
    <row r="110" spans="1:7" x14ac:dyDescent="0.25">
      <c r="A110">
        <v>2026</v>
      </c>
      <c r="B110">
        <v>1</v>
      </c>
      <c r="C110" s="4"/>
      <c r="D110" s="4">
        <v>52691.874430528602</v>
      </c>
      <c r="E110" s="4">
        <v>52911.315266243902</v>
      </c>
      <c r="F110" s="4">
        <v>52472.433594813301</v>
      </c>
      <c r="G110" s="4">
        <v>110.57999864745901</v>
      </c>
    </row>
    <row r="111" spans="1:7" x14ac:dyDescent="0.25">
      <c r="A111">
        <v>2026</v>
      </c>
      <c r="B111">
        <v>2</v>
      </c>
      <c r="C111" s="4"/>
      <c r="D111" s="4">
        <v>52696.531515504597</v>
      </c>
      <c r="E111" s="4">
        <v>52984.572645165201</v>
      </c>
      <c r="F111" s="4">
        <v>52408.490385844103</v>
      </c>
      <c r="G111" s="4">
        <v>145.148862673856</v>
      </c>
    </row>
    <row r="112" spans="1:7" x14ac:dyDescent="0.25">
      <c r="A112">
        <v>2026</v>
      </c>
      <c r="B112">
        <v>3</v>
      </c>
      <c r="C112" s="4"/>
      <c r="D112" s="4">
        <v>52723.741106263398</v>
      </c>
      <c r="E112" s="4">
        <v>53038.945120631703</v>
      </c>
      <c r="F112" s="4">
        <v>52408.537091895203</v>
      </c>
      <c r="G112" s="4">
        <v>158.83670588884601</v>
      </c>
    </row>
    <row r="113" spans="1:7" x14ac:dyDescent="0.25">
      <c r="A113">
        <v>2026</v>
      </c>
      <c r="B113">
        <v>4</v>
      </c>
      <c r="C113" s="4"/>
      <c r="D113" s="4">
        <v>52744.858263301598</v>
      </c>
      <c r="E113" s="4">
        <v>53069.147407288598</v>
      </c>
      <c r="F113" s="4">
        <v>52420.569119314503</v>
      </c>
      <c r="G113" s="4">
        <v>163.41485843591099</v>
      </c>
    </row>
    <row r="114" spans="1:7" x14ac:dyDescent="0.25">
      <c r="A114">
        <v>2026</v>
      </c>
      <c r="B114">
        <v>5</v>
      </c>
      <c r="C114" s="4"/>
      <c r="D114" s="4">
        <v>52763.510300884998</v>
      </c>
      <c r="E114" s="4">
        <v>53087.994294215401</v>
      </c>
      <c r="F114" s="4">
        <v>52439.026307554603</v>
      </c>
      <c r="G114" s="4">
        <v>163.51304636002899</v>
      </c>
    </row>
    <row r="115" spans="1:7" x14ac:dyDescent="0.25">
      <c r="A115">
        <v>2026</v>
      </c>
      <c r="B115">
        <v>6</v>
      </c>
      <c r="C115" s="4"/>
      <c r="D115" s="4">
        <v>52784.591879466498</v>
      </c>
      <c r="E115" s="4">
        <v>53109.304876674702</v>
      </c>
      <c r="F115" s="4">
        <v>52459.878882258403</v>
      </c>
      <c r="G115" s="4">
        <v>163.628445339487</v>
      </c>
    </row>
    <row r="116" spans="1:7" x14ac:dyDescent="0.25">
      <c r="A116">
        <v>2026</v>
      </c>
      <c r="B116">
        <v>7</v>
      </c>
      <c r="C116" s="4"/>
      <c r="D116" s="4">
        <v>52805.665146698397</v>
      </c>
      <c r="E116" s="4">
        <v>53130.616343790301</v>
      </c>
      <c r="F116" s="4">
        <v>52480.713949606499</v>
      </c>
      <c r="G116" s="4">
        <v>163.74847834400799</v>
      </c>
    </row>
    <row r="117" spans="1:7" x14ac:dyDescent="0.25">
      <c r="A117">
        <v>2026</v>
      </c>
      <c r="B117">
        <v>8</v>
      </c>
      <c r="C117" s="4"/>
      <c r="D117" s="4">
        <v>52826.730129466698</v>
      </c>
      <c r="E117" s="4">
        <v>53151.928691394998</v>
      </c>
      <c r="F117" s="4">
        <v>52501.531567538499</v>
      </c>
      <c r="G117" s="4">
        <v>163.87312972520101</v>
      </c>
    </row>
    <row r="118" spans="1:7" x14ac:dyDescent="0.25">
      <c r="A118">
        <v>2026</v>
      </c>
      <c r="B118">
        <v>9</v>
      </c>
      <c r="C118" s="4"/>
      <c r="D118" s="4">
        <v>52850.415977841498</v>
      </c>
      <c r="E118" s="4">
        <v>53175.903710975901</v>
      </c>
      <c r="F118" s="4">
        <v>52524.928244707</v>
      </c>
      <c r="G118" s="4">
        <v>164.01884805282299</v>
      </c>
    </row>
    <row r="119" spans="1:7" x14ac:dyDescent="0.25">
      <c r="A119">
        <v>2026</v>
      </c>
      <c r="B119">
        <v>10</v>
      </c>
      <c r="C119" s="4"/>
      <c r="D119" s="4">
        <v>52874.090363148003</v>
      </c>
      <c r="E119" s="4">
        <v>53199.878764780202</v>
      </c>
      <c r="F119" s="4">
        <v>52548.301961515797</v>
      </c>
      <c r="G119" s="4">
        <v>164.17036006273901</v>
      </c>
    </row>
    <row r="120" spans="1:7" x14ac:dyDescent="0.25">
      <c r="A120">
        <v>2026</v>
      </c>
      <c r="B120">
        <v>11</v>
      </c>
      <c r="C120" s="4"/>
      <c r="D120" s="4">
        <v>52897.753327209102</v>
      </c>
      <c r="E120" s="4">
        <v>53223.853846134902</v>
      </c>
      <c r="F120" s="4">
        <v>52571.652808283303</v>
      </c>
      <c r="G120" s="4">
        <v>164.32764131711599</v>
      </c>
    </row>
    <row r="121" spans="1:7" x14ac:dyDescent="0.25">
      <c r="A121">
        <v>2026</v>
      </c>
      <c r="B121">
        <v>12</v>
      </c>
      <c r="C121" s="4"/>
      <c r="D121" s="4">
        <v>52929.530890710099</v>
      </c>
      <c r="E121" s="4">
        <v>53256.068735856803</v>
      </c>
      <c r="F121" s="4">
        <v>52602.993045563402</v>
      </c>
      <c r="G121" s="4">
        <v>164.54801749623701</v>
      </c>
    </row>
    <row r="122" spans="1:7" x14ac:dyDescent="0.25">
      <c r="A122">
        <v>2027</v>
      </c>
      <c r="B122">
        <v>1</v>
      </c>
      <c r="C122" s="4"/>
      <c r="D122" s="4">
        <v>52961.286527170902</v>
      </c>
      <c r="E122" s="4">
        <v>53288.282135401103</v>
      </c>
      <c r="F122" s="4">
        <v>52634.2909189407</v>
      </c>
      <c r="G122" s="4">
        <v>164.77869216072099</v>
      </c>
    </row>
    <row r="123" spans="1:7" x14ac:dyDescent="0.25">
      <c r="A123">
        <v>2027</v>
      </c>
      <c r="B123">
        <v>2</v>
      </c>
      <c r="C123" s="4"/>
      <c r="D123" s="4">
        <v>52993.020343996002</v>
      </c>
      <c r="E123" s="4">
        <v>53320.494024032501</v>
      </c>
      <c r="F123" s="4">
        <v>52665.546663959503</v>
      </c>
      <c r="G123" s="4">
        <v>165.01960073875</v>
      </c>
    </row>
    <row r="124" spans="1:7" x14ac:dyDescent="0.25">
      <c r="A124">
        <v>2027</v>
      </c>
      <c r="B124">
        <v>3</v>
      </c>
      <c r="C124" s="4"/>
      <c r="D124" s="4">
        <v>53022.127302205401</v>
      </c>
      <c r="E124" s="4">
        <v>53350.057530186597</v>
      </c>
      <c r="F124" s="4">
        <v>52694.197074224299</v>
      </c>
      <c r="G124" s="4">
        <v>165.24966307394001</v>
      </c>
    </row>
    <row r="125" spans="1:7" x14ac:dyDescent="0.25">
      <c r="A125">
        <v>2027</v>
      </c>
      <c r="B125">
        <v>4</v>
      </c>
      <c r="C125" s="4"/>
      <c r="D125" s="4">
        <v>53051.221049569103</v>
      </c>
      <c r="E125" s="4">
        <v>53379.624803047998</v>
      </c>
      <c r="F125" s="4">
        <v>52722.817296090201</v>
      </c>
      <c r="G125" s="4">
        <v>165.48828068917001</v>
      </c>
    </row>
    <row r="126" spans="1:7" x14ac:dyDescent="0.25">
      <c r="A126">
        <v>2027</v>
      </c>
      <c r="B126">
        <v>5</v>
      </c>
      <c r="C126" s="4"/>
      <c r="D126" s="4">
        <v>53080.3016437142</v>
      </c>
      <c r="E126" s="4">
        <v>53409.195803670998</v>
      </c>
      <c r="F126" s="4">
        <v>52751.407483757401</v>
      </c>
      <c r="G126" s="4">
        <v>165.735404919644</v>
      </c>
    </row>
    <row r="127" spans="1:7" x14ac:dyDescent="0.25">
      <c r="A127">
        <v>2027</v>
      </c>
      <c r="B127">
        <v>6</v>
      </c>
      <c r="C127" s="4"/>
      <c r="D127" s="4">
        <v>53111.252605631802</v>
      </c>
      <c r="E127" s="4">
        <v>53440.687403103198</v>
      </c>
      <c r="F127" s="4">
        <v>52781.817808160398</v>
      </c>
      <c r="G127" s="4">
        <v>166.00784143055699</v>
      </c>
    </row>
    <row r="128" spans="1:7" x14ac:dyDescent="0.25">
      <c r="A128">
        <v>2027</v>
      </c>
      <c r="B128">
        <v>7</v>
      </c>
      <c r="C128" s="4"/>
      <c r="D128" s="4">
        <v>53142.190944782997</v>
      </c>
      <c r="E128" s="4">
        <v>53472.185326714898</v>
      </c>
      <c r="F128" s="4">
        <v>52812.196562851102</v>
      </c>
      <c r="G128" s="4">
        <v>166.28982563228101</v>
      </c>
    </row>
    <row r="129" spans="1:7" x14ac:dyDescent="0.25">
      <c r="A129">
        <v>2027</v>
      </c>
      <c r="B129">
        <v>8</v>
      </c>
      <c r="C129" s="4"/>
      <c r="D129" s="4">
        <v>53173.116718840101</v>
      </c>
      <c r="E129" s="4">
        <v>53503.689512560501</v>
      </c>
      <c r="F129" s="4">
        <v>52842.5439251196</v>
      </c>
      <c r="G129" s="4">
        <v>166.58129724732501</v>
      </c>
    </row>
    <row r="130" spans="1:7" x14ac:dyDescent="0.25">
      <c r="A130">
        <v>2027</v>
      </c>
      <c r="B130">
        <v>9</v>
      </c>
      <c r="C130" s="4"/>
      <c r="D130" s="4">
        <v>53205.975974396897</v>
      </c>
      <c r="E130" s="4">
        <v>53537.184105070301</v>
      </c>
      <c r="F130" s="4">
        <v>52874.767843723603</v>
      </c>
      <c r="G130" s="4">
        <v>166.901454428497</v>
      </c>
    </row>
    <row r="131" spans="1:7" x14ac:dyDescent="0.25">
      <c r="A131">
        <v>2027</v>
      </c>
      <c r="B131">
        <v>10</v>
      </c>
      <c r="C131" s="4"/>
      <c r="D131" s="4">
        <v>53238.823255112198</v>
      </c>
      <c r="E131" s="4">
        <v>53570.687751272199</v>
      </c>
      <c r="F131" s="4">
        <v>52906.958758952198</v>
      </c>
      <c r="G131" s="4">
        <v>167.232208248284</v>
      </c>
    </row>
    <row r="132" spans="1:7" x14ac:dyDescent="0.25">
      <c r="A132">
        <v>2027</v>
      </c>
      <c r="B132">
        <v>11</v>
      </c>
      <c r="C132" s="4"/>
      <c r="D132" s="4">
        <v>53271.658618217902</v>
      </c>
      <c r="E132" s="4">
        <v>53604.200360553798</v>
      </c>
      <c r="F132" s="4">
        <v>52939.116875881999</v>
      </c>
      <c r="G132" s="4">
        <v>167.573484205266</v>
      </c>
    </row>
    <row r="133" spans="1:7" x14ac:dyDescent="0.25">
      <c r="A133">
        <v>2027</v>
      </c>
      <c r="B133">
        <v>12</v>
      </c>
      <c r="C133" s="4"/>
      <c r="D133" s="4">
        <v>53309.416883187703</v>
      </c>
      <c r="E133" s="4">
        <v>53642.763342690901</v>
      </c>
      <c r="F133" s="4">
        <v>52976.0704236846</v>
      </c>
      <c r="G133" s="4">
        <v>167.97899497984699</v>
      </c>
    </row>
    <row r="134" spans="1:7" x14ac:dyDescent="0.25">
      <c r="A134">
        <v>2028</v>
      </c>
      <c r="B134">
        <v>1</v>
      </c>
      <c r="C134" s="4"/>
      <c r="D134" s="4">
        <v>53347.163948696601</v>
      </c>
      <c r="E134" s="4">
        <v>53681.342424647002</v>
      </c>
      <c r="F134" s="4">
        <v>53012.985472746099</v>
      </c>
      <c r="G134" s="4">
        <v>168.398262329608</v>
      </c>
    </row>
    <row r="135" spans="1:7" x14ac:dyDescent="0.25">
      <c r="A135">
        <v>2028</v>
      </c>
      <c r="B135">
        <v>2</v>
      </c>
      <c r="C135" s="4"/>
      <c r="D135" s="4">
        <v>53384.899874793002</v>
      </c>
      <c r="E135" s="4">
        <v>53719.937438315101</v>
      </c>
      <c r="F135" s="4">
        <v>53049.862311270801</v>
      </c>
      <c r="G135" s="4">
        <v>168.831171282978</v>
      </c>
    </row>
    <row r="136" spans="1:7" x14ac:dyDescent="0.25">
      <c r="A136">
        <v>2028</v>
      </c>
      <c r="B136">
        <v>3</v>
      </c>
      <c r="C136" s="4"/>
      <c r="D136" s="4">
        <v>53422.845130337497</v>
      </c>
      <c r="E136" s="4">
        <v>53758.773875578001</v>
      </c>
      <c r="F136" s="4">
        <v>53086.916385097</v>
      </c>
      <c r="G136" s="4">
        <v>169.28025302699399</v>
      </c>
    </row>
    <row r="137" spans="1:7" x14ac:dyDescent="0.25">
      <c r="A137">
        <v>2028</v>
      </c>
      <c r="B137">
        <v>4</v>
      </c>
      <c r="C137" s="4"/>
      <c r="D137" s="4">
        <v>53460.782112055698</v>
      </c>
      <c r="E137" s="4">
        <v>53797.629022893801</v>
      </c>
      <c r="F137" s="4">
        <v>53123.935201217602</v>
      </c>
      <c r="G137" s="4">
        <v>169.74293241028801</v>
      </c>
    </row>
    <row r="138" spans="1:7" x14ac:dyDescent="0.25">
      <c r="A138">
        <v>2028</v>
      </c>
      <c r="B138">
        <v>5</v>
      </c>
      <c r="C138" s="4"/>
      <c r="D138" s="4">
        <v>53498.710863657798</v>
      </c>
      <c r="E138" s="4">
        <v>53836.502685771797</v>
      </c>
      <c r="F138" s="4">
        <v>53160.919041543799</v>
      </c>
      <c r="G138" s="4">
        <v>170.21908939933499</v>
      </c>
    </row>
    <row r="139" spans="1:7" x14ac:dyDescent="0.25">
      <c r="A139">
        <v>2028</v>
      </c>
      <c r="B139">
        <v>6</v>
      </c>
      <c r="C139" s="4"/>
      <c r="D139" s="4">
        <v>53537.587160185103</v>
      </c>
      <c r="E139" s="4">
        <v>53876.375223569601</v>
      </c>
      <c r="F139" s="4">
        <v>53198.799096800598</v>
      </c>
      <c r="G139" s="4">
        <v>170.72111245255601</v>
      </c>
    </row>
    <row r="140" spans="1:7" x14ac:dyDescent="0.25">
      <c r="A140">
        <v>2028</v>
      </c>
      <c r="B140">
        <v>7</v>
      </c>
      <c r="C140" s="4"/>
      <c r="D140" s="4">
        <v>53576.455837573303</v>
      </c>
      <c r="E140" s="4">
        <v>53916.267759967399</v>
      </c>
      <c r="F140" s="4">
        <v>53236.643915179302</v>
      </c>
      <c r="G140" s="4">
        <v>171.2370525579</v>
      </c>
    </row>
    <row r="141" spans="1:7" x14ac:dyDescent="0.25">
      <c r="A141">
        <v>2028</v>
      </c>
      <c r="B141">
        <v>8</v>
      </c>
      <c r="C141" s="4"/>
      <c r="D141" s="4">
        <v>53615.316936632698</v>
      </c>
      <c r="E141" s="4">
        <v>53956.1800700108</v>
      </c>
      <c r="F141" s="4">
        <v>53274.453803254597</v>
      </c>
      <c r="G141" s="4">
        <v>171.76677579199301</v>
      </c>
    </row>
    <row r="142" spans="1:7" x14ac:dyDescent="0.25">
      <c r="A142">
        <v>2028</v>
      </c>
      <c r="B142">
        <v>9</v>
      </c>
      <c r="C142" s="4"/>
      <c r="D142" s="4">
        <v>53654.731594438599</v>
      </c>
      <c r="E142" s="4">
        <v>53996.688792373403</v>
      </c>
      <c r="F142" s="4">
        <v>53312.774396503897</v>
      </c>
      <c r="G142" s="4">
        <v>172.318093675933</v>
      </c>
    </row>
    <row r="143" spans="1:7" x14ac:dyDescent="0.25">
      <c r="A143">
        <v>2028</v>
      </c>
      <c r="B143">
        <v>10</v>
      </c>
      <c r="C143" s="4"/>
      <c r="D143" s="4">
        <v>53694.138916005002</v>
      </c>
      <c r="E143" s="4">
        <v>54037.217776448801</v>
      </c>
      <c r="F143" s="4">
        <v>53351.060055561102</v>
      </c>
      <c r="G143" s="4">
        <v>172.883318641172</v>
      </c>
    </row>
    <row r="144" spans="1:7" x14ac:dyDescent="0.25">
      <c r="A144">
        <v>2028</v>
      </c>
      <c r="B144">
        <v>11</v>
      </c>
      <c r="C144" s="4"/>
      <c r="D144" s="4">
        <v>53733.538940872997</v>
      </c>
      <c r="E144" s="4">
        <v>54077.766775748103</v>
      </c>
      <c r="F144" s="4">
        <v>53389.311105998</v>
      </c>
      <c r="G144" s="4">
        <v>173.46230655211801</v>
      </c>
    </row>
    <row r="145" spans="1:7" x14ac:dyDescent="0.25">
      <c r="A145">
        <v>2028</v>
      </c>
      <c r="B145">
        <v>12</v>
      </c>
      <c r="C145" s="4"/>
      <c r="D145" s="4">
        <v>53773.0947460764</v>
      </c>
      <c r="E145" s="4">
        <v>54118.503502068197</v>
      </c>
      <c r="F145" s="4">
        <v>53427.685990084501</v>
      </c>
      <c r="G145" s="4">
        <v>174.05739294555701</v>
      </c>
    </row>
    <row r="146" spans="1:7" x14ac:dyDescent="0.25">
      <c r="A146">
        <v>2029</v>
      </c>
      <c r="B146">
        <v>1</v>
      </c>
      <c r="C146" s="4"/>
      <c r="D146" s="4">
        <v>53812.643140663102</v>
      </c>
      <c r="E146" s="4">
        <v>54159.259766550502</v>
      </c>
      <c r="F146" s="4">
        <v>53466.026514775796</v>
      </c>
      <c r="G146" s="4">
        <v>174.666059290519</v>
      </c>
    </row>
    <row r="147" spans="1:7" x14ac:dyDescent="0.25">
      <c r="A147">
        <v>2029</v>
      </c>
      <c r="B147">
        <v>2</v>
      </c>
      <c r="C147" s="4"/>
      <c r="D147" s="4">
        <v>53852.184164534003</v>
      </c>
      <c r="E147" s="4">
        <v>54200.035312155902</v>
      </c>
      <c r="F147" s="4">
        <v>53504.333016912104</v>
      </c>
      <c r="G147" s="4">
        <v>175.288155954057</v>
      </c>
    </row>
    <row r="148" spans="1:7" x14ac:dyDescent="0.25">
      <c r="A148">
        <v>2029</v>
      </c>
      <c r="B148">
        <v>3</v>
      </c>
      <c r="C148" s="4"/>
      <c r="D148" s="4">
        <v>53891.514067514603</v>
      </c>
      <c r="E148" s="4">
        <v>54240.619522669796</v>
      </c>
      <c r="F148" s="4">
        <v>53542.408612359497</v>
      </c>
      <c r="G148" s="4">
        <v>175.920223020686</v>
      </c>
    </row>
    <row r="149" spans="1:7" x14ac:dyDescent="0.25">
      <c r="A149">
        <v>2029</v>
      </c>
      <c r="B149">
        <v>4</v>
      </c>
      <c r="C149" s="4"/>
      <c r="D149" s="4">
        <v>53930.836161722204</v>
      </c>
      <c r="E149" s="4">
        <v>54281.221691286701</v>
      </c>
      <c r="F149" s="4">
        <v>53580.450632157699</v>
      </c>
      <c r="G149" s="4">
        <v>176.56527445787799</v>
      </c>
    </row>
    <row r="150" spans="1:7" x14ac:dyDescent="0.25">
      <c r="A150">
        <v>2029</v>
      </c>
      <c r="B150">
        <v>5</v>
      </c>
      <c r="C150" s="4"/>
      <c r="D150" s="4">
        <v>53970.150488878302</v>
      </c>
      <c r="E150" s="4">
        <v>54321.841561667497</v>
      </c>
      <c r="F150" s="4">
        <v>53618.459416089099</v>
      </c>
      <c r="G150" s="4">
        <v>177.22316006768401</v>
      </c>
    </row>
    <row r="151" spans="1:7" x14ac:dyDescent="0.25">
      <c r="A151">
        <v>2029</v>
      </c>
      <c r="B151">
        <v>6</v>
      </c>
      <c r="C151" s="4"/>
      <c r="D151" s="4">
        <v>54009.492174139203</v>
      </c>
      <c r="E151" s="4">
        <v>54362.515158903101</v>
      </c>
      <c r="F151" s="4">
        <v>53656.469189375297</v>
      </c>
      <c r="G151" s="4">
        <v>177.89433334259601</v>
      </c>
    </row>
    <row r="152" spans="1:7" x14ac:dyDescent="0.25">
      <c r="A152">
        <v>2029</v>
      </c>
      <c r="B152">
        <v>7</v>
      </c>
      <c r="C152" s="4"/>
      <c r="D152" s="4">
        <v>54048.8258656771</v>
      </c>
      <c r="E152" s="4">
        <v>54403.205666130103</v>
      </c>
      <c r="F152" s="4">
        <v>53694.446065224001</v>
      </c>
      <c r="G152" s="4">
        <v>178.57805602613499</v>
      </c>
    </row>
    <row r="153" spans="1:7" x14ac:dyDescent="0.25">
      <c r="A153">
        <v>2029</v>
      </c>
      <c r="B153">
        <v>8</v>
      </c>
      <c r="C153" s="4"/>
      <c r="D153" s="4">
        <v>54088.151606058003</v>
      </c>
      <c r="E153" s="4">
        <v>54443.912824161598</v>
      </c>
      <c r="F153" s="4">
        <v>53732.390387954401</v>
      </c>
      <c r="G153" s="4">
        <v>179.27417605971601</v>
      </c>
    </row>
    <row r="154" spans="1:7" x14ac:dyDescent="0.25">
      <c r="A154">
        <v>2029</v>
      </c>
      <c r="B154">
        <v>9</v>
      </c>
      <c r="C154" s="4"/>
      <c r="D154" s="4">
        <v>54127.146513678497</v>
      </c>
      <c r="E154" s="4">
        <v>54484.301804604896</v>
      </c>
      <c r="F154" s="4">
        <v>53769.991222752098</v>
      </c>
      <c r="G154" s="4">
        <v>179.97667325152</v>
      </c>
    </row>
    <row r="155" spans="1:7" x14ac:dyDescent="0.25">
      <c r="A155">
        <v>2029</v>
      </c>
      <c r="B155">
        <v>10</v>
      </c>
      <c r="C155" s="4"/>
      <c r="D155" s="4">
        <v>54166.132913487003</v>
      </c>
      <c r="E155" s="4">
        <v>54524.705856519897</v>
      </c>
      <c r="F155" s="4">
        <v>53807.559970454102</v>
      </c>
      <c r="G155" s="4">
        <v>180.691052448595</v>
      </c>
    </row>
    <row r="156" spans="1:7" x14ac:dyDescent="0.25">
      <c r="A156">
        <v>2029</v>
      </c>
      <c r="B156">
        <v>11</v>
      </c>
      <c r="C156" s="4"/>
      <c r="D156" s="4">
        <v>54205.1108503418</v>
      </c>
      <c r="E156" s="4">
        <v>54565.124728783798</v>
      </c>
      <c r="F156" s="4">
        <v>53845.096971899802</v>
      </c>
      <c r="G156" s="4">
        <v>181.41716450094799</v>
      </c>
    </row>
    <row r="157" spans="1:7" x14ac:dyDescent="0.25">
      <c r="A157">
        <v>2029</v>
      </c>
      <c r="B157">
        <v>12</v>
      </c>
      <c r="C157" s="4"/>
      <c r="D157" s="4">
        <v>54245.446129707401</v>
      </c>
      <c r="E157" s="4">
        <v>54606.975656226401</v>
      </c>
      <c r="F157" s="4">
        <v>53883.916603188401</v>
      </c>
      <c r="G157" s="4">
        <v>182.180925547334</v>
      </c>
    </row>
    <row r="158" spans="1:7" x14ac:dyDescent="0.25">
      <c r="A158">
        <v>2030</v>
      </c>
      <c r="B158">
        <v>1</v>
      </c>
      <c r="C158" s="4"/>
      <c r="D158" s="4">
        <v>54285.773852425198</v>
      </c>
      <c r="E158" s="4">
        <v>54648.843381448401</v>
      </c>
      <c r="F158" s="4">
        <v>53922.704323402097</v>
      </c>
      <c r="G158" s="4">
        <v>182.956959207008</v>
      </c>
    </row>
    <row r="159" spans="1:7" x14ac:dyDescent="0.25">
      <c r="A159">
        <v>2030</v>
      </c>
      <c r="B159">
        <v>2</v>
      </c>
      <c r="C159" s="4"/>
      <c r="D159" s="4">
        <v>54326.094059182098</v>
      </c>
      <c r="E159" s="4">
        <v>54690.727620820398</v>
      </c>
      <c r="F159" s="4">
        <v>53961.460497543703</v>
      </c>
      <c r="G159" s="4">
        <v>183.74510205157</v>
      </c>
    </row>
    <row r="160" spans="1:7" x14ac:dyDescent="0.25">
      <c r="A160">
        <v>2030</v>
      </c>
      <c r="B160">
        <v>3</v>
      </c>
      <c r="C160" s="4"/>
      <c r="D160" s="4">
        <v>54366.198984767398</v>
      </c>
      <c r="E160" s="4">
        <v>54732.412040164701</v>
      </c>
      <c r="F160" s="4">
        <v>53999.985929370101</v>
      </c>
      <c r="G160" s="4">
        <v>184.54103603150199</v>
      </c>
    </row>
    <row r="161" spans="1:7" x14ac:dyDescent="0.25">
      <c r="A161">
        <v>2030</v>
      </c>
      <c r="B161">
        <v>4</v>
      </c>
      <c r="C161" s="4"/>
      <c r="D161" s="4">
        <v>54406.295947702398</v>
      </c>
      <c r="E161" s="4">
        <v>54774.111618037001</v>
      </c>
      <c r="F161" s="4">
        <v>54038.480277367897</v>
      </c>
      <c r="G161" s="4">
        <v>185.348621169475</v>
      </c>
    </row>
    <row r="162" spans="1:7" x14ac:dyDescent="0.25">
      <c r="A162">
        <v>2030</v>
      </c>
      <c r="B162">
        <v>5</v>
      </c>
      <c r="C162" s="4"/>
      <c r="D162" s="4">
        <v>54446.384990530998</v>
      </c>
      <c r="E162" s="4">
        <v>54815.826079903403</v>
      </c>
      <c r="F162" s="4">
        <v>54076.943901158498</v>
      </c>
      <c r="G162" s="4">
        <v>186.16769768469001</v>
      </c>
    </row>
    <row r="163" spans="1:7" x14ac:dyDescent="0.25">
      <c r="A163">
        <v>2030</v>
      </c>
      <c r="B163">
        <v>6</v>
      </c>
      <c r="C163" s="4"/>
      <c r="D163" s="4">
        <v>54486.501930574399</v>
      </c>
      <c r="E163" s="4">
        <v>54857.592408400698</v>
      </c>
      <c r="F163" s="4">
        <v>54115.4114527481</v>
      </c>
      <c r="G163" s="4">
        <v>186.99885279946301</v>
      </c>
    </row>
    <row r="164" spans="1:7" x14ac:dyDescent="0.25">
      <c r="A164">
        <v>2030</v>
      </c>
      <c r="B164">
        <v>7</v>
      </c>
      <c r="C164" s="4"/>
      <c r="D164" s="4">
        <v>54526.610719372999</v>
      </c>
      <c r="E164" s="4">
        <v>54899.372786731001</v>
      </c>
      <c r="F164" s="4">
        <v>54153.848652015098</v>
      </c>
      <c r="G164" s="4">
        <v>187.84119541793601</v>
      </c>
    </row>
    <row r="165" spans="1:7" x14ac:dyDescent="0.25">
      <c r="A165">
        <v>2030</v>
      </c>
      <c r="B165">
        <v>8</v>
      </c>
      <c r="C165" s="4"/>
      <c r="D165" s="4">
        <v>54566.711400331798</v>
      </c>
      <c r="E165" s="4">
        <v>54941.166944720302</v>
      </c>
      <c r="F165" s="4">
        <v>54192.255855943302</v>
      </c>
      <c r="G165" s="4">
        <v>188.694567522255</v>
      </c>
    </row>
    <row r="166" spans="1:7" x14ac:dyDescent="0.25">
      <c r="A166">
        <v>2030</v>
      </c>
      <c r="B166">
        <v>9</v>
      </c>
      <c r="C166" s="4"/>
      <c r="D166" s="4">
        <v>54606.474729244597</v>
      </c>
      <c r="E166" s="4">
        <v>54982.631152032402</v>
      </c>
      <c r="F166" s="4">
        <v>54230.318306456698</v>
      </c>
      <c r="G166" s="4">
        <v>189.55166930317401</v>
      </c>
    </row>
    <row r="167" spans="1:7" x14ac:dyDescent="0.25">
      <c r="A167">
        <v>2030</v>
      </c>
      <c r="B167">
        <v>10</v>
      </c>
      <c r="C167" s="4"/>
      <c r="D167" s="4">
        <v>54646.229382693098</v>
      </c>
      <c r="E167" s="4">
        <v>55024.107570464002</v>
      </c>
      <c r="F167" s="4">
        <v>54268.351194922303</v>
      </c>
      <c r="G167" s="4">
        <v>190.41929619161701</v>
      </c>
    </row>
    <row r="168" spans="1:7" x14ac:dyDescent="0.25">
      <c r="A168">
        <v>2030</v>
      </c>
      <c r="B168">
        <v>11</v>
      </c>
      <c r="C168" s="4"/>
      <c r="D168" s="4">
        <v>54685.975406419602</v>
      </c>
      <c r="E168" s="4">
        <v>55065.595944743698</v>
      </c>
      <c r="F168" s="4">
        <v>54306.354868095499</v>
      </c>
      <c r="G168" s="4">
        <v>191.29729650176699</v>
      </c>
    </row>
    <row r="169" spans="1:7" x14ac:dyDescent="0.25">
      <c r="A169">
        <v>2030</v>
      </c>
      <c r="B169">
        <v>12</v>
      </c>
      <c r="C169" s="4"/>
      <c r="D169" s="4">
        <v>54727.105520018296</v>
      </c>
      <c r="E169" s="4">
        <v>55108.550841913297</v>
      </c>
      <c r="F169" s="4">
        <v>54345.660198123303</v>
      </c>
      <c r="G169" s="4">
        <v>192.21683622256899</v>
      </c>
    </row>
    <row r="170" spans="1:7" x14ac:dyDescent="0.25">
      <c r="A170">
        <v>2031</v>
      </c>
      <c r="B170">
        <v>1</v>
      </c>
      <c r="C170" s="4"/>
      <c r="D170" s="4">
        <v>54768.227928060303</v>
      </c>
      <c r="E170" s="4">
        <v>55151.519503875199</v>
      </c>
      <c r="F170" s="4">
        <v>54384.936352245502</v>
      </c>
      <c r="G170" s="4">
        <v>193.14719522022901</v>
      </c>
    </row>
    <row r="171" spans="1:7" x14ac:dyDescent="0.25">
      <c r="A171">
        <v>2031</v>
      </c>
      <c r="B171">
        <v>2</v>
      </c>
      <c r="C171" s="4"/>
      <c r="D171" s="4">
        <v>54809.342672034298</v>
      </c>
      <c r="E171" s="4">
        <v>55194.501648201003</v>
      </c>
      <c r="F171" s="4">
        <v>54424.183695867498</v>
      </c>
      <c r="G171" s="4">
        <v>194.088210267466</v>
      </c>
    </row>
    <row r="172" spans="1:7" x14ac:dyDescent="0.25">
      <c r="A172">
        <v>2031</v>
      </c>
      <c r="B172">
        <v>3</v>
      </c>
      <c r="C172" s="4"/>
      <c r="D172" s="4">
        <v>54850.2378925741</v>
      </c>
      <c r="E172" s="4">
        <v>55237.275307215699</v>
      </c>
      <c r="F172" s="4">
        <v>54463.2004779325</v>
      </c>
      <c r="G172" s="4">
        <v>195.034787614072</v>
      </c>
    </row>
    <row r="173" spans="1:7" x14ac:dyDescent="0.25">
      <c r="A173">
        <v>2031</v>
      </c>
      <c r="B173">
        <v>4</v>
      </c>
      <c r="C173" s="4"/>
      <c r="D173" s="4">
        <v>54891.1249935542</v>
      </c>
      <c r="E173" s="4">
        <v>55280.061115940698</v>
      </c>
      <c r="F173" s="4">
        <v>54502.188871167797</v>
      </c>
      <c r="G173" s="4">
        <v>195.99157899327801</v>
      </c>
    </row>
    <row r="174" spans="1:7" x14ac:dyDescent="0.25">
      <c r="A174">
        <v>2031</v>
      </c>
      <c r="B174">
        <v>5</v>
      </c>
      <c r="C174" s="4"/>
      <c r="D174" s="4">
        <v>54932.004018356703</v>
      </c>
      <c r="E174" s="4">
        <v>55322.858806798802</v>
      </c>
      <c r="F174" s="4">
        <v>54541.149229914598</v>
      </c>
      <c r="G174" s="4">
        <v>196.95842770738</v>
      </c>
    </row>
    <row r="175" spans="1:7" x14ac:dyDescent="0.25">
      <c r="A175">
        <v>2031</v>
      </c>
      <c r="B175">
        <v>6</v>
      </c>
      <c r="C175" s="4"/>
      <c r="D175" s="4">
        <v>54972.911490107697</v>
      </c>
      <c r="E175" s="4">
        <v>55365.706334004099</v>
      </c>
      <c r="F175" s="4">
        <v>54580.116646211398</v>
      </c>
      <c r="G175" s="4">
        <v>197.93605490614601</v>
      </c>
    </row>
    <row r="176" spans="1:7" x14ac:dyDescent="0.25">
      <c r="A176">
        <v>2031</v>
      </c>
      <c r="B176">
        <v>7</v>
      </c>
      <c r="C176" s="4"/>
      <c r="D176" s="4">
        <v>55013.810649988198</v>
      </c>
      <c r="E176" s="4">
        <v>55408.564914641502</v>
      </c>
      <c r="F176" s="4">
        <v>54619.056385334799</v>
      </c>
      <c r="G176" s="4">
        <v>198.92344061285601</v>
      </c>
    </row>
    <row r="177" spans="1:7" x14ac:dyDescent="0.25">
      <c r="A177">
        <v>2031</v>
      </c>
      <c r="B177">
        <v>8</v>
      </c>
      <c r="C177" s="4"/>
      <c r="D177" s="4">
        <v>55054.701542258197</v>
      </c>
      <c r="E177" s="4">
        <v>55451.434290426398</v>
      </c>
      <c r="F177" s="4">
        <v>54657.968794089902</v>
      </c>
      <c r="G177" s="4">
        <v>199.920432370062</v>
      </c>
    </row>
    <row r="178" spans="1:7" x14ac:dyDescent="0.25">
      <c r="A178">
        <v>2031</v>
      </c>
      <c r="B178">
        <v>9</v>
      </c>
      <c r="C178" s="4"/>
      <c r="D178" s="4">
        <v>55095.2484347297</v>
      </c>
      <c r="E178" s="4">
        <v>55493.961949002703</v>
      </c>
      <c r="F178" s="4">
        <v>54696.534920456601</v>
      </c>
      <c r="G178" s="4">
        <v>200.91857436344301</v>
      </c>
    </row>
    <row r="179" spans="1:7" x14ac:dyDescent="0.25">
      <c r="A179">
        <v>2031</v>
      </c>
      <c r="B179">
        <v>10</v>
      </c>
      <c r="C179" s="4"/>
      <c r="D179" s="4">
        <v>55135.786480780996</v>
      </c>
      <c r="E179" s="4">
        <v>55536.498889557603</v>
      </c>
      <c r="F179" s="4">
        <v>54735.0740720045</v>
      </c>
      <c r="G179" s="4">
        <v>201.92585156766799</v>
      </c>
    </row>
    <row r="180" spans="1:7" x14ac:dyDescent="0.25">
      <c r="A180">
        <v>2031</v>
      </c>
      <c r="B180">
        <v>11</v>
      </c>
      <c r="C180" s="4"/>
      <c r="D180" s="4">
        <v>55176.315727055699</v>
      </c>
      <c r="E180" s="4">
        <v>55579.044872668201</v>
      </c>
      <c r="F180" s="4">
        <v>54773.586581443298</v>
      </c>
      <c r="G180" s="4">
        <v>202.94211982903099</v>
      </c>
    </row>
    <row r="181" spans="1:7" x14ac:dyDescent="0.25">
      <c r="A181">
        <v>2031</v>
      </c>
      <c r="B181">
        <v>12</v>
      </c>
      <c r="C181" s="4"/>
      <c r="D181" s="4">
        <v>55218.256337639097</v>
      </c>
      <c r="E181" s="4">
        <v>55623.091398604302</v>
      </c>
      <c r="F181" s="4">
        <v>54813.4212766739</v>
      </c>
      <c r="G181" s="4">
        <v>204.00332667370901</v>
      </c>
    </row>
    <row r="182" spans="1:7" x14ac:dyDescent="0.25">
      <c r="A182">
        <v>2032</v>
      </c>
      <c r="B182">
        <v>1</v>
      </c>
      <c r="C182" s="4"/>
      <c r="D182" s="4">
        <v>55260.189090822503</v>
      </c>
      <c r="E182" s="4">
        <v>55667.148644684799</v>
      </c>
      <c r="F182" s="4">
        <v>54853.2295369602</v>
      </c>
      <c r="G182" s="4">
        <v>205.07389506140399</v>
      </c>
    </row>
    <row r="183" spans="1:7" x14ac:dyDescent="0.25">
      <c r="A183">
        <v>2032</v>
      </c>
      <c r="B183">
        <v>2</v>
      </c>
      <c r="C183" s="4"/>
      <c r="D183" s="4">
        <v>55302.114028912103</v>
      </c>
      <c r="E183" s="4">
        <v>55711.216349265</v>
      </c>
      <c r="F183" s="4">
        <v>54893.011708559199</v>
      </c>
      <c r="G183" s="4">
        <v>206.153671826108</v>
      </c>
    </row>
    <row r="184" spans="1:7" x14ac:dyDescent="0.25">
      <c r="A184">
        <v>2032</v>
      </c>
      <c r="B184">
        <v>3</v>
      </c>
      <c r="C184" s="4"/>
      <c r="D184" s="4">
        <v>55343.8151177084</v>
      </c>
      <c r="E184" s="4">
        <v>55755.066993298802</v>
      </c>
      <c r="F184" s="4">
        <v>54932.5632421181</v>
      </c>
      <c r="G184" s="4">
        <v>207.23686955672099</v>
      </c>
    </row>
    <row r="185" spans="1:7" x14ac:dyDescent="0.25">
      <c r="A185">
        <v>2032</v>
      </c>
      <c r="B185">
        <v>4</v>
      </c>
      <c r="C185" s="4"/>
      <c r="D185" s="4">
        <v>55385.507926943501</v>
      </c>
      <c r="E185" s="4">
        <v>55798.926822377303</v>
      </c>
      <c r="F185" s="4">
        <v>54972.0890315098</v>
      </c>
      <c r="G185" s="4">
        <v>208.328868001633</v>
      </c>
    </row>
    <row r="186" spans="1:7" x14ac:dyDescent="0.25">
      <c r="A186">
        <v>2032</v>
      </c>
      <c r="B186">
        <v>5</v>
      </c>
      <c r="C186" s="4"/>
      <c r="D186" s="4">
        <v>55427.192500854399</v>
      </c>
      <c r="E186" s="4">
        <v>55842.795592652699</v>
      </c>
      <c r="F186" s="4">
        <v>55011.589409056003</v>
      </c>
      <c r="G186" s="4">
        <v>209.42952199000399</v>
      </c>
    </row>
    <row r="187" spans="1:7" x14ac:dyDescent="0.25">
      <c r="A187">
        <v>2032</v>
      </c>
      <c r="B187">
        <v>6</v>
      </c>
      <c r="C187" s="4"/>
      <c r="D187" s="4">
        <v>55468.906082280402</v>
      </c>
      <c r="E187" s="4">
        <v>55886.712235142099</v>
      </c>
      <c r="F187" s="4">
        <v>55051.099929418597</v>
      </c>
      <c r="G187" s="4">
        <v>210.539682223504</v>
      </c>
    </row>
    <row r="188" spans="1:7" x14ac:dyDescent="0.25">
      <c r="A188">
        <v>2032</v>
      </c>
      <c r="B188">
        <v>7</v>
      </c>
      <c r="C188" s="4"/>
      <c r="D188" s="4">
        <v>55510.611188044597</v>
      </c>
      <c r="E188" s="4">
        <v>55930.6370269857</v>
      </c>
      <c r="F188" s="4">
        <v>55090.585349103603</v>
      </c>
      <c r="G188" s="4">
        <v>211.65822008745999</v>
      </c>
    </row>
    <row r="189" spans="1:7" x14ac:dyDescent="0.25">
      <c r="A189">
        <v>2032</v>
      </c>
      <c r="B189">
        <v>8</v>
      </c>
      <c r="C189" s="4"/>
      <c r="D189" s="4">
        <v>55552.307863279602</v>
      </c>
      <c r="E189" s="4">
        <v>55974.569736211699</v>
      </c>
      <c r="F189" s="4">
        <v>55130.045990347498</v>
      </c>
      <c r="G189" s="4">
        <v>212.784995944359</v>
      </c>
    </row>
    <row r="190" spans="1:7" x14ac:dyDescent="0.25">
      <c r="A190">
        <v>2032</v>
      </c>
      <c r="B190">
        <v>9</v>
      </c>
      <c r="C190" s="4"/>
      <c r="D190" s="4">
        <v>55593.653759964996</v>
      </c>
      <c r="E190" s="4">
        <v>56018.149178204003</v>
      </c>
      <c r="F190" s="4">
        <v>55169.158341726099</v>
      </c>
      <c r="G190" s="4">
        <v>213.91051771065199</v>
      </c>
    </row>
    <row r="191" spans="1:7" x14ac:dyDescent="0.25">
      <c r="A191">
        <v>2032</v>
      </c>
      <c r="B191">
        <v>10</v>
      </c>
      <c r="C191" s="4"/>
      <c r="D191" s="4">
        <v>55634.990635905502</v>
      </c>
      <c r="E191" s="4">
        <v>56061.735104290703</v>
      </c>
      <c r="F191" s="4">
        <v>55208.246167520301</v>
      </c>
      <c r="G191" s="4">
        <v>215.04385263129601</v>
      </c>
    </row>
    <row r="192" spans="1:7" x14ac:dyDescent="0.25">
      <c r="A192">
        <v>2032</v>
      </c>
      <c r="B192">
        <v>11</v>
      </c>
      <c r="C192" s="4"/>
      <c r="D192" s="4">
        <v>55676.3185386638</v>
      </c>
      <c r="E192" s="4">
        <v>56105.327302777703</v>
      </c>
      <c r="F192" s="4">
        <v>55247.309774549998</v>
      </c>
      <c r="G192" s="4">
        <v>216.18487006223799</v>
      </c>
    </row>
    <row r="193" spans="1:7" x14ac:dyDescent="0.25">
      <c r="A193">
        <v>2032</v>
      </c>
      <c r="B193">
        <v>12</v>
      </c>
      <c r="C193" s="4"/>
      <c r="D193" s="4">
        <v>55676.3185386638</v>
      </c>
      <c r="E193" s="4">
        <v>56105.327302777703</v>
      </c>
      <c r="F193" s="4">
        <v>55247.309774549998</v>
      </c>
      <c r="G193" s="4">
        <v>216.18487006223799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6C92-1E61-487C-A03A-91CC28FAA0CB}">
  <sheetPr>
    <tabColor theme="9" tint="0.79998168889431442"/>
  </sheetPr>
  <dimension ref="A1:K217"/>
  <sheetViews>
    <sheetView workbookViewId="0">
      <selection activeCell="J23" sqref="A1:K217"/>
    </sheetView>
  </sheetViews>
  <sheetFormatPr defaultRowHeight="15" x14ac:dyDescent="0.25"/>
  <cols>
    <col min="3" max="3" width="7.28515625" style="12" bestFit="1" customWidth="1"/>
    <col min="4" max="4" width="6.28515625" style="12" bestFit="1" customWidth="1"/>
    <col min="5" max="5" width="9.42578125" style="12" bestFit="1" customWidth="1"/>
    <col min="6" max="6" width="6.28515625" style="12" bestFit="1" customWidth="1"/>
    <col min="7" max="7" width="8.42578125" style="12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12" t="s">
        <v>79</v>
      </c>
      <c r="D1" s="12" t="s">
        <v>80</v>
      </c>
      <c r="E1" s="12" t="s">
        <v>81</v>
      </c>
      <c r="F1" s="12" t="s">
        <v>82</v>
      </c>
      <c r="G1" s="12" t="s">
        <v>83</v>
      </c>
      <c r="H1" s="12" t="s">
        <v>84</v>
      </c>
      <c r="I1" s="12" t="s">
        <v>85</v>
      </c>
      <c r="J1" s="12" t="s">
        <v>86</v>
      </c>
      <c r="K1" s="12" t="s">
        <v>87</v>
      </c>
    </row>
    <row r="2" spans="1:11" x14ac:dyDescent="0.25">
      <c r="A2">
        <v>2015</v>
      </c>
      <c r="B2">
        <v>1</v>
      </c>
      <c r="C2" s="13">
        <v>36500.726000000002</v>
      </c>
      <c r="D2" s="13">
        <v>153.75920833329999</v>
      </c>
      <c r="E2" s="13">
        <v>36500.726000000002</v>
      </c>
      <c r="F2" s="13">
        <v>89.366108966699997</v>
      </c>
      <c r="G2" s="13">
        <v>17.938563233299998</v>
      </c>
      <c r="H2" s="14">
        <v>9770.0218666667006</v>
      </c>
      <c r="I2" s="14">
        <v>2719.1997033333</v>
      </c>
      <c r="J2" s="14">
        <v>71.427545733299993</v>
      </c>
      <c r="K2" s="14">
        <v>7050.8221633332996</v>
      </c>
    </row>
    <row r="3" spans="1:11" x14ac:dyDescent="0.25">
      <c r="A3">
        <v>2015</v>
      </c>
      <c r="B3">
        <v>2</v>
      </c>
      <c r="C3" s="13">
        <v>36500.726000000002</v>
      </c>
      <c r="D3" s="13">
        <v>153.98837499999999</v>
      </c>
      <c r="E3" s="13">
        <v>36500.726000000002</v>
      </c>
      <c r="F3" s="13">
        <v>89.677501100000001</v>
      </c>
      <c r="G3" s="13">
        <v>17.677144500000001</v>
      </c>
      <c r="H3" s="14">
        <v>9768.1164000000008</v>
      </c>
      <c r="I3" s="14">
        <v>2712.0138099999999</v>
      </c>
      <c r="J3" s="14">
        <v>72.000356600000003</v>
      </c>
      <c r="K3" s="14">
        <v>7056.1025900000004</v>
      </c>
    </row>
    <row r="4" spans="1:11" x14ac:dyDescent="0.25">
      <c r="A4">
        <v>2015</v>
      </c>
      <c r="B4">
        <v>3</v>
      </c>
      <c r="C4" s="13">
        <v>36500.726000000002</v>
      </c>
      <c r="D4" s="13">
        <v>154.24845833329999</v>
      </c>
      <c r="E4" s="13">
        <v>36500.726000000002</v>
      </c>
      <c r="F4" s="13">
        <v>90.805739433300005</v>
      </c>
      <c r="G4" s="13">
        <v>17.8365294667</v>
      </c>
      <c r="H4" s="14">
        <v>9810.4638533333</v>
      </c>
      <c r="I4" s="14">
        <v>2724.4601266667</v>
      </c>
      <c r="J4" s="14">
        <v>72.969209966700006</v>
      </c>
      <c r="K4" s="14">
        <v>7086.0037266666995</v>
      </c>
    </row>
    <row r="5" spans="1:11" x14ac:dyDescent="0.25">
      <c r="A5">
        <v>2015</v>
      </c>
      <c r="B5">
        <v>4</v>
      </c>
      <c r="C5" s="13">
        <v>36682.756999999998</v>
      </c>
      <c r="D5" s="13">
        <v>154.50854166670001</v>
      </c>
      <c r="E5" s="13">
        <v>36682.756999999998</v>
      </c>
      <c r="F5" s="13">
        <v>91.933977766699996</v>
      </c>
      <c r="G5" s="13">
        <v>17.995914433300001</v>
      </c>
      <c r="H5" s="14">
        <v>9852.8113066666992</v>
      </c>
      <c r="I5" s="14">
        <v>2736.9064433333001</v>
      </c>
      <c r="J5" s="14">
        <v>73.938063333299993</v>
      </c>
      <c r="K5" s="14">
        <v>7115.9048633333005</v>
      </c>
    </row>
    <row r="6" spans="1:11" x14ac:dyDescent="0.25">
      <c r="A6">
        <v>2015</v>
      </c>
      <c r="B6">
        <v>5</v>
      </c>
      <c r="C6" s="13">
        <v>36682.756999999998</v>
      </c>
      <c r="D6" s="13">
        <v>154.76862499999999</v>
      </c>
      <c r="E6" s="13">
        <v>36682.756999999998</v>
      </c>
      <c r="F6" s="13">
        <v>93.062216100000001</v>
      </c>
      <c r="G6" s="13">
        <v>18.155299400000001</v>
      </c>
      <c r="H6" s="14">
        <v>9895.1587600000003</v>
      </c>
      <c r="I6" s="14">
        <v>2749.3527600000002</v>
      </c>
      <c r="J6" s="14">
        <v>74.906916699999996</v>
      </c>
      <c r="K6" s="14">
        <v>7145.8059999999996</v>
      </c>
    </row>
    <row r="7" spans="1:11" x14ac:dyDescent="0.25">
      <c r="A7">
        <v>2015</v>
      </c>
      <c r="B7">
        <v>6</v>
      </c>
      <c r="C7" s="13">
        <v>36682.756999999998</v>
      </c>
      <c r="D7" s="13">
        <v>155.1355103333</v>
      </c>
      <c r="E7" s="13">
        <v>36682.756999999998</v>
      </c>
      <c r="F7" s="13">
        <v>93.364630500000004</v>
      </c>
      <c r="G7" s="13">
        <v>17.699981166699999</v>
      </c>
      <c r="H7" s="14">
        <v>9932.2022066666996</v>
      </c>
      <c r="I7" s="14">
        <v>2776.6697333333</v>
      </c>
      <c r="J7" s="14">
        <v>75.664649333300005</v>
      </c>
      <c r="K7" s="14">
        <v>7155.5324733333</v>
      </c>
    </row>
    <row r="8" spans="1:11" x14ac:dyDescent="0.25">
      <c r="A8">
        <v>2015</v>
      </c>
      <c r="B8">
        <v>7</v>
      </c>
      <c r="C8" s="13">
        <v>36930.841999999997</v>
      </c>
      <c r="D8" s="13">
        <v>155.50239566670001</v>
      </c>
      <c r="E8" s="13">
        <v>36930.841999999997</v>
      </c>
      <c r="F8" s="13">
        <v>93.667044899999993</v>
      </c>
      <c r="G8" s="13">
        <v>17.244662933299999</v>
      </c>
      <c r="H8" s="14">
        <v>9969.2456533333007</v>
      </c>
      <c r="I8" s="14">
        <v>2803.9867066666998</v>
      </c>
      <c r="J8" s="14">
        <v>76.422381966700001</v>
      </c>
      <c r="K8" s="14">
        <v>7165.2589466666996</v>
      </c>
    </row>
    <row r="9" spans="1:11" x14ac:dyDescent="0.25">
      <c r="A9">
        <v>2015</v>
      </c>
      <c r="B9">
        <v>8</v>
      </c>
      <c r="C9" s="13">
        <v>36930.841999999997</v>
      </c>
      <c r="D9" s="13">
        <v>155.869281</v>
      </c>
      <c r="E9" s="13">
        <v>36930.841999999997</v>
      </c>
      <c r="F9" s="13">
        <v>93.969459299999997</v>
      </c>
      <c r="G9" s="13">
        <v>16.789344700000001</v>
      </c>
      <c r="H9" s="14">
        <v>10006.2891</v>
      </c>
      <c r="I9" s="14">
        <v>2831.30368</v>
      </c>
      <c r="J9" s="14">
        <v>77.180114599999996</v>
      </c>
      <c r="K9" s="14">
        <v>7174.98542</v>
      </c>
    </row>
    <row r="10" spans="1:11" x14ac:dyDescent="0.25">
      <c r="A10">
        <v>2015</v>
      </c>
      <c r="B10">
        <v>9</v>
      </c>
      <c r="C10" s="13">
        <v>36930.841999999997</v>
      </c>
      <c r="D10" s="13">
        <v>156.1608436667</v>
      </c>
      <c r="E10" s="13">
        <v>36930.841999999997</v>
      </c>
      <c r="F10" s="13">
        <v>94.457974866699999</v>
      </c>
      <c r="G10" s="13">
        <v>16.290463233299999</v>
      </c>
      <c r="H10" s="14">
        <v>10029.596733333299</v>
      </c>
      <c r="I10" s="14">
        <v>2849.4409866667002</v>
      </c>
      <c r="J10" s="14">
        <v>78.167511633299995</v>
      </c>
      <c r="K10" s="14">
        <v>7180.1557466667</v>
      </c>
    </row>
    <row r="11" spans="1:11" x14ac:dyDescent="0.25">
      <c r="A11">
        <v>2015</v>
      </c>
      <c r="B11">
        <v>10</v>
      </c>
      <c r="C11" s="13">
        <v>37518.546999999999</v>
      </c>
      <c r="D11" s="13">
        <v>156.45240633329999</v>
      </c>
      <c r="E11" s="13">
        <v>37518.546999999999</v>
      </c>
      <c r="F11" s="13">
        <v>94.946490433299999</v>
      </c>
      <c r="G11" s="13">
        <v>15.7915817667</v>
      </c>
      <c r="H11" s="14">
        <v>10052.9043666667</v>
      </c>
      <c r="I11" s="14">
        <v>2867.5782933332998</v>
      </c>
      <c r="J11" s="14">
        <v>79.154908666699995</v>
      </c>
      <c r="K11" s="14">
        <v>7185.3260733333</v>
      </c>
    </row>
    <row r="12" spans="1:11" x14ac:dyDescent="0.25">
      <c r="A12">
        <v>2015</v>
      </c>
      <c r="B12">
        <v>11</v>
      </c>
      <c r="C12" s="13">
        <v>37518.546999999999</v>
      </c>
      <c r="D12" s="13">
        <v>156.74396899999999</v>
      </c>
      <c r="E12" s="13">
        <v>37518.546999999999</v>
      </c>
      <c r="F12" s="13">
        <v>95.435006000000001</v>
      </c>
      <c r="G12" s="13">
        <v>15.2927003</v>
      </c>
      <c r="H12" s="14">
        <v>10076.212</v>
      </c>
      <c r="I12" s="14">
        <v>2885.7156</v>
      </c>
      <c r="J12" s="14">
        <v>80.142305699999994</v>
      </c>
      <c r="K12" s="14">
        <v>7190.4964</v>
      </c>
    </row>
    <row r="13" spans="1:11" x14ac:dyDescent="0.25">
      <c r="A13">
        <v>2015</v>
      </c>
      <c r="B13">
        <v>12</v>
      </c>
      <c r="C13" s="13">
        <v>37518.546999999999</v>
      </c>
      <c r="D13" s="13">
        <v>157.03609399999999</v>
      </c>
      <c r="E13" s="13">
        <v>37518.546999999999</v>
      </c>
      <c r="F13" s="13">
        <v>96.491083266700002</v>
      </c>
      <c r="G13" s="13">
        <v>16.1412257</v>
      </c>
      <c r="H13" s="14">
        <v>10114.618700000001</v>
      </c>
      <c r="I13" s="14">
        <v>2897.8390466667001</v>
      </c>
      <c r="J13" s="14">
        <v>80.349857566699995</v>
      </c>
      <c r="K13" s="14">
        <v>7216.7796533333003</v>
      </c>
    </row>
    <row r="14" spans="1:11" x14ac:dyDescent="0.25">
      <c r="A14">
        <v>2016</v>
      </c>
      <c r="B14">
        <v>1</v>
      </c>
      <c r="C14" s="13">
        <v>37420.5</v>
      </c>
      <c r="D14" s="13">
        <v>157.32821899999999</v>
      </c>
      <c r="E14" s="13">
        <v>37420.5</v>
      </c>
      <c r="F14" s="13">
        <v>97.547160533300001</v>
      </c>
      <c r="G14" s="13">
        <v>16.989751099999999</v>
      </c>
      <c r="H14" s="14">
        <v>10153.0254</v>
      </c>
      <c r="I14" s="14">
        <v>2909.9624933332998</v>
      </c>
      <c r="J14" s="14">
        <v>80.557409433299995</v>
      </c>
      <c r="K14" s="14">
        <v>7243.0629066666997</v>
      </c>
    </row>
    <row r="15" spans="1:11" x14ac:dyDescent="0.25">
      <c r="A15">
        <v>2016</v>
      </c>
      <c r="B15">
        <v>2</v>
      </c>
      <c r="C15" s="13">
        <v>37420.5</v>
      </c>
      <c r="D15" s="13">
        <v>157.62034399999999</v>
      </c>
      <c r="E15" s="13">
        <v>37420.5</v>
      </c>
      <c r="F15" s="13">
        <v>98.603237800000002</v>
      </c>
      <c r="G15" s="13">
        <v>17.838276499999999</v>
      </c>
      <c r="H15" s="14">
        <v>10191.4321</v>
      </c>
      <c r="I15" s="14">
        <v>2922.0859399999999</v>
      </c>
      <c r="J15" s="14">
        <v>80.764961299999996</v>
      </c>
      <c r="K15" s="14">
        <v>7269.3461600000001</v>
      </c>
    </row>
    <row r="16" spans="1:11" x14ac:dyDescent="0.25">
      <c r="A16">
        <v>2016</v>
      </c>
      <c r="B16">
        <v>3</v>
      </c>
      <c r="C16" s="13">
        <v>37420.5</v>
      </c>
      <c r="D16" s="13">
        <v>157.91303133330001</v>
      </c>
      <c r="E16" s="13">
        <v>37420.5</v>
      </c>
      <c r="F16" s="13">
        <v>97.305070966700001</v>
      </c>
      <c r="G16" s="13">
        <v>18.452570600000001</v>
      </c>
      <c r="H16" s="14">
        <v>10177.7296333333</v>
      </c>
      <c r="I16" s="14">
        <v>2906.0328800000002</v>
      </c>
      <c r="J16" s="14">
        <v>78.852500366699999</v>
      </c>
      <c r="K16" s="14">
        <v>7271.6967533333</v>
      </c>
    </row>
    <row r="17" spans="1:11" x14ac:dyDescent="0.25">
      <c r="A17">
        <v>2016</v>
      </c>
      <c r="B17">
        <v>4</v>
      </c>
      <c r="C17" s="13">
        <v>37226.303999999996</v>
      </c>
      <c r="D17" s="13">
        <v>158.20571866669999</v>
      </c>
      <c r="E17" s="13">
        <v>37226.303999999996</v>
      </c>
      <c r="F17" s="13">
        <v>96.006904133299997</v>
      </c>
      <c r="G17" s="13">
        <v>19.0668647</v>
      </c>
      <c r="H17" s="14">
        <v>10164.027166666699</v>
      </c>
      <c r="I17" s="14">
        <v>2889.97982</v>
      </c>
      <c r="J17" s="14">
        <v>76.940039433300001</v>
      </c>
      <c r="K17" s="14">
        <v>7274.0473466666999</v>
      </c>
    </row>
    <row r="18" spans="1:11" x14ac:dyDescent="0.25">
      <c r="A18">
        <v>2016</v>
      </c>
      <c r="B18">
        <v>5</v>
      </c>
      <c r="C18" s="13">
        <v>37226.303999999996</v>
      </c>
      <c r="D18" s="13">
        <v>158.49840599999999</v>
      </c>
      <c r="E18" s="13">
        <v>37226.303999999996</v>
      </c>
      <c r="F18" s="13">
        <v>94.708737299999996</v>
      </c>
      <c r="G18" s="13">
        <v>19.681158799999999</v>
      </c>
      <c r="H18" s="14">
        <v>10150.324699999999</v>
      </c>
      <c r="I18" s="14">
        <v>2873.9267599999998</v>
      </c>
      <c r="J18" s="14">
        <v>75.027578500000004</v>
      </c>
      <c r="K18" s="14">
        <v>7276.3979399999998</v>
      </c>
    </row>
    <row r="19" spans="1:11" x14ac:dyDescent="0.25">
      <c r="A19">
        <v>2016</v>
      </c>
      <c r="B19">
        <v>6</v>
      </c>
      <c r="C19" s="13">
        <v>37226.303999999996</v>
      </c>
      <c r="D19" s="13">
        <v>158.8056663333</v>
      </c>
      <c r="E19" s="13">
        <v>37226.303999999996</v>
      </c>
      <c r="F19" s="13">
        <v>93.490987866699996</v>
      </c>
      <c r="G19" s="13">
        <v>19.556828500000002</v>
      </c>
      <c r="H19" s="14">
        <v>10175.6410666667</v>
      </c>
      <c r="I19" s="14">
        <v>2889.1780699999999</v>
      </c>
      <c r="J19" s="14">
        <v>73.934159366700001</v>
      </c>
      <c r="K19" s="14">
        <v>7286.4629966666998</v>
      </c>
    </row>
    <row r="20" spans="1:11" x14ac:dyDescent="0.25">
      <c r="A20">
        <v>2016</v>
      </c>
      <c r="B20">
        <v>7</v>
      </c>
      <c r="C20" s="13">
        <v>37289.017</v>
      </c>
      <c r="D20" s="13">
        <v>159.11292666669999</v>
      </c>
      <c r="E20" s="13">
        <v>37289.017</v>
      </c>
      <c r="F20" s="13">
        <v>92.273238433299994</v>
      </c>
      <c r="G20" s="13">
        <v>19.432498200000001</v>
      </c>
      <c r="H20" s="14">
        <v>10200.9574333333</v>
      </c>
      <c r="I20" s="14">
        <v>2904.42938</v>
      </c>
      <c r="J20" s="14">
        <v>72.840740233299996</v>
      </c>
      <c r="K20" s="14">
        <v>7296.5280533332998</v>
      </c>
    </row>
    <row r="21" spans="1:11" x14ac:dyDescent="0.25">
      <c r="A21">
        <v>2016</v>
      </c>
      <c r="B21">
        <v>8</v>
      </c>
      <c r="C21" s="13">
        <v>37289.017</v>
      </c>
      <c r="D21" s="13">
        <v>159.420187</v>
      </c>
      <c r="E21" s="13">
        <v>37289.017</v>
      </c>
      <c r="F21" s="13">
        <v>91.055488999999994</v>
      </c>
      <c r="G21" s="13">
        <v>19.308167900000001</v>
      </c>
      <c r="H21" s="14">
        <v>10226.273800000001</v>
      </c>
      <c r="I21" s="14">
        <v>2919.6806900000001</v>
      </c>
      <c r="J21" s="14">
        <v>71.747321099999994</v>
      </c>
      <c r="K21" s="14">
        <v>7306.5931099999998</v>
      </c>
    </row>
    <row r="22" spans="1:11" x14ac:dyDescent="0.25">
      <c r="A22">
        <v>2016</v>
      </c>
      <c r="B22">
        <v>9</v>
      </c>
      <c r="C22" s="13">
        <v>37289.017</v>
      </c>
      <c r="D22" s="13">
        <v>159.70839533329999</v>
      </c>
      <c r="E22" s="13">
        <v>37289.017</v>
      </c>
      <c r="F22" s="13">
        <v>91.652875533300005</v>
      </c>
      <c r="G22" s="13">
        <v>18.772130799999999</v>
      </c>
      <c r="H22" s="14">
        <v>10243.5016</v>
      </c>
      <c r="I22" s="14">
        <v>2922.47145</v>
      </c>
      <c r="J22" s="14">
        <v>72.880744733300006</v>
      </c>
      <c r="K22" s="14">
        <v>7321.0301499999996</v>
      </c>
    </row>
    <row r="23" spans="1:11" x14ac:dyDescent="0.25">
      <c r="A23">
        <v>2016</v>
      </c>
      <c r="B23">
        <v>10</v>
      </c>
      <c r="C23" s="13">
        <v>37308.673000000003</v>
      </c>
      <c r="D23" s="13">
        <v>159.9966036667</v>
      </c>
      <c r="E23" s="13">
        <v>37308.673000000003</v>
      </c>
      <c r="F23" s="13">
        <v>92.250262066700003</v>
      </c>
      <c r="G23" s="13">
        <v>18.236093700000001</v>
      </c>
      <c r="H23" s="14">
        <v>10260.7294</v>
      </c>
      <c r="I23" s="14">
        <v>2925.2622099999999</v>
      </c>
      <c r="J23" s="14">
        <v>74.014168366700005</v>
      </c>
      <c r="K23" s="14">
        <v>7335.4671900000003</v>
      </c>
    </row>
    <row r="24" spans="1:11" x14ac:dyDescent="0.25">
      <c r="A24">
        <v>2016</v>
      </c>
      <c r="B24">
        <v>11</v>
      </c>
      <c r="C24" s="13">
        <v>37308.673000000003</v>
      </c>
      <c r="D24" s="13">
        <v>160.28481199999999</v>
      </c>
      <c r="E24" s="13">
        <v>37308.673000000003</v>
      </c>
      <c r="F24" s="13">
        <v>92.847648599999999</v>
      </c>
      <c r="G24" s="13">
        <v>17.7000566</v>
      </c>
      <c r="H24" s="14">
        <v>10277.957200000001</v>
      </c>
      <c r="I24" s="14">
        <v>2928.0529700000002</v>
      </c>
      <c r="J24" s="14">
        <v>75.147592000000003</v>
      </c>
      <c r="K24" s="14">
        <v>7349.9042300000001</v>
      </c>
    </row>
    <row r="25" spans="1:11" x14ac:dyDescent="0.25">
      <c r="A25">
        <v>2016</v>
      </c>
      <c r="B25">
        <v>12</v>
      </c>
      <c r="C25" s="13">
        <v>37308.673000000003</v>
      </c>
      <c r="D25" s="13">
        <v>160.56797866669999</v>
      </c>
      <c r="E25" s="13">
        <v>37308.673000000003</v>
      </c>
      <c r="F25" s="13">
        <v>92.750151700000004</v>
      </c>
      <c r="G25" s="13">
        <v>17.608771933300002</v>
      </c>
      <c r="H25" s="14">
        <v>10336.2850666667</v>
      </c>
      <c r="I25" s="14">
        <v>2960.1409133333</v>
      </c>
      <c r="J25" s="14">
        <v>75.141379766699998</v>
      </c>
      <c r="K25" s="14">
        <v>7376.1441533333</v>
      </c>
    </row>
    <row r="26" spans="1:11" x14ac:dyDescent="0.25">
      <c r="A26">
        <v>2017</v>
      </c>
      <c r="B26">
        <v>1</v>
      </c>
      <c r="C26" s="13">
        <v>36865.161</v>
      </c>
      <c r="D26" s="13">
        <v>160.8511453333</v>
      </c>
      <c r="E26" s="13">
        <v>36865.161</v>
      </c>
      <c r="F26" s="13">
        <v>92.652654799999993</v>
      </c>
      <c r="G26" s="13">
        <v>17.517487266700002</v>
      </c>
      <c r="H26" s="14">
        <v>10394.612933333299</v>
      </c>
      <c r="I26" s="14">
        <v>2992.2288566666998</v>
      </c>
      <c r="J26" s="14">
        <v>75.135167533300006</v>
      </c>
      <c r="K26" s="14">
        <v>7402.3840766666999</v>
      </c>
    </row>
    <row r="27" spans="1:11" x14ac:dyDescent="0.25">
      <c r="A27">
        <v>2017</v>
      </c>
      <c r="B27">
        <v>2</v>
      </c>
      <c r="C27" s="13">
        <v>36865.161</v>
      </c>
      <c r="D27" s="13">
        <v>161.13431199999999</v>
      </c>
      <c r="E27" s="13">
        <v>36865.161</v>
      </c>
      <c r="F27" s="13">
        <v>92.555157899999998</v>
      </c>
      <c r="G27" s="13">
        <v>17.4262026</v>
      </c>
      <c r="H27" s="14">
        <v>10452.9408</v>
      </c>
      <c r="I27" s="14">
        <v>3024.3168000000001</v>
      </c>
      <c r="J27" s="14">
        <v>75.128955300000001</v>
      </c>
      <c r="K27" s="14">
        <v>7428.6239999999998</v>
      </c>
    </row>
    <row r="28" spans="1:11" x14ac:dyDescent="0.25">
      <c r="A28">
        <v>2017</v>
      </c>
      <c r="B28">
        <v>3</v>
      </c>
      <c r="C28" s="13">
        <v>36865.161</v>
      </c>
      <c r="D28" s="13">
        <v>161.41243700000001</v>
      </c>
      <c r="E28" s="13">
        <v>36865.161</v>
      </c>
      <c r="F28" s="13">
        <v>92.980144366700003</v>
      </c>
      <c r="G28" s="13">
        <v>17.191324099999999</v>
      </c>
      <c r="H28" s="14">
        <v>10476.9295666667</v>
      </c>
      <c r="I28" s="14">
        <v>3033.1093866667002</v>
      </c>
      <c r="J28" s="14">
        <v>75.7888202667</v>
      </c>
      <c r="K28" s="14">
        <v>7443.8201799999997</v>
      </c>
    </row>
    <row r="29" spans="1:11" x14ac:dyDescent="0.25">
      <c r="A29">
        <v>2017</v>
      </c>
      <c r="B29">
        <v>4</v>
      </c>
      <c r="C29" s="13">
        <v>36844.921000000002</v>
      </c>
      <c r="D29" s="13">
        <v>161.690562</v>
      </c>
      <c r="E29" s="13">
        <v>36844.921000000002</v>
      </c>
      <c r="F29" s="13">
        <v>93.405130833300007</v>
      </c>
      <c r="G29" s="13">
        <v>16.956445599999999</v>
      </c>
      <c r="H29" s="14">
        <v>10500.9183333333</v>
      </c>
      <c r="I29" s="14">
        <v>3041.9019733332998</v>
      </c>
      <c r="J29" s="14">
        <v>76.448685233299997</v>
      </c>
      <c r="K29" s="14">
        <v>7459.0163599999996</v>
      </c>
    </row>
    <row r="30" spans="1:11" x14ac:dyDescent="0.25">
      <c r="A30">
        <v>2017</v>
      </c>
      <c r="B30">
        <v>5</v>
      </c>
      <c r="C30" s="13">
        <v>36844.921000000002</v>
      </c>
      <c r="D30" s="13">
        <v>161.96868699999999</v>
      </c>
      <c r="E30" s="13">
        <v>36844.921000000002</v>
      </c>
      <c r="F30" s="13">
        <v>93.830117299999998</v>
      </c>
      <c r="G30" s="13">
        <v>16.721567100000001</v>
      </c>
      <c r="H30" s="14">
        <v>10524.9071</v>
      </c>
      <c r="I30" s="14">
        <v>3050.6945599999999</v>
      </c>
      <c r="J30" s="14">
        <v>77.108550199999996</v>
      </c>
      <c r="K30" s="14">
        <v>7474.2125400000004</v>
      </c>
    </row>
    <row r="31" spans="1:11" x14ac:dyDescent="0.25">
      <c r="A31">
        <v>2017</v>
      </c>
      <c r="B31">
        <v>6</v>
      </c>
      <c r="C31" s="13">
        <v>36844.921000000002</v>
      </c>
      <c r="D31" s="13">
        <v>162.23031233329999</v>
      </c>
      <c r="E31" s="13">
        <v>36844.921000000002</v>
      </c>
      <c r="F31" s="13">
        <v>94.588201233299998</v>
      </c>
      <c r="G31" s="13">
        <v>17.4425538333</v>
      </c>
      <c r="H31" s="14">
        <v>10499.8334333333</v>
      </c>
      <c r="I31" s="14">
        <v>3014.64914</v>
      </c>
      <c r="J31" s="14">
        <v>77.145647400000001</v>
      </c>
      <c r="K31" s="14">
        <v>7485.1842933333</v>
      </c>
    </row>
    <row r="32" spans="1:11" x14ac:dyDescent="0.25">
      <c r="A32">
        <v>2017</v>
      </c>
      <c r="B32">
        <v>7</v>
      </c>
      <c r="C32" s="13">
        <v>37208.038</v>
      </c>
      <c r="D32" s="13">
        <v>162.49193766670001</v>
      </c>
      <c r="E32" s="13">
        <v>37208.038</v>
      </c>
      <c r="F32" s="13">
        <v>95.3462851667</v>
      </c>
      <c r="G32" s="13">
        <v>18.1635405667</v>
      </c>
      <c r="H32" s="14">
        <v>10474.759766666701</v>
      </c>
      <c r="I32" s="14">
        <v>2978.6037200000001</v>
      </c>
      <c r="J32" s="14">
        <v>77.182744600000007</v>
      </c>
      <c r="K32" s="14">
        <v>7496.1560466666997</v>
      </c>
    </row>
    <row r="33" spans="1:11" x14ac:dyDescent="0.25">
      <c r="A33">
        <v>2017</v>
      </c>
      <c r="B33">
        <v>8</v>
      </c>
      <c r="C33" s="13">
        <v>37208.038</v>
      </c>
      <c r="D33" s="13">
        <v>162.75356300000001</v>
      </c>
      <c r="E33" s="13">
        <v>37208.038</v>
      </c>
      <c r="F33" s="13">
        <v>96.1043691</v>
      </c>
      <c r="G33" s="13">
        <v>18.884527299999998</v>
      </c>
      <c r="H33" s="14">
        <v>10449.686100000001</v>
      </c>
      <c r="I33" s="14">
        <v>2942.5583000000001</v>
      </c>
      <c r="J33" s="14">
        <v>77.219841799999998</v>
      </c>
      <c r="K33" s="14">
        <v>7507.1278000000002</v>
      </c>
    </row>
    <row r="34" spans="1:11" x14ac:dyDescent="0.25">
      <c r="A34">
        <v>2017</v>
      </c>
      <c r="B34">
        <v>9</v>
      </c>
      <c r="C34" s="13">
        <v>37208.038</v>
      </c>
      <c r="D34" s="13">
        <v>163.02618799999999</v>
      </c>
      <c r="E34" s="13">
        <v>37208.038</v>
      </c>
      <c r="F34" s="13">
        <v>95.817216099999996</v>
      </c>
      <c r="G34" s="13">
        <v>19.6218389667</v>
      </c>
      <c r="H34" s="14">
        <v>10479.239033333301</v>
      </c>
      <c r="I34" s="14">
        <v>2960.3832400000001</v>
      </c>
      <c r="J34" s="14">
        <v>76.195377133299999</v>
      </c>
      <c r="K34" s="14">
        <v>7518.8557933333004</v>
      </c>
    </row>
    <row r="35" spans="1:11" x14ac:dyDescent="0.25">
      <c r="A35">
        <v>2017</v>
      </c>
      <c r="B35">
        <v>10</v>
      </c>
      <c r="C35" s="13">
        <v>37505.281000000003</v>
      </c>
      <c r="D35" s="13">
        <v>163.298813</v>
      </c>
      <c r="E35" s="13">
        <v>37505.281000000003</v>
      </c>
      <c r="F35" s="13">
        <v>95.530063100000007</v>
      </c>
      <c r="G35" s="13">
        <v>20.359150633300001</v>
      </c>
      <c r="H35" s="14">
        <v>10508.7919666667</v>
      </c>
      <c r="I35" s="14">
        <v>2978.2081800000001</v>
      </c>
      <c r="J35" s="14">
        <v>75.170912466700003</v>
      </c>
      <c r="K35" s="14">
        <v>7530.5837866666998</v>
      </c>
    </row>
    <row r="36" spans="1:11" x14ac:dyDescent="0.25">
      <c r="A36">
        <v>2017</v>
      </c>
      <c r="B36">
        <v>11</v>
      </c>
      <c r="C36" s="13">
        <v>37505.281000000003</v>
      </c>
      <c r="D36" s="13">
        <v>163.571438</v>
      </c>
      <c r="E36" s="13">
        <v>37505.281000000003</v>
      </c>
      <c r="F36" s="13">
        <v>95.242910100000003</v>
      </c>
      <c r="G36" s="13">
        <v>21.096462299999999</v>
      </c>
      <c r="H36" s="14">
        <v>10538.3449</v>
      </c>
      <c r="I36" s="14">
        <v>2996.0331200000001</v>
      </c>
      <c r="J36" s="14">
        <v>74.146447800000004</v>
      </c>
      <c r="K36" s="14">
        <v>7542.31178</v>
      </c>
    </row>
    <row r="37" spans="1:11" x14ac:dyDescent="0.25">
      <c r="A37">
        <v>2017</v>
      </c>
      <c r="B37">
        <v>12</v>
      </c>
      <c r="C37" s="13">
        <v>37505.281000000003</v>
      </c>
      <c r="D37" s="13">
        <v>163.8436046667</v>
      </c>
      <c r="E37" s="13">
        <v>37505.281000000003</v>
      </c>
      <c r="F37" s="13">
        <v>94.124926700000003</v>
      </c>
      <c r="G37" s="13">
        <v>20.5406767333</v>
      </c>
      <c r="H37" s="14">
        <v>10614.926533333301</v>
      </c>
      <c r="I37" s="14">
        <v>3047.2750733333</v>
      </c>
      <c r="J37" s="14">
        <v>73.5842499667</v>
      </c>
      <c r="K37" s="14">
        <v>7567.65146</v>
      </c>
    </row>
    <row r="38" spans="1:11" x14ac:dyDescent="0.25">
      <c r="A38">
        <v>2018</v>
      </c>
      <c r="B38">
        <v>1</v>
      </c>
      <c r="C38" s="13">
        <v>37197.402000000002</v>
      </c>
      <c r="D38" s="13">
        <v>164.11577133329999</v>
      </c>
      <c r="E38" s="13">
        <v>37197.402000000002</v>
      </c>
      <c r="F38" s="13">
        <v>93.006943300000003</v>
      </c>
      <c r="G38" s="13">
        <v>19.984891166699999</v>
      </c>
      <c r="H38" s="14">
        <v>10691.508166666699</v>
      </c>
      <c r="I38" s="14">
        <v>3098.5170266667001</v>
      </c>
      <c r="J38" s="14">
        <v>73.022052133299994</v>
      </c>
      <c r="K38" s="14">
        <v>7592.9911400000001</v>
      </c>
    </row>
    <row r="39" spans="1:11" x14ac:dyDescent="0.25">
      <c r="A39">
        <v>2018</v>
      </c>
      <c r="B39">
        <v>2</v>
      </c>
      <c r="C39" s="13">
        <v>37197.402000000002</v>
      </c>
      <c r="D39" s="13">
        <v>164.38793799999999</v>
      </c>
      <c r="E39" s="13">
        <v>37197.402000000002</v>
      </c>
      <c r="F39" s="13">
        <v>91.888959900000003</v>
      </c>
      <c r="G39" s="13">
        <v>19.4291056</v>
      </c>
      <c r="H39" s="14">
        <v>10768.0898</v>
      </c>
      <c r="I39" s="14">
        <v>3149.7589800000001</v>
      </c>
      <c r="J39" s="14">
        <v>72.459854300000003</v>
      </c>
      <c r="K39" s="14">
        <v>7618.3308200000001</v>
      </c>
    </row>
    <row r="40" spans="1:11" x14ac:dyDescent="0.25">
      <c r="A40">
        <v>2018</v>
      </c>
      <c r="B40">
        <v>3</v>
      </c>
      <c r="C40" s="13">
        <v>37197.402000000002</v>
      </c>
      <c r="D40" s="13">
        <v>164.6596463333</v>
      </c>
      <c r="E40" s="13">
        <v>37197.402000000002</v>
      </c>
      <c r="F40" s="13">
        <v>91.670423133300005</v>
      </c>
      <c r="G40" s="13">
        <v>19.280630533299998</v>
      </c>
      <c r="H40" s="14">
        <v>10796.052033333301</v>
      </c>
      <c r="I40" s="14">
        <v>3154.9062199999998</v>
      </c>
      <c r="J40" s="14">
        <v>72.389792600000007</v>
      </c>
      <c r="K40" s="14">
        <v>7641.1458133332999</v>
      </c>
    </row>
    <row r="41" spans="1:11" x14ac:dyDescent="0.25">
      <c r="A41">
        <v>2018</v>
      </c>
      <c r="B41">
        <v>4</v>
      </c>
      <c r="C41" s="13">
        <v>36783.044000000002</v>
      </c>
      <c r="D41" s="13">
        <v>164.9313546667</v>
      </c>
      <c r="E41" s="13">
        <v>36783.044000000002</v>
      </c>
      <c r="F41" s="13">
        <v>91.451886366699995</v>
      </c>
      <c r="G41" s="13">
        <v>19.132155466699999</v>
      </c>
      <c r="H41" s="14">
        <v>10824.0142666667</v>
      </c>
      <c r="I41" s="14">
        <v>3160.0534600000001</v>
      </c>
      <c r="J41" s="14">
        <v>72.319730899999996</v>
      </c>
      <c r="K41" s="14">
        <v>7663.9608066666997</v>
      </c>
    </row>
    <row r="42" spans="1:11" x14ac:dyDescent="0.25">
      <c r="A42">
        <v>2018</v>
      </c>
      <c r="B42">
        <v>5</v>
      </c>
      <c r="C42" s="13">
        <v>36783.044000000002</v>
      </c>
      <c r="D42" s="13">
        <v>165.20306299999999</v>
      </c>
      <c r="E42" s="13">
        <v>36783.044000000002</v>
      </c>
      <c r="F42" s="13">
        <v>91.233349599999997</v>
      </c>
      <c r="G42" s="13">
        <v>18.983680400000001</v>
      </c>
      <c r="H42" s="14">
        <v>10851.976500000001</v>
      </c>
      <c r="I42" s="14">
        <v>3165.2006999999999</v>
      </c>
      <c r="J42" s="14">
        <v>72.2496692</v>
      </c>
      <c r="K42" s="14">
        <v>7686.7758000000003</v>
      </c>
    </row>
    <row r="43" spans="1:11" x14ac:dyDescent="0.25">
      <c r="A43">
        <v>2018</v>
      </c>
      <c r="B43">
        <v>6</v>
      </c>
      <c r="C43" s="13">
        <v>36783.044000000002</v>
      </c>
      <c r="D43" s="13">
        <v>165.47332333329999</v>
      </c>
      <c r="E43" s="13">
        <v>36783.044000000002</v>
      </c>
      <c r="F43" s="13">
        <v>91.359870900000004</v>
      </c>
      <c r="G43" s="13">
        <v>18.851588433300002</v>
      </c>
      <c r="H43" s="14">
        <v>10889.1556666667</v>
      </c>
      <c r="I43" s="14">
        <v>3182.1058933333002</v>
      </c>
      <c r="J43" s="14">
        <v>72.508282466699995</v>
      </c>
      <c r="K43" s="14">
        <v>7707.0497733333004</v>
      </c>
    </row>
    <row r="44" spans="1:11" x14ac:dyDescent="0.25">
      <c r="A44">
        <v>2018</v>
      </c>
      <c r="B44">
        <v>7</v>
      </c>
      <c r="C44" s="13">
        <v>36529.392999999996</v>
      </c>
      <c r="D44" s="13">
        <v>165.7435836667</v>
      </c>
      <c r="E44" s="13">
        <v>36529.392999999996</v>
      </c>
      <c r="F44" s="13">
        <v>91.486392199999997</v>
      </c>
      <c r="G44" s="13">
        <v>18.719496466700001</v>
      </c>
      <c r="H44" s="14">
        <v>10926.3348333333</v>
      </c>
      <c r="I44" s="14">
        <v>3199.0110866667001</v>
      </c>
      <c r="J44" s="14">
        <v>72.766895733300004</v>
      </c>
      <c r="K44" s="14">
        <v>7727.3237466666997</v>
      </c>
    </row>
    <row r="45" spans="1:11" x14ac:dyDescent="0.25">
      <c r="A45">
        <v>2018</v>
      </c>
      <c r="B45">
        <v>8</v>
      </c>
      <c r="C45" s="13">
        <v>36529.392999999996</v>
      </c>
      <c r="D45" s="13">
        <v>166.01384400000001</v>
      </c>
      <c r="E45" s="13">
        <v>36529.392999999996</v>
      </c>
      <c r="F45" s="13">
        <v>91.612913500000005</v>
      </c>
      <c r="G45" s="13">
        <v>18.587404500000002</v>
      </c>
      <c r="H45" s="14">
        <v>10963.513999999999</v>
      </c>
      <c r="I45" s="14">
        <v>3215.9162799999999</v>
      </c>
      <c r="J45" s="14">
        <v>73.025509</v>
      </c>
      <c r="K45" s="14">
        <v>7747.5977199999998</v>
      </c>
    </row>
    <row r="46" spans="1:11" x14ac:dyDescent="0.25">
      <c r="A46">
        <v>2018</v>
      </c>
      <c r="B46">
        <v>9</v>
      </c>
      <c r="C46" s="13">
        <v>36529.392999999996</v>
      </c>
      <c r="D46" s="13">
        <v>166.2850313333</v>
      </c>
      <c r="E46" s="13">
        <v>36529.392999999996</v>
      </c>
      <c r="F46" s="13">
        <v>92.441052833300006</v>
      </c>
      <c r="G46" s="13">
        <v>18.927395433299999</v>
      </c>
      <c r="H46" s="14">
        <v>10967.785099999999</v>
      </c>
      <c r="I46" s="14">
        <v>3212.8989433332999</v>
      </c>
      <c r="J46" s="14">
        <v>73.5136574</v>
      </c>
      <c r="K46" s="14">
        <v>7754.8861566667001</v>
      </c>
    </row>
    <row r="47" spans="1:11" x14ac:dyDescent="0.25">
      <c r="A47">
        <v>2018</v>
      </c>
      <c r="B47">
        <v>10</v>
      </c>
      <c r="C47" s="13">
        <v>36868.817999999999</v>
      </c>
      <c r="D47" s="13">
        <v>166.5562186667</v>
      </c>
      <c r="E47" s="13">
        <v>36868.817999999999</v>
      </c>
      <c r="F47" s="13">
        <v>93.269192166699995</v>
      </c>
      <c r="G47" s="13">
        <v>19.267386366699998</v>
      </c>
      <c r="H47" s="14">
        <v>10972.056200000001</v>
      </c>
      <c r="I47" s="14">
        <v>3209.8816066667</v>
      </c>
      <c r="J47" s="14">
        <v>74.0018058</v>
      </c>
      <c r="K47" s="14">
        <v>7762.1745933333004</v>
      </c>
    </row>
    <row r="48" spans="1:11" x14ac:dyDescent="0.25">
      <c r="A48">
        <v>2018</v>
      </c>
      <c r="B48">
        <v>11</v>
      </c>
      <c r="C48" s="13">
        <v>36868.817999999999</v>
      </c>
      <c r="D48" s="13">
        <v>166.827406</v>
      </c>
      <c r="E48" s="13">
        <v>36868.817999999999</v>
      </c>
      <c r="F48" s="13">
        <v>94.097331499999996</v>
      </c>
      <c r="G48" s="13">
        <v>19.6073773</v>
      </c>
      <c r="H48" s="14">
        <v>10976.327300000001</v>
      </c>
      <c r="I48" s="14">
        <v>3206.86427</v>
      </c>
      <c r="J48" s="14">
        <v>74.4899542</v>
      </c>
      <c r="K48" s="14">
        <v>7769.4630299999999</v>
      </c>
    </row>
    <row r="49" spans="1:11" x14ac:dyDescent="0.25">
      <c r="A49">
        <v>2018</v>
      </c>
      <c r="B49">
        <v>12</v>
      </c>
      <c r="C49" s="13">
        <v>36868.817999999999</v>
      </c>
      <c r="D49" s="13">
        <v>167.09853100000001</v>
      </c>
      <c r="E49" s="13">
        <v>36868.817999999999</v>
      </c>
      <c r="F49" s="13">
        <v>95.2609532333</v>
      </c>
      <c r="G49" s="13">
        <v>20.2397180667</v>
      </c>
      <c r="H49" s="14">
        <v>10970.477500000001</v>
      </c>
      <c r="I49" s="14">
        <v>3211.2397666666998</v>
      </c>
      <c r="J49" s="14">
        <v>75.021235166699995</v>
      </c>
      <c r="K49" s="14">
        <v>7759.2377333332997</v>
      </c>
    </row>
    <row r="50" spans="1:11" x14ac:dyDescent="0.25">
      <c r="A50">
        <v>2019</v>
      </c>
      <c r="B50">
        <v>1</v>
      </c>
      <c r="C50" s="13">
        <v>36784.392</v>
      </c>
      <c r="D50" s="13">
        <v>167.36965599999999</v>
      </c>
      <c r="E50" s="13">
        <v>36784.392</v>
      </c>
      <c r="F50" s="13">
        <v>96.424574966700007</v>
      </c>
      <c r="G50" s="13">
        <v>20.872058833299999</v>
      </c>
      <c r="H50" s="14">
        <v>10964.627699999999</v>
      </c>
      <c r="I50" s="14">
        <v>3215.6152633332999</v>
      </c>
      <c r="J50" s="14">
        <v>75.552516133300003</v>
      </c>
      <c r="K50" s="14">
        <v>7749.0124366666996</v>
      </c>
    </row>
    <row r="51" spans="1:11" x14ac:dyDescent="0.25">
      <c r="A51">
        <v>2019</v>
      </c>
      <c r="B51">
        <v>2</v>
      </c>
      <c r="C51" s="13">
        <v>36784.392</v>
      </c>
      <c r="D51" s="13">
        <v>167.640781</v>
      </c>
      <c r="E51" s="13">
        <v>36784.392</v>
      </c>
      <c r="F51" s="13">
        <v>97.588196699999997</v>
      </c>
      <c r="G51" s="13">
        <v>21.504399599999999</v>
      </c>
      <c r="H51" s="14">
        <v>10958.777899999999</v>
      </c>
      <c r="I51" s="14">
        <v>3219.9907600000001</v>
      </c>
      <c r="J51" s="14">
        <v>76.083797099999998</v>
      </c>
      <c r="K51" s="14">
        <v>7738.7871400000004</v>
      </c>
    </row>
    <row r="52" spans="1:11" x14ac:dyDescent="0.25">
      <c r="A52">
        <v>2019</v>
      </c>
      <c r="B52">
        <v>3</v>
      </c>
      <c r="C52" s="13">
        <v>36784.392</v>
      </c>
      <c r="D52" s="13">
        <v>167.91184366670001</v>
      </c>
      <c r="E52" s="13">
        <v>36784.392</v>
      </c>
      <c r="F52" s="13">
        <v>97.2710577</v>
      </c>
      <c r="G52" s="13">
        <v>21.238198333300002</v>
      </c>
      <c r="H52" s="14">
        <v>10994.103233333301</v>
      </c>
      <c r="I52" s="14">
        <v>3226.9068699999998</v>
      </c>
      <c r="J52" s="14">
        <v>76.032859366699995</v>
      </c>
      <c r="K52" s="14">
        <v>7767.1963633332998</v>
      </c>
    </row>
    <row r="53" spans="1:11" x14ac:dyDescent="0.25">
      <c r="A53">
        <v>2019</v>
      </c>
      <c r="B53">
        <v>4</v>
      </c>
      <c r="C53" s="13">
        <v>36868.42</v>
      </c>
      <c r="D53" s="13">
        <v>168.1829063333</v>
      </c>
      <c r="E53" s="13">
        <v>36868.42</v>
      </c>
      <c r="F53" s="13">
        <v>96.953918700000003</v>
      </c>
      <c r="G53" s="13">
        <v>20.971997066699998</v>
      </c>
      <c r="H53" s="14">
        <v>11029.4285666667</v>
      </c>
      <c r="I53" s="14">
        <v>3233.8229799999999</v>
      </c>
      <c r="J53" s="14">
        <v>75.981921633300004</v>
      </c>
      <c r="K53" s="14">
        <v>7795.6055866667002</v>
      </c>
    </row>
    <row r="54" spans="1:11" x14ac:dyDescent="0.25">
      <c r="A54">
        <v>2019</v>
      </c>
      <c r="B54">
        <v>5</v>
      </c>
      <c r="C54" s="13">
        <v>36868.42</v>
      </c>
      <c r="D54" s="13">
        <v>168.453969</v>
      </c>
      <c r="E54" s="13">
        <v>36868.42</v>
      </c>
      <c r="F54" s="13">
        <v>96.636779700000005</v>
      </c>
      <c r="G54" s="13">
        <v>20.705795800000001</v>
      </c>
      <c r="H54" s="14">
        <v>11064.7539</v>
      </c>
      <c r="I54" s="14">
        <v>3240.73909</v>
      </c>
      <c r="J54" s="14">
        <v>75.930983900000001</v>
      </c>
      <c r="K54" s="14">
        <v>7824.0148099999997</v>
      </c>
    </row>
    <row r="55" spans="1:11" x14ac:dyDescent="0.25">
      <c r="A55">
        <v>2019</v>
      </c>
      <c r="B55">
        <v>6</v>
      </c>
      <c r="C55" s="13">
        <v>36868.42</v>
      </c>
      <c r="D55" s="13">
        <v>168.76970866670001</v>
      </c>
      <c r="E55" s="13">
        <v>36868.42</v>
      </c>
      <c r="F55" s="13">
        <v>95.685362733299996</v>
      </c>
      <c r="G55" s="13">
        <v>20.2495546</v>
      </c>
      <c r="H55" s="14">
        <v>11082.545700000001</v>
      </c>
      <c r="I55" s="14">
        <v>3231.0890433333002</v>
      </c>
      <c r="J55" s="14">
        <v>75.4358081333</v>
      </c>
      <c r="K55" s="14">
        <v>7851.4566566666999</v>
      </c>
    </row>
    <row r="56" spans="1:11" x14ac:dyDescent="0.25">
      <c r="A56">
        <v>2019</v>
      </c>
      <c r="B56">
        <v>7</v>
      </c>
      <c r="C56" s="13">
        <v>37007.623</v>
      </c>
      <c r="D56" s="13">
        <v>169.08544833330001</v>
      </c>
      <c r="E56" s="13">
        <v>37007.623</v>
      </c>
      <c r="F56" s="13">
        <v>94.733945766700003</v>
      </c>
      <c r="G56" s="13">
        <v>19.793313399999999</v>
      </c>
      <c r="H56" s="14">
        <v>11100.3375</v>
      </c>
      <c r="I56" s="14">
        <v>3221.4389966666999</v>
      </c>
      <c r="J56" s="14">
        <v>74.940632366700001</v>
      </c>
      <c r="K56" s="14">
        <v>7878.8985033333001</v>
      </c>
    </row>
    <row r="57" spans="1:11" x14ac:dyDescent="0.25">
      <c r="A57">
        <v>2019</v>
      </c>
      <c r="B57">
        <v>8</v>
      </c>
      <c r="C57" s="13">
        <v>37007.623</v>
      </c>
      <c r="D57" s="13">
        <v>169.40118799999999</v>
      </c>
      <c r="E57" s="13">
        <v>37007.623</v>
      </c>
      <c r="F57" s="13">
        <v>93.782528799999994</v>
      </c>
      <c r="G57" s="13">
        <v>19.337072200000001</v>
      </c>
      <c r="H57" s="14">
        <v>11118.129300000001</v>
      </c>
      <c r="I57" s="14">
        <v>3211.7889500000001</v>
      </c>
      <c r="J57" s="14">
        <v>74.4454566</v>
      </c>
      <c r="K57" s="14">
        <v>7906.3403500000004</v>
      </c>
    </row>
    <row r="58" spans="1:11" x14ac:dyDescent="0.25">
      <c r="A58">
        <v>2019</v>
      </c>
      <c r="B58">
        <v>9</v>
      </c>
      <c r="C58" s="13">
        <v>37007.623</v>
      </c>
      <c r="D58" s="13">
        <v>169.65422966669999</v>
      </c>
      <c r="E58" s="13">
        <v>37007.623</v>
      </c>
      <c r="F58" s="13">
        <v>92.740500733299996</v>
      </c>
      <c r="G58" s="13">
        <v>18.637423233300002</v>
      </c>
      <c r="H58" s="14">
        <v>11116.5574</v>
      </c>
      <c r="I58" s="14">
        <v>3198.3538633333001</v>
      </c>
      <c r="J58" s="14">
        <v>74.103077499999998</v>
      </c>
      <c r="K58" s="14">
        <v>7918.2035366666996</v>
      </c>
    </row>
    <row r="59" spans="1:11" x14ac:dyDescent="0.25">
      <c r="A59">
        <v>2019</v>
      </c>
      <c r="B59">
        <v>10</v>
      </c>
      <c r="C59" s="13">
        <v>37552.309000000001</v>
      </c>
      <c r="D59" s="13">
        <v>169.9072713333</v>
      </c>
      <c r="E59" s="13">
        <v>37552.309000000001</v>
      </c>
      <c r="F59" s="13">
        <v>91.698472666699999</v>
      </c>
      <c r="G59" s="13">
        <v>17.9377742667</v>
      </c>
      <c r="H59" s="14">
        <v>11114.985500000001</v>
      </c>
      <c r="I59" s="14">
        <v>3184.9187766667001</v>
      </c>
      <c r="J59" s="14">
        <v>73.760698399999995</v>
      </c>
      <c r="K59" s="14">
        <v>7930.0667233332997</v>
      </c>
    </row>
    <row r="60" spans="1:11" x14ac:dyDescent="0.25">
      <c r="A60">
        <v>2019</v>
      </c>
      <c r="B60">
        <v>11</v>
      </c>
      <c r="C60" s="13">
        <v>37552.309000000001</v>
      </c>
      <c r="D60" s="13">
        <v>170.160313</v>
      </c>
      <c r="E60" s="13">
        <v>37552.309000000001</v>
      </c>
      <c r="F60" s="13">
        <v>90.6564446</v>
      </c>
      <c r="G60" s="13">
        <v>17.2381253</v>
      </c>
      <c r="H60" s="14">
        <v>11113.4136</v>
      </c>
      <c r="I60" s="14">
        <v>3171.48369</v>
      </c>
      <c r="J60" s="14">
        <v>73.418319299999993</v>
      </c>
      <c r="K60" s="14">
        <v>7941.9299099999998</v>
      </c>
    </row>
    <row r="61" spans="1:11" x14ac:dyDescent="0.25">
      <c r="A61">
        <v>2019</v>
      </c>
      <c r="B61">
        <v>12</v>
      </c>
      <c r="C61" s="13">
        <v>37552.309000000001</v>
      </c>
      <c r="D61" s="13">
        <v>170.3953963333</v>
      </c>
      <c r="E61" s="13">
        <v>37552.309000000001</v>
      </c>
      <c r="F61" s="13">
        <v>90.334543833300003</v>
      </c>
      <c r="G61" s="13">
        <v>16.691712200000001</v>
      </c>
      <c r="H61" s="14">
        <v>10991.0470333333</v>
      </c>
      <c r="I61" s="14">
        <v>3115.0553066666998</v>
      </c>
      <c r="J61" s="14">
        <v>73.642831633300005</v>
      </c>
      <c r="K61" s="14">
        <v>7875.9917266666998</v>
      </c>
    </row>
    <row r="62" spans="1:11" x14ac:dyDescent="0.25">
      <c r="A62">
        <v>2020</v>
      </c>
      <c r="B62">
        <v>1</v>
      </c>
      <c r="C62" s="13">
        <v>37374.32</v>
      </c>
      <c r="D62" s="13">
        <v>170.63047966670001</v>
      </c>
      <c r="E62" s="13">
        <v>37374.32</v>
      </c>
      <c r="F62" s="13">
        <v>90.012643066699994</v>
      </c>
      <c r="G62" s="13">
        <v>16.145299099999999</v>
      </c>
      <c r="H62" s="14">
        <v>10868.680466666699</v>
      </c>
      <c r="I62" s="14">
        <v>3058.6269233333001</v>
      </c>
      <c r="J62" s="14">
        <v>73.867343966700005</v>
      </c>
      <c r="K62" s="14">
        <v>7810.0535433332998</v>
      </c>
    </row>
    <row r="63" spans="1:11" x14ac:dyDescent="0.25">
      <c r="A63">
        <v>2020</v>
      </c>
      <c r="B63">
        <v>2</v>
      </c>
      <c r="C63" s="13">
        <v>37374.32</v>
      </c>
      <c r="D63" s="13">
        <v>170.86556300000001</v>
      </c>
      <c r="E63" s="13">
        <v>37374.32</v>
      </c>
      <c r="F63" s="13">
        <v>89.690742299999997</v>
      </c>
      <c r="G63" s="13">
        <v>15.598886</v>
      </c>
      <c r="H63" s="14">
        <v>10746.313899999999</v>
      </c>
      <c r="I63" s="14">
        <v>3002.1985399999999</v>
      </c>
      <c r="J63" s="14">
        <v>74.091856300000003</v>
      </c>
      <c r="K63" s="14">
        <v>7744.1153599999998</v>
      </c>
    </row>
    <row r="64" spans="1:11" x14ac:dyDescent="0.25">
      <c r="A64">
        <v>2020</v>
      </c>
      <c r="B64">
        <v>3</v>
      </c>
      <c r="C64" s="13">
        <v>37374.32</v>
      </c>
      <c r="D64" s="13">
        <v>171.08268799999999</v>
      </c>
      <c r="E64" s="13">
        <v>37374.32</v>
      </c>
      <c r="F64" s="13">
        <v>87.674334000000002</v>
      </c>
      <c r="G64" s="13">
        <v>15.8593895333</v>
      </c>
      <c r="H64" s="14">
        <v>10273.808559999999</v>
      </c>
      <c r="I64" s="14">
        <v>2813.7735400000001</v>
      </c>
      <c r="J64" s="14">
        <v>71.814944466699998</v>
      </c>
      <c r="K64" s="14">
        <v>7460.0350200000003</v>
      </c>
    </row>
    <row r="65" spans="1:11" x14ac:dyDescent="0.25">
      <c r="A65">
        <v>2020</v>
      </c>
      <c r="B65">
        <v>4</v>
      </c>
      <c r="C65" s="13">
        <v>39489.381000000001</v>
      </c>
      <c r="D65" s="13">
        <v>171.299813</v>
      </c>
      <c r="E65" s="13">
        <v>39489.381000000001</v>
      </c>
      <c r="F65" s="13">
        <v>85.657925700000007</v>
      </c>
      <c r="G65" s="13">
        <v>16.119893066700001</v>
      </c>
      <c r="H65" s="14">
        <v>9801.3032199999998</v>
      </c>
      <c r="I65" s="14">
        <v>2625.34854</v>
      </c>
      <c r="J65" s="14">
        <v>69.538032633300006</v>
      </c>
      <c r="K65" s="14">
        <v>7175.9546799999998</v>
      </c>
    </row>
    <row r="66" spans="1:11" x14ac:dyDescent="0.25">
      <c r="A66">
        <v>2020</v>
      </c>
      <c r="B66">
        <v>5</v>
      </c>
      <c r="C66" s="13">
        <v>39489.381000000001</v>
      </c>
      <c r="D66" s="13">
        <v>171.51693800000001</v>
      </c>
      <c r="E66" s="13">
        <v>39489.381000000001</v>
      </c>
      <c r="F66" s="13">
        <v>83.641517399999998</v>
      </c>
      <c r="G66" s="13">
        <v>16.380396600000001</v>
      </c>
      <c r="H66" s="14">
        <v>9328.7978800000001</v>
      </c>
      <c r="I66" s="14">
        <v>2436.9235399999998</v>
      </c>
      <c r="J66" s="14">
        <v>67.2611208</v>
      </c>
      <c r="K66" s="14">
        <v>6891.8743400000003</v>
      </c>
    </row>
    <row r="67" spans="1:11" x14ac:dyDescent="0.25">
      <c r="A67">
        <v>2020</v>
      </c>
      <c r="B67">
        <v>6</v>
      </c>
      <c r="C67" s="13">
        <v>39489.381000000001</v>
      </c>
      <c r="D67" s="13">
        <v>171.60652133330001</v>
      </c>
      <c r="E67" s="13">
        <v>39489.381000000001</v>
      </c>
      <c r="F67" s="13">
        <v>85.094683166699994</v>
      </c>
      <c r="G67" s="13">
        <v>18.3301005</v>
      </c>
      <c r="H67" s="14">
        <v>9813.7439533332999</v>
      </c>
      <c r="I67" s="14">
        <v>2664.0091666666999</v>
      </c>
      <c r="J67" s="14">
        <v>66.764582666699994</v>
      </c>
      <c r="K67" s="14">
        <v>7149.7347866666996</v>
      </c>
    </row>
    <row r="68" spans="1:11" x14ac:dyDescent="0.25">
      <c r="A68">
        <v>2020</v>
      </c>
      <c r="B68">
        <v>7</v>
      </c>
      <c r="C68" s="13">
        <v>38814.110999999997</v>
      </c>
      <c r="D68" s="13">
        <v>171.69610466669999</v>
      </c>
      <c r="E68" s="13">
        <v>38814.110999999997</v>
      </c>
      <c r="F68" s="13">
        <v>86.547848933300003</v>
      </c>
      <c r="G68" s="13">
        <v>20.2798044</v>
      </c>
      <c r="H68" s="14">
        <v>10298.6900266667</v>
      </c>
      <c r="I68" s="14">
        <v>2891.0947933333</v>
      </c>
      <c r="J68" s="14">
        <v>66.268044533299999</v>
      </c>
      <c r="K68" s="14">
        <v>7407.5952333332998</v>
      </c>
    </row>
    <row r="69" spans="1:11" x14ac:dyDescent="0.25">
      <c r="A69">
        <v>2020</v>
      </c>
      <c r="B69">
        <v>8</v>
      </c>
      <c r="C69" s="13">
        <v>38814.110999999997</v>
      </c>
      <c r="D69" s="13">
        <v>171.78568799999999</v>
      </c>
      <c r="E69" s="13">
        <v>38814.110999999997</v>
      </c>
      <c r="F69" s="13">
        <v>88.001014699999999</v>
      </c>
      <c r="G69" s="13">
        <v>22.229508299999999</v>
      </c>
      <c r="H69" s="14">
        <v>10783.6361</v>
      </c>
      <c r="I69" s="14">
        <v>3118.1804200000001</v>
      </c>
      <c r="J69" s="14">
        <v>65.771506400000007</v>
      </c>
      <c r="K69" s="14">
        <v>7665.45568</v>
      </c>
    </row>
    <row r="70" spans="1:11" x14ac:dyDescent="0.25">
      <c r="A70">
        <v>2020</v>
      </c>
      <c r="B70">
        <v>9</v>
      </c>
      <c r="C70" s="13">
        <v>38814.110999999997</v>
      </c>
      <c r="D70" s="13">
        <v>172.01289633330001</v>
      </c>
      <c r="E70" s="13">
        <v>38814.110999999997</v>
      </c>
      <c r="F70" s="13">
        <v>88.981056733299994</v>
      </c>
      <c r="G70" s="13">
        <v>21.897136133299998</v>
      </c>
      <c r="H70" s="14">
        <v>10805.1863333333</v>
      </c>
      <c r="I70" s="14">
        <v>3113.4777933332998</v>
      </c>
      <c r="J70" s="14">
        <v>67.083920599999999</v>
      </c>
      <c r="K70" s="14">
        <v>7691.7085399999996</v>
      </c>
    </row>
    <row r="71" spans="1:11" x14ac:dyDescent="0.25">
      <c r="A71">
        <v>2020</v>
      </c>
      <c r="B71">
        <v>10</v>
      </c>
      <c r="C71" s="13">
        <v>38579.618000000002</v>
      </c>
      <c r="D71" s="13">
        <v>172.24010466670001</v>
      </c>
      <c r="E71" s="13">
        <v>38579.618000000002</v>
      </c>
      <c r="F71" s="13">
        <v>89.961098766700005</v>
      </c>
      <c r="G71" s="13">
        <v>21.564763966699999</v>
      </c>
      <c r="H71" s="14">
        <v>10826.736566666699</v>
      </c>
      <c r="I71" s="14">
        <v>3108.7751666667</v>
      </c>
      <c r="J71" s="14">
        <v>68.396334800000005</v>
      </c>
      <c r="K71" s="14">
        <v>7717.9614000000001</v>
      </c>
    </row>
    <row r="72" spans="1:11" x14ac:dyDescent="0.25">
      <c r="A72">
        <v>2020</v>
      </c>
      <c r="B72">
        <v>11</v>
      </c>
      <c r="C72" s="13">
        <v>38579.618000000002</v>
      </c>
      <c r="D72" s="13">
        <v>172.46731299999999</v>
      </c>
      <c r="E72" s="13">
        <v>38579.618000000002</v>
      </c>
      <c r="F72" s="13">
        <v>90.941140799999999</v>
      </c>
      <c r="G72" s="13">
        <v>21.232391799999998</v>
      </c>
      <c r="H72" s="14">
        <v>10848.2868</v>
      </c>
      <c r="I72" s="14">
        <v>3104.0725400000001</v>
      </c>
      <c r="J72" s="14">
        <v>69.708748999999997</v>
      </c>
      <c r="K72" s="14">
        <v>7744.2142599999997</v>
      </c>
    </row>
    <row r="73" spans="1:11" x14ac:dyDescent="0.25">
      <c r="A73">
        <v>2020</v>
      </c>
      <c r="B73">
        <v>12</v>
      </c>
      <c r="C73" s="13">
        <v>38579.618000000002</v>
      </c>
      <c r="D73" s="13">
        <v>172.71589633330001</v>
      </c>
      <c r="E73" s="13">
        <v>38579.618000000002</v>
      </c>
      <c r="F73" s="13">
        <v>90.881749433300001</v>
      </c>
      <c r="G73" s="13">
        <v>20.841031099999999</v>
      </c>
      <c r="H73" s="14">
        <v>10897.9884666667</v>
      </c>
      <c r="I73" s="14">
        <v>3112.2179866667002</v>
      </c>
      <c r="J73" s="14">
        <v>70.040718333300006</v>
      </c>
      <c r="K73" s="14">
        <v>7785.7704800000001</v>
      </c>
    </row>
    <row r="74" spans="1:11" x14ac:dyDescent="0.25">
      <c r="A74">
        <v>2021</v>
      </c>
      <c r="B74">
        <v>1</v>
      </c>
      <c r="C74" s="13">
        <v>39195.601999999999</v>
      </c>
      <c r="D74" s="13">
        <v>172.96447966669999</v>
      </c>
      <c r="E74" s="13">
        <v>39195.601999999999</v>
      </c>
      <c r="F74" s="13">
        <v>90.822358066700005</v>
      </c>
      <c r="G74" s="13">
        <v>20.449670399999999</v>
      </c>
      <c r="H74" s="14">
        <v>10947.690133333301</v>
      </c>
      <c r="I74" s="14">
        <v>3120.3634333332998</v>
      </c>
      <c r="J74" s="14">
        <v>70.372687666700003</v>
      </c>
      <c r="K74" s="14">
        <v>7827.3266999999996</v>
      </c>
    </row>
    <row r="75" spans="1:11" x14ac:dyDescent="0.25">
      <c r="A75">
        <v>2021</v>
      </c>
      <c r="B75">
        <v>2</v>
      </c>
      <c r="C75" s="13">
        <v>39195.601999999999</v>
      </c>
      <c r="D75" s="13">
        <v>173.21306300000001</v>
      </c>
      <c r="E75" s="13">
        <v>39195.601999999999</v>
      </c>
      <c r="F75" s="13">
        <v>90.762966700000007</v>
      </c>
      <c r="G75" s="13">
        <v>20.058309699999999</v>
      </c>
      <c r="H75" s="14">
        <v>10997.391799999999</v>
      </c>
      <c r="I75" s="14">
        <v>3128.5088799999999</v>
      </c>
      <c r="J75" s="14">
        <v>70.704656999999997</v>
      </c>
      <c r="K75" s="14">
        <v>7868.88292</v>
      </c>
    </row>
    <row r="76" spans="1:11" x14ac:dyDescent="0.25">
      <c r="A76">
        <v>2021</v>
      </c>
      <c r="B76">
        <v>3</v>
      </c>
      <c r="C76" s="13">
        <v>39195.601999999999</v>
      </c>
      <c r="D76" s="13">
        <v>173.4880213333</v>
      </c>
      <c r="E76" s="13">
        <v>39195.601999999999</v>
      </c>
      <c r="F76" s="13">
        <v>92.010801499999999</v>
      </c>
      <c r="G76" s="13">
        <v>19.704594166700002</v>
      </c>
      <c r="H76" s="14">
        <v>10942.2129333333</v>
      </c>
      <c r="I76" s="14">
        <v>3103.6653633332999</v>
      </c>
      <c r="J76" s="14">
        <v>72.306207333299994</v>
      </c>
      <c r="K76" s="14">
        <v>7838.5475699999997</v>
      </c>
    </row>
    <row r="77" spans="1:11" x14ac:dyDescent="0.25">
      <c r="A77">
        <v>2021</v>
      </c>
      <c r="B77">
        <v>4</v>
      </c>
      <c r="C77" s="13">
        <v>38630.764000000003</v>
      </c>
      <c r="D77" s="13">
        <v>173.76297966670001</v>
      </c>
      <c r="E77" s="13">
        <v>38630.764000000003</v>
      </c>
      <c r="F77" s="13">
        <v>93.258636300000006</v>
      </c>
      <c r="G77" s="13">
        <v>19.350878633299999</v>
      </c>
      <c r="H77" s="14">
        <v>10887.0340666667</v>
      </c>
      <c r="I77" s="14">
        <v>3078.8218466666999</v>
      </c>
      <c r="J77" s="14">
        <v>73.907757666699993</v>
      </c>
      <c r="K77" s="14">
        <v>7808.2122200000003</v>
      </c>
    </row>
    <row r="78" spans="1:11" x14ac:dyDescent="0.25">
      <c r="A78">
        <v>2021</v>
      </c>
      <c r="B78">
        <v>5</v>
      </c>
      <c r="C78" s="13">
        <v>38630.764000000003</v>
      </c>
      <c r="D78" s="13">
        <v>174.037938</v>
      </c>
      <c r="E78" s="13">
        <v>38630.764000000003</v>
      </c>
      <c r="F78" s="13">
        <v>94.506471099999999</v>
      </c>
      <c r="G78" s="13">
        <v>18.997163100000002</v>
      </c>
      <c r="H78" s="14">
        <v>10831.8552</v>
      </c>
      <c r="I78" s="14">
        <v>3053.9783299999999</v>
      </c>
      <c r="J78" s="14">
        <v>75.509308000000004</v>
      </c>
      <c r="K78" s="14">
        <v>7777.8768700000001</v>
      </c>
    </row>
    <row r="79" spans="1:11" x14ac:dyDescent="0.25">
      <c r="A79">
        <v>2021</v>
      </c>
      <c r="B79">
        <v>6</v>
      </c>
      <c r="C79" s="13">
        <v>38630.764000000003</v>
      </c>
      <c r="D79" s="13">
        <v>174.47416699999999</v>
      </c>
      <c r="E79" s="13">
        <v>38630.764000000003</v>
      </c>
      <c r="F79" s="13">
        <v>95.652210333300005</v>
      </c>
      <c r="G79" s="13">
        <v>18.8488968333</v>
      </c>
      <c r="H79" s="14">
        <v>10913.481900000001</v>
      </c>
      <c r="I79" s="14">
        <v>3058.4046466667</v>
      </c>
      <c r="J79" s="14">
        <v>76.803313500000002</v>
      </c>
      <c r="K79" s="14">
        <v>7855.0772533333002</v>
      </c>
    </row>
    <row r="80" spans="1:11" x14ac:dyDescent="0.25">
      <c r="A80">
        <v>2021</v>
      </c>
      <c r="B80">
        <v>7</v>
      </c>
      <c r="C80" s="13">
        <v>38453.910000000003</v>
      </c>
      <c r="D80" s="13">
        <v>174.91039599999999</v>
      </c>
      <c r="E80" s="13">
        <v>38453.910000000003</v>
      </c>
      <c r="F80" s="13">
        <v>96.797949566699998</v>
      </c>
      <c r="G80" s="13">
        <v>18.700630566699999</v>
      </c>
      <c r="H80" s="14">
        <v>10995.1086</v>
      </c>
      <c r="I80" s="14">
        <v>3062.8309633333001</v>
      </c>
      <c r="J80" s="14">
        <v>78.097318999999999</v>
      </c>
      <c r="K80" s="14">
        <v>7932.2776366667003</v>
      </c>
    </row>
    <row r="81" spans="1:11" x14ac:dyDescent="0.25">
      <c r="A81">
        <v>2021</v>
      </c>
      <c r="B81">
        <v>8</v>
      </c>
      <c r="C81" s="13">
        <v>38453.910000000003</v>
      </c>
      <c r="D81" s="13">
        <v>175.34662499999999</v>
      </c>
      <c r="E81" s="13">
        <v>38453.910000000003</v>
      </c>
      <c r="F81" s="13">
        <v>97.943688800000004</v>
      </c>
      <c r="G81" s="13">
        <v>18.552364300000001</v>
      </c>
      <c r="H81" s="14">
        <v>11076.7353</v>
      </c>
      <c r="I81" s="14">
        <v>3067.2572799999998</v>
      </c>
      <c r="J81" s="14">
        <v>79.391324499999996</v>
      </c>
      <c r="K81" s="14">
        <v>8009.4780199999996</v>
      </c>
    </row>
    <row r="82" spans="1:11" x14ac:dyDescent="0.25">
      <c r="A82">
        <v>2021</v>
      </c>
      <c r="B82">
        <v>9</v>
      </c>
      <c r="C82" s="13">
        <v>38453.910000000003</v>
      </c>
      <c r="D82" s="13">
        <v>175.58654166669999</v>
      </c>
      <c r="E82" s="13">
        <v>38453.910000000003</v>
      </c>
      <c r="F82" s="13">
        <v>99.010020533299993</v>
      </c>
      <c r="G82" s="13">
        <v>19.222296799999999</v>
      </c>
      <c r="H82" s="14">
        <v>11151.233966666699</v>
      </c>
      <c r="I82" s="14">
        <v>3084.63744</v>
      </c>
      <c r="J82" s="14">
        <v>79.787723733299998</v>
      </c>
      <c r="K82" s="14">
        <v>8066.5965266666999</v>
      </c>
    </row>
    <row r="83" spans="1:11" x14ac:dyDescent="0.25">
      <c r="A83">
        <v>2021</v>
      </c>
      <c r="B83">
        <v>10</v>
      </c>
      <c r="C83" s="13">
        <v>37912.550000000003</v>
      </c>
      <c r="D83" s="13">
        <v>175.8264583333</v>
      </c>
      <c r="E83" s="13">
        <v>37912.550000000003</v>
      </c>
      <c r="F83" s="13">
        <v>100.0763522667</v>
      </c>
      <c r="G83" s="13">
        <v>19.8922293</v>
      </c>
      <c r="H83" s="14">
        <v>11225.7326333333</v>
      </c>
      <c r="I83" s="14">
        <v>3102.0176000000001</v>
      </c>
      <c r="J83" s="14">
        <v>80.184122966700002</v>
      </c>
      <c r="K83" s="14">
        <v>8123.7150333333002</v>
      </c>
    </row>
    <row r="84" spans="1:11" x14ac:dyDescent="0.25">
      <c r="A84">
        <v>2021</v>
      </c>
      <c r="B84">
        <v>11</v>
      </c>
      <c r="C84" s="13">
        <v>37912.550000000003</v>
      </c>
      <c r="D84" s="13">
        <v>176.06637499999999</v>
      </c>
      <c r="E84" s="13">
        <v>37912.550000000003</v>
      </c>
      <c r="F84" s="13">
        <v>101.142684</v>
      </c>
      <c r="G84" s="13">
        <v>20.562161799999998</v>
      </c>
      <c r="H84" s="14">
        <v>11300.231299999999</v>
      </c>
      <c r="I84" s="14">
        <v>3119.3977599999998</v>
      </c>
      <c r="J84" s="14">
        <v>80.580522200000004</v>
      </c>
      <c r="K84" s="14">
        <v>8180.8335399999996</v>
      </c>
    </row>
    <row r="85" spans="1:11" x14ac:dyDescent="0.25">
      <c r="A85">
        <v>2021</v>
      </c>
      <c r="B85">
        <v>12</v>
      </c>
      <c r="C85" s="13">
        <v>37912.550000000003</v>
      </c>
      <c r="D85" s="13">
        <v>176.32820833330001</v>
      </c>
      <c r="E85" s="13">
        <v>37912.550000000003</v>
      </c>
      <c r="F85" s="13">
        <v>101.07790033329999</v>
      </c>
      <c r="G85" s="13">
        <v>21.048112433299998</v>
      </c>
      <c r="H85" s="14">
        <v>11357.988166666701</v>
      </c>
      <c r="I85" s="14">
        <v>3162.8419833333</v>
      </c>
      <c r="J85" s="14">
        <v>80.029787900000002</v>
      </c>
      <c r="K85" s="14">
        <v>8195.1461833332996</v>
      </c>
    </row>
    <row r="86" spans="1:11" x14ac:dyDescent="0.25">
      <c r="A86">
        <v>2022</v>
      </c>
      <c r="B86">
        <v>1</v>
      </c>
      <c r="C86" s="13">
        <v>38359.646000000001</v>
      </c>
      <c r="D86" s="13">
        <v>176.59004166669999</v>
      </c>
      <c r="E86" s="13">
        <v>38359.646000000001</v>
      </c>
      <c r="F86" s="13">
        <v>101.0131166667</v>
      </c>
      <c r="G86" s="13">
        <v>21.5340630667</v>
      </c>
      <c r="H86" s="14">
        <v>11415.7450333333</v>
      </c>
      <c r="I86" s="14">
        <v>3206.2862066666999</v>
      </c>
      <c r="J86" s="14">
        <v>79.4790536</v>
      </c>
      <c r="K86" s="14">
        <v>8209.4588266666997</v>
      </c>
    </row>
    <row r="87" spans="1:11" x14ac:dyDescent="0.25">
      <c r="A87">
        <v>2022</v>
      </c>
      <c r="B87">
        <v>2</v>
      </c>
      <c r="C87" s="13">
        <v>38359.646000000001</v>
      </c>
      <c r="D87" s="13">
        <v>176.85187500000001</v>
      </c>
      <c r="E87" s="13">
        <v>38359.646000000001</v>
      </c>
      <c r="F87" s="13">
        <v>100.94833300000001</v>
      </c>
      <c r="G87" s="13">
        <v>22.0200137</v>
      </c>
      <c r="H87" s="14">
        <v>11473.501899999999</v>
      </c>
      <c r="I87" s="14">
        <v>3249.7304300000001</v>
      </c>
      <c r="J87" s="14">
        <v>78.928319299999998</v>
      </c>
      <c r="K87" s="14">
        <v>8223.7714699999997</v>
      </c>
    </row>
    <row r="88" spans="1:11" x14ac:dyDescent="0.25">
      <c r="A88">
        <v>2022</v>
      </c>
      <c r="B88">
        <v>3</v>
      </c>
      <c r="C88" s="13">
        <v>38359.646000000001</v>
      </c>
      <c r="D88" s="13">
        <v>177.135625</v>
      </c>
      <c r="E88" s="13">
        <v>38359.646000000001</v>
      </c>
      <c r="F88" s="13">
        <v>100.4679457</v>
      </c>
      <c r="G88" s="13">
        <v>20.5684708667</v>
      </c>
      <c r="H88" s="14">
        <v>11472.139866666699</v>
      </c>
      <c r="I88" s="14">
        <v>3235.9490500000002</v>
      </c>
      <c r="J88" s="14">
        <v>79.899474833300005</v>
      </c>
      <c r="K88" s="14">
        <v>8236.1908166666999</v>
      </c>
    </row>
    <row r="89" spans="1:11" x14ac:dyDescent="0.25">
      <c r="A89">
        <v>2022</v>
      </c>
      <c r="B89">
        <v>4</v>
      </c>
      <c r="C89" s="13">
        <v>37086.892999999996</v>
      </c>
      <c r="D89" s="13">
        <v>177.419375</v>
      </c>
      <c r="E89" s="13">
        <v>37086.892999999996</v>
      </c>
      <c r="F89" s="13">
        <v>99.987558399999998</v>
      </c>
      <c r="G89" s="13">
        <v>19.116928033299999</v>
      </c>
      <c r="H89" s="14">
        <v>11470.777833333301</v>
      </c>
      <c r="I89" s="14">
        <v>3222.1676699999998</v>
      </c>
      <c r="J89" s="14">
        <v>80.870630366699999</v>
      </c>
      <c r="K89" s="14">
        <v>8248.6101633333001</v>
      </c>
    </row>
    <row r="90" spans="1:11" x14ac:dyDescent="0.25">
      <c r="A90">
        <v>2022</v>
      </c>
      <c r="B90">
        <v>5</v>
      </c>
      <c r="C90" s="13">
        <v>37086.892999999996</v>
      </c>
      <c r="D90" s="13">
        <v>177.703125</v>
      </c>
      <c r="E90" s="13">
        <v>37086.892999999996</v>
      </c>
      <c r="F90" s="13">
        <v>99.507171099999994</v>
      </c>
      <c r="G90" s="13">
        <v>17.665385199999999</v>
      </c>
      <c r="H90" s="14">
        <v>11469.415800000001</v>
      </c>
      <c r="I90" s="14">
        <v>3208.3862899999999</v>
      </c>
      <c r="J90" s="14">
        <v>81.841785900000005</v>
      </c>
      <c r="K90" s="14">
        <v>8261.0295100000003</v>
      </c>
    </row>
    <row r="91" spans="1:11" x14ac:dyDescent="0.25">
      <c r="A91">
        <v>2022</v>
      </c>
      <c r="B91">
        <v>6</v>
      </c>
      <c r="C91" s="13">
        <v>37086.892999999996</v>
      </c>
      <c r="D91" s="13">
        <v>178.05795833330001</v>
      </c>
      <c r="E91" s="13">
        <v>37086.892999999996</v>
      </c>
      <c r="F91" s="13">
        <v>99.764122400000005</v>
      </c>
      <c r="G91" s="13">
        <v>17.671935066700001</v>
      </c>
      <c r="H91" s="14">
        <v>11451.0261333333</v>
      </c>
      <c r="I91" s="14">
        <v>3193.1893933332999</v>
      </c>
      <c r="J91" s="14">
        <v>82.092187333300004</v>
      </c>
      <c r="K91" s="14">
        <v>8257.8367400000006</v>
      </c>
    </row>
    <row r="92" spans="1:11" x14ac:dyDescent="0.25">
      <c r="A92">
        <v>2022</v>
      </c>
      <c r="B92">
        <v>7</v>
      </c>
      <c r="C92" s="13">
        <v>36923.938000000002</v>
      </c>
      <c r="D92" s="13">
        <v>178.4127916667</v>
      </c>
      <c r="E92" s="13">
        <v>36923.938000000002</v>
      </c>
      <c r="F92" s="13">
        <v>100.0210737</v>
      </c>
      <c r="G92" s="13">
        <v>17.678484933299998</v>
      </c>
      <c r="H92" s="14">
        <v>11432.6364666667</v>
      </c>
      <c r="I92" s="14">
        <v>3177.9924966666999</v>
      </c>
      <c r="J92" s="14">
        <v>82.342588766700004</v>
      </c>
      <c r="K92" s="14">
        <v>8254.6439699999992</v>
      </c>
    </row>
    <row r="93" spans="1:11" x14ac:dyDescent="0.25">
      <c r="A93">
        <v>2022</v>
      </c>
      <c r="B93">
        <v>8</v>
      </c>
      <c r="C93" s="13">
        <v>36923.938000000002</v>
      </c>
      <c r="D93" s="13">
        <v>178.76762500000001</v>
      </c>
      <c r="E93" s="13">
        <v>36923.938000000002</v>
      </c>
      <c r="F93" s="13">
        <v>100.278025</v>
      </c>
      <c r="G93" s="13">
        <v>17.6850348</v>
      </c>
      <c r="H93" s="14">
        <v>11414.246800000001</v>
      </c>
      <c r="I93" s="14">
        <v>3162.7955999999999</v>
      </c>
      <c r="J93" s="14">
        <v>82.592990200000003</v>
      </c>
      <c r="K93" s="14">
        <v>8251.4511999999995</v>
      </c>
    </row>
    <row r="94" spans="1:11" x14ac:dyDescent="0.25">
      <c r="A94">
        <v>2022</v>
      </c>
      <c r="B94">
        <v>9</v>
      </c>
      <c r="C94" s="13">
        <v>36923.938000000002</v>
      </c>
      <c r="D94" s="13">
        <v>179.001125</v>
      </c>
      <c r="E94" s="13">
        <v>36923.938000000002</v>
      </c>
      <c r="F94" s="13">
        <v>100.21099433329999</v>
      </c>
      <c r="G94" s="13">
        <v>17.6859027</v>
      </c>
      <c r="H94" s="14">
        <v>11393.0663</v>
      </c>
      <c r="I94" s="14">
        <v>3131.6834899999999</v>
      </c>
      <c r="J94" s="14">
        <v>82.525091633299994</v>
      </c>
      <c r="K94" s="14">
        <v>8261.3828099999992</v>
      </c>
    </row>
    <row r="95" spans="1:11" x14ac:dyDescent="0.25">
      <c r="A95">
        <v>2022</v>
      </c>
      <c r="B95">
        <v>10</v>
      </c>
      <c r="C95" s="13">
        <v>37091.464999999997</v>
      </c>
      <c r="D95" s="13">
        <v>179.23462499999999</v>
      </c>
      <c r="E95" s="13">
        <v>37091.464999999997</v>
      </c>
      <c r="F95" s="13">
        <v>100.1439636667</v>
      </c>
      <c r="G95" s="13">
        <v>17.686770599999999</v>
      </c>
      <c r="H95" s="14">
        <v>11371.8858</v>
      </c>
      <c r="I95" s="14">
        <v>3100.5713799999999</v>
      </c>
      <c r="J95" s="14">
        <v>82.4571930667</v>
      </c>
      <c r="K95" s="14">
        <v>8271.3144200000006</v>
      </c>
    </row>
    <row r="96" spans="1:11" x14ac:dyDescent="0.25">
      <c r="A96">
        <v>2022</v>
      </c>
      <c r="B96">
        <v>11</v>
      </c>
      <c r="C96" s="13">
        <v>37091.464999999997</v>
      </c>
      <c r="D96" s="13">
        <v>179.46812499999999</v>
      </c>
      <c r="E96" s="13">
        <v>37091.464999999997</v>
      </c>
      <c r="F96" s="13">
        <v>100.076933</v>
      </c>
      <c r="G96" s="13">
        <v>17.687638499999998</v>
      </c>
      <c r="H96" s="14">
        <v>11350.7053</v>
      </c>
      <c r="I96" s="14">
        <v>3069.4592699999998</v>
      </c>
      <c r="J96" s="14">
        <v>82.389294500000005</v>
      </c>
      <c r="K96" s="14">
        <v>8281.2460300000002</v>
      </c>
    </row>
    <row r="97" spans="1:11" x14ac:dyDescent="0.25">
      <c r="A97">
        <v>2022</v>
      </c>
      <c r="B97">
        <v>12</v>
      </c>
      <c r="C97" s="13">
        <v>37091.464999999997</v>
      </c>
      <c r="D97" s="13">
        <v>179.7494583333</v>
      </c>
      <c r="E97" s="13">
        <v>37091.464999999997</v>
      </c>
      <c r="F97" s="13">
        <v>100.38468066670001</v>
      </c>
      <c r="G97" s="13">
        <v>17.186564300000001</v>
      </c>
      <c r="H97" s="14">
        <v>11434.900600000001</v>
      </c>
      <c r="I97" s="14">
        <v>3089.9366933332999</v>
      </c>
      <c r="J97" s="14">
        <v>83.198116366700006</v>
      </c>
      <c r="K97" s="14">
        <v>8344.9639066667005</v>
      </c>
    </row>
    <row r="98" spans="1:11" x14ac:dyDescent="0.25">
      <c r="A98">
        <v>2023</v>
      </c>
      <c r="B98">
        <v>1</v>
      </c>
      <c r="C98" s="13">
        <v>37152.264000000003</v>
      </c>
      <c r="D98" s="13">
        <v>180.0307916667</v>
      </c>
      <c r="E98" s="13">
        <v>37152.264000000003</v>
      </c>
      <c r="F98" s="13">
        <v>100.6924283333</v>
      </c>
      <c r="G98" s="13">
        <v>16.685490099999999</v>
      </c>
      <c r="H98" s="14">
        <v>11519.0959</v>
      </c>
      <c r="I98" s="14">
        <v>3110.4141166667</v>
      </c>
      <c r="J98" s="14">
        <v>84.006938233300005</v>
      </c>
      <c r="K98" s="14">
        <v>8408.6817833333007</v>
      </c>
    </row>
    <row r="99" spans="1:11" x14ac:dyDescent="0.25">
      <c r="A99">
        <v>2023</v>
      </c>
      <c r="B99">
        <v>2</v>
      </c>
      <c r="C99" s="13">
        <v>37152.264000000003</v>
      </c>
      <c r="D99" s="13">
        <v>180.31212500000001</v>
      </c>
      <c r="E99" s="13">
        <v>37152.264000000003</v>
      </c>
      <c r="F99" s="13">
        <v>101.000176</v>
      </c>
      <c r="G99" s="13">
        <v>16.184415900000001</v>
      </c>
      <c r="H99" s="14">
        <v>11603.2912</v>
      </c>
      <c r="I99" s="14">
        <v>3130.8915400000001</v>
      </c>
      <c r="J99" s="14">
        <v>84.815760100000006</v>
      </c>
      <c r="K99" s="14">
        <v>8472.3996599999991</v>
      </c>
    </row>
    <row r="100" spans="1:11" x14ac:dyDescent="0.25">
      <c r="A100">
        <v>2023</v>
      </c>
      <c r="B100">
        <v>3</v>
      </c>
      <c r="C100" s="13">
        <v>37152.264000000003</v>
      </c>
      <c r="D100" s="13">
        <v>180.6387916667</v>
      </c>
      <c r="E100" s="13">
        <v>37152.264000000003</v>
      </c>
      <c r="F100" s="13">
        <v>102.1997563333</v>
      </c>
      <c r="G100" s="13">
        <v>16.521685966700002</v>
      </c>
      <c r="H100" s="14">
        <v>11585.662033333299</v>
      </c>
      <c r="I100" s="14">
        <v>3137.29522</v>
      </c>
      <c r="J100" s="14">
        <v>85.678070366699998</v>
      </c>
      <c r="K100" s="14">
        <v>8448.3668133332994</v>
      </c>
    </row>
    <row r="101" spans="1:11" x14ac:dyDescent="0.25">
      <c r="A101">
        <v>2023</v>
      </c>
      <c r="B101">
        <v>4</v>
      </c>
      <c r="C101" s="13">
        <v>37142.538999999997</v>
      </c>
      <c r="D101" s="13">
        <v>180.96545833330001</v>
      </c>
      <c r="E101" s="13">
        <v>37142.538999999997</v>
      </c>
      <c r="F101" s="13">
        <v>103.39933666669999</v>
      </c>
      <c r="G101" s="13">
        <v>16.8589560333</v>
      </c>
      <c r="H101" s="14">
        <v>11568.032866666699</v>
      </c>
      <c r="I101" s="14">
        <v>3143.6988999999999</v>
      </c>
      <c r="J101" s="14">
        <v>86.540380633300003</v>
      </c>
      <c r="K101" s="14">
        <v>8424.3339666666998</v>
      </c>
    </row>
    <row r="102" spans="1:11" x14ac:dyDescent="0.25">
      <c r="A102">
        <v>2023</v>
      </c>
      <c r="B102">
        <v>5</v>
      </c>
      <c r="C102" s="13">
        <v>37142.538999999997</v>
      </c>
      <c r="D102" s="13">
        <v>181.292125</v>
      </c>
      <c r="E102" s="13">
        <v>37142.538999999997</v>
      </c>
      <c r="F102" s="13">
        <v>104.598917</v>
      </c>
      <c r="G102" s="13">
        <v>17.196226100000001</v>
      </c>
      <c r="H102" s="14">
        <v>11550.403700000001</v>
      </c>
      <c r="I102" s="14">
        <v>3150.1025800000002</v>
      </c>
      <c r="J102" s="14">
        <v>87.402690899999996</v>
      </c>
      <c r="K102" s="14">
        <v>8400.3011200000001</v>
      </c>
    </row>
    <row r="103" spans="1:11" x14ac:dyDescent="0.25">
      <c r="A103">
        <v>2023</v>
      </c>
      <c r="B103">
        <v>6</v>
      </c>
      <c r="C103" s="13">
        <v>37142.538999999997</v>
      </c>
      <c r="D103" s="13">
        <v>181.5449583333</v>
      </c>
      <c r="E103" s="13">
        <v>37142.538999999997</v>
      </c>
      <c r="F103" s="13">
        <v>104.3859073333</v>
      </c>
      <c r="G103" s="13">
        <v>17.618936533300001</v>
      </c>
      <c r="H103" s="14">
        <v>11511.140366666699</v>
      </c>
      <c r="I103" s="14">
        <v>3123.5780766666999</v>
      </c>
      <c r="J103" s="14">
        <v>86.766970799999996</v>
      </c>
      <c r="K103" s="14">
        <v>8387.5622899999998</v>
      </c>
    </row>
    <row r="104" spans="1:11" x14ac:dyDescent="0.25">
      <c r="A104">
        <v>2023</v>
      </c>
      <c r="B104">
        <v>7</v>
      </c>
      <c r="C104" s="13">
        <v>37366.008000000002</v>
      </c>
      <c r="D104" s="13">
        <v>181.79779166669999</v>
      </c>
      <c r="E104" s="13">
        <v>37366.008000000002</v>
      </c>
      <c r="F104" s="13">
        <v>104.1728976667</v>
      </c>
      <c r="G104" s="13">
        <v>18.0416469667</v>
      </c>
      <c r="H104" s="14">
        <v>11471.8770333333</v>
      </c>
      <c r="I104" s="14">
        <v>3097.0535733332999</v>
      </c>
      <c r="J104" s="14">
        <v>86.131250699999995</v>
      </c>
      <c r="K104" s="14">
        <v>8374.8234599999996</v>
      </c>
    </row>
    <row r="105" spans="1:11" x14ac:dyDescent="0.25">
      <c r="A105">
        <v>2023</v>
      </c>
      <c r="B105">
        <v>8</v>
      </c>
      <c r="C105" s="13">
        <v>37366.008000000002</v>
      </c>
      <c r="D105" s="13">
        <v>182.050625</v>
      </c>
      <c r="E105" s="13">
        <v>37366.008000000002</v>
      </c>
      <c r="F105" s="13">
        <v>103.95988800000001</v>
      </c>
      <c r="G105" s="13">
        <v>18.464357400000001</v>
      </c>
      <c r="H105" s="14">
        <v>11432.6137</v>
      </c>
      <c r="I105" s="14">
        <v>3070.52907</v>
      </c>
      <c r="J105" s="14">
        <v>85.495530599999995</v>
      </c>
      <c r="K105" s="14">
        <v>8362.0846299999994</v>
      </c>
    </row>
    <row r="106" spans="1:11" x14ac:dyDescent="0.25">
      <c r="A106">
        <v>2023</v>
      </c>
      <c r="B106">
        <v>9</v>
      </c>
      <c r="C106" s="13">
        <v>37366.008000000002</v>
      </c>
      <c r="D106" s="13">
        <v>182.31629166670001</v>
      </c>
      <c r="E106" s="13">
        <v>37366.008000000002</v>
      </c>
      <c r="F106" s="13">
        <v>104.5877056667</v>
      </c>
      <c r="G106" s="13">
        <v>18.2582386333</v>
      </c>
      <c r="H106" s="14">
        <v>11413.697766666701</v>
      </c>
      <c r="I106" s="14">
        <v>3056.3235433333002</v>
      </c>
      <c r="J106" s="14">
        <v>86.329467033300006</v>
      </c>
      <c r="K106" s="14">
        <v>8357.3742233332996</v>
      </c>
    </row>
    <row r="107" spans="1:11" x14ac:dyDescent="0.25">
      <c r="A107">
        <v>2023</v>
      </c>
      <c r="B107">
        <v>10</v>
      </c>
      <c r="C107" s="13">
        <v>37622.851999999999</v>
      </c>
      <c r="D107" s="13">
        <v>182.58195833330001</v>
      </c>
      <c r="E107" s="13">
        <v>37622.851999999999</v>
      </c>
      <c r="F107" s="13">
        <v>105.2155233333</v>
      </c>
      <c r="G107" s="13">
        <v>18.0521198667</v>
      </c>
      <c r="H107" s="14">
        <v>11394.7818333333</v>
      </c>
      <c r="I107" s="14">
        <v>3042.1180166667</v>
      </c>
      <c r="J107" s="14">
        <v>87.163403466700004</v>
      </c>
      <c r="K107" s="14">
        <v>8352.6638166666999</v>
      </c>
    </row>
    <row r="108" spans="1:11" x14ac:dyDescent="0.25">
      <c r="A108">
        <v>2023</v>
      </c>
      <c r="B108">
        <v>11</v>
      </c>
      <c r="C108" s="13">
        <v>37622.851999999999</v>
      </c>
      <c r="D108" s="13">
        <v>182.84762499999999</v>
      </c>
      <c r="E108" s="13">
        <v>37622.851999999999</v>
      </c>
      <c r="F108" s="13">
        <v>105.843341</v>
      </c>
      <c r="G108" s="13">
        <v>17.846001099999999</v>
      </c>
      <c r="H108" s="14">
        <v>11375.865900000001</v>
      </c>
      <c r="I108" s="14">
        <v>3027.9124900000002</v>
      </c>
      <c r="J108" s="14">
        <v>87.9973399</v>
      </c>
      <c r="K108" s="14">
        <v>8347.9534100000001</v>
      </c>
    </row>
    <row r="109" spans="1:11" x14ac:dyDescent="0.25">
      <c r="A109">
        <v>2023</v>
      </c>
      <c r="B109">
        <v>12</v>
      </c>
      <c r="C109" s="13">
        <v>37622.851999999999</v>
      </c>
      <c r="D109" s="13">
        <v>183.10612499999999</v>
      </c>
      <c r="E109" s="13">
        <v>37622.851999999999</v>
      </c>
      <c r="F109" s="13">
        <v>106.1528686667</v>
      </c>
      <c r="G109" s="13">
        <v>18.388449399999999</v>
      </c>
      <c r="H109" s="14">
        <v>11373.0947666667</v>
      </c>
      <c r="I109" s="14">
        <v>3002.2532033333</v>
      </c>
      <c r="J109" s="14">
        <v>87.764419266700003</v>
      </c>
      <c r="K109" s="14">
        <v>8370.8415633333007</v>
      </c>
    </row>
    <row r="110" spans="1:11" x14ac:dyDescent="0.25">
      <c r="A110">
        <v>2024</v>
      </c>
      <c r="B110">
        <v>1</v>
      </c>
      <c r="C110" s="13">
        <v>37851.733999999997</v>
      </c>
      <c r="D110" s="13">
        <v>183.36462499999999</v>
      </c>
      <c r="E110" s="13">
        <v>37851.733999999997</v>
      </c>
      <c r="F110" s="13">
        <v>106.46239633330001</v>
      </c>
      <c r="G110" s="13">
        <v>18.930897699999999</v>
      </c>
      <c r="H110" s="14">
        <v>11370.323633333301</v>
      </c>
      <c r="I110" s="14">
        <v>2976.5939166666999</v>
      </c>
      <c r="J110" s="14">
        <v>87.531498633300004</v>
      </c>
      <c r="K110" s="14">
        <v>8393.7297166666995</v>
      </c>
    </row>
    <row r="111" spans="1:11" x14ac:dyDescent="0.25">
      <c r="A111">
        <v>2024</v>
      </c>
      <c r="B111">
        <v>2</v>
      </c>
      <c r="C111" s="13">
        <v>37851.733999999997</v>
      </c>
      <c r="D111" s="13">
        <v>183.62312499999999</v>
      </c>
      <c r="E111" s="13">
        <v>37851.733999999997</v>
      </c>
      <c r="F111" s="13">
        <v>106.771924</v>
      </c>
      <c r="G111" s="13">
        <v>19.473345999999999</v>
      </c>
      <c r="H111" s="14">
        <v>11367.5525</v>
      </c>
      <c r="I111" s="14">
        <v>2950.9346300000002</v>
      </c>
      <c r="J111" s="14">
        <v>87.298578000000006</v>
      </c>
      <c r="K111" s="14">
        <v>8416.61787</v>
      </c>
    </row>
    <row r="112" spans="1:11" x14ac:dyDescent="0.25">
      <c r="A112">
        <v>2024</v>
      </c>
      <c r="B112">
        <v>3</v>
      </c>
      <c r="C112" s="13">
        <v>37851.733999999997</v>
      </c>
      <c r="D112" s="13">
        <v>183.8719583333</v>
      </c>
      <c r="E112" s="13">
        <v>37851.733999999997</v>
      </c>
      <c r="F112" s="13">
        <v>106.4631116667</v>
      </c>
      <c r="G112" s="13">
        <v>20.174207899999999</v>
      </c>
      <c r="H112" s="14">
        <v>11370.1564666667</v>
      </c>
      <c r="I112" s="14">
        <v>2937.1348133332999</v>
      </c>
      <c r="J112" s="14">
        <v>86.288903766700003</v>
      </c>
      <c r="K112" s="14">
        <v>8433.0216533333005</v>
      </c>
    </row>
    <row r="113" spans="1:11" x14ac:dyDescent="0.25">
      <c r="A113">
        <v>2024</v>
      </c>
      <c r="B113">
        <v>4</v>
      </c>
      <c r="C113" s="13">
        <v>37537.498</v>
      </c>
      <c r="D113" s="13">
        <v>184.1207916667</v>
      </c>
      <c r="E113" s="13">
        <v>37537.498</v>
      </c>
      <c r="F113" s="13">
        <v>106.1542993333</v>
      </c>
      <c r="G113" s="13">
        <v>20.875069799999999</v>
      </c>
      <c r="H113" s="14">
        <v>11372.7604333333</v>
      </c>
      <c r="I113" s="14">
        <v>2923.3349966667001</v>
      </c>
      <c r="J113" s="14">
        <v>85.279229533299997</v>
      </c>
      <c r="K113" s="14">
        <v>8449.4254366666992</v>
      </c>
    </row>
    <row r="114" spans="1:11" x14ac:dyDescent="0.25">
      <c r="A114">
        <v>2024</v>
      </c>
      <c r="B114">
        <v>5</v>
      </c>
      <c r="C114" s="13">
        <v>37537.498</v>
      </c>
      <c r="D114" s="13">
        <v>184.36962500000001</v>
      </c>
      <c r="E114" s="13">
        <v>37537.498</v>
      </c>
      <c r="F114" s="13">
        <v>105.84548700000001</v>
      </c>
      <c r="G114" s="13">
        <v>21.575931700000002</v>
      </c>
      <c r="H114" s="14">
        <v>11375.3644</v>
      </c>
      <c r="I114" s="14">
        <v>2909.5351799999999</v>
      </c>
      <c r="J114" s="14">
        <v>84.269555299999993</v>
      </c>
      <c r="K114" s="14">
        <v>8465.8292199999996</v>
      </c>
    </row>
    <row r="115" spans="1:11" x14ac:dyDescent="0.25">
      <c r="A115">
        <v>2024</v>
      </c>
      <c r="B115">
        <v>6</v>
      </c>
      <c r="C115" s="13">
        <v>37537.498</v>
      </c>
      <c r="D115" s="13">
        <v>184.59514799999999</v>
      </c>
      <c r="E115" s="13">
        <v>37537.498</v>
      </c>
      <c r="F115" s="13">
        <v>104.20216333330001</v>
      </c>
      <c r="G115" s="13">
        <v>20.806128966700001</v>
      </c>
      <c r="H115" s="14">
        <v>11384.4458666667</v>
      </c>
      <c r="I115" s="14">
        <v>2897.8022366667001</v>
      </c>
      <c r="J115" s="14">
        <v>83.396034366699993</v>
      </c>
      <c r="K115" s="14">
        <v>8486.6436300000005</v>
      </c>
    </row>
    <row r="116" spans="1:11" x14ac:dyDescent="0.25">
      <c r="A116">
        <v>2024</v>
      </c>
      <c r="B116">
        <v>7</v>
      </c>
      <c r="C116" s="13">
        <v>36748.250999999997</v>
      </c>
      <c r="D116" s="13">
        <v>184.820671</v>
      </c>
      <c r="E116" s="13">
        <v>36748.250999999997</v>
      </c>
      <c r="F116" s="13">
        <v>102.5588396667</v>
      </c>
      <c r="G116" s="13">
        <v>20.036326233299999</v>
      </c>
      <c r="H116" s="14">
        <v>11393.527333333301</v>
      </c>
      <c r="I116" s="14">
        <v>2886.0692933332998</v>
      </c>
      <c r="J116" s="14">
        <v>82.522513433300006</v>
      </c>
      <c r="K116" s="14">
        <v>8507.4580399999995</v>
      </c>
    </row>
    <row r="117" spans="1:11" x14ac:dyDescent="0.25">
      <c r="A117">
        <v>2024</v>
      </c>
      <c r="B117">
        <v>8</v>
      </c>
      <c r="C117" s="13">
        <v>36748.250999999997</v>
      </c>
      <c r="D117" s="13">
        <v>185.04619400000001</v>
      </c>
      <c r="E117" s="13">
        <v>36748.250999999997</v>
      </c>
      <c r="F117" s="13">
        <v>100.915516</v>
      </c>
      <c r="G117" s="13">
        <v>19.266523500000002</v>
      </c>
      <c r="H117" s="14">
        <v>11402.6088</v>
      </c>
      <c r="I117" s="14">
        <v>2874.33635</v>
      </c>
      <c r="J117" s="14">
        <v>81.648992500000006</v>
      </c>
      <c r="K117" s="14">
        <v>8528.2724500000004</v>
      </c>
    </row>
    <row r="118" spans="1:11" x14ac:dyDescent="0.25">
      <c r="A118">
        <v>2024</v>
      </c>
      <c r="B118">
        <v>9</v>
      </c>
      <c r="C118" s="13">
        <v>36748.250999999997</v>
      </c>
      <c r="D118" s="13">
        <v>185.32683700000001</v>
      </c>
      <c r="E118" s="13">
        <v>36748.250999999997</v>
      </c>
      <c r="F118" s="13">
        <v>100.09936853329999</v>
      </c>
      <c r="G118" s="13">
        <v>18.608659133300002</v>
      </c>
      <c r="H118" s="14">
        <v>11397.328299999999</v>
      </c>
      <c r="I118" s="14">
        <v>2861.4818766666999</v>
      </c>
      <c r="J118" s="14">
        <v>81.4907094</v>
      </c>
      <c r="K118" s="14">
        <v>8535.8464233332998</v>
      </c>
    </row>
    <row r="119" spans="1:11" x14ac:dyDescent="0.25">
      <c r="A119">
        <v>2024</v>
      </c>
      <c r="B119">
        <v>10</v>
      </c>
      <c r="C119" s="13">
        <v>35891.355000000003</v>
      </c>
      <c r="D119" s="13">
        <v>185.60748000000001</v>
      </c>
      <c r="E119" s="13">
        <v>35891.355000000003</v>
      </c>
      <c r="F119" s="13">
        <v>99.283221066699994</v>
      </c>
      <c r="G119" s="13">
        <v>17.9507947667</v>
      </c>
      <c r="H119" s="14">
        <v>11392.0478</v>
      </c>
      <c r="I119" s="14">
        <v>2848.6274033333002</v>
      </c>
      <c r="J119" s="14">
        <v>81.332426299999995</v>
      </c>
      <c r="K119" s="14">
        <v>8543.4203966666992</v>
      </c>
    </row>
    <row r="120" spans="1:11" x14ac:dyDescent="0.25">
      <c r="A120">
        <v>2024</v>
      </c>
      <c r="B120">
        <v>11</v>
      </c>
      <c r="C120" s="13">
        <v>35891.355000000003</v>
      </c>
      <c r="D120" s="13">
        <v>185.88812300000001</v>
      </c>
      <c r="E120" s="13">
        <v>35891.355000000003</v>
      </c>
      <c r="F120" s="13">
        <v>98.467073600000006</v>
      </c>
      <c r="G120" s="13">
        <v>17.292930399999999</v>
      </c>
      <c r="H120" s="14">
        <v>11386.7673</v>
      </c>
      <c r="I120" s="14">
        <v>2835.7729300000001</v>
      </c>
      <c r="J120" s="14">
        <v>81.174143200000003</v>
      </c>
      <c r="K120" s="14">
        <v>8550.9943700000003</v>
      </c>
    </row>
    <row r="121" spans="1:11" x14ac:dyDescent="0.25">
      <c r="A121">
        <v>2024</v>
      </c>
      <c r="B121">
        <v>12</v>
      </c>
      <c r="C121" s="13">
        <v>35891.355000000003</v>
      </c>
      <c r="D121" s="13">
        <v>186.0774153333</v>
      </c>
      <c r="E121" s="13">
        <v>35891.355000000003</v>
      </c>
      <c r="F121" s="13">
        <v>98.900269066700005</v>
      </c>
      <c r="G121" s="13">
        <v>17.504530266700002</v>
      </c>
      <c r="H121" s="14">
        <v>11387.8415333333</v>
      </c>
      <c r="I121" s="14">
        <v>2839.73362</v>
      </c>
      <c r="J121" s="14">
        <v>81.395738800000004</v>
      </c>
      <c r="K121" s="14">
        <v>8548.1079133333005</v>
      </c>
    </row>
    <row r="122" spans="1:11" x14ac:dyDescent="0.25">
      <c r="A122">
        <v>2025</v>
      </c>
      <c r="B122">
        <v>1</v>
      </c>
      <c r="C122" s="13">
        <v>36080.000999999997</v>
      </c>
      <c r="D122" s="13">
        <v>186.2667076667</v>
      </c>
      <c r="E122" s="13">
        <v>36080.000999999997</v>
      </c>
      <c r="F122" s="13">
        <v>99.333464533300003</v>
      </c>
      <c r="G122" s="13">
        <v>17.716130133299998</v>
      </c>
      <c r="H122" s="14">
        <v>11388.9157666667</v>
      </c>
      <c r="I122" s="14">
        <v>2843.6943099999999</v>
      </c>
      <c r="J122" s="14">
        <v>81.617334400000004</v>
      </c>
      <c r="K122" s="14">
        <v>8545.2214566667008</v>
      </c>
    </row>
    <row r="123" spans="1:11" x14ac:dyDescent="0.25">
      <c r="A123">
        <v>2025</v>
      </c>
      <c r="B123">
        <v>2</v>
      </c>
      <c r="C123" s="13">
        <v>36080.000999999997</v>
      </c>
      <c r="D123" s="13">
        <v>186.45599999999999</v>
      </c>
      <c r="E123" s="13">
        <v>36080.000999999997</v>
      </c>
      <c r="F123" s="13">
        <v>99.766660000000002</v>
      </c>
      <c r="G123" s="13">
        <v>17.92773</v>
      </c>
      <c r="H123" s="14">
        <v>11389.99</v>
      </c>
      <c r="I123" s="14">
        <v>2847.6550000000002</v>
      </c>
      <c r="J123" s="14">
        <v>81.838930000000005</v>
      </c>
      <c r="K123" s="14">
        <v>8542.3349999999991</v>
      </c>
    </row>
    <row r="124" spans="1:11" x14ac:dyDescent="0.25">
      <c r="A124">
        <v>2025</v>
      </c>
      <c r="B124">
        <v>3</v>
      </c>
      <c r="C124" s="13">
        <v>36080.000999999997</v>
      </c>
      <c r="D124" s="13">
        <v>186.57613333329999</v>
      </c>
      <c r="E124" s="13">
        <v>36080.000999999997</v>
      </c>
      <c r="F124" s="13">
        <v>99.433333333299998</v>
      </c>
      <c r="G124" s="13">
        <v>18.102633333299998</v>
      </c>
      <c r="H124" s="14">
        <v>11357.9233333333</v>
      </c>
      <c r="I124" s="14">
        <v>2826.9156666667</v>
      </c>
      <c r="J124" s="14">
        <v>81.330699999999993</v>
      </c>
      <c r="K124" s="14">
        <v>8531.0076666666992</v>
      </c>
    </row>
    <row r="125" spans="1:11" x14ac:dyDescent="0.25">
      <c r="A125">
        <v>2025</v>
      </c>
      <c r="B125">
        <v>4</v>
      </c>
      <c r="C125" s="13">
        <v>35793.4</v>
      </c>
      <c r="D125" s="13">
        <v>186.69626666670001</v>
      </c>
      <c r="E125" s="13">
        <v>35793.4</v>
      </c>
      <c r="F125" s="13">
        <v>99.100006666699997</v>
      </c>
      <c r="G125" s="13">
        <v>18.277536666700001</v>
      </c>
      <c r="H125" s="14">
        <v>11325.856666666699</v>
      </c>
      <c r="I125" s="14">
        <v>2806.1763333333001</v>
      </c>
      <c r="J125" s="14">
        <v>80.822469999999996</v>
      </c>
      <c r="K125" s="14">
        <v>8519.6803333332991</v>
      </c>
    </row>
    <row r="126" spans="1:11" x14ac:dyDescent="0.25">
      <c r="A126">
        <v>2025</v>
      </c>
      <c r="B126">
        <v>5</v>
      </c>
      <c r="C126" s="13">
        <v>35793.4</v>
      </c>
      <c r="D126" s="13">
        <v>186.81639999999999</v>
      </c>
      <c r="E126" s="13">
        <v>35793.4</v>
      </c>
      <c r="F126" s="13">
        <v>98.766679999999994</v>
      </c>
      <c r="G126" s="13">
        <v>18.452439999999999</v>
      </c>
      <c r="H126" s="14">
        <v>11293.79</v>
      </c>
      <c r="I126" s="14">
        <v>2785.4369999999999</v>
      </c>
      <c r="J126" s="14">
        <v>80.314239999999998</v>
      </c>
      <c r="K126" s="14">
        <v>8508.3529999999992</v>
      </c>
    </row>
    <row r="127" spans="1:11" x14ac:dyDescent="0.25">
      <c r="A127">
        <v>2025</v>
      </c>
      <c r="B127">
        <v>6</v>
      </c>
      <c r="C127" s="13">
        <v>35793.4</v>
      </c>
      <c r="D127" s="13">
        <v>186.89516666669999</v>
      </c>
      <c r="E127" s="13">
        <v>35793.4</v>
      </c>
      <c r="F127" s="13">
        <v>98.8215866667</v>
      </c>
      <c r="G127" s="13">
        <v>18.532399999999999</v>
      </c>
      <c r="H127" s="14">
        <v>11320.2366666667</v>
      </c>
      <c r="I127" s="14">
        <v>2798.4356666666999</v>
      </c>
      <c r="J127" s="14">
        <v>80.289186666700004</v>
      </c>
      <c r="K127" s="14">
        <v>8521.8009999999995</v>
      </c>
    </row>
    <row r="128" spans="1:11" x14ac:dyDescent="0.25">
      <c r="A128">
        <v>2025</v>
      </c>
      <c r="B128">
        <v>7</v>
      </c>
      <c r="C128" s="13">
        <v>35396.482000000004</v>
      </c>
      <c r="D128" s="13">
        <v>186.97393333330001</v>
      </c>
      <c r="E128" s="13">
        <v>35396.482000000004</v>
      </c>
      <c r="F128" s="13">
        <v>98.876493333300004</v>
      </c>
      <c r="G128" s="13">
        <v>18.612359999999999</v>
      </c>
      <c r="H128" s="14">
        <v>11346.6833333333</v>
      </c>
      <c r="I128" s="14">
        <v>2811.4343333332999</v>
      </c>
      <c r="J128" s="14">
        <v>80.264133333299995</v>
      </c>
      <c r="K128" s="14">
        <v>8535.2489999999998</v>
      </c>
    </row>
    <row r="129" spans="1:11" x14ac:dyDescent="0.25">
      <c r="A129">
        <v>2025</v>
      </c>
      <c r="B129">
        <v>8</v>
      </c>
      <c r="C129" s="13">
        <v>35396.482000000004</v>
      </c>
      <c r="D129" s="13">
        <v>187.05269999999999</v>
      </c>
      <c r="E129" s="13">
        <v>35396.482000000004</v>
      </c>
      <c r="F129" s="13">
        <v>98.931399999999996</v>
      </c>
      <c r="G129" s="13">
        <v>18.692319999999999</v>
      </c>
      <c r="H129" s="14">
        <v>11373.13</v>
      </c>
      <c r="I129" s="14">
        <v>2824.433</v>
      </c>
      <c r="J129" s="14">
        <v>80.239080000000001</v>
      </c>
      <c r="K129" s="14">
        <v>8548.6970000000001</v>
      </c>
    </row>
    <row r="130" spans="1:11" x14ac:dyDescent="0.25">
      <c r="A130">
        <v>2025</v>
      </c>
      <c r="B130">
        <v>9</v>
      </c>
      <c r="C130" s="13">
        <v>35396.482000000004</v>
      </c>
      <c r="D130" s="13">
        <v>187.12446666669999</v>
      </c>
      <c r="E130" s="13">
        <v>35396.482000000004</v>
      </c>
      <c r="F130" s="13">
        <v>99.244600000000005</v>
      </c>
      <c r="G130" s="13">
        <v>18.716290000000001</v>
      </c>
      <c r="H130" s="14">
        <v>11381.506666666701</v>
      </c>
      <c r="I130" s="14">
        <v>2829.1406666666999</v>
      </c>
      <c r="J130" s="14">
        <v>80.528310000000005</v>
      </c>
      <c r="K130" s="14">
        <v>8552.366</v>
      </c>
    </row>
    <row r="131" spans="1:11" x14ac:dyDescent="0.25">
      <c r="A131">
        <v>2025</v>
      </c>
      <c r="B131">
        <v>10</v>
      </c>
      <c r="C131" s="13">
        <v>35842.243000000002</v>
      </c>
      <c r="D131" s="13">
        <v>187.1962333333</v>
      </c>
      <c r="E131" s="13">
        <v>35842.243000000002</v>
      </c>
      <c r="F131" s="13">
        <v>99.5578</v>
      </c>
      <c r="G131" s="13">
        <v>18.740259999999999</v>
      </c>
      <c r="H131" s="14">
        <v>11389.8833333333</v>
      </c>
      <c r="I131" s="14">
        <v>2833.8483333333002</v>
      </c>
      <c r="J131" s="14">
        <v>80.817539999999994</v>
      </c>
      <c r="K131" s="14">
        <v>8556.0349999999999</v>
      </c>
    </row>
    <row r="132" spans="1:11" x14ac:dyDescent="0.25">
      <c r="A132">
        <v>2025</v>
      </c>
      <c r="B132">
        <v>11</v>
      </c>
      <c r="C132" s="13">
        <v>35842.243000000002</v>
      </c>
      <c r="D132" s="13">
        <v>187.268</v>
      </c>
      <c r="E132" s="13">
        <v>35842.243000000002</v>
      </c>
      <c r="F132" s="13">
        <v>99.870999999999995</v>
      </c>
      <c r="G132" s="13">
        <v>18.764230000000001</v>
      </c>
      <c r="H132" s="14">
        <v>11398.26</v>
      </c>
      <c r="I132" s="14">
        <v>2838.556</v>
      </c>
      <c r="J132" s="14">
        <v>81.106769999999997</v>
      </c>
      <c r="K132" s="14">
        <v>8559.7039999999997</v>
      </c>
    </row>
    <row r="133" spans="1:11" x14ac:dyDescent="0.25">
      <c r="A133">
        <v>2025</v>
      </c>
      <c r="B133">
        <v>12</v>
      </c>
      <c r="C133" s="13">
        <v>35842.243000000002</v>
      </c>
      <c r="D133" s="13">
        <v>187.34729999999999</v>
      </c>
      <c r="E133" s="13">
        <v>35842.243000000002</v>
      </c>
      <c r="F133" s="13">
        <v>100.3772333333</v>
      </c>
      <c r="G133" s="13">
        <v>18.7530133333</v>
      </c>
      <c r="H133" s="14">
        <v>11412.27</v>
      </c>
      <c r="I133" s="14">
        <v>2838.8833333333</v>
      </c>
      <c r="J133" s="14">
        <v>81.624219999999994</v>
      </c>
      <c r="K133" s="14">
        <v>8573.3866666667</v>
      </c>
    </row>
    <row r="134" spans="1:11" x14ac:dyDescent="0.25">
      <c r="A134">
        <v>2026</v>
      </c>
      <c r="B134">
        <v>1</v>
      </c>
      <c r="C134" s="13">
        <v>36141.116999999998</v>
      </c>
      <c r="D134" s="13">
        <v>187.42660000000001</v>
      </c>
      <c r="E134" s="13">
        <v>36141.116999999998</v>
      </c>
      <c r="F134" s="13">
        <v>100.8834666667</v>
      </c>
      <c r="G134" s="13">
        <v>18.741796666700001</v>
      </c>
      <c r="H134" s="14">
        <v>11426.28</v>
      </c>
      <c r="I134" s="14">
        <v>2839.2106666667</v>
      </c>
      <c r="J134" s="14">
        <v>82.141670000000005</v>
      </c>
      <c r="K134" s="14">
        <v>8587.0693333333002</v>
      </c>
    </row>
    <row r="135" spans="1:11" x14ac:dyDescent="0.25">
      <c r="A135">
        <v>2026</v>
      </c>
      <c r="B135">
        <v>2</v>
      </c>
      <c r="C135" s="13">
        <v>36141.116999999998</v>
      </c>
      <c r="D135" s="13">
        <v>187.5059</v>
      </c>
      <c r="E135" s="13">
        <v>36141.116999999998</v>
      </c>
      <c r="F135" s="13">
        <v>101.3897</v>
      </c>
      <c r="G135" s="13">
        <v>18.73058</v>
      </c>
      <c r="H135" s="14">
        <v>11440.29</v>
      </c>
      <c r="I135" s="14">
        <v>2839.538</v>
      </c>
      <c r="J135" s="14">
        <v>82.659120000000001</v>
      </c>
      <c r="K135" s="14">
        <v>8600.7520000000004</v>
      </c>
    </row>
    <row r="136" spans="1:11" x14ac:dyDescent="0.25">
      <c r="A136">
        <v>2026</v>
      </c>
      <c r="B136">
        <v>3</v>
      </c>
      <c r="C136" s="13">
        <v>36141.116999999998</v>
      </c>
      <c r="D136" s="13">
        <v>187.5840333333</v>
      </c>
      <c r="E136" s="13">
        <v>36141.116999999998</v>
      </c>
      <c r="F136" s="13">
        <v>101.6918333333</v>
      </c>
      <c r="G136" s="13">
        <v>18.7328066667</v>
      </c>
      <c r="H136" s="14">
        <v>11456.446666666699</v>
      </c>
      <c r="I136" s="14">
        <v>2845.47</v>
      </c>
      <c r="J136" s="14">
        <v>82.959026666699998</v>
      </c>
      <c r="K136" s="14">
        <v>8610.9766666667001</v>
      </c>
    </row>
    <row r="137" spans="1:11" x14ac:dyDescent="0.25">
      <c r="A137">
        <v>2026</v>
      </c>
      <c r="B137">
        <v>4</v>
      </c>
      <c r="C137" s="13">
        <v>36071.896000000001</v>
      </c>
      <c r="D137" s="13">
        <v>187.66216666669999</v>
      </c>
      <c r="E137" s="13">
        <v>36071.896000000001</v>
      </c>
      <c r="F137" s="13">
        <v>101.9939666667</v>
      </c>
      <c r="G137" s="13">
        <v>18.735033333299999</v>
      </c>
      <c r="H137" s="14">
        <v>11472.6033333333</v>
      </c>
      <c r="I137" s="14">
        <v>2851.402</v>
      </c>
      <c r="J137" s="14">
        <v>83.258933333300007</v>
      </c>
      <c r="K137" s="14">
        <v>8621.2013333332998</v>
      </c>
    </row>
    <row r="138" spans="1:11" x14ac:dyDescent="0.25">
      <c r="A138">
        <v>2026</v>
      </c>
      <c r="B138">
        <v>5</v>
      </c>
      <c r="C138" s="13">
        <v>36071.896000000001</v>
      </c>
      <c r="D138" s="13">
        <v>187.74029999999999</v>
      </c>
      <c r="E138" s="13">
        <v>36071.896000000001</v>
      </c>
      <c r="F138" s="13">
        <v>102.2961</v>
      </c>
      <c r="G138" s="13">
        <v>18.737259999999999</v>
      </c>
      <c r="H138" s="14">
        <v>11488.76</v>
      </c>
      <c r="I138" s="14">
        <v>2857.3339999999998</v>
      </c>
      <c r="J138" s="14">
        <v>83.558840000000004</v>
      </c>
      <c r="K138" s="14">
        <v>8631.4259999999995</v>
      </c>
    </row>
    <row r="139" spans="1:11" x14ac:dyDescent="0.25">
      <c r="A139">
        <v>2026</v>
      </c>
      <c r="B139">
        <v>6</v>
      </c>
      <c r="C139" s="13">
        <v>36071.896000000001</v>
      </c>
      <c r="D139" s="13">
        <v>187.8203333333</v>
      </c>
      <c r="E139" s="13">
        <v>36071.896000000001</v>
      </c>
      <c r="F139" s="13">
        <v>102.315</v>
      </c>
      <c r="G139" s="13">
        <v>18.7036366667</v>
      </c>
      <c r="H139" s="14">
        <v>11507.79</v>
      </c>
      <c r="I139" s="14">
        <v>2865.1983333333001</v>
      </c>
      <c r="J139" s="14">
        <v>83.611363333300005</v>
      </c>
      <c r="K139" s="14">
        <v>8642.5916666666999</v>
      </c>
    </row>
    <row r="140" spans="1:11" x14ac:dyDescent="0.25">
      <c r="A140">
        <v>2026</v>
      </c>
      <c r="B140">
        <v>7</v>
      </c>
      <c r="C140" s="13">
        <v>36252.705000000002</v>
      </c>
      <c r="D140" s="13">
        <v>187.90036666669999</v>
      </c>
      <c r="E140" s="13">
        <v>36252.705000000002</v>
      </c>
      <c r="F140" s="13">
        <v>102.3339</v>
      </c>
      <c r="G140" s="13">
        <v>18.670013333299998</v>
      </c>
      <c r="H140" s="14">
        <v>11526.82</v>
      </c>
      <c r="I140" s="14">
        <v>2873.0626666666999</v>
      </c>
      <c r="J140" s="14">
        <v>83.663886666699995</v>
      </c>
      <c r="K140" s="14">
        <v>8653.7573333333003</v>
      </c>
    </row>
    <row r="141" spans="1:11" x14ac:dyDescent="0.25">
      <c r="A141">
        <v>2026</v>
      </c>
      <c r="B141">
        <v>8</v>
      </c>
      <c r="C141" s="13">
        <v>36252.705000000002</v>
      </c>
      <c r="D141" s="13">
        <v>187.9804</v>
      </c>
      <c r="E141" s="13">
        <v>36252.705000000002</v>
      </c>
      <c r="F141" s="13">
        <v>102.3528</v>
      </c>
      <c r="G141" s="13">
        <v>18.636389999999999</v>
      </c>
      <c r="H141" s="14">
        <v>11545.85</v>
      </c>
      <c r="I141" s="14">
        <v>2880.9270000000001</v>
      </c>
      <c r="J141" s="14">
        <v>83.716409999999996</v>
      </c>
      <c r="K141" s="14">
        <v>8664.9230000000007</v>
      </c>
    </row>
    <row r="142" spans="1:11" x14ac:dyDescent="0.25">
      <c r="A142">
        <v>2026</v>
      </c>
      <c r="B142">
        <v>9</v>
      </c>
      <c r="C142" s="13">
        <v>36252.705000000002</v>
      </c>
      <c r="D142" s="13">
        <v>188.0653333333</v>
      </c>
      <c r="E142" s="13">
        <v>36252.705000000002</v>
      </c>
      <c r="F142" s="13">
        <v>102.3040333333</v>
      </c>
      <c r="G142" s="13">
        <v>18.629556666700001</v>
      </c>
      <c r="H142" s="14">
        <v>11567.7266666667</v>
      </c>
      <c r="I142" s="14">
        <v>2890.7226666667002</v>
      </c>
      <c r="J142" s="14">
        <v>83.674476666700002</v>
      </c>
      <c r="K142" s="14">
        <v>8677.0040000000008</v>
      </c>
    </row>
    <row r="143" spans="1:11" x14ac:dyDescent="0.25">
      <c r="A143">
        <v>2026</v>
      </c>
      <c r="B143">
        <v>10</v>
      </c>
      <c r="C143" s="13">
        <v>36477.758000000002</v>
      </c>
      <c r="D143" s="13">
        <v>188.15026666669999</v>
      </c>
      <c r="E143" s="13">
        <v>36477.758000000002</v>
      </c>
      <c r="F143" s="13">
        <v>102.2552666667</v>
      </c>
      <c r="G143" s="13">
        <v>18.622723333300002</v>
      </c>
      <c r="H143" s="14">
        <v>11589.6033333333</v>
      </c>
      <c r="I143" s="14">
        <v>2900.5183333332998</v>
      </c>
      <c r="J143" s="14">
        <v>83.632543333300006</v>
      </c>
      <c r="K143" s="14">
        <v>8689.0849999999991</v>
      </c>
    </row>
    <row r="144" spans="1:11" x14ac:dyDescent="0.25">
      <c r="A144">
        <v>2026</v>
      </c>
      <c r="B144">
        <v>11</v>
      </c>
      <c r="C144" s="13">
        <v>36477.758000000002</v>
      </c>
      <c r="D144" s="13">
        <v>188.23519999999999</v>
      </c>
      <c r="E144" s="13">
        <v>36477.758000000002</v>
      </c>
      <c r="F144" s="13">
        <v>102.20650000000001</v>
      </c>
      <c r="G144" s="13">
        <v>18.61589</v>
      </c>
      <c r="H144" s="14">
        <v>11611.48</v>
      </c>
      <c r="I144" s="14">
        <v>2910.3139999999999</v>
      </c>
      <c r="J144" s="14">
        <v>83.590609999999998</v>
      </c>
      <c r="K144" s="14">
        <v>8701.1659999999993</v>
      </c>
    </row>
    <row r="145" spans="1:11" x14ac:dyDescent="0.25">
      <c r="A145">
        <v>2026</v>
      </c>
      <c r="B145">
        <v>12</v>
      </c>
      <c r="C145" s="13">
        <v>36477.758000000002</v>
      </c>
      <c r="D145" s="13">
        <v>188.3441666667</v>
      </c>
      <c r="E145" s="13">
        <v>36477.758000000002</v>
      </c>
      <c r="F145" s="13">
        <v>102.15456666670001</v>
      </c>
      <c r="G145" s="13">
        <v>18.6000633333</v>
      </c>
      <c r="H145" s="14">
        <v>11641.3533333333</v>
      </c>
      <c r="I145" s="14">
        <v>2926.0410000000002</v>
      </c>
      <c r="J145" s="14">
        <v>83.554503333300005</v>
      </c>
      <c r="K145" s="14">
        <v>8715.3123333333006</v>
      </c>
    </row>
    <row r="146" spans="1:11" x14ac:dyDescent="0.25">
      <c r="A146">
        <v>2027</v>
      </c>
      <c r="B146">
        <v>1</v>
      </c>
      <c r="C146" s="13">
        <v>36781.930999999997</v>
      </c>
      <c r="D146" s="13">
        <v>188.4531333333</v>
      </c>
      <c r="E146" s="13">
        <v>36781.930999999997</v>
      </c>
      <c r="F146" s="13">
        <v>102.10263333330001</v>
      </c>
      <c r="G146" s="13">
        <v>18.584236666700001</v>
      </c>
      <c r="H146" s="14">
        <v>11671.2266666667</v>
      </c>
      <c r="I146" s="14">
        <v>2941.768</v>
      </c>
      <c r="J146" s="14">
        <v>83.518396666699999</v>
      </c>
      <c r="K146" s="14">
        <v>8729.4586666667001</v>
      </c>
    </row>
    <row r="147" spans="1:11" x14ac:dyDescent="0.25">
      <c r="A147">
        <v>2027</v>
      </c>
      <c r="B147">
        <v>2</v>
      </c>
      <c r="C147" s="13">
        <v>36781.930999999997</v>
      </c>
      <c r="D147" s="13">
        <v>188.56209999999999</v>
      </c>
      <c r="E147" s="13">
        <v>36781.930999999997</v>
      </c>
      <c r="F147" s="13">
        <v>102.05070000000001</v>
      </c>
      <c r="G147" s="13">
        <v>18.56841</v>
      </c>
      <c r="H147" s="14">
        <v>11701.1</v>
      </c>
      <c r="I147" s="14">
        <v>2957.4949999999999</v>
      </c>
      <c r="J147" s="14">
        <v>83.482290000000006</v>
      </c>
      <c r="K147" s="14">
        <v>8743.6049999999996</v>
      </c>
    </row>
    <row r="148" spans="1:11" x14ac:dyDescent="0.25">
      <c r="A148">
        <v>2027</v>
      </c>
      <c r="B148">
        <v>3</v>
      </c>
      <c r="C148" s="13">
        <v>36781.930999999997</v>
      </c>
      <c r="D148" s="13">
        <v>188.68236666670001</v>
      </c>
      <c r="E148" s="13">
        <v>36781.930999999997</v>
      </c>
      <c r="F148" s="13">
        <v>102.12296666669999</v>
      </c>
      <c r="G148" s="13">
        <v>18.5806966667</v>
      </c>
      <c r="H148" s="14">
        <v>11726.63</v>
      </c>
      <c r="I148" s="14">
        <v>2969.5540000000001</v>
      </c>
      <c r="J148" s="14">
        <v>83.542270000000002</v>
      </c>
      <c r="K148" s="14">
        <v>8757.0759999999991</v>
      </c>
    </row>
    <row r="149" spans="1:11" x14ac:dyDescent="0.25">
      <c r="A149">
        <v>2027</v>
      </c>
      <c r="B149">
        <v>4</v>
      </c>
      <c r="C149" s="13">
        <v>36711.483</v>
      </c>
      <c r="D149" s="13">
        <v>188.80263333330001</v>
      </c>
      <c r="E149" s="13">
        <v>36711.483</v>
      </c>
      <c r="F149" s="13">
        <v>102.1952333333</v>
      </c>
      <c r="G149" s="13">
        <v>18.592983333300001</v>
      </c>
      <c r="H149" s="14">
        <v>11752.16</v>
      </c>
      <c r="I149" s="14">
        <v>2981.6129999999998</v>
      </c>
      <c r="J149" s="14">
        <v>83.602249999999998</v>
      </c>
      <c r="K149" s="14">
        <v>8770.5470000000005</v>
      </c>
    </row>
    <row r="150" spans="1:11" x14ac:dyDescent="0.25">
      <c r="A150">
        <v>2027</v>
      </c>
      <c r="B150">
        <v>5</v>
      </c>
      <c r="C150" s="13">
        <v>36711.483</v>
      </c>
      <c r="D150" s="13">
        <v>188.9229</v>
      </c>
      <c r="E150" s="13">
        <v>36711.483</v>
      </c>
      <c r="F150" s="13">
        <v>102.2675</v>
      </c>
      <c r="G150" s="13">
        <v>18.605270000000001</v>
      </c>
      <c r="H150" s="14">
        <v>11777.69</v>
      </c>
      <c r="I150" s="14">
        <v>2993.672</v>
      </c>
      <c r="J150" s="14">
        <v>83.662229999999994</v>
      </c>
      <c r="K150" s="14">
        <v>8784.018</v>
      </c>
    </row>
    <row r="151" spans="1:11" x14ac:dyDescent="0.25">
      <c r="A151">
        <v>2027</v>
      </c>
      <c r="B151">
        <v>6</v>
      </c>
      <c r="C151" s="13">
        <v>36711.483</v>
      </c>
      <c r="D151" s="13">
        <v>189.06030000000001</v>
      </c>
      <c r="E151" s="13">
        <v>36711.483</v>
      </c>
      <c r="F151" s="13">
        <v>102.3553333333</v>
      </c>
      <c r="G151" s="13">
        <v>18.6205033333</v>
      </c>
      <c r="H151" s="14">
        <v>11804</v>
      </c>
      <c r="I151" s="14">
        <v>3006.0636666667001</v>
      </c>
      <c r="J151" s="14">
        <v>83.734830000000002</v>
      </c>
      <c r="K151" s="14">
        <v>8797.9363333333004</v>
      </c>
    </row>
    <row r="152" spans="1:11" x14ac:dyDescent="0.25">
      <c r="A152">
        <v>2027</v>
      </c>
      <c r="B152">
        <v>7</v>
      </c>
      <c r="C152" s="13">
        <v>36895.497000000003</v>
      </c>
      <c r="D152" s="13">
        <v>189.1977</v>
      </c>
      <c r="E152" s="13">
        <v>36895.497000000003</v>
      </c>
      <c r="F152" s="13">
        <v>102.44316666669999</v>
      </c>
      <c r="G152" s="13">
        <v>18.635736666700002</v>
      </c>
      <c r="H152" s="14">
        <v>11830.31</v>
      </c>
      <c r="I152" s="14">
        <v>3018.4553333333001</v>
      </c>
      <c r="J152" s="14">
        <v>83.807429999999997</v>
      </c>
      <c r="K152" s="14">
        <v>8811.8546666667007</v>
      </c>
    </row>
    <row r="153" spans="1:11" x14ac:dyDescent="0.25">
      <c r="A153">
        <v>2027</v>
      </c>
      <c r="B153">
        <v>8</v>
      </c>
      <c r="C153" s="13">
        <v>36895.497000000003</v>
      </c>
      <c r="D153" s="13">
        <v>189.33510000000001</v>
      </c>
      <c r="E153" s="13">
        <v>36895.497000000003</v>
      </c>
      <c r="F153" s="13">
        <v>102.53100000000001</v>
      </c>
      <c r="G153" s="13">
        <v>18.650970000000001</v>
      </c>
      <c r="H153" s="14">
        <v>11856.62</v>
      </c>
      <c r="I153" s="14">
        <v>3030.8470000000002</v>
      </c>
      <c r="J153" s="14">
        <v>83.880030000000005</v>
      </c>
      <c r="K153" s="14">
        <v>8825.7729999999992</v>
      </c>
    </row>
    <row r="154" spans="1:11" x14ac:dyDescent="0.25">
      <c r="A154">
        <v>2027</v>
      </c>
      <c r="B154">
        <v>9</v>
      </c>
      <c r="C154" s="13">
        <v>36895.497000000003</v>
      </c>
      <c r="D154" s="13">
        <v>189.49043333329999</v>
      </c>
      <c r="E154" s="13">
        <v>36895.497000000003</v>
      </c>
      <c r="F154" s="13">
        <v>102.6341666667</v>
      </c>
      <c r="G154" s="13">
        <v>18.669053333299999</v>
      </c>
      <c r="H154" s="14">
        <v>11883.7133333333</v>
      </c>
      <c r="I154" s="14">
        <v>3043.57</v>
      </c>
      <c r="J154" s="14">
        <v>83.965113333299996</v>
      </c>
      <c r="K154" s="14">
        <v>8840.1433333333007</v>
      </c>
    </row>
    <row r="155" spans="1:11" x14ac:dyDescent="0.25">
      <c r="A155">
        <v>2027</v>
      </c>
      <c r="B155">
        <v>10</v>
      </c>
      <c r="C155" s="13">
        <v>37124.540999999997</v>
      </c>
      <c r="D155" s="13">
        <v>189.64576666670001</v>
      </c>
      <c r="E155" s="13">
        <v>37124.540999999997</v>
      </c>
      <c r="F155" s="13">
        <v>102.7373333333</v>
      </c>
      <c r="G155" s="13">
        <v>18.687136666699999</v>
      </c>
      <c r="H155" s="14">
        <v>11910.8066666667</v>
      </c>
      <c r="I155" s="14">
        <v>3056.2930000000001</v>
      </c>
      <c r="J155" s="14">
        <v>84.050196666700003</v>
      </c>
      <c r="K155" s="14">
        <v>8854.5136666667004</v>
      </c>
    </row>
    <row r="156" spans="1:11" x14ac:dyDescent="0.25">
      <c r="A156">
        <v>2027</v>
      </c>
      <c r="B156">
        <v>11</v>
      </c>
      <c r="C156" s="13">
        <v>37124.540999999997</v>
      </c>
      <c r="D156" s="13">
        <v>189.80109999999999</v>
      </c>
      <c r="E156" s="13">
        <v>37124.540999999997</v>
      </c>
      <c r="F156" s="13">
        <v>102.84050000000001</v>
      </c>
      <c r="G156" s="13">
        <v>18.705220000000001</v>
      </c>
      <c r="H156" s="14">
        <v>11937.9</v>
      </c>
      <c r="I156" s="14">
        <v>3069.0160000000001</v>
      </c>
      <c r="J156" s="14">
        <v>84.135279999999995</v>
      </c>
      <c r="K156" s="14">
        <v>8868.884</v>
      </c>
    </row>
    <row r="157" spans="1:11" x14ac:dyDescent="0.25">
      <c r="A157">
        <v>2027</v>
      </c>
      <c r="B157">
        <v>12</v>
      </c>
      <c r="C157" s="13">
        <v>37124.540999999997</v>
      </c>
      <c r="D157" s="13">
        <v>189.99916666670001</v>
      </c>
      <c r="E157" s="13">
        <v>37124.540999999997</v>
      </c>
      <c r="F157" s="13">
        <v>102.99786666670001</v>
      </c>
      <c r="G157" s="13">
        <v>18.735033333299999</v>
      </c>
      <c r="H157" s="14">
        <v>11967.2366666667</v>
      </c>
      <c r="I157" s="14">
        <v>3082.6423333333</v>
      </c>
      <c r="J157" s="14">
        <v>84.262833333299994</v>
      </c>
      <c r="K157" s="14">
        <v>8884.5943333332998</v>
      </c>
    </row>
    <row r="158" spans="1:11" x14ac:dyDescent="0.25">
      <c r="A158">
        <v>2028</v>
      </c>
      <c r="B158">
        <v>1</v>
      </c>
      <c r="C158" s="13">
        <v>37434.107000000004</v>
      </c>
      <c r="D158" s="13">
        <v>190.19723333330001</v>
      </c>
      <c r="E158" s="13">
        <v>37434.107000000004</v>
      </c>
      <c r="F158" s="13">
        <v>103.1552333333</v>
      </c>
      <c r="G158" s="13">
        <v>18.764846666699999</v>
      </c>
      <c r="H158" s="14">
        <v>11996.573333333299</v>
      </c>
      <c r="I158" s="14">
        <v>3096.2686666667</v>
      </c>
      <c r="J158" s="14">
        <v>84.390386666699996</v>
      </c>
      <c r="K158" s="14">
        <v>8900.3046666666996</v>
      </c>
    </row>
    <row r="159" spans="1:11" x14ac:dyDescent="0.25">
      <c r="A159">
        <v>2028</v>
      </c>
      <c r="B159">
        <v>2</v>
      </c>
      <c r="C159" s="13">
        <v>37434.107000000004</v>
      </c>
      <c r="D159" s="13">
        <v>190.39529999999999</v>
      </c>
      <c r="E159" s="13">
        <v>37434.107000000004</v>
      </c>
      <c r="F159" s="13">
        <v>103.3126</v>
      </c>
      <c r="G159" s="13">
        <v>18.79466</v>
      </c>
      <c r="H159" s="14">
        <v>12025.91</v>
      </c>
      <c r="I159" s="14">
        <v>3109.895</v>
      </c>
      <c r="J159" s="14">
        <v>84.517939999999996</v>
      </c>
      <c r="K159" s="14">
        <v>8916.0149999999994</v>
      </c>
    </row>
    <row r="160" spans="1:11" x14ac:dyDescent="0.25">
      <c r="A160">
        <v>2028</v>
      </c>
      <c r="B160">
        <v>3</v>
      </c>
      <c r="C160" s="13">
        <v>37434.107000000004</v>
      </c>
      <c r="D160" s="13">
        <v>190.6093666667</v>
      </c>
      <c r="E160" s="13">
        <v>37434.107000000004</v>
      </c>
      <c r="F160" s="13">
        <v>103.4305666667</v>
      </c>
      <c r="G160" s="13">
        <v>18.81457</v>
      </c>
      <c r="H160" s="14">
        <v>12054.01</v>
      </c>
      <c r="I160" s="14">
        <v>3123.0536666666999</v>
      </c>
      <c r="J160" s="14">
        <v>84.615996666699999</v>
      </c>
      <c r="K160" s="14">
        <v>8930.9563333333008</v>
      </c>
    </row>
    <row r="161" spans="1:11" x14ac:dyDescent="0.25">
      <c r="A161">
        <v>2028</v>
      </c>
      <c r="B161">
        <v>4</v>
      </c>
      <c r="C161" s="13">
        <v>37362.410000000003</v>
      </c>
      <c r="D161" s="13">
        <v>190.82343333329999</v>
      </c>
      <c r="E161" s="13">
        <v>37362.410000000003</v>
      </c>
      <c r="F161" s="13">
        <v>103.5485333333</v>
      </c>
      <c r="G161" s="13">
        <v>18.834479999999999</v>
      </c>
      <c r="H161" s="14">
        <v>12082.11</v>
      </c>
      <c r="I161" s="14">
        <v>3136.2123333333002</v>
      </c>
      <c r="J161" s="14">
        <v>84.714053333300001</v>
      </c>
      <c r="K161" s="14">
        <v>8945.8976666667004</v>
      </c>
    </row>
    <row r="162" spans="1:11" x14ac:dyDescent="0.25">
      <c r="A162">
        <v>2028</v>
      </c>
      <c r="B162">
        <v>5</v>
      </c>
      <c r="C162" s="13">
        <v>37362.410000000003</v>
      </c>
      <c r="D162" s="13">
        <v>191.03749999999999</v>
      </c>
      <c r="E162" s="13">
        <v>37362.410000000003</v>
      </c>
      <c r="F162" s="13">
        <v>103.6665</v>
      </c>
      <c r="G162" s="13">
        <v>18.854389999999999</v>
      </c>
      <c r="H162" s="14">
        <v>12110.21</v>
      </c>
      <c r="I162" s="14">
        <v>3149.3710000000001</v>
      </c>
      <c r="J162" s="14">
        <v>84.812110000000004</v>
      </c>
      <c r="K162" s="14">
        <v>8960.8389999999999</v>
      </c>
    </row>
    <row r="163" spans="1:11" x14ac:dyDescent="0.25">
      <c r="A163">
        <v>2028</v>
      </c>
      <c r="B163">
        <v>6</v>
      </c>
      <c r="C163" s="13">
        <v>37362.410000000003</v>
      </c>
      <c r="D163" s="13">
        <v>191.26226666669999</v>
      </c>
      <c r="E163" s="13">
        <v>37362.410000000003</v>
      </c>
      <c r="F163" s="13">
        <v>103.7842</v>
      </c>
      <c r="G163" s="13">
        <v>18.8734866667</v>
      </c>
      <c r="H163" s="14">
        <v>12138.5133333333</v>
      </c>
      <c r="I163" s="14">
        <v>3162.6336666666998</v>
      </c>
      <c r="J163" s="14">
        <v>84.910713333299995</v>
      </c>
      <c r="K163" s="14">
        <v>8975.8796666667004</v>
      </c>
    </row>
    <row r="164" spans="1:11" x14ac:dyDescent="0.25">
      <c r="A164">
        <v>2028</v>
      </c>
      <c r="B164">
        <v>7</v>
      </c>
      <c r="C164" s="13">
        <v>37549.686999999998</v>
      </c>
      <c r="D164" s="13">
        <v>191.48703333329999</v>
      </c>
      <c r="E164" s="13">
        <v>37549.686999999998</v>
      </c>
      <c r="F164" s="13">
        <v>103.9019</v>
      </c>
      <c r="G164" s="13">
        <v>18.892583333299999</v>
      </c>
      <c r="H164" s="14">
        <v>12166.8166666667</v>
      </c>
      <c r="I164" s="14">
        <v>3175.8963333332999</v>
      </c>
      <c r="J164" s="14">
        <v>85.009316666700002</v>
      </c>
      <c r="K164" s="14">
        <v>8990.9203333333007</v>
      </c>
    </row>
    <row r="165" spans="1:11" x14ac:dyDescent="0.25">
      <c r="A165">
        <v>2028</v>
      </c>
      <c r="B165">
        <v>8</v>
      </c>
      <c r="C165" s="13">
        <v>37549.686999999998</v>
      </c>
      <c r="D165" s="13">
        <v>191.71180000000001</v>
      </c>
      <c r="E165" s="13">
        <v>37549.686999999998</v>
      </c>
      <c r="F165" s="13">
        <v>104.0196</v>
      </c>
      <c r="G165" s="13">
        <v>18.91168</v>
      </c>
      <c r="H165" s="14">
        <v>12195.12</v>
      </c>
      <c r="I165" s="14">
        <v>3189.1590000000001</v>
      </c>
      <c r="J165" s="14">
        <v>85.107919999999993</v>
      </c>
      <c r="K165" s="14">
        <v>9005.9609999999993</v>
      </c>
    </row>
    <row r="166" spans="1:11" x14ac:dyDescent="0.25">
      <c r="A166">
        <v>2028</v>
      </c>
      <c r="B166">
        <v>9</v>
      </c>
      <c r="C166" s="13">
        <v>37549.686999999998</v>
      </c>
      <c r="D166" s="13">
        <v>191.9420333333</v>
      </c>
      <c r="E166" s="13">
        <v>37549.686999999998</v>
      </c>
      <c r="F166" s="13">
        <v>104.1370333333</v>
      </c>
      <c r="G166" s="13">
        <v>18.929993333300001</v>
      </c>
      <c r="H166" s="14">
        <v>12223.62</v>
      </c>
      <c r="I166" s="14">
        <v>3202.5253333332998</v>
      </c>
      <c r="J166" s="14">
        <v>85.207040000000006</v>
      </c>
      <c r="K166" s="14">
        <v>9021.0946666667005</v>
      </c>
    </row>
    <row r="167" spans="1:11" x14ac:dyDescent="0.25">
      <c r="A167">
        <v>2028</v>
      </c>
      <c r="B167">
        <v>10</v>
      </c>
      <c r="C167" s="13">
        <v>37782.792000000001</v>
      </c>
      <c r="D167" s="13">
        <v>192.17226666670001</v>
      </c>
      <c r="E167" s="13">
        <v>37782.792000000001</v>
      </c>
      <c r="F167" s="13">
        <v>104.2544666667</v>
      </c>
      <c r="G167" s="13">
        <v>18.948306666699999</v>
      </c>
      <c r="H167" s="14">
        <v>12252.12</v>
      </c>
      <c r="I167" s="14">
        <v>3215.8916666667001</v>
      </c>
      <c r="J167" s="14">
        <v>85.306160000000006</v>
      </c>
      <c r="K167" s="14">
        <v>9036.2283333332998</v>
      </c>
    </row>
    <row r="168" spans="1:11" x14ac:dyDescent="0.25">
      <c r="A168">
        <v>2028</v>
      </c>
      <c r="B168">
        <v>11</v>
      </c>
      <c r="C168" s="13">
        <v>37782.792000000001</v>
      </c>
      <c r="D168" s="13">
        <v>192.4025</v>
      </c>
      <c r="E168" s="13">
        <v>37782.792000000001</v>
      </c>
      <c r="F168" s="13">
        <v>104.3719</v>
      </c>
      <c r="G168" s="13">
        <v>18.966619999999999</v>
      </c>
      <c r="H168" s="14">
        <v>12280.62</v>
      </c>
      <c r="I168" s="14">
        <v>3229.2579999999998</v>
      </c>
      <c r="J168" s="14">
        <v>85.405280000000005</v>
      </c>
      <c r="K168" s="14">
        <v>9051.3619999999992</v>
      </c>
    </row>
    <row r="169" spans="1:11" x14ac:dyDescent="0.25">
      <c r="A169">
        <v>2028</v>
      </c>
      <c r="B169">
        <v>12</v>
      </c>
      <c r="C169" s="13">
        <v>37782.792000000001</v>
      </c>
      <c r="D169" s="13">
        <v>192.63290000000001</v>
      </c>
      <c r="E169" s="13">
        <v>37782.792000000001</v>
      </c>
      <c r="F169" s="13">
        <v>104.4890666667</v>
      </c>
      <c r="G169" s="13">
        <v>18.984179999999999</v>
      </c>
      <c r="H169" s="14">
        <v>12309.313333333301</v>
      </c>
      <c r="I169" s="14">
        <v>3242.7280000000001</v>
      </c>
      <c r="J169" s="14">
        <v>85.504886666700003</v>
      </c>
      <c r="K169" s="14">
        <v>9066.5853333332998</v>
      </c>
    </row>
    <row r="170" spans="1:11" x14ac:dyDescent="0.25">
      <c r="A170">
        <v>2029</v>
      </c>
      <c r="B170">
        <v>1</v>
      </c>
      <c r="C170" s="13">
        <v>38097.847000000002</v>
      </c>
      <c r="D170" s="13">
        <v>192.86330000000001</v>
      </c>
      <c r="E170" s="13">
        <v>38097.847000000002</v>
      </c>
      <c r="F170" s="13">
        <v>104.6062333333</v>
      </c>
      <c r="G170" s="13">
        <v>19.001740000000002</v>
      </c>
      <c r="H170" s="14">
        <v>12338.006666666701</v>
      </c>
      <c r="I170" s="14">
        <v>3256.1979999999999</v>
      </c>
      <c r="J170" s="14">
        <v>85.604493333299999</v>
      </c>
      <c r="K170" s="14">
        <v>9081.8086666667004</v>
      </c>
    </row>
    <row r="171" spans="1:11" x14ac:dyDescent="0.25">
      <c r="A171">
        <v>2029</v>
      </c>
      <c r="B171">
        <v>2</v>
      </c>
      <c r="C171" s="13">
        <v>38097.847000000002</v>
      </c>
      <c r="D171" s="13">
        <v>193.09370000000001</v>
      </c>
      <c r="E171" s="13">
        <v>38097.847000000002</v>
      </c>
      <c r="F171" s="13">
        <v>104.7234</v>
      </c>
      <c r="G171" s="13">
        <v>19.019300000000001</v>
      </c>
      <c r="H171" s="14">
        <v>12366.7</v>
      </c>
      <c r="I171" s="14">
        <v>3269.6680000000001</v>
      </c>
      <c r="J171" s="14">
        <v>85.704099999999997</v>
      </c>
      <c r="K171" s="14">
        <v>9097.0319999999992</v>
      </c>
    </row>
    <row r="172" spans="1:11" x14ac:dyDescent="0.25">
      <c r="A172">
        <v>2029</v>
      </c>
      <c r="B172">
        <v>3</v>
      </c>
      <c r="C172" s="13">
        <v>38097.847000000002</v>
      </c>
      <c r="D172" s="13">
        <v>193.3194333333</v>
      </c>
      <c r="E172" s="13">
        <v>38097.847000000002</v>
      </c>
      <c r="F172" s="13">
        <v>104.8404</v>
      </c>
      <c r="G172" s="13">
        <v>19.0361433333</v>
      </c>
      <c r="H172" s="14">
        <v>12395.58</v>
      </c>
      <c r="I172" s="14">
        <v>3283.2420000000002</v>
      </c>
      <c r="J172" s="14">
        <v>85.804256666699999</v>
      </c>
      <c r="K172" s="14">
        <v>9112.3379999999997</v>
      </c>
    </row>
    <row r="173" spans="1:11" x14ac:dyDescent="0.25">
      <c r="A173">
        <v>2029</v>
      </c>
      <c r="B173">
        <v>4</v>
      </c>
      <c r="C173" s="13">
        <v>38024.879000000001</v>
      </c>
      <c r="D173" s="13">
        <v>193.5451666667</v>
      </c>
      <c r="E173" s="13">
        <v>38024.879000000001</v>
      </c>
      <c r="F173" s="13">
        <v>104.95740000000001</v>
      </c>
      <c r="G173" s="13">
        <v>19.052986666700001</v>
      </c>
      <c r="H173" s="14">
        <v>12424.46</v>
      </c>
      <c r="I173" s="14">
        <v>3296.8159999999998</v>
      </c>
      <c r="J173" s="14">
        <v>85.904413333299999</v>
      </c>
      <c r="K173" s="14">
        <v>9127.6440000000002</v>
      </c>
    </row>
    <row r="174" spans="1:11" x14ac:dyDescent="0.25">
      <c r="A174">
        <v>2029</v>
      </c>
      <c r="B174">
        <v>5</v>
      </c>
      <c r="C174" s="13">
        <v>38024.879000000001</v>
      </c>
      <c r="D174" s="13">
        <v>193.77090000000001</v>
      </c>
      <c r="E174" s="13">
        <v>38024.879000000001</v>
      </c>
      <c r="F174" s="13">
        <v>105.0744</v>
      </c>
      <c r="G174" s="13">
        <v>19.06983</v>
      </c>
      <c r="H174" s="14">
        <v>12453.34</v>
      </c>
      <c r="I174" s="14">
        <v>3310.39</v>
      </c>
      <c r="J174" s="14">
        <v>86.004570000000001</v>
      </c>
      <c r="K174" s="14">
        <v>9142.9500000000007</v>
      </c>
    </row>
    <row r="175" spans="1:11" x14ac:dyDescent="0.25">
      <c r="A175">
        <v>2029</v>
      </c>
      <c r="B175">
        <v>6</v>
      </c>
      <c r="C175" s="13">
        <v>38024.879000000001</v>
      </c>
      <c r="D175" s="13">
        <v>193.9951333333</v>
      </c>
      <c r="E175" s="13">
        <v>38024.879000000001</v>
      </c>
      <c r="F175" s="13">
        <v>105.1912333333</v>
      </c>
      <c r="G175" s="13">
        <v>19.0859833333</v>
      </c>
      <c r="H175" s="14">
        <v>12482.41</v>
      </c>
      <c r="I175" s="14">
        <v>3324.0673333333002</v>
      </c>
      <c r="J175" s="14">
        <v>86.105249999999998</v>
      </c>
      <c r="K175" s="14">
        <v>9158.3426666667001</v>
      </c>
    </row>
    <row r="176" spans="1:11" x14ac:dyDescent="0.25">
      <c r="A176">
        <v>2029</v>
      </c>
      <c r="B176">
        <v>7</v>
      </c>
      <c r="C176" s="13">
        <v>38215.476999999999</v>
      </c>
      <c r="D176" s="13">
        <v>194.21936666670001</v>
      </c>
      <c r="E176" s="13">
        <v>38215.476999999999</v>
      </c>
      <c r="F176" s="13">
        <v>105.3080666667</v>
      </c>
      <c r="G176" s="13">
        <v>19.102136666700002</v>
      </c>
      <c r="H176" s="14">
        <v>12511.48</v>
      </c>
      <c r="I176" s="14">
        <v>3337.7446666667001</v>
      </c>
      <c r="J176" s="14">
        <v>86.205929999999995</v>
      </c>
      <c r="K176" s="14">
        <v>9173.7353333332994</v>
      </c>
    </row>
    <row r="177" spans="1:11" x14ac:dyDescent="0.25">
      <c r="A177">
        <v>2029</v>
      </c>
      <c r="B177">
        <v>8</v>
      </c>
      <c r="C177" s="13">
        <v>38215.476999999999</v>
      </c>
      <c r="D177" s="13">
        <v>194.4436</v>
      </c>
      <c r="E177" s="13">
        <v>38215.476999999999</v>
      </c>
      <c r="F177" s="13">
        <v>105.42489999999999</v>
      </c>
      <c r="G177" s="13">
        <v>19.118289999999998</v>
      </c>
      <c r="H177" s="14">
        <v>12540.55</v>
      </c>
      <c r="I177" s="14">
        <v>3351.422</v>
      </c>
      <c r="J177" s="14">
        <v>86.306610000000006</v>
      </c>
      <c r="K177" s="14">
        <v>9189.1280000000006</v>
      </c>
    </row>
    <row r="178" spans="1:11" x14ac:dyDescent="0.25">
      <c r="A178">
        <v>2029</v>
      </c>
      <c r="B178">
        <v>9</v>
      </c>
      <c r="C178" s="13">
        <v>38215.476999999999</v>
      </c>
      <c r="D178" s="13">
        <v>194.66163333329999</v>
      </c>
      <c r="E178" s="13">
        <v>38215.476999999999</v>
      </c>
      <c r="F178" s="13">
        <v>105.5416333333</v>
      </c>
      <c r="G178" s="13">
        <v>19.133786666700001</v>
      </c>
      <c r="H178" s="14">
        <v>12569.803333333301</v>
      </c>
      <c r="I178" s="14">
        <v>3365.203</v>
      </c>
      <c r="J178" s="14">
        <v>86.407846666699996</v>
      </c>
      <c r="K178" s="14">
        <v>9204.6003333332992</v>
      </c>
    </row>
    <row r="179" spans="1:11" x14ac:dyDescent="0.25">
      <c r="A179">
        <v>2029</v>
      </c>
      <c r="B179">
        <v>10</v>
      </c>
      <c r="C179" s="13">
        <v>38452.714</v>
      </c>
      <c r="D179" s="13">
        <v>194.87966666669999</v>
      </c>
      <c r="E179" s="13">
        <v>38452.714</v>
      </c>
      <c r="F179" s="13">
        <v>105.6583666667</v>
      </c>
      <c r="G179" s="13">
        <v>19.149283333300001</v>
      </c>
      <c r="H179" s="14">
        <v>12599.0566666667</v>
      </c>
      <c r="I179" s="14">
        <v>3378.9839999999999</v>
      </c>
      <c r="J179" s="14">
        <v>86.509083333299998</v>
      </c>
      <c r="K179" s="14">
        <v>9220.0726666666997</v>
      </c>
    </row>
    <row r="180" spans="1:11" x14ac:dyDescent="0.25">
      <c r="A180">
        <v>2029</v>
      </c>
      <c r="B180">
        <v>11</v>
      </c>
      <c r="C180" s="13">
        <v>38452.714</v>
      </c>
      <c r="D180" s="13">
        <v>195.0977</v>
      </c>
      <c r="E180" s="13">
        <v>38452.714</v>
      </c>
      <c r="F180" s="13">
        <v>105.77509999999999</v>
      </c>
      <c r="G180" s="13">
        <v>19.16478</v>
      </c>
      <c r="H180" s="14">
        <v>12628.31</v>
      </c>
      <c r="I180" s="14">
        <v>3392.7649999999999</v>
      </c>
      <c r="J180" s="14">
        <v>86.610320000000002</v>
      </c>
      <c r="K180" s="14">
        <v>9235.5450000000001</v>
      </c>
    </row>
    <row r="181" spans="1:11" x14ac:dyDescent="0.25">
      <c r="A181">
        <v>2029</v>
      </c>
      <c r="B181">
        <v>12</v>
      </c>
      <c r="C181" s="13">
        <v>38452.714</v>
      </c>
      <c r="D181" s="13">
        <v>195.33132747409999</v>
      </c>
      <c r="E181" s="13">
        <v>38452.714</v>
      </c>
      <c r="F181" s="13">
        <v>105.8938418825</v>
      </c>
      <c r="G181" s="13">
        <v>19.182523463900001</v>
      </c>
      <c r="H181" s="14">
        <v>12657.8157015254</v>
      </c>
      <c r="I181" s="14">
        <v>3406.9170264252998</v>
      </c>
      <c r="J181" s="14">
        <v>86.711318418600001</v>
      </c>
      <c r="K181" s="14">
        <v>9250.8986751000994</v>
      </c>
    </row>
    <row r="182" spans="1:11" x14ac:dyDescent="0.25">
      <c r="A182">
        <v>2030</v>
      </c>
      <c r="B182">
        <v>1</v>
      </c>
      <c r="C182" s="13">
        <v>38773.355000000003</v>
      </c>
      <c r="D182" s="13">
        <v>195.5649549481</v>
      </c>
      <c r="E182" s="13">
        <v>38773.355000000003</v>
      </c>
      <c r="F182" s="13">
        <v>106.0125837649</v>
      </c>
      <c r="G182" s="13">
        <v>19.2002669277</v>
      </c>
      <c r="H182" s="14">
        <v>12687.321403050801</v>
      </c>
      <c r="I182" s="14">
        <v>3421.0690528505002</v>
      </c>
      <c r="J182" s="14">
        <v>86.812316837200001</v>
      </c>
      <c r="K182" s="14">
        <v>9266.2523502002005</v>
      </c>
    </row>
    <row r="183" spans="1:11" x14ac:dyDescent="0.25">
      <c r="A183">
        <v>2030</v>
      </c>
      <c r="B183">
        <v>2</v>
      </c>
      <c r="C183" s="13">
        <v>38773.355000000003</v>
      </c>
      <c r="D183" s="13">
        <v>195.79858242220001</v>
      </c>
      <c r="E183" s="13">
        <v>38773.355000000003</v>
      </c>
      <c r="F183" s="13">
        <v>106.1313256474</v>
      </c>
      <c r="G183" s="13">
        <v>19.2180103916</v>
      </c>
      <c r="H183" s="14">
        <v>12716.827104576199</v>
      </c>
      <c r="I183" s="14">
        <v>3435.2210792758001</v>
      </c>
      <c r="J183" s="14">
        <v>86.913315255800001</v>
      </c>
      <c r="K183" s="14">
        <v>9281.6060253003998</v>
      </c>
    </row>
    <row r="184" spans="1:11" x14ac:dyDescent="0.25">
      <c r="A184">
        <v>2030</v>
      </c>
      <c r="B184">
        <v>3</v>
      </c>
      <c r="C184" s="13">
        <v>38773.355000000003</v>
      </c>
      <c r="D184" s="13">
        <v>196.02747785829999</v>
      </c>
      <c r="E184" s="13">
        <v>38773.355000000003</v>
      </c>
      <c r="F184" s="13">
        <v>106.2498986225</v>
      </c>
      <c r="G184" s="13">
        <v>19.235029701199998</v>
      </c>
      <c r="H184" s="14">
        <v>12746.524757691401</v>
      </c>
      <c r="I184" s="14">
        <v>3449.4823715324001</v>
      </c>
      <c r="J184" s="14">
        <v>87.014868921300007</v>
      </c>
      <c r="K184" s="14">
        <v>9297.0423861590007</v>
      </c>
    </row>
    <row r="185" spans="1:11" x14ac:dyDescent="0.25">
      <c r="A185">
        <v>2030</v>
      </c>
      <c r="B185">
        <v>4</v>
      </c>
      <c r="C185" s="13">
        <v>38699.093000000001</v>
      </c>
      <c r="D185" s="13">
        <v>196.25637329439999</v>
      </c>
      <c r="E185" s="13">
        <v>38699.093000000001</v>
      </c>
      <c r="F185" s="13">
        <v>106.36847159760001</v>
      </c>
      <c r="G185" s="13">
        <v>19.2520490108</v>
      </c>
      <c r="H185" s="14">
        <v>12776.2224108066</v>
      </c>
      <c r="I185" s="14">
        <v>3463.743663789</v>
      </c>
      <c r="J185" s="14">
        <v>87.116422586799999</v>
      </c>
      <c r="K185" s="14">
        <v>9312.4787470175997</v>
      </c>
    </row>
    <row r="186" spans="1:11" x14ac:dyDescent="0.25">
      <c r="A186">
        <v>2030</v>
      </c>
      <c r="B186">
        <v>5</v>
      </c>
      <c r="C186" s="13">
        <v>38699.093000000001</v>
      </c>
      <c r="D186" s="13">
        <v>196.48526873060001</v>
      </c>
      <c r="E186" s="13">
        <v>38699.093000000001</v>
      </c>
      <c r="F186" s="13">
        <v>106.4870445727</v>
      </c>
      <c r="G186" s="13">
        <v>19.269068320399999</v>
      </c>
      <c r="H186" s="14">
        <v>12805.9200639219</v>
      </c>
      <c r="I186" s="14">
        <v>3478.0049560456</v>
      </c>
      <c r="J186" s="14">
        <v>87.217976252300005</v>
      </c>
      <c r="K186" s="14">
        <v>9327.9151078762006</v>
      </c>
    </row>
    <row r="187" spans="1:11" x14ac:dyDescent="0.25">
      <c r="A187">
        <v>2030</v>
      </c>
      <c r="B187">
        <v>6</v>
      </c>
      <c r="C187" s="13">
        <v>38699.093000000001</v>
      </c>
      <c r="D187" s="13">
        <v>196.7126431545</v>
      </c>
      <c r="E187" s="13">
        <v>38699.093000000001</v>
      </c>
      <c r="F187" s="13">
        <v>106.6054486405</v>
      </c>
      <c r="G187" s="13">
        <v>19.285390420999999</v>
      </c>
      <c r="H187" s="14">
        <v>12835.813096333901</v>
      </c>
      <c r="I187" s="14">
        <v>3492.3748137115999</v>
      </c>
      <c r="J187" s="14">
        <v>87.320058219399996</v>
      </c>
      <c r="K187" s="14">
        <v>9343.4382826223009</v>
      </c>
    </row>
    <row r="188" spans="1:11" x14ac:dyDescent="0.25">
      <c r="A188">
        <v>2030</v>
      </c>
      <c r="B188">
        <v>7</v>
      </c>
      <c r="C188" s="13">
        <v>38893.071000000004</v>
      </c>
      <c r="D188" s="13">
        <v>196.94001757839999</v>
      </c>
      <c r="E188" s="13">
        <v>38893.071000000004</v>
      </c>
      <c r="F188" s="13">
        <v>106.7238527082</v>
      </c>
      <c r="G188" s="13">
        <v>19.301712521599999</v>
      </c>
      <c r="H188" s="14">
        <v>12865.7061287459</v>
      </c>
      <c r="I188" s="14">
        <v>3506.7446713775998</v>
      </c>
      <c r="J188" s="14">
        <v>87.422140186600004</v>
      </c>
      <c r="K188" s="14">
        <v>9358.9614573683994</v>
      </c>
    </row>
    <row r="189" spans="1:11" x14ac:dyDescent="0.25">
      <c r="A189">
        <v>2030</v>
      </c>
      <c r="B189">
        <v>8</v>
      </c>
      <c r="C189" s="13">
        <v>38893.071000000004</v>
      </c>
      <c r="D189" s="13">
        <v>197.16739200230001</v>
      </c>
      <c r="E189" s="13">
        <v>38893.071000000004</v>
      </c>
      <c r="F189" s="13">
        <v>106.8422567759</v>
      </c>
      <c r="G189" s="13">
        <v>19.318034622199999</v>
      </c>
      <c r="H189" s="14">
        <v>12895.599161157999</v>
      </c>
      <c r="I189" s="14">
        <v>3521.1145290435002</v>
      </c>
      <c r="J189" s="14">
        <v>87.524222153699995</v>
      </c>
      <c r="K189" s="14">
        <v>9374.4846321144996</v>
      </c>
    </row>
    <row r="190" spans="1:11" x14ac:dyDescent="0.25">
      <c r="A190">
        <v>2030</v>
      </c>
      <c r="B190">
        <v>9</v>
      </c>
      <c r="C190" s="13">
        <v>38893.071000000004</v>
      </c>
      <c r="D190" s="13">
        <v>197.38847957580001</v>
      </c>
      <c r="E190" s="13">
        <v>38893.071000000004</v>
      </c>
      <c r="F190" s="13">
        <v>106.9605594992</v>
      </c>
      <c r="G190" s="13">
        <v>19.333693195399999</v>
      </c>
      <c r="H190" s="14">
        <v>12925.6807174529</v>
      </c>
      <c r="I190" s="14">
        <v>3535.5933023297998</v>
      </c>
      <c r="J190" s="14">
        <v>87.6268663038</v>
      </c>
      <c r="K190" s="14">
        <v>9390.0874151231001</v>
      </c>
    </row>
    <row r="191" spans="1:11" x14ac:dyDescent="0.25">
      <c r="A191">
        <v>2030</v>
      </c>
      <c r="B191">
        <v>10</v>
      </c>
      <c r="C191" s="13">
        <v>39134.514999999999</v>
      </c>
      <c r="D191" s="13">
        <v>197.60956714919999</v>
      </c>
      <c r="E191" s="13">
        <v>39134.514999999999</v>
      </c>
      <c r="F191" s="13">
        <v>107.07886222250001</v>
      </c>
      <c r="G191" s="13">
        <v>19.349351768599998</v>
      </c>
      <c r="H191" s="14">
        <v>12955.7622737479</v>
      </c>
      <c r="I191" s="14">
        <v>3550.0720756160999</v>
      </c>
      <c r="J191" s="14">
        <v>87.729510453900005</v>
      </c>
      <c r="K191" s="14">
        <v>9405.6901981317005</v>
      </c>
    </row>
    <row r="192" spans="1:11" x14ac:dyDescent="0.25">
      <c r="A192">
        <v>2030</v>
      </c>
      <c r="B192">
        <v>11</v>
      </c>
      <c r="C192" s="13">
        <v>39134.514999999999</v>
      </c>
      <c r="D192" s="13">
        <v>197.83065472269999</v>
      </c>
      <c r="E192" s="13">
        <v>39134.514999999999</v>
      </c>
      <c r="F192" s="13">
        <v>107.1971649458</v>
      </c>
      <c r="G192" s="13">
        <v>19.365010341800001</v>
      </c>
      <c r="H192" s="14">
        <v>12985.843830042801</v>
      </c>
      <c r="I192" s="14">
        <v>3564.5508489024</v>
      </c>
      <c r="J192" s="14">
        <v>87.832154604099998</v>
      </c>
      <c r="K192" s="14">
        <v>9421.2929811402992</v>
      </c>
    </row>
    <row r="193" spans="1:11" x14ac:dyDescent="0.25">
      <c r="A193">
        <v>2030</v>
      </c>
      <c r="B193">
        <v>12</v>
      </c>
      <c r="C193" s="13">
        <v>39134.514999999999</v>
      </c>
      <c r="D193" s="13">
        <v>198.06755488179999</v>
      </c>
      <c r="E193" s="13">
        <v>39134.514999999999</v>
      </c>
      <c r="F193" s="13">
        <v>107.31750322169999</v>
      </c>
      <c r="G193" s="13">
        <v>19.3829391863</v>
      </c>
      <c r="H193" s="14">
        <v>13016.184899600299</v>
      </c>
      <c r="I193" s="14">
        <v>3579.4194347927</v>
      </c>
      <c r="J193" s="14">
        <v>87.934564035400001</v>
      </c>
      <c r="K193" s="14">
        <v>9436.7654648077005</v>
      </c>
    </row>
    <row r="194" spans="1:11" x14ac:dyDescent="0.25">
      <c r="A194">
        <v>2031</v>
      </c>
      <c r="B194">
        <v>1</v>
      </c>
      <c r="C194" s="13">
        <v>39460.841</v>
      </c>
      <c r="D194" s="13">
        <v>198.30445504080001</v>
      </c>
      <c r="E194" s="13">
        <v>39460.841</v>
      </c>
      <c r="F194" s="13">
        <v>107.4378414975</v>
      </c>
      <c r="G194" s="13">
        <v>19.4008680309</v>
      </c>
      <c r="H194" s="14">
        <v>13046.525969157899</v>
      </c>
      <c r="I194" s="14">
        <v>3594.2880206829</v>
      </c>
      <c r="J194" s="14">
        <v>88.036973466700005</v>
      </c>
      <c r="K194" s="14">
        <v>9452.2379484749999</v>
      </c>
    </row>
    <row r="195" spans="1:11" x14ac:dyDescent="0.25">
      <c r="A195">
        <v>2031</v>
      </c>
      <c r="B195">
        <v>2</v>
      </c>
      <c r="C195" s="13">
        <v>39460.841</v>
      </c>
      <c r="D195" s="13">
        <v>198.54135519979999</v>
      </c>
      <c r="E195" s="13">
        <v>39460.841</v>
      </c>
      <c r="F195" s="13">
        <v>107.5581797734</v>
      </c>
      <c r="G195" s="13">
        <v>19.418796875400002</v>
      </c>
      <c r="H195" s="14">
        <v>13076.8670387155</v>
      </c>
      <c r="I195" s="14">
        <v>3609.1566065730999</v>
      </c>
      <c r="J195" s="14">
        <v>88.139382897999994</v>
      </c>
      <c r="K195" s="14">
        <v>9467.7104321422994</v>
      </c>
    </row>
    <row r="196" spans="1:11" x14ac:dyDescent="0.25">
      <c r="A196">
        <v>2031</v>
      </c>
      <c r="B196">
        <v>3</v>
      </c>
      <c r="C196" s="13">
        <v>39460.841</v>
      </c>
      <c r="D196" s="13">
        <v>198.7734570339</v>
      </c>
      <c r="E196" s="13">
        <v>39460.841</v>
      </c>
      <c r="F196" s="13">
        <v>107.678346871</v>
      </c>
      <c r="G196" s="13">
        <v>19.435993999800001</v>
      </c>
      <c r="H196" s="14">
        <v>13107.4054944133</v>
      </c>
      <c r="I196" s="14">
        <v>3624.1399907508999</v>
      </c>
      <c r="J196" s="14">
        <v>88.242352871199998</v>
      </c>
      <c r="K196" s="14">
        <v>9483.2655036624001</v>
      </c>
    </row>
    <row r="197" spans="1:11" x14ac:dyDescent="0.25">
      <c r="A197">
        <v>2031</v>
      </c>
      <c r="B197">
        <v>4</v>
      </c>
      <c r="C197" s="13">
        <v>39385.262999999999</v>
      </c>
      <c r="D197" s="13">
        <v>199.00555886789999</v>
      </c>
      <c r="E197" s="13">
        <v>39385.262999999999</v>
      </c>
      <c r="F197" s="13">
        <v>107.79851396869999</v>
      </c>
      <c r="G197" s="13">
        <v>19.453191124300002</v>
      </c>
      <c r="H197" s="14">
        <v>13137.943950111099</v>
      </c>
      <c r="I197" s="14">
        <v>3639.1233749285998</v>
      </c>
      <c r="J197" s="14">
        <v>88.345322844400002</v>
      </c>
      <c r="K197" s="14">
        <v>9498.8205751825008</v>
      </c>
    </row>
    <row r="198" spans="1:11" x14ac:dyDescent="0.25">
      <c r="A198">
        <v>2031</v>
      </c>
      <c r="B198">
        <v>5</v>
      </c>
      <c r="C198" s="13">
        <v>39385.262999999999</v>
      </c>
      <c r="D198" s="13">
        <v>199.237660702</v>
      </c>
      <c r="E198" s="13">
        <v>39385.262999999999</v>
      </c>
      <c r="F198" s="13">
        <v>107.9186810663</v>
      </c>
      <c r="G198" s="13">
        <v>19.470388248700001</v>
      </c>
      <c r="H198" s="14">
        <v>13168.4824058089</v>
      </c>
      <c r="I198" s="14">
        <v>3654.1067591063002</v>
      </c>
      <c r="J198" s="14">
        <v>88.448292817600006</v>
      </c>
      <c r="K198" s="14">
        <v>9514.3756467025996</v>
      </c>
    </row>
    <row r="199" spans="1:11" x14ac:dyDescent="0.25">
      <c r="A199">
        <v>2031</v>
      </c>
      <c r="B199">
        <v>6</v>
      </c>
      <c r="C199" s="13">
        <v>39385.262999999999</v>
      </c>
      <c r="D199" s="13">
        <v>199.4682202173</v>
      </c>
      <c r="E199" s="13">
        <v>39385.262999999999</v>
      </c>
      <c r="F199" s="13">
        <v>108.03867698569999</v>
      </c>
      <c r="G199" s="13">
        <v>19.486880879800001</v>
      </c>
      <c r="H199" s="14">
        <v>13199.2217723995</v>
      </c>
      <c r="I199" s="14">
        <v>3669.2042056851001</v>
      </c>
      <c r="J199" s="14">
        <v>88.551796105899996</v>
      </c>
      <c r="K199" s="14">
        <v>9530.0175667143994</v>
      </c>
    </row>
    <row r="200" spans="1:11" x14ac:dyDescent="0.25">
      <c r="A200">
        <v>2031</v>
      </c>
      <c r="B200">
        <v>7</v>
      </c>
      <c r="C200" s="13">
        <v>39582.678999999996</v>
      </c>
      <c r="D200" s="13">
        <v>199.6987797326</v>
      </c>
      <c r="E200" s="13">
        <v>39582.678999999996</v>
      </c>
      <c r="F200" s="13">
        <v>108.15867290520001</v>
      </c>
      <c r="G200" s="13">
        <v>19.503373510900001</v>
      </c>
      <c r="H200" s="14">
        <v>13229.96113899</v>
      </c>
      <c r="I200" s="14">
        <v>3684.3016522639</v>
      </c>
      <c r="J200" s="14">
        <v>88.655299394300002</v>
      </c>
      <c r="K200" s="14">
        <v>9545.6594867261992</v>
      </c>
    </row>
    <row r="201" spans="1:11" x14ac:dyDescent="0.25">
      <c r="A201">
        <v>2031</v>
      </c>
      <c r="B201">
        <v>8</v>
      </c>
      <c r="C201" s="13">
        <v>39582.678999999996</v>
      </c>
      <c r="D201" s="13">
        <v>199.9293392479</v>
      </c>
      <c r="E201" s="13">
        <v>39582.678999999996</v>
      </c>
      <c r="F201" s="13">
        <v>108.2786688246</v>
      </c>
      <c r="G201" s="13">
        <v>19.519866142000001</v>
      </c>
      <c r="H201" s="14">
        <v>13260.7005055806</v>
      </c>
      <c r="I201" s="14">
        <v>3699.3990988425999</v>
      </c>
      <c r="J201" s="14">
        <v>88.758802682600006</v>
      </c>
      <c r="K201" s="14">
        <v>9561.3014067380009</v>
      </c>
    </row>
    <row r="202" spans="1:11" x14ac:dyDescent="0.25">
      <c r="A202">
        <v>2031</v>
      </c>
      <c r="B202">
        <v>9</v>
      </c>
      <c r="C202" s="13">
        <v>39582.678999999996</v>
      </c>
      <c r="D202" s="13">
        <v>200.15352384569999</v>
      </c>
      <c r="E202" s="13">
        <v>39582.678999999996</v>
      </c>
      <c r="F202" s="13">
        <v>108.39856203719999</v>
      </c>
      <c r="G202" s="13">
        <v>19.5356883133</v>
      </c>
      <c r="H202" s="14">
        <v>13291.6337335589</v>
      </c>
      <c r="I202" s="14">
        <v>3714.6109757657</v>
      </c>
      <c r="J202" s="14">
        <v>88.862873723800007</v>
      </c>
      <c r="K202" s="14">
        <v>9577.0227577932001</v>
      </c>
    </row>
    <row r="203" spans="1:11" x14ac:dyDescent="0.25">
      <c r="A203">
        <v>2031</v>
      </c>
      <c r="B203">
        <v>10</v>
      </c>
      <c r="C203" s="13">
        <v>39828.404000000002</v>
      </c>
      <c r="D203" s="13">
        <v>200.3777084436</v>
      </c>
      <c r="E203" s="13">
        <v>39828.404000000002</v>
      </c>
      <c r="F203" s="13">
        <v>108.5184552497</v>
      </c>
      <c r="G203" s="13">
        <v>19.551510484600001</v>
      </c>
      <c r="H203" s="14">
        <v>13322.566961537201</v>
      </c>
      <c r="I203" s="14">
        <v>3729.8228526887001</v>
      </c>
      <c r="J203" s="14">
        <v>88.966944765099996</v>
      </c>
      <c r="K203" s="14">
        <v>9592.7441088484993</v>
      </c>
    </row>
    <row r="204" spans="1:11" x14ac:dyDescent="0.25">
      <c r="A204">
        <v>2031</v>
      </c>
      <c r="B204">
        <v>11</v>
      </c>
      <c r="C204" s="13">
        <v>39828.404000000002</v>
      </c>
      <c r="D204" s="13">
        <v>200.60189304139999</v>
      </c>
      <c r="E204" s="13">
        <v>39828.404000000002</v>
      </c>
      <c r="F204" s="13">
        <v>108.6383484622</v>
      </c>
      <c r="G204" s="13">
        <v>19.5673326559</v>
      </c>
      <c r="H204" s="14">
        <v>13353.5001895155</v>
      </c>
      <c r="I204" s="14">
        <v>3745.0347296117002</v>
      </c>
      <c r="J204" s="14">
        <v>89.071015806299997</v>
      </c>
      <c r="K204" s="14">
        <v>9608.4654599038004</v>
      </c>
    </row>
    <row r="205" spans="1:11" x14ac:dyDescent="0.25">
      <c r="A205">
        <v>2031</v>
      </c>
      <c r="B205">
        <v>12</v>
      </c>
      <c r="C205" s="13">
        <v>39828.404000000002</v>
      </c>
      <c r="D205" s="13">
        <v>200.84211172959999</v>
      </c>
      <c r="E205" s="13">
        <v>39828.404000000002</v>
      </c>
      <c r="F205" s="13">
        <v>108.7603045937</v>
      </c>
      <c r="G205" s="13">
        <v>19.585448817900001</v>
      </c>
      <c r="H205" s="14">
        <v>13384.7002781189</v>
      </c>
      <c r="I205" s="14">
        <v>3760.6561565177999</v>
      </c>
      <c r="J205" s="14">
        <v>89.174855775799998</v>
      </c>
      <c r="K205" s="14">
        <v>9624.0441216011004</v>
      </c>
    </row>
    <row r="206" spans="1:11" x14ac:dyDescent="0.25">
      <c r="A206">
        <v>2032</v>
      </c>
      <c r="B206">
        <v>1</v>
      </c>
      <c r="C206" s="13">
        <v>40160.517</v>
      </c>
      <c r="D206" s="13">
        <v>201.08233041779999</v>
      </c>
      <c r="E206" s="13">
        <v>40160.517</v>
      </c>
      <c r="F206" s="13">
        <v>108.8822607252</v>
      </c>
      <c r="G206" s="13">
        <v>19.603564980000002</v>
      </c>
      <c r="H206" s="14">
        <v>13415.9003667222</v>
      </c>
      <c r="I206" s="14">
        <v>3776.2775834239001</v>
      </c>
      <c r="J206" s="14">
        <v>89.278695745199997</v>
      </c>
      <c r="K206" s="14">
        <v>9639.6227832984005</v>
      </c>
    </row>
    <row r="207" spans="1:11" x14ac:dyDescent="0.25">
      <c r="A207">
        <v>2032</v>
      </c>
      <c r="B207">
        <v>2</v>
      </c>
      <c r="C207" s="13">
        <v>40160.517</v>
      </c>
      <c r="D207" s="13">
        <v>201.322549106</v>
      </c>
      <c r="E207" s="13">
        <v>40160.517</v>
      </c>
      <c r="F207" s="13">
        <v>109.0042168567</v>
      </c>
      <c r="G207" s="13">
        <v>19.621681142</v>
      </c>
      <c r="H207" s="14">
        <v>13447.100455325601</v>
      </c>
      <c r="I207" s="14">
        <v>3791.8990103299998</v>
      </c>
      <c r="J207" s="14">
        <v>89.382535714699998</v>
      </c>
      <c r="K207" s="14">
        <v>9655.2014449957005</v>
      </c>
    </row>
    <row r="208" spans="1:11" x14ac:dyDescent="0.25">
      <c r="A208">
        <v>2032</v>
      </c>
      <c r="B208">
        <v>3</v>
      </c>
      <c r="C208" s="13">
        <v>40160.517</v>
      </c>
      <c r="D208" s="13">
        <v>201.55790225370001</v>
      </c>
      <c r="E208" s="13">
        <v>40160.517</v>
      </c>
      <c r="F208" s="13">
        <v>109.1259995086</v>
      </c>
      <c r="G208" s="13">
        <v>19.639057939099999</v>
      </c>
      <c r="H208" s="14">
        <v>13478.503518483099</v>
      </c>
      <c r="I208" s="14">
        <v>3807.6410481045</v>
      </c>
      <c r="J208" s="14">
        <v>89.486941569600006</v>
      </c>
      <c r="K208" s="14">
        <v>9670.8624703786008</v>
      </c>
    </row>
    <row r="209" spans="1:11" x14ac:dyDescent="0.25">
      <c r="A209">
        <v>2032</v>
      </c>
      <c r="B209">
        <v>4</v>
      </c>
      <c r="C209" s="13">
        <v>40083.597999999998</v>
      </c>
      <c r="D209" s="13">
        <v>201.7932554013</v>
      </c>
      <c r="E209" s="13">
        <v>40083.597999999998</v>
      </c>
      <c r="F209" s="13">
        <v>109.2477821606</v>
      </c>
      <c r="G209" s="13">
        <v>19.6564347361</v>
      </c>
      <c r="H209" s="14">
        <v>13509.9065816406</v>
      </c>
      <c r="I209" s="14">
        <v>3823.3830858790998</v>
      </c>
      <c r="J209" s="14">
        <v>89.5913474245</v>
      </c>
      <c r="K209" s="14">
        <v>9686.5234957615994</v>
      </c>
    </row>
    <row r="210" spans="1:11" x14ac:dyDescent="0.25">
      <c r="A210">
        <v>2032</v>
      </c>
      <c r="B210">
        <v>5</v>
      </c>
      <c r="C210" s="13">
        <v>40083.597999999998</v>
      </c>
      <c r="D210" s="13">
        <v>202.0286085489</v>
      </c>
      <c r="E210" s="13">
        <v>40083.597999999998</v>
      </c>
      <c r="F210" s="13">
        <v>109.3695648125</v>
      </c>
      <c r="G210" s="13">
        <v>19.673811533199999</v>
      </c>
      <c r="H210" s="14">
        <v>13541.309644798101</v>
      </c>
      <c r="I210" s="14">
        <v>3839.1251236536</v>
      </c>
      <c r="J210" s="14">
        <v>89.695753279399995</v>
      </c>
      <c r="K210" s="14">
        <v>9702.1845211444997</v>
      </c>
    </row>
    <row r="211" spans="1:11" x14ac:dyDescent="0.25">
      <c r="A211">
        <v>2032</v>
      </c>
      <c r="B211">
        <v>6</v>
      </c>
      <c r="C211" s="13">
        <v>40083.597999999998</v>
      </c>
      <c r="D211" s="13">
        <v>202.2623977728</v>
      </c>
      <c r="E211" s="13">
        <v>40083.597999999998</v>
      </c>
      <c r="F211" s="13">
        <v>109.4911739849</v>
      </c>
      <c r="G211" s="13">
        <v>19.690476476499999</v>
      </c>
      <c r="H211" s="14">
        <v>13572.919307055299</v>
      </c>
      <c r="I211" s="14">
        <v>3854.98699915</v>
      </c>
      <c r="J211" s="14">
        <v>89.800697508400006</v>
      </c>
      <c r="K211" s="14">
        <v>9717.9323079052992</v>
      </c>
    </row>
    <row r="212" spans="1:11" x14ac:dyDescent="0.25">
      <c r="A212">
        <v>2032</v>
      </c>
      <c r="B212">
        <v>7</v>
      </c>
      <c r="C212" s="13">
        <v>40284.514999999999</v>
      </c>
      <c r="D212" s="13">
        <v>202.4961869967</v>
      </c>
      <c r="E212" s="13">
        <v>40284.514999999999</v>
      </c>
      <c r="F212" s="13">
        <v>109.6127831573</v>
      </c>
      <c r="G212" s="13">
        <v>19.707141419799999</v>
      </c>
      <c r="H212" s="14">
        <v>13604.5289693125</v>
      </c>
      <c r="I212" s="14">
        <v>3870.8488746464</v>
      </c>
      <c r="J212" s="14">
        <v>89.905641737500005</v>
      </c>
      <c r="K212" s="14">
        <v>9733.6800946661006</v>
      </c>
    </row>
    <row r="213" spans="1:11" x14ac:dyDescent="0.25">
      <c r="A213">
        <v>2032</v>
      </c>
      <c r="B213">
        <v>8</v>
      </c>
      <c r="C213" s="13">
        <v>40284.514999999999</v>
      </c>
      <c r="D213" s="13">
        <v>202.72997622060001</v>
      </c>
      <c r="E213" s="13">
        <v>40284.514999999999</v>
      </c>
      <c r="F213" s="13">
        <v>109.7343923297</v>
      </c>
      <c r="G213" s="13">
        <v>19.7238063631</v>
      </c>
      <c r="H213" s="14">
        <v>13636.1386315698</v>
      </c>
      <c r="I213" s="14">
        <v>3886.7107501428</v>
      </c>
      <c r="J213" s="14">
        <v>90.010585966600004</v>
      </c>
      <c r="K213" s="14">
        <v>9749.4278814269001</v>
      </c>
    </row>
    <row r="214" spans="1:11" x14ac:dyDescent="0.25">
      <c r="A214">
        <v>2032</v>
      </c>
      <c r="B214">
        <v>9</v>
      </c>
      <c r="C214" s="13">
        <v>40284.514999999999</v>
      </c>
      <c r="D214" s="13">
        <v>202.95730122629999</v>
      </c>
      <c r="E214" s="13">
        <v>40284.514999999999</v>
      </c>
      <c r="F214" s="13">
        <v>109.8558974143</v>
      </c>
      <c r="G214" s="13">
        <v>19.739793841699999</v>
      </c>
      <c r="H214" s="14">
        <v>13667.9476438355</v>
      </c>
      <c r="I214" s="14">
        <v>3902.6928499343999</v>
      </c>
      <c r="J214" s="14">
        <v>90.116103572599997</v>
      </c>
      <c r="K214" s="14">
        <v>9765.2547939011001</v>
      </c>
    </row>
    <row r="215" spans="1:11" x14ac:dyDescent="0.25">
      <c r="A215">
        <v>2032</v>
      </c>
      <c r="B215">
        <v>10</v>
      </c>
      <c r="C215" s="13">
        <v>40534.597000000002</v>
      </c>
      <c r="D215" s="13">
        <v>203.184626232</v>
      </c>
      <c r="E215" s="13">
        <v>40534.597000000002</v>
      </c>
      <c r="F215" s="13">
        <v>109.97740249899999</v>
      </c>
      <c r="G215" s="13">
        <v>19.755781320299999</v>
      </c>
      <c r="H215" s="14">
        <v>13699.756656101201</v>
      </c>
      <c r="I215" s="14">
        <v>3918.6749497259998</v>
      </c>
      <c r="J215" s="14">
        <v>90.221621178700005</v>
      </c>
      <c r="K215" s="14">
        <v>9781.0817063752002</v>
      </c>
    </row>
    <row r="216" spans="1:11" x14ac:dyDescent="0.25">
      <c r="A216">
        <v>2032</v>
      </c>
      <c r="B216">
        <v>11</v>
      </c>
      <c r="C216" s="13">
        <v>40534.597000000002</v>
      </c>
      <c r="D216" s="13">
        <v>203.4119512378</v>
      </c>
      <c r="E216" s="13">
        <v>40534.597000000002</v>
      </c>
      <c r="F216" s="13">
        <v>110.0989075836</v>
      </c>
      <c r="G216" s="13">
        <v>19.771768798899998</v>
      </c>
      <c r="H216" s="14">
        <v>13731.5656683669</v>
      </c>
      <c r="I216" s="14">
        <v>3934.6570495176002</v>
      </c>
      <c r="J216" s="14">
        <v>90.327138784699997</v>
      </c>
      <c r="K216" s="14">
        <v>9796.9086188493002</v>
      </c>
    </row>
    <row r="217" spans="1:11" x14ac:dyDescent="0.25">
      <c r="A217">
        <v>2032</v>
      </c>
      <c r="B217">
        <v>12</v>
      </c>
      <c r="C217" s="13">
        <v>40534.597000000002</v>
      </c>
      <c r="D217" s="13">
        <v>203.4119512378</v>
      </c>
      <c r="E217" s="13">
        <v>40534.597000000002</v>
      </c>
      <c r="F217" s="13">
        <v>110.0989075836</v>
      </c>
      <c r="G217" s="13">
        <v>19.771768798899998</v>
      </c>
      <c r="H217" s="14">
        <v>13731.5656683669</v>
      </c>
      <c r="I217" s="14">
        <v>3934.6570495176002</v>
      </c>
      <c r="J217" s="14">
        <v>90.327138784699997</v>
      </c>
      <c r="K217" s="14">
        <v>9796.9086188493002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CB92-971E-4E61-AF30-A5148DCFDDFF}">
  <sheetPr>
    <tabColor theme="7" tint="0.79998168889431442"/>
  </sheetPr>
  <dimension ref="A1:AL229"/>
  <sheetViews>
    <sheetView workbookViewId="0">
      <selection activeCell="J6" sqref="J6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88</v>
      </c>
      <c r="D1" t="s">
        <v>89</v>
      </c>
      <c r="E1" t="s">
        <v>90</v>
      </c>
      <c r="F1" t="s">
        <v>91</v>
      </c>
      <c r="G1" t="s">
        <v>92</v>
      </c>
      <c r="H1" t="s">
        <v>93</v>
      </c>
      <c r="I1" t="s">
        <v>94</v>
      </c>
      <c r="J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</row>
    <row r="2" spans="1:38" x14ac:dyDescent="0.25">
      <c r="A2">
        <v>2017</v>
      </c>
      <c r="B2">
        <v>1</v>
      </c>
      <c r="C2" s="14">
        <f>'Variable Data Inputs'!E26/'Variable Data Inputs'!$E$2</f>
        <v>1.0099843219556783</v>
      </c>
      <c r="D2" s="14">
        <f>'Variable Data Inputs'!H26/'Variable Data Inputs'!$H$2</f>
        <v>1.06392934173439</v>
      </c>
      <c r="E2" s="14">
        <f>'Variable Data Inputs'!F26/'Variable Data Inputs'!$F$2</f>
        <v>1.0367761992918887</v>
      </c>
      <c r="F2" s="14">
        <f>'Variable Data Inputs'!J26/'Variable Data Inputs'!$J$2</f>
        <v>1.0519074505771726</v>
      </c>
      <c r="G2" s="14">
        <f>'Variable Data Inputs'!K26/'Variable Data Inputs'!$K$2</f>
        <v>1.0498611233114974</v>
      </c>
      <c r="H2" s="14">
        <f>'Variable Data Inputs'!G26/'Variable Data Inputs'!$G$2</f>
        <v>0.9765267730127718</v>
      </c>
      <c r="I2" s="14">
        <f>'Variable Data Inputs'!I26/'Variable Data Inputs'!$I$2</f>
        <v>1.1004079078850701</v>
      </c>
      <c r="J2" s="14">
        <f>'Variable Data Inputs'!D26/'Variable Data Inputs'!$D$2</f>
        <v>1.046123657092634</v>
      </c>
      <c r="L2" s="14">
        <f>C2</f>
        <v>1.0099843219556783</v>
      </c>
      <c r="M2">
        <f>(F2^(0.8))*(D2^(0.2))</f>
        <v>1.0543009120546758</v>
      </c>
      <c r="N2">
        <f>(H2^(0.8))*(I2^(0.2))</f>
        <v>1.000133706843924</v>
      </c>
      <c r="O2">
        <f>(M2^(0.5))*(N2^(0.5))</f>
        <v>1.0268602043619046</v>
      </c>
      <c r="P2" s="14">
        <f>D2^0.4*J2^0.6</f>
        <v>1.0532098897965478</v>
      </c>
      <c r="R2" s="14"/>
      <c r="T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x14ac:dyDescent="0.25">
      <c r="A3">
        <v>2017</v>
      </c>
      <c r="B3">
        <v>2</v>
      </c>
      <c r="C3" s="14">
        <f>'Variable Data Inputs'!E27/'Variable Data Inputs'!$E$2</f>
        <v>1.0099843219556783</v>
      </c>
      <c r="D3" s="14">
        <f>'Variable Data Inputs'!H27/'Variable Data Inputs'!$H$2</f>
        <v>1.069899427314823</v>
      </c>
      <c r="E3" s="14">
        <f>'Variable Data Inputs'!F27/'Variable Data Inputs'!$F$2</f>
        <v>1.0356852163552104</v>
      </c>
      <c r="F3" s="14">
        <f>'Variable Data Inputs'!J27/'Variable Data Inputs'!$J$2</f>
        <v>1.0518204780620706</v>
      </c>
      <c r="G3" s="14">
        <f>'Variable Data Inputs'!K27/'Variable Data Inputs'!$K$2</f>
        <v>1.0535826642503339</v>
      </c>
      <c r="H3" s="14">
        <f>'Variable Data Inputs'!G27/'Variable Data Inputs'!$G$2</f>
        <v>0.97143803399210449</v>
      </c>
      <c r="I3" s="14">
        <f>'Variable Data Inputs'!I27/'Variable Data Inputs'!$I$2</f>
        <v>1.1122084179005594</v>
      </c>
      <c r="J3" s="14">
        <f>'Variable Data Inputs'!D27/'Variable Data Inputs'!$D$2</f>
        <v>1.0479652812123823</v>
      </c>
      <c r="L3" s="14">
        <f t="shared" ref="L3:L66" si="0">C3</f>
        <v>1.0099843219556783</v>
      </c>
      <c r="M3">
        <f t="shared" ref="M3:M66" si="1">(F3^(0.8))*(D3^(0.2))</f>
        <v>1.0554116616094691</v>
      </c>
      <c r="N3">
        <f t="shared" ref="N3:N66" si="2">(H3^(0.8))*(I3^(0.2))</f>
        <v>0.9980891121254355</v>
      </c>
      <c r="O3">
        <f t="shared" ref="O3:O66" si="3">(M3^(0.5))*(N3^(0.5))</f>
        <v>1.0263502756187217</v>
      </c>
      <c r="P3" s="14">
        <f t="shared" ref="P3:P66" si="4">D3^0.4*J3^0.6</f>
        <v>1.0566844559872735</v>
      </c>
      <c r="R3" s="14"/>
      <c r="T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8" x14ac:dyDescent="0.25">
      <c r="A4">
        <v>2017</v>
      </c>
      <c r="B4">
        <v>3</v>
      </c>
      <c r="C4" s="14">
        <f>'Variable Data Inputs'!E28/'Variable Data Inputs'!$E$2</f>
        <v>1.0099843219556783</v>
      </c>
      <c r="D4" s="14">
        <f>'Variable Data Inputs'!H28/'Variable Data Inputs'!$H$2</f>
        <v>1.0723547715294091</v>
      </c>
      <c r="E4" s="14">
        <f>'Variable Data Inputs'!F28/'Variable Data Inputs'!$F$2</f>
        <v>1.0404407827731057</v>
      </c>
      <c r="F4" s="14">
        <f>'Variable Data Inputs'!J28/'Variable Data Inputs'!$J$2</f>
        <v>1.0610587202545692</v>
      </c>
      <c r="G4" s="14">
        <f>'Variable Data Inputs'!K28/'Variable Data Inputs'!$K$2</f>
        <v>1.055737899433973</v>
      </c>
      <c r="H4" s="14">
        <f>'Variable Data Inputs'!G28/'Variable Data Inputs'!$G$2</f>
        <v>0.95834453832328825</v>
      </c>
      <c r="I4" s="14">
        <f>'Variable Data Inputs'!I28/'Variable Data Inputs'!$I$2</f>
        <v>1.115441937915997</v>
      </c>
      <c r="J4" s="14">
        <f>'Variable Data Inputs'!D28/'Variable Data Inputs'!$D$2</f>
        <v>1.049774115967808</v>
      </c>
      <c r="L4" s="14">
        <f t="shared" si="0"/>
        <v>1.0099843219556783</v>
      </c>
      <c r="M4">
        <f t="shared" si="1"/>
        <v>1.0633083708700468</v>
      </c>
      <c r="N4">
        <f t="shared" si="2"/>
        <v>0.98788577407025302</v>
      </c>
      <c r="O4">
        <f t="shared" si="3"/>
        <v>1.0249035140111171</v>
      </c>
      <c r="P4" s="14">
        <f t="shared" si="4"/>
        <v>1.0587487524095813</v>
      </c>
      <c r="R4" s="14"/>
      <c r="T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8" x14ac:dyDescent="0.25">
      <c r="A5">
        <v>2017</v>
      </c>
      <c r="B5">
        <v>4</v>
      </c>
      <c r="C5" s="14">
        <f>'Variable Data Inputs'!E29/'Variable Data Inputs'!$E$2</f>
        <v>1.0094298124371555</v>
      </c>
      <c r="D5" s="14">
        <f>'Variable Data Inputs'!H29/'Variable Data Inputs'!$H$2</f>
        <v>1.0748101157439849</v>
      </c>
      <c r="E5" s="14">
        <f>'Variable Data Inputs'!F29/'Variable Data Inputs'!$F$2</f>
        <v>1.0451963491898819</v>
      </c>
      <c r="F5" s="14">
        <f>'Variable Data Inputs'!J29/'Variable Data Inputs'!$J$2</f>
        <v>1.0702969624456677</v>
      </c>
      <c r="G5" s="14">
        <f>'Variable Data Inputs'!K29/'Variable Data Inputs'!$K$2</f>
        <v>1.0578931346176124</v>
      </c>
      <c r="H5" s="14">
        <f>'Variable Data Inputs'!G29/'Variable Data Inputs'!$G$2</f>
        <v>0.94525104265447191</v>
      </c>
      <c r="I5" s="14">
        <f>'Variable Data Inputs'!I29/'Variable Data Inputs'!$I$2</f>
        <v>1.1186754579313976</v>
      </c>
      <c r="J5" s="14">
        <f>'Variable Data Inputs'!D29/'Variable Data Inputs'!$D$2</f>
        <v>1.0515829507232335</v>
      </c>
      <c r="L5" s="14">
        <f t="shared" si="0"/>
        <v>1.0094298124371555</v>
      </c>
      <c r="M5">
        <f t="shared" si="1"/>
        <v>1.0711980744859708</v>
      </c>
      <c r="N5">
        <f t="shared" si="2"/>
        <v>0.97763908107772712</v>
      </c>
      <c r="O5">
        <f t="shared" si="3"/>
        <v>1.0233499407302935</v>
      </c>
      <c r="P5" s="14">
        <f t="shared" si="4"/>
        <v>1.0608129672551168</v>
      </c>
      <c r="R5" s="14"/>
      <c r="T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8" x14ac:dyDescent="0.25">
      <c r="A6">
        <v>2017</v>
      </c>
      <c r="B6">
        <v>5</v>
      </c>
      <c r="C6" s="14">
        <f>'Variable Data Inputs'!E30/'Variable Data Inputs'!$E$2</f>
        <v>1.0094298124371555</v>
      </c>
      <c r="D6" s="14">
        <f>'Variable Data Inputs'!H30/'Variable Data Inputs'!$H$2</f>
        <v>1.0772654599585711</v>
      </c>
      <c r="E6" s="14">
        <f>'Variable Data Inputs'!F30/'Variable Data Inputs'!$F$2</f>
        <v>1.049951915607777</v>
      </c>
      <c r="F6" s="14">
        <f>'Variable Data Inputs'!J30/'Variable Data Inputs'!$J$2</f>
        <v>1.0795352046381663</v>
      </c>
      <c r="G6" s="14">
        <f>'Variable Data Inputs'!K30/'Variable Data Inputs'!$K$2</f>
        <v>1.0600483698012519</v>
      </c>
      <c r="H6" s="14">
        <f>'Variable Data Inputs'!G30/'Variable Data Inputs'!$G$2</f>
        <v>0.93215754698565589</v>
      </c>
      <c r="I6" s="14">
        <f>'Variable Data Inputs'!I30/'Variable Data Inputs'!$I$2</f>
        <v>1.1219089779468352</v>
      </c>
      <c r="J6" s="14">
        <f>'Variable Data Inputs'!D30/'Variable Data Inputs'!$D$2</f>
        <v>1.053391785478659</v>
      </c>
      <c r="L6" s="14">
        <f t="shared" si="0"/>
        <v>1.0094298124371555</v>
      </c>
      <c r="M6">
        <f t="shared" si="1"/>
        <v>1.0790808734451831</v>
      </c>
      <c r="N6">
        <f t="shared" si="2"/>
        <v>0.9673485405144453</v>
      </c>
      <c r="O6">
        <f t="shared" si="3"/>
        <v>1.0216884593770503</v>
      </c>
      <c r="P6" s="14">
        <f t="shared" si="4"/>
        <v>1.0628771010175211</v>
      </c>
      <c r="R6" s="14"/>
      <c r="T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8" x14ac:dyDescent="0.25">
      <c r="A7">
        <v>2017</v>
      </c>
      <c r="B7">
        <v>6</v>
      </c>
      <c r="C7" s="14">
        <f>'Variable Data Inputs'!E31/'Variable Data Inputs'!$E$2</f>
        <v>1.0094298124371555</v>
      </c>
      <c r="D7" s="14">
        <f>'Variable Data Inputs'!H31/'Variable Data Inputs'!$H$2</f>
        <v>1.0746990719802343</v>
      </c>
      <c r="E7" s="14">
        <f>'Variable Data Inputs'!F31/'Variable Data Inputs'!$F$2</f>
        <v>1.0584348174826084</v>
      </c>
      <c r="F7" s="14">
        <f>'Variable Data Inputs'!J31/'Variable Data Inputs'!$J$2</f>
        <v>1.0800545728961564</v>
      </c>
      <c r="G7" s="14">
        <f>'Variable Data Inputs'!K31/'Variable Data Inputs'!$K$2</f>
        <v>1.0616044653996286</v>
      </c>
      <c r="H7" s="14">
        <f>'Variable Data Inputs'!G31/'Variable Data Inputs'!$G$2</f>
        <v>0.97234954697602327</v>
      </c>
      <c r="I7" s="14">
        <f>'Variable Data Inputs'!I31/'Variable Data Inputs'!$I$2</f>
        <v>1.1086530850619492</v>
      </c>
      <c r="J7" s="14">
        <f>'Variable Data Inputs'!D31/'Variable Data Inputs'!$D$2</f>
        <v>1.0550933117555952</v>
      </c>
      <c r="L7" s="14">
        <f t="shared" si="0"/>
        <v>1.0094298124371555</v>
      </c>
      <c r="M7">
        <f t="shared" si="1"/>
        <v>1.0789813419304066</v>
      </c>
      <c r="N7">
        <f t="shared" si="2"/>
        <v>0.9981988539902078</v>
      </c>
      <c r="O7">
        <f t="shared" si="3"/>
        <v>1.037804383779404</v>
      </c>
      <c r="P7" s="14">
        <f t="shared" si="4"/>
        <v>1.0628923261973839</v>
      </c>
      <c r="R7" s="14"/>
      <c r="T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8" x14ac:dyDescent="0.25">
      <c r="A8">
        <v>2017</v>
      </c>
      <c r="B8">
        <v>7</v>
      </c>
      <c r="C8" s="14">
        <f>'Variable Data Inputs'!E32/'Variable Data Inputs'!$E$2</f>
        <v>1.0193780255220128</v>
      </c>
      <c r="D8" s="14">
        <f>'Variable Data Inputs'!H32/'Variable Data Inputs'!$H$2</f>
        <v>1.0721326840019079</v>
      </c>
      <c r="E8" s="14">
        <f>'Variable Data Inputs'!F32/'Variable Data Inputs'!$F$2</f>
        <v>1.0669177193585586</v>
      </c>
      <c r="F8" s="14">
        <f>'Variable Data Inputs'!J32/'Variable Data Inputs'!$J$2</f>
        <v>1.0805739411541464</v>
      </c>
      <c r="G8" s="14">
        <f>'Variable Data Inputs'!K32/'Variable Data Inputs'!$K$2</f>
        <v>1.0631605609980195</v>
      </c>
      <c r="H8" s="14">
        <f>'Variable Data Inputs'!G32/'Variable Data Inputs'!$G$2</f>
        <v>1.0125415469719654</v>
      </c>
      <c r="I8" s="14">
        <f>'Variable Data Inputs'!I32/'Variable Data Inputs'!$I$2</f>
        <v>1.0953971921770631</v>
      </c>
      <c r="J8" s="14">
        <f>'Variable Data Inputs'!D32/'Variable Data Inputs'!$D$2</f>
        <v>1.0567948380331817</v>
      </c>
      <c r="L8" s="14">
        <f t="shared" si="0"/>
        <v>1.0193780255220128</v>
      </c>
      <c r="M8">
        <f t="shared" si="1"/>
        <v>1.0788803895301622</v>
      </c>
      <c r="N8">
        <f t="shared" si="2"/>
        <v>1.0285954682241776</v>
      </c>
      <c r="O8">
        <f t="shared" si="3"/>
        <v>1.0534379333528201</v>
      </c>
      <c r="P8" s="14">
        <f t="shared" si="4"/>
        <v>1.0629034684686869</v>
      </c>
      <c r="R8" s="14"/>
      <c r="T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8" x14ac:dyDescent="0.25">
      <c r="A9">
        <v>2017</v>
      </c>
      <c r="B9">
        <v>8</v>
      </c>
      <c r="C9" s="14">
        <f>'Variable Data Inputs'!E33/'Variable Data Inputs'!$E$2</f>
        <v>1.0193780255220128</v>
      </c>
      <c r="D9" s="14">
        <f>'Variable Data Inputs'!H33/'Variable Data Inputs'!$H$2</f>
        <v>1.0695662960235712</v>
      </c>
      <c r="E9" s="14">
        <f>'Variable Data Inputs'!F33/'Variable Data Inputs'!$F$2</f>
        <v>1.07540062123339</v>
      </c>
      <c r="F9" s="14">
        <f>'Variable Data Inputs'!J33/'Variable Data Inputs'!$J$2</f>
        <v>1.0810933094121362</v>
      </c>
      <c r="G9" s="14">
        <f>'Variable Data Inputs'!K33/'Variable Data Inputs'!$K$2</f>
        <v>1.0647166565963961</v>
      </c>
      <c r="H9" s="14">
        <f>'Variable Data Inputs'!G33/'Variable Data Inputs'!$G$2</f>
        <v>1.0527335469623327</v>
      </c>
      <c r="I9" s="14">
        <f>'Variable Data Inputs'!I33/'Variable Data Inputs'!$I$2</f>
        <v>1.0821412992921773</v>
      </c>
      <c r="J9" s="14">
        <f>'Variable Data Inputs'!D33/'Variable Data Inputs'!$D$2</f>
        <v>1.0584963643101177</v>
      </c>
      <c r="L9" s="14">
        <f t="shared" si="0"/>
        <v>1.0193780255220128</v>
      </c>
      <c r="M9">
        <f t="shared" si="1"/>
        <v>1.0787780109394176</v>
      </c>
      <c r="N9">
        <f t="shared" si="2"/>
        <v>1.0585504582078353</v>
      </c>
      <c r="O9">
        <f t="shared" si="3"/>
        <v>1.068616375405345</v>
      </c>
      <c r="P9" s="14">
        <f t="shared" si="4"/>
        <v>1.0629105214176675</v>
      </c>
      <c r="R9" s="14"/>
      <c r="T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8" x14ac:dyDescent="0.25">
      <c r="A10">
        <v>2017</v>
      </c>
      <c r="B10">
        <v>9</v>
      </c>
      <c r="C10" s="14">
        <f>'Variable Data Inputs'!E34/'Variable Data Inputs'!$E$2</f>
        <v>1.0193780255220128</v>
      </c>
      <c r="D10" s="14">
        <f>'Variable Data Inputs'!H34/'Variable Data Inputs'!$H$2</f>
        <v>1.0725911544872078</v>
      </c>
      <c r="E10" s="14">
        <f>'Variable Data Inputs'!F34/'Variable Data Inputs'!$F$2</f>
        <v>1.0721874008826304</v>
      </c>
      <c r="F10" s="14">
        <f>'Variable Data Inputs'!J34/'Variable Data Inputs'!$J$2</f>
        <v>1.0667505981208201</v>
      </c>
      <c r="G10" s="14">
        <f>'Variable Data Inputs'!K34/'Variable Data Inputs'!$K$2</f>
        <v>1.0663800077718506</v>
      </c>
      <c r="H10" s="14">
        <f>'Variable Data Inputs'!G34/'Variable Data Inputs'!$G$2</f>
        <v>1.0938355938270059</v>
      </c>
      <c r="I10" s="14">
        <f>'Variable Data Inputs'!I34/'Variable Data Inputs'!$I$2</f>
        <v>1.0886965147764056</v>
      </c>
      <c r="J10" s="14">
        <f>'Variable Data Inputs'!D34/'Variable Data Inputs'!$D$2</f>
        <v>1.0602694288501551</v>
      </c>
      <c r="L10" s="14">
        <f t="shared" si="0"/>
        <v>1.0193780255220128</v>
      </c>
      <c r="M10">
        <f t="shared" si="1"/>
        <v>1.0679161595597635</v>
      </c>
      <c r="N10">
        <f t="shared" si="2"/>
        <v>1.0928058409925134</v>
      </c>
      <c r="O10">
        <f t="shared" si="3"/>
        <v>1.0802893209030637</v>
      </c>
      <c r="P10" s="14">
        <f t="shared" si="4"/>
        <v>1.0651810414507421</v>
      </c>
      <c r="R10" s="14"/>
      <c r="T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8" x14ac:dyDescent="0.25">
      <c r="A11">
        <v>2017</v>
      </c>
      <c r="B11">
        <v>10</v>
      </c>
      <c r="C11" s="14">
        <f>'Variable Data Inputs'!E35/'Variable Data Inputs'!$E$2</f>
        <v>1.0275215073804285</v>
      </c>
      <c r="D11" s="14">
        <f>'Variable Data Inputs'!H35/'Variable Data Inputs'!$H$2</f>
        <v>1.0756160129508543</v>
      </c>
      <c r="E11" s="14">
        <f>'Variable Data Inputs'!F35/'Variable Data Inputs'!$F$2</f>
        <v>1.0689741805318709</v>
      </c>
      <c r="F11" s="14">
        <f>'Variable Data Inputs'!J35/'Variable Data Inputs'!$J$2</f>
        <v>1.0524078868309041</v>
      </c>
      <c r="G11" s="14">
        <f>'Variable Data Inputs'!K35/'Variable Data Inputs'!$K$2</f>
        <v>1.0680433589473191</v>
      </c>
      <c r="H11" s="14">
        <f>'Variable Data Inputs'!G35/'Variable Data Inputs'!$G$2</f>
        <v>1.1349376406861047</v>
      </c>
      <c r="I11" s="14">
        <f>'Variable Data Inputs'!I35/'Variable Data Inputs'!$I$2</f>
        <v>1.0952517302606342</v>
      </c>
      <c r="J11" s="14">
        <f>'Variable Data Inputs'!D35/'Variable Data Inputs'!$D$2</f>
        <v>1.0620424933901926</v>
      </c>
      <c r="L11" s="14">
        <f t="shared" si="0"/>
        <v>1.0275215073804285</v>
      </c>
      <c r="M11">
        <f t="shared" si="1"/>
        <v>1.0570091019710783</v>
      </c>
      <c r="N11">
        <f t="shared" si="2"/>
        <v>1.1268870535270017</v>
      </c>
      <c r="O11">
        <f t="shared" si="3"/>
        <v>1.0913889647927593</v>
      </c>
      <c r="P11" s="14">
        <f t="shared" si="4"/>
        <v>1.0674512246484364</v>
      </c>
      <c r="R11" s="14"/>
      <c r="T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8" x14ac:dyDescent="0.25">
      <c r="A12">
        <v>2017</v>
      </c>
      <c r="B12">
        <v>11</v>
      </c>
      <c r="C12" s="14">
        <f>'Variable Data Inputs'!E36/'Variable Data Inputs'!$E$2</f>
        <v>1.0275215073804285</v>
      </c>
      <c r="D12" s="14">
        <f>'Variable Data Inputs'!H36/'Variable Data Inputs'!$H$2</f>
        <v>1.0786408714144908</v>
      </c>
      <c r="E12" s="14">
        <f>'Variable Data Inputs'!F36/'Variable Data Inputs'!$F$2</f>
        <v>1.0657609601811113</v>
      </c>
      <c r="F12" s="14">
        <f>'Variable Data Inputs'!J36/'Variable Data Inputs'!$J$2</f>
        <v>1.038065175539588</v>
      </c>
      <c r="G12" s="14">
        <f>'Variable Data Inputs'!K36/'Variable Data Inputs'!$K$2</f>
        <v>1.0697067101227733</v>
      </c>
      <c r="H12" s="14">
        <f>'Variable Data Inputs'!G36/'Variable Data Inputs'!$G$2</f>
        <v>1.1760396875507777</v>
      </c>
      <c r="I12" s="14">
        <f>'Variable Data Inputs'!I36/'Variable Data Inputs'!$I$2</f>
        <v>1.1018069457448627</v>
      </c>
      <c r="J12" s="14">
        <f>'Variable Data Inputs'!D36/'Variable Data Inputs'!$D$2</f>
        <v>1.06381555793023</v>
      </c>
      <c r="L12" s="14">
        <f t="shared" si="0"/>
        <v>1.0275215073804285</v>
      </c>
      <c r="M12">
        <f t="shared" si="1"/>
        <v>1.0460563301336399</v>
      </c>
      <c r="N12">
        <f t="shared" si="2"/>
        <v>1.1608034323496472</v>
      </c>
      <c r="O12">
        <f t="shared" si="3"/>
        <v>1.1019372842635848</v>
      </c>
      <c r="P12" s="14">
        <f t="shared" si="4"/>
        <v>1.0697210733085525</v>
      </c>
      <c r="R12" s="14"/>
      <c r="T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8" x14ac:dyDescent="0.25">
      <c r="A13">
        <v>2017</v>
      </c>
      <c r="B13">
        <v>12</v>
      </c>
      <c r="C13" s="14">
        <f>'Variable Data Inputs'!E37/'Variable Data Inputs'!$E$2</f>
        <v>1.0275215073804285</v>
      </c>
      <c r="D13" s="14">
        <f>'Variable Data Inputs'!H37/'Variable Data Inputs'!$H$2</f>
        <v>1.086479301499748</v>
      </c>
      <c r="E13" s="14">
        <f>'Variable Data Inputs'!F37/'Variable Data Inputs'!$F$2</f>
        <v>1.0532508104954335</v>
      </c>
      <c r="F13" s="14">
        <f>'Variable Data Inputs'!J37/'Variable Data Inputs'!$J$2</f>
        <v>1.0301942928496077</v>
      </c>
      <c r="G13" s="14">
        <f>'Variable Data Inputs'!K37/'Variable Data Inputs'!$K$2</f>
        <v>1.0733005718615896</v>
      </c>
      <c r="H13" s="14">
        <f>'Variable Data Inputs'!G37/'Variable Data Inputs'!$G$2</f>
        <v>1.1450569628212812</v>
      </c>
      <c r="I13" s="14">
        <f>'Variable Data Inputs'!I37/'Variable Data Inputs'!$I$2</f>
        <v>1.1206514437309745</v>
      </c>
      <c r="J13" s="14">
        <f>'Variable Data Inputs'!D37/'Variable Data Inputs'!$D$2</f>
        <v>1.0655856416192018</v>
      </c>
      <c r="L13" s="14">
        <f t="shared" si="0"/>
        <v>1.0275215073804285</v>
      </c>
      <c r="M13">
        <f t="shared" si="1"/>
        <v>1.0412130509757025</v>
      </c>
      <c r="N13">
        <f t="shared" si="2"/>
        <v>1.1401337048065299</v>
      </c>
      <c r="O13">
        <f t="shared" si="3"/>
        <v>1.0895513266027617</v>
      </c>
      <c r="P13" s="14">
        <f t="shared" si="4"/>
        <v>1.0738944520714264</v>
      </c>
      <c r="R13" s="14"/>
      <c r="T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8" x14ac:dyDescent="0.25">
      <c r="A14">
        <f>A2+1</f>
        <v>2018</v>
      </c>
      <c r="B14">
        <v>1</v>
      </c>
      <c r="C14" s="14">
        <f>'Variable Data Inputs'!E38/'Variable Data Inputs'!$E$2</f>
        <v>1.019086634057635</v>
      </c>
      <c r="D14" s="14">
        <f>'Variable Data Inputs'!H38/'Variable Data Inputs'!$H$2</f>
        <v>1.0943177315850152</v>
      </c>
      <c r="E14" s="14">
        <f>'Variable Data Inputs'!F38/'Variable Data Inputs'!$F$2</f>
        <v>1.0407406608097558</v>
      </c>
      <c r="F14" s="14">
        <f>'Variable Data Inputs'!J38/'Variable Data Inputs'!$J$2</f>
        <v>1.0223234101582275</v>
      </c>
      <c r="G14" s="14">
        <f>'Variable Data Inputs'!K38/'Variable Data Inputs'!$K$2</f>
        <v>1.0768944336004056</v>
      </c>
      <c r="H14" s="14">
        <f>'Variable Data Inputs'!G38/'Variable Data Inputs'!$G$2</f>
        <v>1.1140742380973594</v>
      </c>
      <c r="I14" s="14">
        <f>'Variable Data Inputs'!I38/'Variable Data Inputs'!$I$2</f>
        <v>1.1394959417171229</v>
      </c>
      <c r="J14" s="14">
        <f>'Variable Data Inputs'!D38/'Variable Data Inputs'!$D$2</f>
        <v>1.0673557253075232</v>
      </c>
      <c r="L14" s="14">
        <f t="shared" si="0"/>
        <v>1.019086634057635</v>
      </c>
      <c r="M14">
        <f t="shared" si="1"/>
        <v>1.0363330101895949</v>
      </c>
      <c r="N14">
        <f t="shared" si="2"/>
        <v>1.1191127970379182</v>
      </c>
      <c r="O14">
        <f t="shared" si="3"/>
        <v>1.0769278219528005</v>
      </c>
      <c r="P14" s="14">
        <f t="shared" si="4"/>
        <v>1.0780598820862533</v>
      </c>
      <c r="R14" s="14"/>
      <c r="T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8" x14ac:dyDescent="0.25">
      <c r="A15">
        <f t="shared" ref="A15:A78" si="5">A3+1</f>
        <v>2018</v>
      </c>
      <c r="B15">
        <v>2</v>
      </c>
      <c r="C15" s="14">
        <f>'Variable Data Inputs'!E39/'Variable Data Inputs'!$E$2</f>
        <v>1.019086634057635</v>
      </c>
      <c r="D15" s="14">
        <f>'Variable Data Inputs'!H39/'Variable Data Inputs'!$H$2</f>
        <v>1.1021561616702724</v>
      </c>
      <c r="E15" s="14">
        <f>'Variable Data Inputs'!F39/'Variable Data Inputs'!$F$2</f>
        <v>1.0282305111240782</v>
      </c>
      <c r="F15" s="14">
        <f>'Variable Data Inputs'!J39/'Variable Data Inputs'!$J$2</f>
        <v>1.0144525274682474</v>
      </c>
      <c r="G15" s="14">
        <f>'Variable Data Inputs'!K39/'Variable Data Inputs'!$K$2</f>
        <v>1.0804882953392216</v>
      </c>
      <c r="H15" s="14">
        <f>'Variable Data Inputs'!G39/'Variable Data Inputs'!$G$2</f>
        <v>1.0830915133678629</v>
      </c>
      <c r="I15" s="14">
        <f>'Variable Data Inputs'!I39/'Variable Data Inputs'!$I$2</f>
        <v>1.1583404397032346</v>
      </c>
      <c r="J15" s="14">
        <f>'Variable Data Inputs'!D39/'Variable Data Inputs'!$D$2</f>
        <v>1.0691258089964952</v>
      </c>
      <c r="L15" s="14">
        <f t="shared" si="0"/>
        <v>1.019086634057635</v>
      </c>
      <c r="M15">
        <f t="shared" si="1"/>
        <v>1.0314163448704963</v>
      </c>
      <c r="N15">
        <f t="shared" si="2"/>
        <v>1.097739687858418</v>
      </c>
      <c r="O15">
        <f t="shared" si="3"/>
        <v>1.0640613969457819</v>
      </c>
      <c r="P15" s="14">
        <f t="shared" si="4"/>
        <v>1.0822174724950611</v>
      </c>
      <c r="R15" s="14"/>
      <c r="T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8" x14ac:dyDescent="0.25">
      <c r="A16">
        <f t="shared" si="5"/>
        <v>2018</v>
      </c>
      <c r="B16">
        <v>3</v>
      </c>
      <c r="C16" s="14">
        <f>'Variable Data Inputs'!E40/'Variable Data Inputs'!$E$2</f>
        <v>1.019086634057635</v>
      </c>
      <c r="D16" s="14">
        <f>'Variable Data Inputs'!H40/'Variable Data Inputs'!$H$2</f>
        <v>1.1050182057593139</v>
      </c>
      <c r="E16" s="14">
        <f>'Variable Data Inputs'!F40/'Variable Data Inputs'!$F$2</f>
        <v>1.0257851012340558</v>
      </c>
      <c r="F16" s="14">
        <f>'Variable Data Inputs'!J40/'Variable Data Inputs'!$J$2</f>
        <v>1.013471649583102</v>
      </c>
      <c r="G16" s="14">
        <f>'Variable Data Inputs'!K40/'Variable Data Inputs'!$K$2</f>
        <v>1.0837240872518223</v>
      </c>
      <c r="H16" s="14">
        <f>'Variable Data Inputs'!G40/'Variable Data Inputs'!$G$2</f>
        <v>1.0748146483386514</v>
      </c>
      <c r="I16" s="14">
        <f>'Variable Data Inputs'!I40/'Variable Data Inputs'!$I$2</f>
        <v>1.1602333642992804</v>
      </c>
      <c r="J16" s="14">
        <f>'Variable Data Inputs'!D40/'Variable Data Inputs'!$D$2</f>
        <v>1.0708929118337511</v>
      </c>
      <c r="L16" s="14">
        <f t="shared" si="0"/>
        <v>1.019086634057635</v>
      </c>
      <c r="M16">
        <f t="shared" si="1"/>
        <v>1.0311531438227846</v>
      </c>
      <c r="N16">
        <f t="shared" si="2"/>
        <v>1.091379850411933</v>
      </c>
      <c r="O16">
        <f t="shared" si="3"/>
        <v>1.0608391790733904</v>
      </c>
      <c r="P16" s="14">
        <f t="shared" si="4"/>
        <v>1.0844147090322656</v>
      </c>
      <c r="R16" s="14"/>
      <c r="T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x14ac:dyDescent="0.25">
      <c r="A17">
        <f t="shared" si="5"/>
        <v>2018</v>
      </c>
      <c r="B17">
        <v>4</v>
      </c>
      <c r="C17" s="14">
        <f>'Variable Data Inputs'!E41/'Variable Data Inputs'!$E$2</f>
        <v>1.0077345858819355</v>
      </c>
      <c r="D17" s="14">
        <f>'Variable Data Inputs'!H41/'Variable Data Inputs'!$H$2</f>
        <v>1.1078802498483655</v>
      </c>
      <c r="E17" s="14">
        <f>'Variable Data Inputs'!F41/'Variable Data Inputs'!$F$2</f>
        <v>1.023339691345152</v>
      </c>
      <c r="F17" s="14">
        <f>'Variable Data Inputs'!J41/'Variable Data Inputs'!$J$2</f>
        <v>1.0124907716979565</v>
      </c>
      <c r="G17" s="14">
        <f>'Variable Data Inputs'!K41/'Variable Data Inputs'!$K$2</f>
        <v>1.0869598791644373</v>
      </c>
      <c r="H17" s="14">
        <f>'Variable Data Inputs'!G41/'Variable Data Inputs'!$G$2</f>
        <v>1.0665377833150145</v>
      </c>
      <c r="I17" s="14">
        <f>'Variable Data Inputs'!I41/'Variable Data Inputs'!$I$2</f>
        <v>1.1621262888953263</v>
      </c>
      <c r="J17" s="14">
        <f>'Variable Data Inputs'!D41/'Variable Data Inputs'!$D$2</f>
        <v>1.0726600146716574</v>
      </c>
      <c r="L17" s="14">
        <f t="shared" si="0"/>
        <v>1.0077345858819355</v>
      </c>
      <c r="M17">
        <f t="shared" si="1"/>
        <v>1.0308878543103399</v>
      </c>
      <c r="N17">
        <f t="shared" si="2"/>
        <v>1.0850048049757677</v>
      </c>
      <c r="O17">
        <f t="shared" si="3"/>
        <v>1.0576002436260488</v>
      </c>
      <c r="P17" s="14">
        <f t="shared" si="4"/>
        <v>1.0866117156418698</v>
      </c>
      <c r="R17" s="14"/>
      <c r="T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x14ac:dyDescent="0.25">
      <c r="A18">
        <f t="shared" si="5"/>
        <v>2018</v>
      </c>
      <c r="B18">
        <v>5</v>
      </c>
      <c r="C18" s="14">
        <f>'Variable Data Inputs'!E42/'Variable Data Inputs'!$E$2</f>
        <v>1.0077345858819355</v>
      </c>
      <c r="D18" s="14">
        <f>'Variable Data Inputs'!H42/'Variable Data Inputs'!$H$2</f>
        <v>1.1107422939374072</v>
      </c>
      <c r="E18" s="14">
        <f>'Variable Data Inputs'!F42/'Variable Data Inputs'!$F$2</f>
        <v>1.0208942814551294</v>
      </c>
      <c r="F18" s="14">
        <f>'Variable Data Inputs'!J42/'Variable Data Inputs'!$J$2</f>
        <v>1.0115098938128113</v>
      </c>
      <c r="G18" s="14">
        <f>'Variable Data Inputs'!K42/'Variable Data Inputs'!$K$2</f>
        <v>1.0901956710770382</v>
      </c>
      <c r="H18" s="14">
        <f>'Variable Data Inputs'!G42/'Variable Data Inputs'!$G$2</f>
        <v>1.0582609182858032</v>
      </c>
      <c r="I18" s="14">
        <f>'Variable Data Inputs'!I42/'Variable Data Inputs'!$I$2</f>
        <v>1.1640192134913721</v>
      </c>
      <c r="J18" s="14">
        <f>'Variable Data Inputs'!D42/'Variable Data Inputs'!$D$2</f>
        <v>1.0744271175089133</v>
      </c>
      <c r="L18" s="14">
        <f t="shared" si="0"/>
        <v>1.0077345858819355</v>
      </c>
      <c r="M18">
        <f t="shared" si="1"/>
        <v>1.0306204836177133</v>
      </c>
      <c r="N18">
        <f t="shared" si="2"/>
        <v>1.0786144547774954</v>
      </c>
      <c r="O18">
        <f t="shared" si="3"/>
        <v>1.0543444176453149</v>
      </c>
      <c r="P18" s="14">
        <f t="shared" si="4"/>
        <v>1.0888084938006535</v>
      </c>
      <c r="R18" s="14"/>
      <c r="T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x14ac:dyDescent="0.25">
      <c r="A19">
        <f t="shared" si="5"/>
        <v>2018</v>
      </c>
      <c r="B19">
        <v>6</v>
      </c>
      <c r="C19" s="14">
        <f>'Variable Data Inputs'!E43/'Variable Data Inputs'!$E$2</f>
        <v>1.0077345858819355</v>
      </c>
      <c r="D19" s="14">
        <f>'Variable Data Inputs'!H43/'Variable Data Inputs'!$H$2</f>
        <v>1.1145477272490303</v>
      </c>
      <c r="E19" s="14">
        <f>'Variable Data Inputs'!F43/'Variable Data Inputs'!$F$2</f>
        <v>1.0223100452325045</v>
      </c>
      <c r="F19" s="14">
        <f>'Variable Data Inputs'!J43/'Variable Data Inputs'!$J$2</f>
        <v>1.0151305315380053</v>
      </c>
      <c r="G19" s="14">
        <f>'Variable Data Inputs'!K43/'Variable Data Inputs'!$K$2</f>
        <v>1.0930710766487077</v>
      </c>
      <c r="H19" s="14">
        <f>'Variable Data Inputs'!G43/'Variable Data Inputs'!$G$2</f>
        <v>1.0508973426759798</v>
      </c>
      <c r="I19" s="14">
        <f>'Variable Data Inputs'!I43/'Variable Data Inputs'!$I$2</f>
        <v>1.1702361872989879</v>
      </c>
      <c r="J19" s="14">
        <f>'Variable Data Inputs'!D43/'Variable Data Inputs'!$D$2</f>
        <v>1.0761848030240089</v>
      </c>
      <c r="L19" s="14">
        <f t="shared" si="0"/>
        <v>1.0077345858819355</v>
      </c>
      <c r="M19">
        <f t="shared" si="1"/>
        <v>1.0342779027749534</v>
      </c>
      <c r="N19">
        <f t="shared" si="2"/>
        <v>1.0737494140369015</v>
      </c>
      <c r="O19">
        <f t="shared" si="3"/>
        <v>1.0538288722823654</v>
      </c>
      <c r="P19" s="14">
        <f t="shared" si="4"/>
        <v>1.0913689186518509</v>
      </c>
      <c r="R19" s="14"/>
      <c r="T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x14ac:dyDescent="0.25">
      <c r="A20">
        <f t="shared" si="5"/>
        <v>2018</v>
      </c>
      <c r="B20">
        <v>7</v>
      </c>
      <c r="C20" s="14">
        <f>'Variable Data Inputs'!E44/'Variable Data Inputs'!$E$2</f>
        <v>1.0007853816387102</v>
      </c>
      <c r="D20" s="14">
        <f>'Variable Data Inputs'!H44/'Variable Data Inputs'!$H$2</f>
        <v>1.1183531605606432</v>
      </c>
      <c r="E20" s="14">
        <f>'Variable Data Inputs'!F44/'Variable Data Inputs'!$F$2</f>
        <v>1.0237258090098795</v>
      </c>
      <c r="F20" s="14">
        <f>'Variable Data Inputs'!J44/'Variable Data Inputs'!$J$2</f>
        <v>1.0187511692617992</v>
      </c>
      <c r="G20" s="14">
        <f>'Variable Data Inputs'!K44/'Variable Data Inputs'!$K$2</f>
        <v>1.0959464822203915</v>
      </c>
      <c r="H20" s="14">
        <f>'Variable Data Inputs'!G44/'Variable Data Inputs'!$G$2</f>
        <v>1.0435337670717311</v>
      </c>
      <c r="I20" s="14">
        <f>'Variable Data Inputs'!I44/'Variable Data Inputs'!$I$2</f>
        <v>1.1764531611066407</v>
      </c>
      <c r="J20" s="14">
        <f>'Variable Data Inputs'!D44/'Variable Data Inputs'!$D$2</f>
        <v>1.0779424885397548</v>
      </c>
      <c r="L20" s="14">
        <f t="shared" si="0"/>
        <v>1.0007853816387102</v>
      </c>
      <c r="M20">
        <f t="shared" si="1"/>
        <v>1.0379353180904027</v>
      </c>
      <c r="N20">
        <f t="shared" si="2"/>
        <v>1.0688582988837956</v>
      </c>
      <c r="O20">
        <f t="shared" si="3"/>
        <v>1.0532833324635491</v>
      </c>
      <c r="P20" s="14">
        <f t="shared" si="4"/>
        <v>1.0939285126021319</v>
      </c>
      <c r="R20" s="14"/>
      <c r="T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x14ac:dyDescent="0.25">
      <c r="A21">
        <f t="shared" si="5"/>
        <v>2018</v>
      </c>
      <c r="B21">
        <v>8</v>
      </c>
      <c r="C21" s="14">
        <f>'Variable Data Inputs'!E45/'Variable Data Inputs'!$E$2</f>
        <v>1.0007853816387102</v>
      </c>
      <c r="D21" s="14">
        <f>'Variable Data Inputs'!H45/'Variable Data Inputs'!$H$2</f>
        <v>1.1221585938722662</v>
      </c>
      <c r="E21" s="14">
        <f>'Variable Data Inputs'!F45/'Variable Data Inputs'!$F$2</f>
        <v>1.0251415727872546</v>
      </c>
      <c r="F21" s="14">
        <f>'Variable Data Inputs'!J45/'Variable Data Inputs'!$J$2</f>
        <v>1.0223718069869931</v>
      </c>
      <c r="G21" s="14">
        <f>'Variable Data Inputs'!K45/'Variable Data Inputs'!$K$2</f>
        <v>1.098821887792061</v>
      </c>
      <c r="H21" s="14">
        <f>'Variable Data Inputs'!G45/'Variable Data Inputs'!$G$2</f>
        <v>1.0361701914619079</v>
      </c>
      <c r="I21" s="14">
        <f>'Variable Data Inputs'!I45/'Variable Data Inputs'!$I$2</f>
        <v>1.1826701349142563</v>
      </c>
      <c r="J21" s="14">
        <f>'Variable Data Inputs'!D45/'Variable Data Inputs'!$D$2</f>
        <v>1.0797001740548504</v>
      </c>
      <c r="L21" s="14">
        <f t="shared" si="0"/>
        <v>1.0007853816387102</v>
      </c>
      <c r="M21">
        <f t="shared" si="1"/>
        <v>1.0415927296061134</v>
      </c>
      <c r="N21">
        <f t="shared" si="2"/>
        <v>1.0639411379595685</v>
      </c>
      <c r="O21">
        <f t="shared" si="3"/>
        <v>1.0527076298894871</v>
      </c>
      <c r="P21" s="14">
        <f t="shared" si="4"/>
        <v>1.0964872820557094</v>
      </c>
      <c r="R21" s="14"/>
      <c r="T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x14ac:dyDescent="0.25">
      <c r="A22">
        <f t="shared" si="5"/>
        <v>2018</v>
      </c>
      <c r="B22">
        <v>9</v>
      </c>
      <c r="C22" s="14">
        <f>'Variable Data Inputs'!E46/'Variable Data Inputs'!$E$2</f>
        <v>1.0007853816387102</v>
      </c>
      <c r="D22" s="14">
        <f>'Variable Data Inputs'!H46/'Variable Data Inputs'!$H$2</f>
        <v>1.1225957576840047</v>
      </c>
      <c r="E22" s="14">
        <f>'Variable Data Inputs'!F46/'Variable Data Inputs'!$F$2</f>
        <v>1.0344083892893425</v>
      </c>
      <c r="F22" s="14">
        <f>'Variable Data Inputs'!J46/'Variable Data Inputs'!$J$2</f>
        <v>1.0292059827239373</v>
      </c>
      <c r="G22" s="14">
        <f>'Variable Data Inputs'!K46/'Variable Data Inputs'!$K$2</f>
        <v>1.0998555880468488</v>
      </c>
      <c r="H22" s="14">
        <f>'Variable Data Inputs'!G46/'Variable Data Inputs'!$G$2</f>
        <v>1.0551232664032086</v>
      </c>
      <c r="I22" s="14">
        <f>'Variable Data Inputs'!I46/'Variable Data Inputs'!$I$2</f>
        <v>1.181560493477108</v>
      </c>
      <c r="J22" s="14">
        <f>'Variable Data Inputs'!D46/'Variable Data Inputs'!$D$2</f>
        <v>1.0814638884771577</v>
      </c>
      <c r="L22" s="14">
        <f t="shared" si="0"/>
        <v>1.0007853816387102</v>
      </c>
      <c r="M22">
        <f t="shared" si="1"/>
        <v>1.0472407209574037</v>
      </c>
      <c r="N22">
        <f t="shared" si="2"/>
        <v>1.0792790626126005</v>
      </c>
      <c r="O22">
        <f t="shared" si="3"/>
        <v>1.0631392117896183</v>
      </c>
      <c r="P22" s="14">
        <f t="shared" si="4"/>
        <v>1.0977326257455049</v>
      </c>
      <c r="R22" s="14"/>
      <c r="T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x14ac:dyDescent="0.25">
      <c r="A23">
        <f t="shared" si="5"/>
        <v>2018</v>
      </c>
      <c r="B23">
        <v>10</v>
      </c>
      <c r="C23" s="14">
        <f>'Variable Data Inputs'!E47/'Variable Data Inputs'!$E$2</f>
        <v>1.0100845117436841</v>
      </c>
      <c r="D23" s="14">
        <f>'Variable Data Inputs'!H47/'Variable Data Inputs'!$H$2</f>
        <v>1.1230329214957433</v>
      </c>
      <c r="E23" s="14">
        <f>'Variable Data Inputs'!F47/'Variable Data Inputs'!$F$2</f>
        <v>1.0436752057925491</v>
      </c>
      <c r="F23" s="14">
        <f>'Variable Data Inputs'!J47/'Variable Data Inputs'!$J$2</f>
        <v>1.0360401584608816</v>
      </c>
      <c r="G23" s="14">
        <f>'Variable Data Inputs'!K47/'Variable Data Inputs'!$K$2</f>
        <v>1.1008892883016221</v>
      </c>
      <c r="H23" s="14">
        <f>'Variable Data Inputs'!G47/'Variable Data Inputs'!$G$2</f>
        <v>1.0740763413500842</v>
      </c>
      <c r="I23" s="14">
        <f>'Variable Data Inputs'!I47/'Variable Data Inputs'!$I$2</f>
        <v>1.1804508520399966</v>
      </c>
      <c r="J23" s="14">
        <f>'Variable Data Inputs'!D47/'Variable Data Inputs'!$D$2</f>
        <v>1.0832276029001153</v>
      </c>
      <c r="L23" s="14">
        <f t="shared" si="0"/>
        <v>1.0100845117436841</v>
      </c>
      <c r="M23">
        <f t="shared" si="1"/>
        <v>1.0528821652693383</v>
      </c>
      <c r="N23">
        <f t="shared" si="2"/>
        <v>1.0945552852848668</v>
      </c>
      <c r="O23">
        <f t="shared" si="3"/>
        <v>1.0735165293453701</v>
      </c>
      <c r="P23" s="14">
        <f t="shared" si="4"/>
        <v>1.0989775634067642</v>
      </c>
      <c r="R23" s="14"/>
      <c r="T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x14ac:dyDescent="0.25">
      <c r="A24">
        <f t="shared" si="5"/>
        <v>2018</v>
      </c>
      <c r="B24">
        <v>11</v>
      </c>
      <c r="C24" s="14">
        <f>'Variable Data Inputs'!E48/'Variable Data Inputs'!$E$2</f>
        <v>1.0100845117436841</v>
      </c>
      <c r="D24" s="14">
        <f>'Variable Data Inputs'!H48/'Variable Data Inputs'!$H$2</f>
        <v>1.1234700853074817</v>
      </c>
      <c r="E24" s="14">
        <f>'Variable Data Inputs'!F48/'Variable Data Inputs'!$F$2</f>
        <v>1.0529420222946371</v>
      </c>
      <c r="F24" s="14">
        <f>'Variable Data Inputs'!J48/'Variable Data Inputs'!$J$2</f>
        <v>1.0428743341978259</v>
      </c>
      <c r="G24" s="14">
        <f>'Variable Data Inputs'!K48/'Variable Data Inputs'!$K$2</f>
        <v>1.1019229885564097</v>
      </c>
      <c r="H24" s="14">
        <f>'Variable Data Inputs'!G48/'Variable Data Inputs'!$G$2</f>
        <v>1.0930294162913852</v>
      </c>
      <c r="I24" s="14">
        <f>'Variable Data Inputs'!I48/'Variable Data Inputs'!$I$2</f>
        <v>1.1793412106028482</v>
      </c>
      <c r="J24" s="14">
        <f>'Variable Data Inputs'!D48/'Variable Data Inputs'!$D$2</f>
        <v>1.0849913173224226</v>
      </c>
      <c r="L24" s="14">
        <f t="shared" si="0"/>
        <v>1.0100845117436841</v>
      </c>
      <c r="M24">
        <f t="shared" si="1"/>
        <v>1.0585171188835465</v>
      </c>
      <c r="N24">
        <f t="shared" si="2"/>
        <v>1.1097710081084422</v>
      </c>
      <c r="O24">
        <f t="shared" si="3"/>
        <v>1.0838411369400207</v>
      </c>
      <c r="P24" s="14">
        <f t="shared" si="4"/>
        <v>1.1002220962162139</v>
      </c>
      <c r="R24" s="14"/>
      <c r="T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x14ac:dyDescent="0.25">
      <c r="A25">
        <f t="shared" si="5"/>
        <v>2018</v>
      </c>
      <c r="B25">
        <v>12</v>
      </c>
      <c r="C25" s="14">
        <f>'Variable Data Inputs'!E49/'Variable Data Inputs'!$E$2</f>
        <v>1.0100845117436841</v>
      </c>
      <c r="D25" s="14">
        <f>'Variable Data Inputs'!H49/'Variable Data Inputs'!$H$2</f>
        <v>1.1228713353681437</v>
      </c>
      <c r="E25" s="14">
        <f>'Variable Data Inputs'!F49/'Variable Data Inputs'!$F$2</f>
        <v>1.0659628614780192</v>
      </c>
      <c r="F25" s="14">
        <f>'Variable Data Inputs'!J49/'Variable Data Inputs'!$J$2</f>
        <v>1.0503123745399052</v>
      </c>
      <c r="G25" s="14">
        <f>'Variable Data Inputs'!K49/'Variable Data Inputs'!$K$2</f>
        <v>1.1004727609900593</v>
      </c>
      <c r="H25" s="14">
        <f>'Variable Data Inputs'!G49/'Variable Data Inputs'!$G$2</f>
        <v>1.1282797737740939</v>
      </c>
      <c r="I25" s="14">
        <f>'Variable Data Inputs'!I49/'Variable Data Inputs'!$I$2</f>
        <v>1.1809503225269693</v>
      </c>
      <c r="J25" s="14">
        <f>'Variable Data Inputs'!D49/'Variable Data Inputs'!$D$2</f>
        <v>1.0867546263491725</v>
      </c>
      <c r="L25" s="14">
        <f t="shared" si="0"/>
        <v>1.0100845117436841</v>
      </c>
      <c r="M25">
        <f t="shared" si="1"/>
        <v>1.0644390161454662</v>
      </c>
      <c r="N25">
        <f t="shared" si="2"/>
        <v>1.138622517090117</v>
      </c>
      <c r="O25">
        <f t="shared" si="3"/>
        <v>1.1009060958376415</v>
      </c>
      <c r="P25" s="14">
        <f t="shared" si="4"/>
        <v>1.1010597746866722</v>
      </c>
      <c r="R25" s="14"/>
      <c r="T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x14ac:dyDescent="0.25">
      <c r="A26">
        <f t="shared" si="5"/>
        <v>2019</v>
      </c>
      <c r="B26">
        <v>1</v>
      </c>
      <c r="C26" s="14">
        <f>'Variable Data Inputs'!E50/'Variable Data Inputs'!$E$2</f>
        <v>1.0077715166542167</v>
      </c>
      <c r="D26" s="14">
        <f>'Variable Data Inputs'!H50/'Variable Data Inputs'!$H$2</f>
        <v>1.1222725854288051</v>
      </c>
      <c r="E26" s="14">
        <f>'Variable Data Inputs'!F50/'Variable Data Inputs'!$F$2</f>
        <v>1.0789837006625205</v>
      </c>
      <c r="F26" s="14">
        <f>'Variable Data Inputs'!J50/'Variable Data Inputs'!$J$2</f>
        <v>1.0577504148805847</v>
      </c>
      <c r="G26" s="14">
        <f>'Variable Data Inputs'!K50/'Variable Data Inputs'!$K$2</f>
        <v>1.0990225334237231</v>
      </c>
      <c r="H26" s="14">
        <f>'Variable Data Inputs'!G50/'Variable Data Inputs'!$G$2</f>
        <v>1.1635301312512278</v>
      </c>
      <c r="I26" s="14">
        <f>'Variable Data Inputs'!I50/'Variable Data Inputs'!$I$2</f>
        <v>1.1825594344510535</v>
      </c>
      <c r="J26" s="14">
        <f>'Variable Data Inputs'!D50/'Variable Data Inputs'!$D$2</f>
        <v>1.0885179353759222</v>
      </c>
      <c r="L26" s="14">
        <f t="shared" si="0"/>
        <v>1.0077715166542167</v>
      </c>
      <c r="M26">
        <f t="shared" si="1"/>
        <v>1.0703510373928462</v>
      </c>
      <c r="N26">
        <f t="shared" si="2"/>
        <v>1.1673113358093687</v>
      </c>
      <c r="O26">
        <f t="shared" si="3"/>
        <v>1.11778034481019</v>
      </c>
      <c r="P26" s="14">
        <f t="shared" si="4"/>
        <v>1.1018962250678241</v>
      </c>
      <c r="R26" s="14"/>
      <c r="T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x14ac:dyDescent="0.25">
      <c r="A27">
        <f t="shared" si="5"/>
        <v>2019</v>
      </c>
      <c r="B27">
        <v>2</v>
      </c>
      <c r="C27" s="14">
        <f>'Variable Data Inputs'!E51/'Variable Data Inputs'!$E$2</f>
        <v>1.0077715166542167</v>
      </c>
      <c r="D27" s="14">
        <f>'Variable Data Inputs'!H51/'Variable Data Inputs'!$H$2</f>
        <v>1.1216738354894669</v>
      </c>
      <c r="E27" s="14">
        <f>'Variable Data Inputs'!F51/'Variable Data Inputs'!$F$2</f>
        <v>1.0920045398459024</v>
      </c>
      <c r="F27" s="14">
        <f>'Variable Data Inputs'!J51/'Variable Data Inputs'!$J$2</f>
        <v>1.0651884552226638</v>
      </c>
      <c r="G27" s="14">
        <f>'Variable Data Inputs'!K51/'Variable Data Inputs'!$K$2</f>
        <v>1.097572305857373</v>
      </c>
      <c r="H27" s="14">
        <f>'Variable Data Inputs'!G51/'Variable Data Inputs'!$G$2</f>
        <v>1.1987804887339366</v>
      </c>
      <c r="I27" s="14">
        <f>'Variable Data Inputs'!I51/'Variable Data Inputs'!$I$2</f>
        <v>1.1841685463751748</v>
      </c>
      <c r="J27" s="14">
        <f>'Variable Data Inputs'!D51/'Variable Data Inputs'!$D$2</f>
        <v>1.0902812444026719</v>
      </c>
      <c r="L27" s="14">
        <f t="shared" si="0"/>
        <v>1.0077715166542167</v>
      </c>
      <c r="M27">
        <f t="shared" si="1"/>
        <v>1.0762532565014977</v>
      </c>
      <c r="N27">
        <f t="shared" si="2"/>
        <v>1.1958437467563952</v>
      </c>
      <c r="O27">
        <f t="shared" si="3"/>
        <v>1.1344737664280837</v>
      </c>
      <c r="P27" s="14">
        <f t="shared" si="4"/>
        <v>1.1027314490978162</v>
      </c>
      <c r="R27" s="14"/>
      <c r="T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x14ac:dyDescent="0.25">
      <c r="A28">
        <f t="shared" si="5"/>
        <v>2019</v>
      </c>
      <c r="B28">
        <v>3</v>
      </c>
      <c r="C28" s="14">
        <f>'Variable Data Inputs'!E52/'Variable Data Inputs'!$E$2</f>
        <v>1.0077715166542167</v>
      </c>
      <c r="D28" s="14">
        <f>'Variable Data Inputs'!H52/'Variable Data Inputs'!$H$2</f>
        <v>1.1252895216993233</v>
      </c>
      <c r="E28" s="14">
        <f>'Variable Data Inputs'!F52/'Variable Data Inputs'!$F$2</f>
        <v>1.0884557784231781</v>
      </c>
      <c r="F28" s="14">
        <f>'Variable Data Inputs'!J52/'Variable Data Inputs'!$J$2</f>
        <v>1.0644753167159848</v>
      </c>
      <c r="G28" s="14">
        <f>'Variable Data Inputs'!K52/'Variable Data Inputs'!$K$2</f>
        <v>1.1016015130441656</v>
      </c>
      <c r="H28" s="14">
        <f>'Variable Data Inputs'!G52/'Variable Data Inputs'!$G$2</f>
        <v>1.1839408796059414</v>
      </c>
      <c r="I28" s="14">
        <f>'Variable Data Inputs'!I52/'Variable Data Inputs'!$I$2</f>
        <v>1.1867119822219503</v>
      </c>
      <c r="J28" s="14">
        <f>'Variable Data Inputs'!D52/'Variable Data Inputs'!$D$2</f>
        <v>1.0920441480338641</v>
      </c>
      <c r="L28" s="14">
        <f t="shared" si="0"/>
        <v>1.0077715166542167</v>
      </c>
      <c r="M28">
        <f t="shared" si="1"/>
        <v>1.0763693715664919</v>
      </c>
      <c r="N28">
        <f t="shared" si="2"/>
        <v>1.1844945819787185</v>
      </c>
      <c r="O28">
        <f t="shared" si="3"/>
        <v>1.1291384719459114</v>
      </c>
      <c r="P28" s="14">
        <f t="shared" si="4"/>
        <v>1.1052227795838354</v>
      </c>
      <c r="R28" s="14"/>
      <c r="T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36" x14ac:dyDescent="0.25">
      <c r="A29">
        <f t="shared" si="5"/>
        <v>2019</v>
      </c>
      <c r="B29">
        <v>4</v>
      </c>
      <c r="C29" s="14">
        <f>'Variable Data Inputs'!E53/'Variable Data Inputs'!$E$2</f>
        <v>1.010073607850978</v>
      </c>
      <c r="D29" s="14">
        <f>'Variable Data Inputs'!H53/'Variable Data Inputs'!$H$2</f>
        <v>1.1289052079091897</v>
      </c>
      <c r="E29" s="14">
        <f>'Variable Data Inputs'!F53/'Variable Data Inputs'!$F$2</f>
        <v>1.0849070170004538</v>
      </c>
      <c r="F29" s="14">
        <f>'Variable Data Inputs'!J53/'Variable Data Inputs'!$J$2</f>
        <v>1.0637621782079056</v>
      </c>
      <c r="G29" s="14">
        <f>'Variable Data Inputs'!K53/'Variable Data Inputs'!$K$2</f>
        <v>1.1056307202309725</v>
      </c>
      <c r="H29" s="14">
        <f>'Variable Data Inputs'!G53/'Variable Data Inputs'!$G$2</f>
        <v>1.1691012704835206</v>
      </c>
      <c r="I29" s="14">
        <f>'Variable Data Inputs'!I53/'Variable Data Inputs'!$I$2</f>
        <v>1.1892554180687263</v>
      </c>
      <c r="J29" s="14">
        <f>'Variable Data Inputs'!D53/'Variable Data Inputs'!$D$2</f>
        <v>1.0938070516644058</v>
      </c>
      <c r="L29" s="14">
        <f t="shared" si="0"/>
        <v>1.010073607850978</v>
      </c>
      <c r="M29">
        <f t="shared" si="1"/>
        <v>1.076482889874488</v>
      </c>
      <c r="N29">
        <f t="shared" si="2"/>
        <v>1.1731045890682048</v>
      </c>
      <c r="O29">
        <f t="shared" si="3"/>
        <v>1.1237557644635978</v>
      </c>
      <c r="P29" s="14">
        <f t="shared" si="4"/>
        <v>1.1077134320336597</v>
      </c>
      <c r="R29" s="14"/>
      <c r="T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36" x14ac:dyDescent="0.25">
      <c r="A30">
        <f t="shared" si="5"/>
        <v>2019</v>
      </c>
      <c r="B30">
        <v>5</v>
      </c>
      <c r="C30" s="14">
        <f>'Variable Data Inputs'!E54/'Variable Data Inputs'!$E$2</f>
        <v>1.010073607850978</v>
      </c>
      <c r="D30" s="14">
        <f>'Variable Data Inputs'!H54/'Variable Data Inputs'!$H$2</f>
        <v>1.1325208941190457</v>
      </c>
      <c r="E30" s="14">
        <f>'Variable Data Inputs'!F54/'Variable Data Inputs'!$F$2</f>
        <v>1.0813582555777295</v>
      </c>
      <c r="F30" s="14">
        <f>'Variable Data Inputs'!J54/'Variable Data Inputs'!$J$2</f>
        <v>1.0630490397012267</v>
      </c>
      <c r="G30" s="14">
        <f>'Variable Data Inputs'!K54/'Variable Data Inputs'!$K$2</f>
        <v>1.1096599274177652</v>
      </c>
      <c r="H30" s="14">
        <f>'Variable Data Inputs'!G54/'Variable Data Inputs'!$G$2</f>
        <v>1.1542616613555254</v>
      </c>
      <c r="I30" s="14">
        <f>'Variable Data Inputs'!I54/'Variable Data Inputs'!$I$2</f>
        <v>1.191798853915502</v>
      </c>
      <c r="J30" s="14">
        <f>'Variable Data Inputs'!D54/'Variable Data Inputs'!$D$2</f>
        <v>1.095569955295598</v>
      </c>
      <c r="L30" s="14">
        <f t="shared" si="0"/>
        <v>1.010073607850978</v>
      </c>
      <c r="M30">
        <f t="shared" si="1"/>
        <v>1.0765938243020243</v>
      </c>
      <c r="N30">
        <f t="shared" si="2"/>
        <v>1.1616733047442132</v>
      </c>
      <c r="O30">
        <f t="shared" si="3"/>
        <v>1.1183247765046358</v>
      </c>
      <c r="P30" s="14">
        <f t="shared" si="4"/>
        <v>1.110203411440958</v>
      </c>
      <c r="R30" s="14"/>
      <c r="T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1:36" x14ac:dyDescent="0.25">
      <c r="A31">
        <f t="shared" si="5"/>
        <v>2019</v>
      </c>
      <c r="B31">
        <v>6</v>
      </c>
      <c r="C31" s="14">
        <f>'Variable Data Inputs'!E55/'Variable Data Inputs'!$E$2</f>
        <v>1.010073607850978</v>
      </c>
      <c r="D31" s="14">
        <f>'Variable Data Inputs'!H55/'Variable Data Inputs'!$H$2</f>
        <v>1.134341954526362</v>
      </c>
      <c r="E31" s="14">
        <f>'Variable Data Inputs'!F55/'Variable Data Inputs'!$F$2</f>
        <v>1.0707119716821811</v>
      </c>
      <c r="F31" s="14">
        <f>'Variable Data Inputs'!J55/'Variable Data Inputs'!$J$2</f>
        <v>1.0561164794177063</v>
      </c>
      <c r="G31" s="14">
        <f>'Variable Data Inputs'!K55/'Variable Data Inputs'!$K$2</f>
        <v>1.1135519340562829</v>
      </c>
      <c r="H31" s="14">
        <f>'Variable Data Inputs'!G55/'Variable Data Inputs'!$G$2</f>
        <v>1.1288281194343384</v>
      </c>
      <c r="I31" s="14">
        <f>'Variable Data Inputs'!I55/'Variable Data Inputs'!$I$2</f>
        <v>1.1882499984728987</v>
      </c>
      <c r="J31" s="14">
        <f>'Variable Data Inputs'!D55/'Variable Data Inputs'!$D$2</f>
        <v>1.0976234236382261</v>
      </c>
      <c r="L31" s="14">
        <f t="shared" si="0"/>
        <v>1.010073607850978</v>
      </c>
      <c r="M31">
        <f t="shared" si="1"/>
        <v>1.0713176363869636</v>
      </c>
      <c r="N31">
        <f t="shared" si="2"/>
        <v>1.140469879823985</v>
      </c>
      <c r="O31">
        <f t="shared" si="3"/>
        <v>1.1053531092024647</v>
      </c>
      <c r="P31" s="14">
        <f t="shared" si="4"/>
        <v>1.1121660096553996</v>
      </c>
      <c r="R31" s="14"/>
      <c r="T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x14ac:dyDescent="0.25">
      <c r="A32">
        <f t="shared" si="5"/>
        <v>2019</v>
      </c>
      <c r="B32">
        <v>7</v>
      </c>
      <c r="C32" s="14">
        <f>'Variable Data Inputs'!E56/'Variable Data Inputs'!$E$2</f>
        <v>1.0138873128167367</v>
      </c>
      <c r="D32" s="14">
        <f>'Variable Data Inputs'!H56/'Variable Data Inputs'!$H$2</f>
        <v>1.1361630149336781</v>
      </c>
      <c r="E32" s="14">
        <f>'Variable Data Inputs'!F56/'Variable Data Inputs'!$F$2</f>
        <v>1.0600656877877517</v>
      </c>
      <c r="F32" s="14">
        <f>'Variable Data Inputs'!J56/'Variable Data Inputs'!$J$2</f>
        <v>1.0491839191355861</v>
      </c>
      <c r="G32" s="14">
        <f>'Variable Data Inputs'!K56/'Variable Data Inputs'!$K$2</f>
        <v>1.1174439406947863</v>
      </c>
      <c r="H32" s="14">
        <f>'Variable Data Inputs'!G56/'Variable Data Inputs'!$G$2</f>
        <v>1.1033945775131513</v>
      </c>
      <c r="I32" s="14">
        <f>'Variable Data Inputs'!I56/'Variable Data Inputs'!$I$2</f>
        <v>1.1847011430303318</v>
      </c>
      <c r="J32" s="14">
        <f>'Variable Data Inputs'!D56/'Variable Data Inputs'!$D$2</f>
        <v>1.099676891980204</v>
      </c>
      <c r="L32" s="14">
        <f t="shared" si="0"/>
        <v>1.0138873128167367</v>
      </c>
      <c r="M32">
        <f t="shared" si="1"/>
        <v>1.0660300080608591</v>
      </c>
      <c r="N32">
        <f t="shared" si="2"/>
        <v>1.1191967433478245</v>
      </c>
      <c r="O32">
        <f t="shared" si="3"/>
        <v>1.0922899401407893</v>
      </c>
      <c r="P32" s="14">
        <f t="shared" si="4"/>
        <v>1.1141285890623482</v>
      </c>
      <c r="R32" s="14"/>
      <c r="T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1:36" x14ac:dyDescent="0.25">
      <c r="A33">
        <f t="shared" si="5"/>
        <v>2019</v>
      </c>
      <c r="B33">
        <v>8</v>
      </c>
      <c r="C33" s="14">
        <f>'Variable Data Inputs'!E57/'Variable Data Inputs'!$E$2</f>
        <v>1.0138873128167367</v>
      </c>
      <c r="D33" s="14">
        <f>'Variable Data Inputs'!H57/'Variable Data Inputs'!$H$2</f>
        <v>1.1379840753409942</v>
      </c>
      <c r="E33" s="14">
        <f>'Variable Data Inputs'!F57/'Variable Data Inputs'!$F$2</f>
        <v>1.0494194038922033</v>
      </c>
      <c r="F33" s="14">
        <f>'Variable Data Inputs'!J57/'Variable Data Inputs'!$J$2</f>
        <v>1.0422513588520659</v>
      </c>
      <c r="G33" s="14">
        <f>'Variable Data Inputs'!K57/'Variable Data Inputs'!$K$2</f>
        <v>1.1213359473333038</v>
      </c>
      <c r="H33" s="14">
        <f>'Variable Data Inputs'!G57/'Variable Data Inputs'!$G$2</f>
        <v>1.0779610355919642</v>
      </c>
      <c r="I33" s="14">
        <f>'Variable Data Inputs'!I57/'Variable Data Inputs'!$I$2</f>
        <v>1.1811522875877285</v>
      </c>
      <c r="J33" s="14">
        <f>'Variable Data Inputs'!D57/'Variable Data Inputs'!$D$2</f>
        <v>1.1017303603228319</v>
      </c>
      <c r="L33" s="14">
        <f t="shared" si="0"/>
        <v>1.0138873128167367</v>
      </c>
      <c r="M33">
        <f t="shared" si="1"/>
        <v>1.0607308817953034</v>
      </c>
      <c r="N33">
        <f t="shared" si="2"/>
        <v>1.0978515754611835</v>
      </c>
      <c r="O33">
        <f t="shared" si="3"/>
        <v>1.0791316276151415</v>
      </c>
      <c r="P33" s="14">
        <f t="shared" si="4"/>
        <v>1.1160911497598247</v>
      </c>
      <c r="R33" s="14"/>
      <c r="T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1:36" x14ac:dyDescent="0.25">
      <c r="A34">
        <f t="shared" si="5"/>
        <v>2019</v>
      </c>
      <c r="B34">
        <v>9</v>
      </c>
      <c r="C34" s="14">
        <f>'Variable Data Inputs'!E58/'Variable Data Inputs'!$E$2</f>
        <v>1.0138873128167367</v>
      </c>
      <c r="D34" s="14">
        <f>'Variable Data Inputs'!H58/'Variable Data Inputs'!$H$2</f>
        <v>1.1378231852200249</v>
      </c>
      <c r="E34" s="14">
        <f>'Variable Data Inputs'!F58/'Variable Data Inputs'!$F$2</f>
        <v>1.037759188641159</v>
      </c>
      <c r="F34" s="14">
        <f>'Variable Data Inputs'!J58/'Variable Data Inputs'!$J$2</f>
        <v>1.0374579826204591</v>
      </c>
      <c r="G34" s="14">
        <f>'Variable Data Inputs'!K58/'Variable Data Inputs'!$K$2</f>
        <v>1.1230184726320402</v>
      </c>
      <c r="H34" s="14">
        <f>'Variable Data Inputs'!G58/'Variable Data Inputs'!$G$2</f>
        <v>1.0389585269963362</v>
      </c>
      <c r="I34" s="14">
        <f>'Variable Data Inputs'!I58/'Variable Data Inputs'!$I$2</f>
        <v>1.1762114637673116</v>
      </c>
      <c r="J34" s="14">
        <f>'Variable Data Inputs'!D58/'Variable Data Inputs'!$D$2</f>
        <v>1.1033760612173857</v>
      </c>
      <c r="L34" s="14">
        <f t="shared" si="0"/>
        <v>1.0138873128167367</v>
      </c>
      <c r="M34">
        <f t="shared" si="1"/>
        <v>1.0567965070128988</v>
      </c>
      <c r="N34">
        <f t="shared" si="2"/>
        <v>1.0650638665224457</v>
      </c>
      <c r="O34">
        <f t="shared" si="3"/>
        <v>1.0609221337527901</v>
      </c>
      <c r="P34" s="14">
        <f t="shared" si="4"/>
        <v>1.1170279652809449</v>
      </c>
      <c r="R34" s="14"/>
      <c r="T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1:36" x14ac:dyDescent="0.25">
      <c r="A35">
        <f t="shared" si="5"/>
        <v>2019</v>
      </c>
      <c r="B35">
        <v>10</v>
      </c>
      <c r="C35" s="14">
        <f>'Variable Data Inputs'!E59/'Variable Data Inputs'!$E$2</f>
        <v>1.0288099201095342</v>
      </c>
      <c r="D35" s="14">
        <f>'Variable Data Inputs'!H59/'Variable Data Inputs'!$H$2</f>
        <v>1.1376622950990558</v>
      </c>
      <c r="E35" s="14">
        <f>'Variable Data Inputs'!F59/'Variable Data Inputs'!$F$2</f>
        <v>1.0260989733912338</v>
      </c>
      <c r="F35" s="14">
        <f>'Variable Data Inputs'!J59/'Variable Data Inputs'!$J$2</f>
        <v>1.0326646063888525</v>
      </c>
      <c r="G35" s="14">
        <f>'Variable Data Inputs'!K59/'Variable Data Inputs'!$K$2</f>
        <v>1.1247009979307625</v>
      </c>
      <c r="H35" s="14">
        <f>'Variable Data Inputs'!G59/'Variable Data Inputs'!$G$2</f>
        <v>0.99995601840628279</v>
      </c>
      <c r="I35" s="14">
        <f>'Variable Data Inputs'!I59/'Variable Data Inputs'!$I$2</f>
        <v>1.1712706399469313</v>
      </c>
      <c r="J35" s="14">
        <f>'Variable Data Inputs'!D59/'Variable Data Inputs'!$D$2</f>
        <v>1.1050217621112892</v>
      </c>
      <c r="L35" s="14">
        <f t="shared" si="0"/>
        <v>1.0288099201095342</v>
      </c>
      <c r="M35">
        <f t="shared" si="1"/>
        <v>1.0528587402167333</v>
      </c>
      <c r="N35">
        <f t="shared" si="2"/>
        <v>1.0320866732755984</v>
      </c>
      <c r="O35">
        <f t="shared" si="3"/>
        <v>1.0424209680447845</v>
      </c>
      <c r="P35" s="14">
        <f t="shared" si="4"/>
        <v>1.117964065971168</v>
      </c>
      <c r="R35" s="14"/>
      <c r="T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1:36" x14ac:dyDescent="0.25">
      <c r="A36">
        <f t="shared" si="5"/>
        <v>2019</v>
      </c>
      <c r="B36">
        <v>11</v>
      </c>
      <c r="C36" s="14">
        <f>'Variable Data Inputs'!E60/'Variable Data Inputs'!$E$2</f>
        <v>1.0288099201095342</v>
      </c>
      <c r="D36" s="14">
        <f>'Variable Data Inputs'!H60/'Variable Data Inputs'!$H$2</f>
        <v>1.1375014049780865</v>
      </c>
      <c r="E36" s="14">
        <f>'Variable Data Inputs'!F60/'Variable Data Inputs'!$F$2</f>
        <v>1.0144387581401895</v>
      </c>
      <c r="F36" s="14">
        <f>'Variable Data Inputs'!J60/'Variable Data Inputs'!$J$2</f>
        <v>1.0278712301572457</v>
      </c>
      <c r="G36" s="14">
        <f>'Variable Data Inputs'!K60/'Variable Data Inputs'!$K$2</f>
        <v>1.126383523229499</v>
      </c>
      <c r="H36" s="14">
        <f>'Variable Data Inputs'!G60/'Variable Data Inputs'!$G$2</f>
        <v>0.96095350981065475</v>
      </c>
      <c r="I36" s="14">
        <f>'Variable Data Inputs'!I60/'Variable Data Inputs'!$I$2</f>
        <v>1.1663298161265143</v>
      </c>
      <c r="J36" s="14">
        <f>'Variable Data Inputs'!D60/'Variable Data Inputs'!$D$2</f>
        <v>1.1066674630058431</v>
      </c>
      <c r="L36" s="14">
        <f t="shared" si="0"/>
        <v>1.0288099201095342</v>
      </c>
      <c r="M36">
        <f t="shared" si="1"/>
        <v>1.0489175616356885</v>
      </c>
      <c r="N36">
        <f t="shared" si="2"/>
        <v>0.99890957830676752</v>
      </c>
      <c r="O36">
        <f t="shared" si="3"/>
        <v>1.0236082254320098</v>
      </c>
      <c r="P36" s="14">
        <f t="shared" si="4"/>
        <v>1.1188994531598513</v>
      </c>
      <c r="R36" s="14"/>
      <c r="T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 x14ac:dyDescent="0.25">
      <c r="A37">
        <f t="shared" si="5"/>
        <v>2019</v>
      </c>
      <c r="B37">
        <v>12</v>
      </c>
      <c r="C37" s="14">
        <f>'Variable Data Inputs'!E61/'Variable Data Inputs'!$E$2</f>
        <v>1.0288099201095342</v>
      </c>
      <c r="D37" s="14">
        <f>'Variable Data Inputs'!H61/'Variable Data Inputs'!$H$2</f>
        <v>1.1249767076604491</v>
      </c>
      <c r="E37" s="14">
        <f>'Variable Data Inputs'!F61/'Variable Data Inputs'!$F$2</f>
        <v>1.0108367129082556</v>
      </c>
      <c r="F37" s="14">
        <f>'Variable Data Inputs'!J61/'Variable Data Inputs'!$J$2</f>
        <v>1.0310144479592169</v>
      </c>
      <c r="G37" s="14">
        <f>'Variable Data Inputs'!K61/'Variable Data Inputs'!$K$2</f>
        <v>1.1170316800251416</v>
      </c>
      <c r="H37" s="14">
        <f>'Variable Data Inputs'!G61/'Variable Data Inputs'!$G$2</f>
        <v>0.93049326096610552</v>
      </c>
      <c r="I37" s="14">
        <f>'Variable Data Inputs'!I61/'Variable Data Inputs'!$I$2</f>
        <v>1.1455779812156293</v>
      </c>
      <c r="J37" s="14">
        <f>'Variable Data Inputs'!D61/'Variable Data Inputs'!$D$2</f>
        <v>1.1081963687269913</v>
      </c>
      <c r="L37" s="14">
        <f t="shared" si="0"/>
        <v>1.0288099201095342</v>
      </c>
      <c r="M37">
        <f t="shared" si="1"/>
        <v>1.0491570592194304</v>
      </c>
      <c r="N37">
        <f t="shared" si="2"/>
        <v>0.97000844930604302</v>
      </c>
      <c r="O37">
        <f t="shared" si="3"/>
        <v>1.0088068259542695</v>
      </c>
      <c r="P37" s="14">
        <f t="shared" si="4"/>
        <v>1.1148782575366782</v>
      </c>
      <c r="R37" s="14"/>
      <c r="T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1:36" x14ac:dyDescent="0.25">
      <c r="A38">
        <f t="shared" si="5"/>
        <v>2020</v>
      </c>
      <c r="B38">
        <v>1</v>
      </c>
      <c r="C38" s="14">
        <f>'Variable Data Inputs'!E62/'Variable Data Inputs'!$E$2</f>
        <v>1.0239336061425188</v>
      </c>
      <c r="D38" s="14">
        <f>'Variable Data Inputs'!H62/'Variable Data Inputs'!$H$2</f>
        <v>1.1124520103428217</v>
      </c>
      <c r="E38" s="14">
        <f>'Variable Data Inputs'!F62/'Variable Data Inputs'!$F$2</f>
        <v>1.0072346676774404</v>
      </c>
      <c r="F38" s="14">
        <f>'Variable Data Inputs'!J62/'Variable Data Inputs'!$J$2</f>
        <v>1.0341576657625877</v>
      </c>
      <c r="G38" s="14">
        <f>'Variable Data Inputs'!K62/'Variable Data Inputs'!$K$2</f>
        <v>1.1076798368207703</v>
      </c>
      <c r="H38" s="14">
        <f>'Variable Data Inputs'!G62/'Variable Data Inputs'!$G$2</f>
        <v>0.90003301212155618</v>
      </c>
      <c r="I38" s="14">
        <f>'Variable Data Inputs'!I62/'Variable Data Inputs'!$I$2</f>
        <v>1.1248261463047076</v>
      </c>
      <c r="J38" s="14">
        <f>'Variable Data Inputs'!D62/'Variable Data Inputs'!$D$2</f>
        <v>1.10972527444879</v>
      </c>
      <c r="L38" s="14">
        <f t="shared" si="0"/>
        <v>1.0239336061425188</v>
      </c>
      <c r="M38">
        <f t="shared" si="1"/>
        <v>1.0493627930144416</v>
      </c>
      <c r="N38">
        <f t="shared" si="2"/>
        <v>0.94107412347516883</v>
      </c>
      <c r="O38">
        <f t="shared" si="3"/>
        <v>0.99374451980552858</v>
      </c>
      <c r="P38" s="14">
        <f t="shared" si="4"/>
        <v>1.1108151658659744</v>
      </c>
      <c r="R38" s="14"/>
      <c r="T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1:36" x14ac:dyDescent="0.25">
      <c r="A39">
        <f t="shared" si="5"/>
        <v>2020</v>
      </c>
      <c r="B39">
        <v>2</v>
      </c>
      <c r="C39" s="14">
        <f>'Variable Data Inputs'!E63/'Variable Data Inputs'!$E$2</f>
        <v>1.0239336061425188</v>
      </c>
      <c r="D39" s="14">
        <f>'Variable Data Inputs'!H63/'Variable Data Inputs'!$H$2</f>
        <v>1.0999273130251843</v>
      </c>
      <c r="E39" s="14">
        <f>'Variable Data Inputs'!F63/'Variable Data Inputs'!$F$2</f>
        <v>1.0036326224455063</v>
      </c>
      <c r="F39" s="14">
        <f>'Variable Data Inputs'!J63/'Variable Data Inputs'!$J$2</f>
        <v>1.0373008835645587</v>
      </c>
      <c r="G39" s="14">
        <f>'Variable Data Inputs'!K63/'Variable Data Inputs'!$K$2</f>
        <v>1.098327993616413</v>
      </c>
      <c r="H39" s="14">
        <f>'Variable Data Inputs'!G63/'Variable Data Inputs'!$G$2</f>
        <v>0.86957276327700694</v>
      </c>
      <c r="I39" s="14">
        <f>'Variable Data Inputs'!I63/'Variable Data Inputs'!$I$2</f>
        <v>1.1040743113938225</v>
      </c>
      <c r="J39" s="14">
        <f>'Variable Data Inputs'!D63/'Variable Data Inputs'!$D$2</f>
        <v>1.1112541801699383</v>
      </c>
      <c r="L39" s="14">
        <f t="shared" si="0"/>
        <v>1.0239336061425188</v>
      </c>
      <c r="M39">
        <f t="shared" si="1"/>
        <v>1.0495342012753994</v>
      </c>
      <c r="N39">
        <f t="shared" si="2"/>
        <v>0.91210409114942137</v>
      </c>
      <c r="O39">
        <f t="shared" si="3"/>
        <v>0.97840913670331808</v>
      </c>
      <c r="P39" s="14">
        <f t="shared" si="4"/>
        <v>1.1067095031028003</v>
      </c>
      <c r="R39" s="14"/>
      <c r="T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1:36" x14ac:dyDescent="0.25">
      <c r="A40">
        <f t="shared" si="5"/>
        <v>2020</v>
      </c>
      <c r="B40">
        <v>3</v>
      </c>
      <c r="C40" s="14">
        <f>'Variable Data Inputs'!E64/'Variable Data Inputs'!$E$2</f>
        <v>1.0239336061425188</v>
      </c>
      <c r="D40" s="14">
        <f>'Variable Data Inputs'!H64/'Variable Data Inputs'!$H$2</f>
        <v>1.0515645410223815</v>
      </c>
      <c r="E40" s="14">
        <f>'Variable Data Inputs'!F64/'Variable Data Inputs'!$F$2</f>
        <v>0.98106916608252026</v>
      </c>
      <c r="F40" s="14">
        <f>'Variable Data Inputs'!J64/'Variable Data Inputs'!$J$2</f>
        <v>1.005423660149916</v>
      </c>
      <c r="G40" s="14">
        <f>'Variable Data Inputs'!K64/'Variable Data Inputs'!$K$2</f>
        <v>1.0580376085493615</v>
      </c>
      <c r="H40" s="14">
        <f>'Variable Data Inputs'!G64/'Variable Data Inputs'!$G$2</f>
        <v>0.88409474755813477</v>
      </c>
      <c r="I40" s="14">
        <f>'Variable Data Inputs'!I64/'Variable Data Inputs'!$I$2</f>
        <v>1.034780026105022</v>
      </c>
      <c r="J40" s="14">
        <f>'Variable Data Inputs'!D64/'Variable Data Inputs'!$D$2</f>
        <v>1.1126662907183309</v>
      </c>
      <c r="L40" s="14">
        <f t="shared" si="0"/>
        <v>1.0239336061425188</v>
      </c>
      <c r="M40">
        <f t="shared" si="1"/>
        <v>1.0144869562710483</v>
      </c>
      <c r="N40">
        <f t="shared" si="2"/>
        <v>0.91236508229074131</v>
      </c>
      <c r="O40">
        <f t="shared" si="3"/>
        <v>0.96207196993838195</v>
      </c>
      <c r="P40" s="14">
        <f t="shared" si="4"/>
        <v>1.0878107136867712</v>
      </c>
      <c r="R40" s="14"/>
      <c r="T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6" x14ac:dyDescent="0.25">
      <c r="A41">
        <f t="shared" si="5"/>
        <v>2020</v>
      </c>
      <c r="B41">
        <v>4</v>
      </c>
      <c r="C41" s="14">
        <f>'Variable Data Inputs'!E65/'Variable Data Inputs'!$E$2</f>
        <v>1.0818793302905811</v>
      </c>
      <c r="D41" s="14">
        <f>'Variable Data Inputs'!H65/'Variable Data Inputs'!$H$2</f>
        <v>1.0032017690195787</v>
      </c>
      <c r="E41" s="14">
        <f>'Variable Data Inputs'!F65/'Variable Data Inputs'!$F$2</f>
        <v>0.95850570971953419</v>
      </c>
      <c r="F41" s="14">
        <f>'Variable Data Inputs'!J65/'Variable Data Inputs'!$J$2</f>
        <v>0.97354643673387364</v>
      </c>
      <c r="G41" s="14">
        <f>'Variable Data Inputs'!K65/'Variable Data Inputs'!$K$2</f>
        <v>1.0177472234823099</v>
      </c>
      <c r="H41" s="14">
        <f>'Variable Data Inputs'!G65/'Variable Data Inputs'!$G$2</f>
        <v>0.89861673184483726</v>
      </c>
      <c r="I41" s="14">
        <f>'Variable Data Inputs'!I65/'Variable Data Inputs'!$I$2</f>
        <v>0.96548574081622118</v>
      </c>
      <c r="J41" s="14">
        <f>'Variable Data Inputs'!D65/'Variable Data Inputs'!$D$2</f>
        <v>1.114078401266724</v>
      </c>
      <c r="L41" s="14">
        <f t="shared" si="0"/>
        <v>1.0818793302905811</v>
      </c>
      <c r="M41">
        <f t="shared" si="1"/>
        <v>0.97940652964867136</v>
      </c>
      <c r="N41">
        <f t="shared" si="2"/>
        <v>0.91160935518997221</v>
      </c>
      <c r="O41">
        <f t="shared" si="3"/>
        <v>0.94490007670751808</v>
      </c>
      <c r="P41" s="14">
        <f t="shared" si="4"/>
        <v>1.0683283872984841</v>
      </c>
      <c r="R41" s="14"/>
      <c r="T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1:36" x14ac:dyDescent="0.25">
      <c r="A42">
        <f t="shared" si="5"/>
        <v>2020</v>
      </c>
      <c r="B42">
        <v>5</v>
      </c>
      <c r="C42" s="14">
        <f>'Variable Data Inputs'!E66/'Variable Data Inputs'!$E$2</f>
        <v>1.0818793302905811</v>
      </c>
      <c r="D42" s="14">
        <f>'Variable Data Inputs'!H66/'Variable Data Inputs'!$H$2</f>
        <v>0.95483899701677577</v>
      </c>
      <c r="E42" s="14">
        <f>'Variable Data Inputs'!F66/'Variable Data Inputs'!$F$2</f>
        <v>0.9359422533565479</v>
      </c>
      <c r="F42" s="14">
        <f>'Variable Data Inputs'!J66/'Variable Data Inputs'!$J$2</f>
        <v>0.94166921331923104</v>
      </c>
      <c r="G42" s="14">
        <f>'Variable Data Inputs'!K66/'Variable Data Inputs'!$K$2</f>
        <v>0.97745683841525843</v>
      </c>
      <c r="H42" s="14">
        <f>'Variable Data Inputs'!G66/'Variable Data Inputs'!$G$2</f>
        <v>0.91313871612596509</v>
      </c>
      <c r="I42" s="14">
        <f>'Variable Data Inputs'!I66/'Variable Data Inputs'!$I$2</f>
        <v>0.89619145552742041</v>
      </c>
      <c r="J42" s="14">
        <f>'Variable Data Inputs'!D66/'Variable Data Inputs'!$D$2</f>
        <v>1.115490511815117</v>
      </c>
      <c r="L42" s="14">
        <f t="shared" si="0"/>
        <v>1.0818793302905811</v>
      </c>
      <c r="M42">
        <f t="shared" si="1"/>
        <v>0.94428855754918306</v>
      </c>
      <c r="N42">
        <f t="shared" si="2"/>
        <v>0.90972381770450006</v>
      </c>
      <c r="O42">
        <f t="shared" si="3"/>
        <v>0.92684507421052753</v>
      </c>
      <c r="P42" s="14">
        <f t="shared" si="4"/>
        <v>1.0482179381838317</v>
      </c>
      <c r="R42" s="14"/>
      <c r="T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1:36" x14ac:dyDescent="0.25">
      <c r="A43">
        <f t="shared" si="5"/>
        <v>2020</v>
      </c>
      <c r="B43">
        <v>6</v>
      </c>
      <c r="C43" s="14">
        <f>'Variable Data Inputs'!E67/'Variable Data Inputs'!$E$2</f>
        <v>1.0818793302905811</v>
      </c>
      <c r="D43" s="14">
        <f>'Variable Data Inputs'!H67/'Variable Data Inputs'!$H$2</f>
        <v>1.0044751267973893</v>
      </c>
      <c r="E43" s="14">
        <f>'Variable Data Inputs'!F67/'Variable Data Inputs'!$F$2</f>
        <v>0.95220306837358626</v>
      </c>
      <c r="F43" s="14">
        <f>'Variable Data Inputs'!J67/'Variable Data Inputs'!$J$2</f>
        <v>0.9347175796294217</v>
      </c>
      <c r="G43" s="14">
        <f>'Variable Data Inputs'!K67/'Variable Data Inputs'!$K$2</f>
        <v>1.0140285233469339</v>
      </c>
      <c r="H43" s="14">
        <f>'Variable Data Inputs'!G67/'Variable Data Inputs'!$G$2</f>
        <v>1.0218265678029987</v>
      </c>
      <c r="I43" s="14">
        <f>'Variable Data Inputs'!I67/'Variable Data Inputs'!$I$2</f>
        <v>0.97970338971464821</v>
      </c>
      <c r="J43" s="14">
        <f>'Variable Data Inputs'!D67/'Variable Data Inputs'!$D$2</f>
        <v>1.1160731327473594</v>
      </c>
      <c r="L43" s="14">
        <f t="shared" si="0"/>
        <v>1.0818793302905811</v>
      </c>
      <c r="M43">
        <f t="shared" si="1"/>
        <v>0.94827033799669602</v>
      </c>
      <c r="N43">
        <f t="shared" si="2"/>
        <v>1.0132594769544041</v>
      </c>
      <c r="O43">
        <f t="shared" si="3"/>
        <v>0.9802264568404121</v>
      </c>
      <c r="P43" s="14">
        <f t="shared" si="4"/>
        <v>1.070018451850548</v>
      </c>
      <c r="R43" s="14"/>
      <c r="T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1:36" x14ac:dyDescent="0.25">
      <c r="A44">
        <f t="shared" si="5"/>
        <v>2020</v>
      </c>
      <c r="B44">
        <v>7</v>
      </c>
      <c r="C44" s="14">
        <f>'Variable Data Inputs'!E68/'Variable Data Inputs'!$E$2</f>
        <v>1.0633791503215579</v>
      </c>
      <c r="D44" s="14">
        <f>'Variable Data Inputs'!H68/'Variable Data Inputs'!$H$2</f>
        <v>1.0541112565780131</v>
      </c>
      <c r="E44" s="14">
        <f>'Variable Data Inputs'!F68/'Variable Data Inputs'!$F$2</f>
        <v>0.96846388338950562</v>
      </c>
      <c r="F44" s="14">
        <f>'Variable Data Inputs'!J68/'Variable Data Inputs'!$J$2</f>
        <v>0.92776594593821249</v>
      </c>
      <c r="G44" s="14">
        <f>'Variable Data Inputs'!K68/'Variable Data Inputs'!$K$2</f>
        <v>1.0506002082785952</v>
      </c>
      <c r="H44" s="14">
        <f>'Variable Data Inputs'!G68/'Variable Data Inputs'!$G$2</f>
        <v>1.1305144194800323</v>
      </c>
      <c r="I44" s="14">
        <f>'Variable Data Inputs'!I68/'Variable Data Inputs'!$I$2</f>
        <v>1.0632153239018394</v>
      </c>
      <c r="J44" s="14">
        <f>'Variable Data Inputs'!D68/'Variable Data Inputs'!$D$2</f>
        <v>1.1166557536802519</v>
      </c>
      <c r="L44" s="14">
        <f t="shared" si="0"/>
        <v>1.0633791503215579</v>
      </c>
      <c r="M44">
        <f t="shared" si="1"/>
        <v>0.95176127905217656</v>
      </c>
      <c r="N44">
        <f t="shared" si="2"/>
        <v>1.1167221498336117</v>
      </c>
      <c r="O44">
        <f t="shared" si="3"/>
        <v>1.0309475746474865</v>
      </c>
      <c r="P44" s="14">
        <f t="shared" si="4"/>
        <v>1.0912045425670849</v>
      </c>
      <c r="R44" s="14"/>
      <c r="T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1:36" x14ac:dyDescent="0.25">
      <c r="A45">
        <f t="shared" si="5"/>
        <v>2020</v>
      </c>
      <c r="B45">
        <v>8</v>
      </c>
      <c r="C45" s="14">
        <f>'Variable Data Inputs'!E69/'Variable Data Inputs'!$E$2</f>
        <v>1.0633791503215579</v>
      </c>
      <c r="D45" s="14">
        <f>'Variable Data Inputs'!H69/'Variable Data Inputs'!$H$2</f>
        <v>1.1037473863586265</v>
      </c>
      <c r="E45" s="14">
        <f>'Variable Data Inputs'!F69/'Variable Data Inputs'!$F$2</f>
        <v>0.98472469840654397</v>
      </c>
      <c r="F45" s="14">
        <f>'Variable Data Inputs'!J69/'Variable Data Inputs'!$J$2</f>
        <v>0.92081431224840327</v>
      </c>
      <c r="G45" s="14">
        <f>'Variable Data Inputs'!K69/'Variable Data Inputs'!$K$2</f>
        <v>1.0871718932102707</v>
      </c>
      <c r="H45" s="14">
        <f>'Variable Data Inputs'!G69/'Variable Data Inputs'!$G$2</f>
        <v>1.239202271157066</v>
      </c>
      <c r="I45" s="14">
        <f>'Variable Data Inputs'!I69/'Variable Data Inputs'!$I$2</f>
        <v>1.1467272580890673</v>
      </c>
      <c r="J45" s="14">
        <f>'Variable Data Inputs'!D69/'Variable Data Inputs'!$D$2</f>
        <v>1.1172383746124943</v>
      </c>
      <c r="L45" s="14">
        <f t="shared" si="0"/>
        <v>1.0633791503215579</v>
      </c>
      <c r="M45">
        <f t="shared" si="1"/>
        <v>0.95479818853184184</v>
      </c>
      <c r="N45">
        <f t="shared" si="2"/>
        <v>1.2201291073456966</v>
      </c>
      <c r="O45">
        <f t="shared" si="3"/>
        <v>1.0793410311243823</v>
      </c>
      <c r="P45" s="14">
        <f t="shared" si="4"/>
        <v>1.1118223034886572</v>
      </c>
      <c r="R45" s="14"/>
      <c r="T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1:36" x14ac:dyDescent="0.25">
      <c r="A46">
        <f t="shared" si="5"/>
        <v>2020</v>
      </c>
      <c r="B46">
        <v>9</v>
      </c>
      <c r="C46" s="14">
        <f>'Variable Data Inputs'!E70/'Variable Data Inputs'!$E$2</f>
        <v>1.0633791503215579</v>
      </c>
      <c r="D46" s="14">
        <f>'Variable Data Inputs'!H70/'Variable Data Inputs'!$H$2</f>
        <v>1.1059531371366085</v>
      </c>
      <c r="E46" s="14">
        <f>'Variable Data Inputs'!F70/'Variable Data Inputs'!$F$2</f>
        <v>0.99569129463224715</v>
      </c>
      <c r="F46" s="14">
        <f>'Variable Data Inputs'!J70/'Variable Data Inputs'!$J$2</f>
        <v>0.93918837489505158</v>
      </c>
      <c r="G46" s="14">
        <f>'Variable Data Inputs'!K70/'Variable Data Inputs'!$K$2</f>
        <v>1.090895268923322</v>
      </c>
      <c r="H46" s="14">
        <f>'Variable Data Inputs'!G70/'Variable Data Inputs'!$G$2</f>
        <v>1.2206739106424955</v>
      </c>
      <c r="I46" s="14">
        <f>'Variable Data Inputs'!I70/'Variable Data Inputs'!$I$2</f>
        <v>1.1449978423860074</v>
      </c>
      <c r="J46" s="14">
        <f>'Variable Data Inputs'!D70/'Variable Data Inputs'!$D$2</f>
        <v>1.1187160638888822</v>
      </c>
      <c r="L46" s="14">
        <f t="shared" si="0"/>
        <v>1.0633791503215579</v>
      </c>
      <c r="M46">
        <f t="shared" si="1"/>
        <v>0.97039714836151403</v>
      </c>
      <c r="N46">
        <f t="shared" si="2"/>
        <v>1.205148775096877</v>
      </c>
      <c r="O46">
        <f t="shared" si="3"/>
        <v>1.0814217191759101</v>
      </c>
      <c r="P46" s="14">
        <f t="shared" si="4"/>
        <v>1.1135933133022695</v>
      </c>
      <c r="R46" s="14"/>
      <c r="T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 x14ac:dyDescent="0.25">
      <c r="A47">
        <f t="shared" si="5"/>
        <v>2020</v>
      </c>
      <c r="B47">
        <v>10</v>
      </c>
      <c r="C47" s="14">
        <f>'Variable Data Inputs'!E71/'Variable Data Inputs'!$E$2</f>
        <v>1.0569548123508556</v>
      </c>
      <c r="D47" s="14">
        <f>'Variable Data Inputs'!H71/'Variable Data Inputs'!$H$2</f>
        <v>1.1081588879146005</v>
      </c>
      <c r="E47" s="14">
        <f>'Variable Data Inputs'!F71/'Variable Data Inputs'!$F$2</f>
        <v>1.0066578908590695</v>
      </c>
      <c r="F47" s="14">
        <f>'Variable Data Inputs'!J71/'Variable Data Inputs'!$J$2</f>
        <v>0.95756243754170012</v>
      </c>
      <c r="G47" s="14">
        <f>'Variable Data Inputs'!K71/'Variable Data Inputs'!$K$2</f>
        <v>1.0946186446363737</v>
      </c>
      <c r="H47" s="14">
        <f>'Variable Data Inputs'!G71/'Variable Data Inputs'!$G$2</f>
        <v>1.2021455501334999</v>
      </c>
      <c r="I47" s="14">
        <f>'Variable Data Inputs'!I71/'Variable Data Inputs'!$I$2</f>
        <v>1.1432684266829845</v>
      </c>
      <c r="J47" s="14">
        <f>'Variable Data Inputs'!D71/'Variable Data Inputs'!$D$2</f>
        <v>1.1201937531659205</v>
      </c>
      <c r="L47" s="14">
        <f t="shared" si="0"/>
        <v>1.0569548123508556</v>
      </c>
      <c r="M47">
        <f t="shared" si="1"/>
        <v>0.98594817642432109</v>
      </c>
      <c r="N47">
        <f t="shared" si="2"/>
        <v>1.1901324164271923</v>
      </c>
      <c r="O47">
        <f t="shared" si="3"/>
        <v>1.0832399944979234</v>
      </c>
      <c r="P47" s="14">
        <f t="shared" si="4"/>
        <v>1.1153642018654579</v>
      </c>
      <c r="R47" s="14"/>
      <c r="T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 x14ac:dyDescent="0.25">
      <c r="A48">
        <f t="shared" si="5"/>
        <v>2020</v>
      </c>
      <c r="B48">
        <v>11</v>
      </c>
      <c r="C48" s="14">
        <f>'Variable Data Inputs'!E72/'Variable Data Inputs'!$E$2</f>
        <v>1.0569548123508556</v>
      </c>
      <c r="D48" s="14">
        <f>'Variable Data Inputs'!H72/'Variable Data Inputs'!$H$2</f>
        <v>1.1103646386925823</v>
      </c>
      <c r="E48" s="14">
        <f>'Variable Data Inputs'!F72/'Variable Data Inputs'!$F$2</f>
        <v>1.0176244870847728</v>
      </c>
      <c r="F48" s="14">
        <f>'Variable Data Inputs'!J72/'Variable Data Inputs'!$J$2</f>
        <v>0.97593650018834843</v>
      </c>
      <c r="G48" s="14">
        <f>'Variable Data Inputs'!K72/'Variable Data Inputs'!$K$2</f>
        <v>1.098342020349425</v>
      </c>
      <c r="H48" s="14">
        <f>'Variable Data Inputs'!G72/'Variable Data Inputs'!$G$2</f>
        <v>1.1836171896189294</v>
      </c>
      <c r="I48" s="14">
        <f>'Variable Data Inputs'!I72/'Variable Data Inputs'!$I$2</f>
        <v>1.1415390109799248</v>
      </c>
      <c r="J48" s="14">
        <f>'Variable Data Inputs'!D72/'Variable Data Inputs'!$D$2</f>
        <v>1.1216714424423082</v>
      </c>
      <c r="L48" s="14">
        <f t="shared" si="0"/>
        <v>1.0569548123508556</v>
      </c>
      <c r="M48">
        <f t="shared" si="1"/>
        <v>1.001452542085461</v>
      </c>
      <c r="N48">
        <f t="shared" si="2"/>
        <v>1.1750792639505139</v>
      </c>
      <c r="O48">
        <f t="shared" si="3"/>
        <v>1.0847977304710563</v>
      </c>
      <c r="P48" s="14">
        <f t="shared" si="4"/>
        <v>1.1171349697865138</v>
      </c>
      <c r="R48" s="14"/>
      <c r="T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:36" x14ac:dyDescent="0.25">
      <c r="A49">
        <f t="shared" si="5"/>
        <v>2020</v>
      </c>
      <c r="B49">
        <v>12</v>
      </c>
      <c r="C49" s="14">
        <f>'Variable Data Inputs'!E73/'Variable Data Inputs'!$E$2</f>
        <v>1.0569548123508556</v>
      </c>
      <c r="D49" s="14">
        <f>'Variable Data Inputs'!H73/'Variable Data Inputs'!$H$2</f>
        <v>1.1154517989205723</v>
      </c>
      <c r="E49" s="14">
        <f>'Variable Data Inputs'!F73/'Variable Data Inputs'!$F$2</f>
        <v>1.0169599021835534</v>
      </c>
      <c r="F49" s="14">
        <f>'Variable Data Inputs'!J73/'Variable Data Inputs'!$J$2</f>
        <v>0.98058413759338448</v>
      </c>
      <c r="G49" s="14">
        <f>'Variable Data Inputs'!K73/'Variable Data Inputs'!$K$2</f>
        <v>1.1042358323102637</v>
      </c>
      <c r="H49" s="14">
        <f>'Variable Data Inputs'!G73/'Variable Data Inputs'!$G$2</f>
        <v>1.1618004646722233</v>
      </c>
      <c r="I49" s="14">
        <f>'Variable Data Inputs'!I73/'Variable Data Inputs'!$I$2</f>
        <v>1.1445345418549522</v>
      </c>
      <c r="J49" s="14">
        <f>'Variable Data Inputs'!D73/'Variable Data Inputs'!$D$2</f>
        <v>1.1232881477830459</v>
      </c>
      <c r="L49" s="14">
        <f t="shared" si="0"/>
        <v>1.0569548123508556</v>
      </c>
      <c r="M49">
        <f t="shared" si="1"/>
        <v>1.0061854954912026</v>
      </c>
      <c r="N49">
        <f t="shared" si="2"/>
        <v>1.1583265675490506</v>
      </c>
      <c r="O49">
        <f t="shared" si="3"/>
        <v>1.0795792658762791</v>
      </c>
      <c r="P49" s="14">
        <f t="shared" si="4"/>
        <v>1.1201470235106827</v>
      </c>
      <c r="R49" s="14"/>
      <c r="T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:36" x14ac:dyDescent="0.25">
      <c r="A50">
        <f t="shared" si="5"/>
        <v>2021</v>
      </c>
      <c r="B50">
        <v>1</v>
      </c>
      <c r="C50" s="14">
        <f>'Variable Data Inputs'!E74/'Variable Data Inputs'!$E$2</f>
        <v>1.0738307506541103</v>
      </c>
      <c r="D50" s="14">
        <f>'Variable Data Inputs'!H74/'Variable Data Inputs'!$H$2</f>
        <v>1.1205389591485524</v>
      </c>
      <c r="E50" s="14">
        <f>'Variable Data Inputs'!F74/'Variable Data Inputs'!$F$2</f>
        <v>1.016295317283453</v>
      </c>
      <c r="F50" s="14">
        <f>'Variable Data Inputs'!J74/'Variable Data Inputs'!$J$2</f>
        <v>0.9852317749998204</v>
      </c>
      <c r="G50" s="14">
        <f>'Variable Data Inputs'!K74/'Variable Data Inputs'!$K$2</f>
        <v>1.1101296442711022</v>
      </c>
      <c r="H50" s="14">
        <f>'Variable Data Inputs'!G74/'Variable Data Inputs'!$G$2</f>
        <v>1.1399837397255173</v>
      </c>
      <c r="I50" s="14">
        <f>'Variable Data Inputs'!I74/'Variable Data Inputs'!$I$2</f>
        <v>1.1475300727299425</v>
      </c>
      <c r="J50" s="14">
        <f>'Variable Data Inputs'!D74/'Variable Data Inputs'!$D$2</f>
        <v>1.1249048531244334</v>
      </c>
      <c r="L50" s="14">
        <f t="shared" si="0"/>
        <v>1.0738307506541103</v>
      </c>
      <c r="M50">
        <f t="shared" si="1"/>
        <v>1.0109184437377243</v>
      </c>
      <c r="N50">
        <f t="shared" si="2"/>
        <v>1.1414890257783017</v>
      </c>
      <c r="O50">
        <f t="shared" si="3"/>
        <v>1.0742217226827486</v>
      </c>
      <c r="P50" s="14">
        <f t="shared" si="4"/>
        <v>1.1231564579660138</v>
      </c>
      <c r="R50" s="14"/>
      <c r="T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1:36" x14ac:dyDescent="0.25">
      <c r="A51">
        <f t="shared" si="5"/>
        <v>2021</v>
      </c>
      <c r="B51">
        <v>2</v>
      </c>
      <c r="C51" s="14">
        <f>'Variable Data Inputs'!E75/'Variable Data Inputs'!$E$2</f>
        <v>1.0738307506541103</v>
      </c>
      <c r="D51" s="14">
        <f>'Variable Data Inputs'!H75/'Variable Data Inputs'!$H$2</f>
        <v>1.1256261193765422</v>
      </c>
      <c r="E51" s="14">
        <f>'Variable Data Inputs'!F75/'Variable Data Inputs'!$F$2</f>
        <v>1.0156307323822336</v>
      </c>
      <c r="F51" s="14">
        <f>'Variable Data Inputs'!J75/'Variable Data Inputs'!$J$2</f>
        <v>0.98987941240485633</v>
      </c>
      <c r="G51" s="14">
        <f>'Variable Data Inputs'!K75/'Variable Data Inputs'!$K$2</f>
        <v>1.1160234562319409</v>
      </c>
      <c r="H51" s="14">
        <f>'Variable Data Inputs'!G75/'Variable Data Inputs'!$G$2</f>
        <v>1.1181670147788112</v>
      </c>
      <c r="I51" s="14">
        <f>'Variable Data Inputs'!I75/'Variable Data Inputs'!$I$2</f>
        <v>1.1505256036049698</v>
      </c>
      <c r="J51" s="14">
        <f>'Variable Data Inputs'!D75/'Variable Data Inputs'!$D$2</f>
        <v>1.1265215584651709</v>
      </c>
      <c r="L51" s="14">
        <f t="shared" si="0"/>
        <v>1.0738307506541103</v>
      </c>
      <c r="M51">
        <f t="shared" si="1"/>
        <v>1.0156513868937853</v>
      </c>
      <c r="N51">
        <f t="shared" si="2"/>
        <v>1.1245650936102427</v>
      </c>
      <c r="O51">
        <f t="shared" si="3"/>
        <v>1.0687217116619192</v>
      </c>
      <c r="P51" s="14">
        <f t="shared" si="4"/>
        <v>1.1261632973824864</v>
      </c>
      <c r="R51" s="14"/>
      <c r="T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1:36" x14ac:dyDescent="0.25">
      <c r="A52">
        <f t="shared" si="5"/>
        <v>2021</v>
      </c>
      <c r="B52">
        <v>3</v>
      </c>
      <c r="C52" s="14">
        <f>'Variable Data Inputs'!E76/'Variable Data Inputs'!$E$2</f>
        <v>1.0738307506541103</v>
      </c>
      <c r="D52" s="14">
        <f>'Variable Data Inputs'!H76/'Variable Data Inputs'!$H$2</f>
        <v>1.1199783462784125</v>
      </c>
      <c r="E52" s="14">
        <f>'Variable Data Inputs'!F76/'Variable Data Inputs'!$F$2</f>
        <v>1.0295939094124091</v>
      </c>
      <c r="F52" s="14">
        <f>'Variable Data Inputs'!J76/'Variable Data Inputs'!$J$2</f>
        <v>1.0123014390453902</v>
      </c>
      <c r="G52" s="14">
        <f>'Variable Data Inputs'!K76/'Variable Data Inputs'!$K$2</f>
        <v>1.1117210714465531</v>
      </c>
      <c r="H52" s="14">
        <f>'Variable Data Inputs'!G76/'Variable Data Inputs'!$G$2</f>
        <v>1.0984488506928836</v>
      </c>
      <c r="I52" s="14">
        <f>'Variable Data Inputs'!I76/'Variable Data Inputs'!$I$2</f>
        <v>1.1413892696180818</v>
      </c>
      <c r="J52" s="14">
        <f>'Variable Data Inputs'!D76/'Variable Data Inputs'!$D$2</f>
        <v>1.1283097982478834</v>
      </c>
      <c r="L52" s="14">
        <f t="shared" si="0"/>
        <v>1.0738307506541103</v>
      </c>
      <c r="M52">
        <f t="shared" si="1"/>
        <v>1.0329749945707472</v>
      </c>
      <c r="N52">
        <f t="shared" si="2"/>
        <v>1.1069057108511235</v>
      </c>
      <c r="O52">
        <f t="shared" si="3"/>
        <v>1.0693016041588868</v>
      </c>
      <c r="P52" s="14">
        <f t="shared" si="4"/>
        <v>1.1249698059031477</v>
      </c>
      <c r="R52" s="14"/>
      <c r="T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1:36" x14ac:dyDescent="0.25">
      <c r="A53">
        <f t="shared" si="5"/>
        <v>2021</v>
      </c>
      <c r="B53">
        <v>4</v>
      </c>
      <c r="C53" s="14">
        <f>'Variable Data Inputs'!E77/'Variable Data Inputs'!$E$2</f>
        <v>1.0583560447537399</v>
      </c>
      <c r="D53" s="14">
        <f>'Variable Data Inputs'!H77/'Variable Data Inputs'!$H$2</f>
        <v>1.1143305731802928</v>
      </c>
      <c r="E53" s="14">
        <f>'Variable Data Inputs'!F77/'Variable Data Inputs'!$F$2</f>
        <v>1.0435570864425849</v>
      </c>
      <c r="F53" s="14">
        <f>'Variable Data Inputs'!J77/'Variable Data Inputs'!$J$2</f>
        <v>1.0347234656873239</v>
      </c>
      <c r="G53" s="14">
        <f>'Variable Data Inputs'!K77/'Variable Data Inputs'!$K$2</f>
        <v>1.1074186866611655</v>
      </c>
      <c r="H53" s="14">
        <f>'Variable Data Inputs'!G77/'Variable Data Inputs'!$G$2</f>
        <v>1.0787306866013811</v>
      </c>
      <c r="I53" s="14">
        <f>'Variable Data Inputs'!I77/'Variable Data Inputs'!$I$2</f>
        <v>1.1322529356312305</v>
      </c>
      <c r="J53" s="14">
        <f>'Variable Data Inputs'!D77/'Variable Data Inputs'!$D$2</f>
        <v>1.1300980380312464</v>
      </c>
      <c r="L53" s="14">
        <f t="shared" si="0"/>
        <v>1.0583560447537399</v>
      </c>
      <c r="M53">
        <f t="shared" si="1"/>
        <v>1.0501763840256493</v>
      </c>
      <c r="N53">
        <f t="shared" si="2"/>
        <v>1.0892288045216947</v>
      </c>
      <c r="O53">
        <f t="shared" si="3"/>
        <v>1.0695243649908934</v>
      </c>
      <c r="P53" s="14">
        <f t="shared" si="4"/>
        <v>1.1237644547650765</v>
      </c>
      <c r="R53" s="14"/>
      <c r="T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1:36" x14ac:dyDescent="0.25">
      <c r="A54">
        <f t="shared" si="5"/>
        <v>2021</v>
      </c>
      <c r="B54">
        <v>5</v>
      </c>
      <c r="C54" s="14">
        <f>'Variable Data Inputs'!E78/'Variable Data Inputs'!$E$2</f>
        <v>1.0583560447537399</v>
      </c>
      <c r="D54" s="14">
        <f>'Variable Data Inputs'!H78/'Variable Data Inputs'!$H$2</f>
        <v>1.1086828000821631</v>
      </c>
      <c r="E54" s="14">
        <f>'Variable Data Inputs'!F78/'Variable Data Inputs'!$F$2</f>
        <v>1.0575202634727605</v>
      </c>
      <c r="F54" s="14">
        <f>'Variable Data Inputs'!J78/'Variable Data Inputs'!$J$2</f>
        <v>1.0571454923278578</v>
      </c>
      <c r="G54" s="14">
        <f>'Variable Data Inputs'!K78/'Variable Data Inputs'!$K$2</f>
        <v>1.1031163018757777</v>
      </c>
      <c r="H54" s="14">
        <f>'Variable Data Inputs'!G78/'Variable Data Inputs'!$G$2</f>
        <v>1.0590125225154536</v>
      </c>
      <c r="I54" s="14">
        <f>'Variable Data Inputs'!I78/'Variable Data Inputs'!$I$2</f>
        <v>1.1231166016443423</v>
      </c>
      <c r="J54" s="14">
        <f>'Variable Data Inputs'!D78/'Variable Data Inputs'!$D$2</f>
        <v>1.1318862778139589</v>
      </c>
      <c r="L54" s="14">
        <f t="shared" si="0"/>
        <v>1.0583560447537399</v>
      </c>
      <c r="M54">
        <f t="shared" si="1"/>
        <v>1.067257638630724</v>
      </c>
      <c r="N54">
        <f t="shared" si="2"/>
        <v>1.0715337285214883</v>
      </c>
      <c r="O54">
        <f t="shared" si="3"/>
        <v>1.0693935462751862</v>
      </c>
      <c r="P54" s="14">
        <f t="shared" si="4"/>
        <v>1.1225471741249515</v>
      </c>
      <c r="R54" s="14"/>
      <c r="T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1:36" x14ac:dyDescent="0.25">
      <c r="A55">
        <f t="shared" si="5"/>
        <v>2021</v>
      </c>
      <c r="B55">
        <v>6</v>
      </c>
      <c r="C55" s="14">
        <f>'Variable Data Inputs'!E79/'Variable Data Inputs'!$E$2</f>
        <v>1.0583560447537399</v>
      </c>
      <c r="D55" s="14">
        <f>'Variable Data Inputs'!H79/'Variable Data Inputs'!$H$2</f>
        <v>1.1170376124985504</v>
      </c>
      <c r="E55" s="14">
        <f>'Variable Data Inputs'!F79/'Variable Data Inputs'!$F$2</f>
        <v>1.0703409988337118</v>
      </c>
      <c r="F55" s="14">
        <f>'Variable Data Inputs'!J79/'Variable Data Inputs'!$J$2</f>
        <v>1.0752618294736367</v>
      </c>
      <c r="G55" s="14">
        <f>'Variable Data Inputs'!K79/'Variable Data Inputs'!$K$2</f>
        <v>1.1140654339833451</v>
      </c>
      <c r="H55" s="14">
        <f>'Variable Data Inputs'!G79/'Variable Data Inputs'!$G$2</f>
        <v>1.0507472972144234</v>
      </c>
      <c r="I55" s="14">
        <f>'Variable Data Inputs'!I79/'Variable Data Inputs'!$I$2</f>
        <v>1.1247444028908908</v>
      </c>
      <c r="J55" s="14">
        <f>'Variable Data Inputs'!D79/'Variable Data Inputs'!$D$2</f>
        <v>1.1347233696846091</v>
      </c>
      <c r="L55" s="14">
        <f t="shared" si="0"/>
        <v>1.0583560447537399</v>
      </c>
      <c r="M55">
        <f t="shared" si="1"/>
        <v>1.0834900880201579</v>
      </c>
      <c r="N55">
        <f t="shared" si="2"/>
        <v>1.0651466195313166</v>
      </c>
      <c r="O55">
        <f t="shared" si="3"/>
        <v>1.0742792023260808</v>
      </c>
      <c r="P55" s="14">
        <f t="shared" si="4"/>
        <v>1.1276157110838245</v>
      </c>
      <c r="R55" s="14"/>
      <c r="T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:36" x14ac:dyDescent="0.25">
      <c r="A56">
        <f t="shared" si="5"/>
        <v>2021</v>
      </c>
      <c r="B56">
        <v>7</v>
      </c>
      <c r="C56" s="14">
        <f>'Variable Data Inputs'!E80/'Variable Data Inputs'!$E$2</f>
        <v>1.0535108260586379</v>
      </c>
      <c r="D56" s="14">
        <f>'Variable Data Inputs'!H80/'Variable Data Inputs'!$H$2</f>
        <v>1.1253924249149372</v>
      </c>
      <c r="E56" s="14">
        <f>'Variable Data Inputs'!F80/'Variable Data Inputs'!$F$2</f>
        <v>1.083161734195782</v>
      </c>
      <c r="F56" s="14">
        <f>'Variable Data Inputs'!J80/'Variable Data Inputs'!$J$2</f>
        <v>1.0933781666194156</v>
      </c>
      <c r="G56" s="14">
        <f>'Variable Data Inputs'!K80/'Variable Data Inputs'!$K$2</f>
        <v>1.1250145660909265</v>
      </c>
      <c r="H56" s="14">
        <f>'Variable Data Inputs'!G80/'Variable Data Inputs'!$G$2</f>
        <v>1.0424820719189678</v>
      </c>
      <c r="I56" s="14">
        <f>'Variable Data Inputs'!I80/'Variable Data Inputs'!$I$2</f>
        <v>1.1263722041374025</v>
      </c>
      <c r="J56" s="14">
        <f>'Variable Data Inputs'!D80/'Variable Data Inputs'!$D$2</f>
        <v>1.1375604615552593</v>
      </c>
      <c r="L56" s="14">
        <f t="shared" si="0"/>
        <v>1.0535108260586379</v>
      </c>
      <c r="M56">
        <f t="shared" si="1"/>
        <v>1.099707318763449</v>
      </c>
      <c r="N56">
        <f t="shared" si="2"/>
        <v>1.0587447282520033</v>
      </c>
      <c r="O56">
        <f t="shared" si="3"/>
        <v>1.0790316614265527</v>
      </c>
      <c r="P56" s="14">
        <f t="shared" si="4"/>
        <v>1.132677538367769</v>
      </c>
      <c r="R56" s="14"/>
      <c r="T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:36" x14ac:dyDescent="0.25">
      <c r="A57">
        <f t="shared" si="5"/>
        <v>2021</v>
      </c>
      <c r="B57">
        <v>8</v>
      </c>
      <c r="C57" s="14">
        <f>'Variable Data Inputs'!E81/'Variable Data Inputs'!$E$2</f>
        <v>1.0535108260586379</v>
      </c>
      <c r="D57" s="14">
        <f>'Variable Data Inputs'!H81/'Variable Data Inputs'!$H$2</f>
        <v>1.1337472373313244</v>
      </c>
      <c r="E57" s="14">
        <f>'Variable Data Inputs'!F81/'Variable Data Inputs'!$F$2</f>
        <v>1.0959824695567335</v>
      </c>
      <c r="F57" s="14">
        <f>'Variable Data Inputs'!J81/'Variable Data Inputs'!$J$2</f>
        <v>1.1114945037651942</v>
      </c>
      <c r="G57" s="14">
        <f>'Variable Data Inputs'!K81/'Variable Data Inputs'!$K$2</f>
        <v>1.1359636981984937</v>
      </c>
      <c r="H57" s="14">
        <f>'Variable Data Inputs'!G81/'Variable Data Inputs'!$G$2</f>
        <v>1.0342168466179378</v>
      </c>
      <c r="I57" s="14">
        <f>'Variable Data Inputs'!I81/'Variable Data Inputs'!$I$2</f>
        <v>1.1280000053839507</v>
      </c>
      <c r="J57" s="14">
        <f>'Variable Data Inputs'!D81/'Variable Data Inputs'!$D$2</f>
        <v>1.1403975534259092</v>
      </c>
      <c r="L57" s="14">
        <f t="shared" si="0"/>
        <v>1.0535108260586379</v>
      </c>
      <c r="M57">
        <f t="shared" si="1"/>
        <v>1.1159098317384595</v>
      </c>
      <c r="N57">
        <f t="shared" si="2"/>
        <v>1.0523279527173572</v>
      </c>
      <c r="O57">
        <f t="shared" si="3"/>
        <v>1.0836526697473243</v>
      </c>
      <c r="P57" s="14">
        <f t="shared" si="4"/>
        <v>1.137732758639177</v>
      </c>
      <c r="R57" s="14"/>
      <c r="T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:36" x14ac:dyDescent="0.25">
      <c r="A58">
        <f t="shared" si="5"/>
        <v>2021</v>
      </c>
      <c r="B58">
        <v>9</v>
      </c>
      <c r="C58" s="14">
        <f>'Variable Data Inputs'!E82/'Variable Data Inputs'!$E$2</f>
        <v>1.0535108260586379</v>
      </c>
      <c r="D58" s="14">
        <f>'Variable Data Inputs'!H82/'Variable Data Inputs'!$H$2</f>
        <v>1.1413724676208157</v>
      </c>
      <c r="E58" s="14">
        <f>'Variable Data Inputs'!F82/'Variable Data Inputs'!$F$2</f>
        <v>1.1079146409987879</v>
      </c>
      <c r="F58" s="14">
        <f>'Variable Data Inputs'!J82/'Variable Data Inputs'!$J$2</f>
        <v>1.1170441727231633</v>
      </c>
      <c r="G58" s="14">
        <f>'Variable Data Inputs'!K82/'Variable Data Inputs'!$K$2</f>
        <v>1.1440646693113006</v>
      </c>
      <c r="H58" s="14">
        <f>'Variable Data Inputs'!G82/'Variable Data Inputs'!$G$2</f>
        <v>1.0715627862724793</v>
      </c>
      <c r="I58" s="14">
        <f>'Variable Data Inputs'!I82/'Variable Data Inputs'!$I$2</f>
        <v>1.1343916506826373</v>
      </c>
      <c r="J58" s="14">
        <f>'Variable Data Inputs'!D82/'Variable Data Inputs'!$D$2</f>
        <v>1.1419578935791959</v>
      </c>
      <c r="L58" s="14">
        <f t="shared" si="0"/>
        <v>1.0535108260586379</v>
      </c>
      <c r="M58">
        <f t="shared" si="1"/>
        <v>1.1218679892953387</v>
      </c>
      <c r="N58">
        <f t="shared" si="2"/>
        <v>1.0838438122474283</v>
      </c>
      <c r="O58">
        <f t="shared" si="3"/>
        <v>1.1026920142796977</v>
      </c>
      <c r="P58" s="14">
        <f t="shared" si="4"/>
        <v>1.1417236871716832</v>
      </c>
      <c r="R58" s="14"/>
      <c r="T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:36" x14ac:dyDescent="0.25">
      <c r="A59">
        <f t="shared" si="5"/>
        <v>2021</v>
      </c>
      <c r="B59">
        <v>10</v>
      </c>
      <c r="C59" s="14">
        <f>'Variable Data Inputs'!E83/'Variable Data Inputs'!$E$2</f>
        <v>1.0386793402410681</v>
      </c>
      <c r="D59" s="14">
        <f>'Variable Data Inputs'!H83/'Variable Data Inputs'!$H$2</f>
        <v>1.1489976979102969</v>
      </c>
      <c r="E59" s="14">
        <f>'Variable Data Inputs'!F83/'Variable Data Inputs'!$F$2</f>
        <v>1.1198468124419616</v>
      </c>
      <c r="F59" s="14">
        <f>'Variable Data Inputs'!J83/'Variable Data Inputs'!$J$2</f>
        <v>1.1225938416825323</v>
      </c>
      <c r="G59" s="14">
        <f>'Variable Data Inputs'!K83/'Variable Data Inputs'!$K$2</f>
        <v>1.152165640424093</v>
      </c>
      <c r="H59" s="14">
        <f>'Variable Data Inputs'!G83/'Variable Data Inputs'!$G$2</f>
        <v>1.1089087259270207</v>
      </c>
      <c r="I59" s="14">
        <f>'Variable Data Inputs'!I83/'Variable Data Inputs'!$I$2</f>
        <v>1.140783295981324</v>
      </c>
      <c r="J59" s="14">
        <f>'Variable Data Inputs'!D83/'Variable Data Inputs'!$D$2</f>
        <v>1.1435182337318319</v>
      </c>
      <c r="L59" s="14">
        <f t="shared" si="0"/>
        <v>1.0386793402410681</v>
      </c>
      <c r="M59">
        <f t="shared" si="1"/>
        <v>1.1278256203752914</v>
      </c>
      <c r="N59">
        <f t="shared" si="2"/>
        <v>1.1152115827138616</v>
      </c>
      <c r="O59">
        <f t="shared" si="3"/>
        <v>1.1215008671971554</v>
      </c>
      <c r="P59" s="14">
        <f t="shared" si="4"/>
        <v>1.145706876677465</v>
      </c>
      <c r="R59" s="14"/>
      <c r="T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:36" x14ac:dyDescent="0.25">
      <c r="A60">
        <f t="shared" si="5"/>
        <v>2021</v>
      </c>
      <c r="B60">
        <v>11</v>
      </c>
      <c r="C60" s="14">
        <f>'Variable Data Inputs'!E84/'Variable Data Inputs'!$E$2</f>
        <v>1.0386793402410681</v>
      </c>
      <c r="D60" s="14">
        <f>'Variable Data Inputs'!H84/'Variable Data Inputs'!$H$2</f>
        <v>1.1566229281997882</v>
      </c>
      <c r="E60" s="14">
        <f>'Variable Data Inputs'!F84/'Variable Data Inputs'!$F$2</f>
        <v>1.1317789838840164</v>
      </c>
      <c r="F60" s="14">
        <f>'Variable Data Inputs'!J84/'Variable Data Inputs'!$J$2</f>
        <v>1.1281435106405011</v>
      </c>
      <c r="G60" s="14">
        <f>'Variable Data Inputs'!K84/'Variable Data Inputs'!$K$2</f>
        <v>1.1602666115368996</v>
      </c>
      <c r="H60" s="14">
        <f>'Variable Data Inputs'!G84/'Variable Data Inputs'!$G$2</f>
        <v>1.1462546655815622</v>
      </c>
      <c r="I60" s="14">
        <f>'Variable Data Inputs'!I84/'Variable Data Inputs'!$I$2</f>
        <v>1.1471749412800103</v>
      </c>
      <c r="J60" s="14">
        <f>'Variable Data Inputs'!D84/'Variable Data Inputs'!$D$2</f>
        <v>1.1450785738851186</v>
      </c>
      <c r="L60" s="14">
        <f t="shared" si="0"/>
        <v>1.0386793402410681</v>
      </c>
      <c r="M60">
        <f t="shared" si="1"/>
        <v>1.1337827343331759</v>
      </c>
      <c r="N60">
        <f t="shared" si="2"/>
        <v>1.1464386616419113</v>
      </c>
      <c r="O60">
        <f t="shared" si="3"/>
        <v>1.1400931367838476</v>
      </c>
      <c r="P60" s="14">
        <f t="shared" si="4"/>
        <v>1.1496824237937138</v>
      </c>
      <c r="R60" s="14"/>
      <c r="T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:36" x14ac:dyDescent="0.25">
      <c r="A61">
        <f t="shared" si="5"/>
        <v>2021</v>
      </c>
      <c r="B61">
        <v>12</v>
      </c>
      <c r="C61" s="14">
        <f>'Variable Data Inputs'!E85/'Variable Data Inputs'!$E$2</f>
        <v>1.0386793402410681</v>
      </c>
      <c r="D61" s="14">
        <f>'Variable Data Inputs'!H85/'Variable Data Inputs'!$H$2</f>
        <v>1.1625345696940366</v>
      </c>
      <c r="E61" s="14">
        <f>'Variable Data Inputs'!F85/'Variable Data Inputs'!$F$2</f>
        <v>1.1310540595536513</v>
      </c>
      <c r="F61" s="14">
        <f>'Variable Data Inputs'!J85/'Variable Data Inputs'!$J$2</f>
        <v>1.12043311972134</v>
      </c>
      <c r="G61" s="14">
        <f>'Variable Data Inputs'!K85/'Variable Data Inputs'!$K$2</f>
        <v>1.1622965369841376</v>
      </c>
      <c r="H61" s="14">
        <f>'Variable Data Inputs'!G85/'Variable Data Inputs'!$G$2</f>
        <v>1.1733443843611528</v>
      </c>
      <c r="I61" s="14">
        <f>'Variable Data Inputs'!I85/'Variable Data Inputs'!$I$2</f>
        <v>1.1631517830250446</v>
      </c>
      <c r="J61" s="14">
        <f>'Variable Data Inputs'!D85/'Variable Data Inputs'!$D$2</f>
        <v>1.1467814529265641</v>
      </c>
      <c r="L61" s="14">
        <f t="shared" si="0"/>
        <v>1.0386793402410681</v>
      </c>
      <c r="M61">
        <f t="shared" si="1"/>
        <v>1.1287296296371681</v>
      </c>
      <c r="N61">
        <f t="shared" si="2"/>
        <v>1.1712987436668214</v>
      </c>
      <c r="O61">
        <f t="shared" si="3"/>
        <v>1.1498172016166446</v>
      </c>
      <c r="P61" s="14">
        <f t="shared" si="4"/>
        <v>1.1530569204935459</v>
      </c>
      <c r="R61" s="14"/>
      <c r="T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:36" x14ac:dyDescent="0.25">
      <c r="A62">
        <f t="shared" si="5"/>
        <v>2022</v>
      </c>
      <c r="B62">
        <v>1</v>
      </c>
      <c r="C62" s="14">
        <f>'Variable Data Inputs'!E86/'Variable Data Inputs'!$E$2</f>
        <v>1.0509283020836353</v>
      </c>
      <c r="D62" s="14">
        <f>'Variable Data Inputs'!H86/'Variable Data Inputs'!$H$2</f>
        <v>1.1684462111882745</v>
      </c>
      <c r="E62" s="14">
        <f>'Variable Data Inputs'!F86/'Variable Data Inputs'!$F$2</f>
        <v>1.1303291352244056</v>
      </c>
      <c r="F62" s="14">
        <f>'Variable Data Inputs'!J86/'Variable Data Inputs'!$J$2</f>
        <v>1.1127227288021788</v>
      </c>
      <c r="G62" s="14">
        <f>'Variable Data Inputs'!K86/'Variable Data Inputs'!$K$2</f>
        <v>1.1643264624313898</v>
      </c>
      <c r="H62" s="14">
        <f>'Variable Data Inputs'!G86/'Variable Data Inputs'!$G$2</f>
        <v>1.2004341031463182</v>
      </c>
      <c r="I62" s="14">
        <f>'Variable Data Inputs'!I86/'Variable Data Inputs'!$I$2</f>
        <v>1.1791286247701154</v>
      </c>
      <c r="J62" s="14">
        <f>'Variable Data Inputs'!D86/'Variable Data Inputs'!$D$2</f>
        <v>1.1484843319686595</v>
      </c>
      <c r="L62" s="14">
        <f t="shared" si="0"/>
        <v>1.0509283020836353</v>
      </c>
      <c r="M62">
        <f t="shared" si="1"/>
        <v>1.1236506627103948</v>
      </c>
      <c r="N62">
        <f t="shared" si="2"/>
        <v>1.1961424306614503</v>
      </c>
      <c r="O62">
        <f t="shared" si="3"/>
        <v>1.1593300802225228</v>
      </c>
      <c r="P62" s="14">
        <f t="shared" si="4"/>
        <v>1.156427830259612</v>
      </c>
      <c r="R62" s="14"/>
      <c r="T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:36" x14ac:dyDescent="0.25">
      <c r="A63">
        <f t="shared" si="5"/>
        <v>2022</v>
      </c>
      <c r="B63">
        <v>2</v>
      </c>
      <c r="C63" s="14">
        <f>'Variable Data Inputs'!E87/'Variable Data Inputs'!$E$2</f>
        <v>1.0509283020836353</v>
      </c>
      <c r="D63" s="14">
        <f>'Variable Data Inputs'!H87/'Variable Data Inputs'!$H$2</f>
        <v>1.1743578526825227</v>
      </c>
      <c r="E63" s="14">
        <f>'Variable Data Inputs'!F87/'Variable Data Inputs'!$F$2</f>
        <v>1.1296042108940407</v>
      </c>
      <c r="F63" s="14">
        <f>'Variable Data Inputs'!J87/'Variable Data Inputs'!$J$2</f>
        <v>1.1050123378830179</v>
      </c>
      <c r="G63" s="14">
        <f>'Variable Data Inputs'!K87/'Variable Data Inputs'!$K$2</f>
        <v>1.1663563878786278</v>
      </c>
      <c r="H63" s="14">
        <f>'Variable Data Inputs'!G87/'Variable Data Inputs'!$G$2</f>
        <v>1.2275238219259086</v>
      </c>
      <c r="I63" s="14">
        <f>'Variable Data Inputs'!I87/'Variable Data Inputs'!$I$2</f>
        <v>1.1951054665151497</v>
      </c>
      <c r="J63" s="14">
        <f>'Variable Data Inputs'!D87/'Variable Data Inputs'!$D$2</f>
        <v>1.150187211010105</v>
      </c>
      <c r="L63" s="14">
        <f t="shared" si="0"/>
        <v>1.0509283020836353</v>
      </c>
      <c r="M63">
        <f t="shared" si="1"/>
        <v>1.1185458553596497</v>
      </c>
      <c r="N63">
        <f t="shared" si="2"/>
        <v>1.220970552715279</v>
      </c>
      <c r="O63">
        <f t="shared" si="3"/>
        <v>1.1686366207063066</v>
      </c>
      <c r="P63" s="14">
        <f t="shared" si="4"/>
        <v>1.1597951894672323</v>
      </c>
      <c r="R63" s="14"/>
      <c r="T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1:36" x14ac:dyDescent="0.25">
      <c r="A64">
        <f t="shared" si="5"/>
        <v>2022</v>
      </c>
      <c r="B64">
        <v>3</v>
      </c>
      <c r="C64" s="14">
        <f>'Variable Data Inputs'!E88/'Variable Data Inputs'!$E$2</f>
        <v>1.0509283020836353</v>
      </c>
      <c r="D64" s="14">
        <f>'Variable Data Inputs'!H88/'Variable Data Inputs'!$H$2</f>
        <v>1.1742184432367828</v>
      </c>
      <c r="E64" s="14">
        <f>'Variable Data Inputs'!F88/'Variable Data Inputs'!$F$2</f>
        <v>1.1242287133418423</v>
      </c>
      <c r="F64" s="14">
        <f>'Variable Data Inputs'!J88/'Variable Data Inputs'!$J$2</f>
        <v>1.1186087105895106</v>
      </c>
      <c r="G64" s="14">
        <f>'Variable Data Inputs'!K88/'Variable Data Inputs'!$K$2</f>
        <v>1.1681177919218733</v>
      </c>
      <c r="H64" s="14">
        <f>'Variable Data Inputs'!G88/'Variable Data Inputs'!$G$2</f>
        <v>1.1466063697073581</v>
      </c>
      <c r="I64" s="14">
        <f>'Variable Data Inputs'!I88/'Variable Data Inputs'!$I$2</f>
        <v>1.1900372914991306</v>
      </c>
      <c r="J64" s="14">
        <f>'Variable Data Inputs'!D88/'Variable Data Inputs'!$D$2</f>
        <v>1.1520326289403593</v>
      </c>
      <c r="L64" s="14">
        <f t="shared" si="0"/>
        <v>1.0509283020836353</v>
      </c>
      <c r="M64">
        <f t="shared" si="1"/>
        <v>1.1295158692802718</v>
      </c>
      <c r="N64">
        <f t="shared" si="2"/>
        <v>1.1551638625251368</v>
      </c>
      <c r="O64">
        <f t="shared" si="3"/>
        <v>1.1422678820404768</v>
      </c>
      <c r="P64" s="14">
        <f t="shared" si="4"/>
        <v>1.1608562042921027</v>
      </c>
      <c r="R64" s="14"/>
      <c r="T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1:36" x14ac:dyDescent="0.25">
      <c r="A65">
        <f t="shared" si="5"/>
        <v>2022</v>
      </c>
      <c r="B65">
        <v>4</v>
      </c>
      <c r="C65" s="14">
        <f>'Variable Data Inputs'!E89/'Variable Data Inputs'!$E$2</f>
        <v>1.0160590504419007</v>
      </c>
      <c r="D65" s="14">
        <f>'Variable Data Inputs'!H89/'Variable Data Inputs'!$H$2</f>
        <v>1.1740790337910327</v>
      </c>
      <c r="E65" s="14">
        <f>'Variable Data Inputs'!F89/'Variable Data Inputs'!$F$2</f>
        <v>1.1188532157896436</v>
      </c>
      <c r="F65" s="14">
        <f>'Variable Data Inputs'!J89/'Variable Data Inputs'!$J$2</f>
        <v>1.1322050832974033</v>
      </c>
      <c r="G65" s="14">
        <f>'Variable Data Inputs'!K89/'Variable Data Inputs'!$K$2</f>
        <v>1.1698791959651047</v>
      </c>
      <c r="H65" s="14">
        <f>'Variable Data Inputs'!G89/'Variable Data Inputs'!$G$2</f>
        <v>1.0656889174832329</v>
      </c>
      <c r="I65" s="14">
        <f>'Variable Data Inputs'!I89/'Variable Data Inputs'!$I$2</f>
        <v>1.1849691164831115</v>
      </c>
      <c r="J65" s="14">
        <f>'Variable Data Inputs'!D89/'Variable Data Inputs'!$D$2</f>
        <v>1.1538780468706138</v>
      </c>
      <c r="L65" s="14">
        <f t="shared" si="0"/>
        <v>1.0160590504419007</v>
      </c>
      <c r="M65">
        <f t="shared" si="1"/>
        <v>1.1404586587586576</v>
      </c>
      <c r="N65">
        <f t="shared" si="2"/>
        <v>1.0885434423299987</v>
      </c>
      <c r="O65">
        <f t="shared" si="3"/>
        <v>1.1141987229575352</v>
      </c>
      <c r="P65" s="14">
        <f t="shared" si="4"/>
        <v>1.1619163943098028</v>
      </c>
      <c r="R65" s="14"/>
      <c r="T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1:36" x14ac:dyDescent="0.25">
      <c r="A66">
        <f t="shared" si="5"/>
        <v>2022</v>
      </c>
      <c r="B66">
        <v>5</v>
      </c>
      <c r="C66" s="14">
        <f>'Variable Data Inputs'!E90/'Variable Data Inputs'!$E$2</f>
        <v>1.0160590504419007</v>
      </c>
      <c r="D66" s="14">
        <f>'Variable Data Inputs'!H90/'Variable Data Inputs'!$H$2</f>
        <v>1.1739396243452926</v>
      </c>
      <c r="E66" s="14">
        <f>'Variable Data Inputs'!F90/'Variable Data Inputs'!$F$2</f>
        <v>1.1134777182374451</v>
      </c>
      <c r="F66" s="14">
        <f>'Variable Data Inputs'!J90/'Variable Data Inputs'!$J$2</f>
        <v>1.145801456003896</v>
      </c>
      <c r="G66" s="14">
        <f>'Variable Data Inputs'!K90/'Variable Data Inputs'!$K$2</f>
        <v>1.1716406000083501</v>
      </c>
      <c r="H66" s="14">
        <f>'Variable Data Inputs'!G90/'Variable Data Inputs'!$G$2</f>
        <v>0.98477146526468251</v>
      </c>
      <c r="I66" s="14">
        <f>'Variable Data Inputs'!I90/'Variable Data Inputs'!$I$2</f>
        <v>1.1799009414670927</v>
      </c>
      <c r="J66" s="14">
        <f>'Variable Data Inputs'!D90/'Variable Data Inputs'!$D$2</f>
        <v>1.1557234648008683</v>
      </c>
      <c r="L66" s="14">
        <f t="shared" si="0"/>
        <v>1.0160590504419007</v>
      </c>
      <c r="M66">
        <f t="shared" si="1"/>
        <v>1.1513746099233255</v>
      </c>
      <c r="N66">
        <f t="shared" si="2"/>
        <v>1.021027582151385</v>
      </c>
      <c r="O66">
        <f t="shared" si="3"/>
        <v>1.0842440841989902</v>
      </c>
      <c r="P66" s="14">
        <f t="shared" si="4"/>
        <v>1.1629757612101779</v>
      </c>
      <c r="R66" s="14"/>
      <c r="T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1:36" x14ac:dyDescent="0.25">
      <c r="A67">
        <f t="shared" si="5"/>
        <v>2022</v>
      </c>
      <c r="B67">
        <v>6</v>
      </c>
      <c r="C67" s="14">
        <f>'Variable Data Inputs'!E91/'Variable Data Inputs'!$E$2</f>
        <v>1.0160590504419007</v>
      </c>
      <c r="D67" s="14">
        <f>'Variable Data Inputs'!H91/'Variable Data Inputs'!$H$2</f>
        <v>1.1720573699432382</v>
      </c>
      <c r="E67" s="14">
        <f>'Variable Data Inputs'!F91/'Variable Data Inputs'!$F$2</f>
        <v>1.1163529838495549</v>
      </c>
      <c r="F67" s="14">
        <f>'Variable Data Inputs'!J91/'Variable Data Inputs'!$J$2</f>
        <v>1.1493071264105899</v>
      </c>
      <c r="G67" s="14">
        <f>'Variable Data Inputs'!K91/'Variable Data Inputs'!$K$2</f>
        <v>1.1711877776386974</v>
      </c>
      <c r="H67" s="14">
        <f>'Variable Data Inputs'!G91/'Variable Data Inputs'!$G$2</f>
        <v>0.98513659298504774</v>
      </c>
      <c r="I67" s="14">
        <f>'Variable Data Inputs'!I91/'Variable Data Inputs'!$I$2</f>
        <v>1.1743122027480972</v>
      </c>
      <c r="J67" s="14">
        <f>'Variable Data Inputs'!D91/'Variable Data Inputs'!$D$2</f>
        <v>1.1580311856661503</v>
      </c>
      <c r="L67" s="14">
        <f t="shared" ref="L67:L130" si="6">C67</f>
        <v>1.0160590504419007</v>
      </c>
      <c r="M67">
        <f t="shared" ref="M67:M130" si="7">(F67^(0.8))*(D67^(0.2))</f>
        <v>1.1538215703363526</v>
      </c>
      <c r="N67">
        <f t="shared" ref="N67:N130" si="8">(H67^(0.8))*(I67^(0.2))</f>
        <v>1.0203610588185876</v>
      </c>
      <c r="O67">
        <f t="shared" ref="O67:O130" si="9">(M67^(0.5))*(N67^(0.5))</f>
        <v>1.0850412891665118</v>
      </c>
      <c r="P67" s="14">
        <f t="shared" ref="P67:P130" si="10">D67^0.4*J67^0.6</f>
        <v>1.1636214036627934</v>
      </c>
      <c r="R67" s="14"/>
      <c r="T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1:36" x14ac:dyDescent="0.25">
      <c r="A68">
        <f t="shared" si="5"/>
        <v>2022</v>
      </c>
      <c r="B68">
        <v>7</v>
      </c>
      <c r="C68" s="14">
        <f>'Variable Data Inputs'!E92/'Variable Data Inputs'!$E$2</f>
        <v>1.0115946186933378</v>
      </c>
      <c r="D68" s="14">
        <f>'Variable Data Inputs'!H92/'Variable Data Inputs'!$H$2</f>
        <v>1.1701751155411941</v>
      </c>
      <c r="E68" s="14">
        <f>'Variable Data Inputs'!F92/'Variable Data Inputs'!$F$2</f>
        <v>1.1192282494616645</v>
      </c>
      <c r="F68" s="14">
        <f>'Variable Data Inputs'!J92/'Variable Data Inputs'!$J$2</f>
        <v>1.1528127968186836</v>
      </c>
      <c r="G68" s="14">
        <f>'Variable Data Inputs'!K92/'Variable Data Inputs'!$K$2</f>
        <v>1.1707349552690447</v>
      </c>
      <c r="H68" s="14">
        <f>'Variable Data Inputs'!G92/'Variable Data Inputs'!$G$2</f>
        <v>0.98550172069983799</v>
      </c>
      <c r="I68" s="14">
        <f>'Variable Data Inputs'!I92/'Variable Data Inputs'!$I$2</f>
        <v>1.1687234640291384</v>
      </c>
      <c r="J68" s="14">
        <f>'Variable Data Inputs'!D92/'Variable Data Inputs'!$D$2</f>
        <v>1.1603389065320826</v>
      </c>
      <c r="L68" s="14">
        <f t="shared" si="6"/>
        <v>1.0115946186933378</v>
      </c>
      <c r="M68">
        <f t="shared" si="7"/>
        <v>1.156264528353933</v>
      </c>
      <c r="N68">
        <f t="shared" si="8"/>
        <v>1.0196902393464864</v>
      </c>
      <c r="O68">
        <f t="shared" si="9"/>
        <v>1.085832240111277</v>
      </c>
      <c r="P68" s="14">
        <f t="shared" si="10"/>
        <v>1.1642634293233221</v>
      </c>
      <c r="R68" s="14"/>
      <c r="T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1:36" x14ac:dyDescent="0.25">
      <c r="A69">
        <f t="shared" si="5"/>
        <v>2022</v>
      </c>
      <c r="B69">
        <v>8</v>
      </c>
      <c r="C69" s="14">
        <f>'Variable Data Inputs'!E93/'Variable Data Inputs'!$E$2</f>
        <v>1.0115946186933378</v>
      </c>
      <c r="D69" s="14">
        <f>'Variable Data Inputs'!H93/'Variable Data Inputs'!$H$2</f>
        <v>1.1682928611391399</v>
      </c>
      <c r="E69" s="14">
        <f>'Variable Data Inputs'!F93/'Variable Data Inputs'!$F$2</f>
        <v>1.1221035150737741</v>
      </c>
      <c r="F69" s="14">
        <f>'Variable Data Inputs'!J93/'Variable Data Inputs'!$J$2</f>
        <v>1.1563184672253775</v>
      </c>
      <c r="G69" s="14">
        <f>'Variable Data Inputs'!K93/'Variable Data Inputs'!$K$2</f>
        <v>1.170282132899392</v>
      </c>
      <c r="H69" s="14">
        <f>'Variable Data Inputs'!G93/'Variable Data Inputs'!$G$2</f>
        <v>0.98586684842020322</v>
      </c>
      <c r="I69" s="14">
        <f>'Variable Data Inputs'!I93/'Variable Data Inputs'!$I$2</f>
        <v>1.1631347253101429</v>
      </c>
      <c r="J69" s="14">
        <f>'Variable Data Inputs'!D93/'Variable Data Inputs'!$D$2</f>
        <v>1.1626466273973646</v>
      </c>
      <c r="L69" s="14">
        <f t="shared" si="6"/>
        <v>1.0115946186933378</v>
      </c>
      <c r="M69">
        <f t="shared" si="7"/>
        <v>1.1587034870213402</v>
      </c>
      <c r="N69">
        <f t="shared" si="8"/>
        <v>1.0190150886209011</v>
      </c>
      <c r="O69">
        <f t="shared" si="9"/>
        <v>1.0866169226145883</v>
      </c>
      <c r="P69" s="14">
        <f t="shared" si="10"/>
        <v>1.1649018389705612</v>
      </c>
      <c r="R69" s="14"/>
      <c r="T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1:36" x14ac:dyDescent="0.25">
      <c r="A70">
        <f t="shared" si="5"/>
        <v>2022</v>
      </c>
      <c r="B70">
        <v>9</v>
      </c>
      <c r="C70" s="14">
        <f>'Variable Data Inputs'!E94/'Variable Data Inputs'!$E$2</f>
        <v>1.0115946186933378</v>
      </c>
      <c r="D70" s="14">
        <f>'Variable Data Inputs'!H94/'Variable Data Inputs'!$H$2</f>
        <v>1.1661249540157932</v>
      </c>
      <c r="E70" s="14">
        <f>'Variable Data Inputs'!F94/'Variable Data Inputs'!$F$2</f>
        <v>1.1213534469833644</v>
      </c>
      <c r="F70" s="14">
        <f>'Variable Data Inputs'!J94/'Variable Data Inputs'!$J$2</f>
        <v>1.1553678736413067</v>
      </c>
      <c r="G70" s="14">
        <f>'Variable Data Inputs'!K94/'Variable Data Inputs'!$K$2</f>
        <v>1.1716907076400298</v>
      </c>
      <c r="H70" s="14">
        <f>'Variable Data Inputs'!G94/'Variable Data Inputs'!$G$2</f>
        <v>0.98591523022139393</v>
      </c>
      <c r="I70" s="14">
        <f>'Variable Data Inputs'!I94/'Variable Data Inputs'!$I$2</f>
        <v>1.1516930831380503</v>
      </c>
      <c r="J70" s="14">
        <f>'Variable Data Inputs'!D94/'Variable Data Inputs'!$D$2</f>
        <v>1.1641652356324814</v>
      </c>
      <c r="L70" s="14">
        <f t="shared" si="6"/>
        <v>1.0115946186933378</v>
      </c>
      <c r="M70">
        <f t="shared" si="7"/>
        <v>1.1575113218614601</v>
      </c>
      <c r="N70">
        <f t="shared" si="8"/>
        <v>1.0170422907152745</v>
      </c>
      <c r="O70">
        <f t="shared" si="9"/>
        <v>1.0850059752438439</v>
      </c>
      <c r="P70" s="14">
        <f t="shared" si="10"/>
        <v>1.1649487274695882</v>
      </c>
      <c r="R70" s="14"/>
      <c r="T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1:36" x14ac:dyDescent="0.25">
      <c r="A71">
        <f t="shared" si="5"/>
        <v>2022</v>
      </c>
      <c r="B71">
        <v>10</v>
      </c>
      <c r="C71" s="14">
        <f>'Variable Data Inputs'!E95/'Variable Data Inputs'!$E$2</f>
        <v>1.0161843082244444</v>
      </c>
      <c r="D71" s="14">
        <f>'Variable Data Inputs'!H95/'Variable Data Inputs'!$H$2</f>
        <v>1.1639570468924465</v>
      </c>
      <c r="E71" s="14">
        <f>'Variable Data Inputs'!F95/'Variable Data Inputs'!$F$2</f>
        <v>1.1206033788940739</v>
      </c>
      <c r="F71" s="14">
        <f>'Variable Data Inputs'!J95/'Variable Data Inputs'!$J$2</f>
        <v>1.1544172800586359</v>
      </c>
      <c r="G71" s="14">
        <f>'Variable Data Inputs'!K95/'Variable Data Inputs'!$K$2</f>
        <v>1.1730992823806676</v>
      </c>
      <c r="H71" s="14">
        <f>'Variable Data Inputs'!G95/'Variable Data Inputs'!$G$2</f>
        <v>0.98596361202258453</v>
      </c>
      <c r="I71" s="14">
        <f>'Variable Data Inputs'!I95/'Variable Data Inputs'!$I$2</f>
        <v>1.1402514409659577</v>
      </c>
      <c r="J71" s="14">
        <f>'Variable Data Inputs'!D95/'Variable Data Inputs'!$D$2</f>
        <v>1.1656838438675983</v>
      </c>
      <c r="L71" s="14">
        <f t="shared" si="6"/>
        <v>1.0161843082244444</v>
      </c>
      <c r="M71">
        <f t="shared" si="7"/>
        <v>1.15631895780823</v>
      </c>
      <c r="N71">
        <f t="shared" si="8"/>
        <v>1.0150532724664483</v>
      </c>
      <c r="O71">
        <f t="shared" si="9"/>
        <v>1.0833860540630182</v>
      </c>
      <c r="P71" s="14">
        <f t="shared" si="10"/>
        <v>1.1649928178739097</v>
      </c>
      <c r="R71" s="14"/>
      <c r="T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1:36" x14ac:dyDescent="0.25">
      <c r="A72">
        <f t="shared" si="5"/>
        <v>2022</v>
      </c>
      <c r="B72">
        <v>11</v>
      </c>
      <c r="C72" s="14">
        <f>'Variable Data Inputs'!E96/'Variable Data Inputs'!$E$2</f>
        <v>1.0161843082244444</v>
      </c>
      <c r="D72" s="14">
        <f>'Variable Data Inputs'!H96/'Variable Data Inputs'!$H$2</f>
        <v>1.1617891397690996</v>
      </c>
      <c r="E72" s="14">
        <f>'Variable Data Inputs'!F96/'Variable Data Inputs'!$F$2</f>
        <v>1.1198533108036639</v>
      </c>
      <c r="F72" s="14">
        <f>'Variable Data Inputs'!J96/'Variable Data Inputs'!$J$2</f>
        <v>1.1534666864745651</v>
      </c>
      <c r="G72" s="14">
        <f>'Variable Data Inputs'!K96/'Variable Data Inputs'!$K$2</f>
        <v>1.1745078571213055</v>
      </c>
      <c r="H72" s="14">
        <f>'Variable Data Inputs'!G96/'Variable Data Inputs'!$G$2</f>
        <v>0.98601199382377513</v>
      </c>
      <c r="I72" s="14">
        <f>'Variable Data Inputs'!I96/'Variable Data Inputs'!$I$2</f>
        <v>1.128809798793865</v>
      </c>
      <c r="J72" s="14">
        <f>'Variable Data Inputs'!D96/'Variable Data Inputs'!$D$2</f>
        <v>1.1672024521027151</v>
      </c>
      <c r="L72" s="14">
        <f t="shared" si="6"/>
        <v>1.0161843082244444</v>
      </c>
      <c r="M72">
        <f t="shared" si="7"/>
        <v>1.1551263939948933</v>
      </c>
      <c r="N72">
        <f t="shared" si="8"/>
        <v>1.0130477406899197</v>
      </c>
      <c r="O72">
        <f t="shared" si="9"/>
        <v>1.0817569891837171</v>
      </c>
      <c r="P72" s="14">
        <f t="shared" si="10"/>
        <v>1.1650341069576287</v>
      </c>
      <c r="R72" s="14"/>
      <c r="T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:36" x14ac:dyDescent="0.25">
      <c r="A73">
        <f t="shared" si="5"/>
        <v>2022</v>
      </c>
      <c r="B73">
        <v>12</v>
      </c>
      <c r="C73" s="14">
        <f>'Variable Data Inputs'!E97/'Variable Data Inputs'!$E$2</f>
        <v>1.0161843082244444</v>
      </c>
      <c r="D73" s="14">
        <f>'Variable Data Inputs'!H97/'Variable Data Inputs'!$H$2</f>
        <v>1.1704068584547924</v>
      </c>
      <c r="E73" s="14">
        <f>'Variable Data Inputs'!F97/'Variable Data Inputs'!$F$2</f>
        <v>1.1232969839170888</v>
      </c>
      <c r="F73" s="14">
        <f>'Variable Data Inputs'!J97/'Variable Data Inputs'!$J$2</f>
        <v>1.1647903552132339</v>
      </c>
      <c r="G73" s="14">
        <f>'Variable Data Inputs'!K97/'Variable Data Inputs'!$K$2</f>
        <v>1.1835447999331743</v>
      </c>
      <c r="H73" s="14">
        <f>'Variable Data Inputs'!G97/'Variable Data Inputs'!$G$2</f>
        <v>0.95807919934724561</v>
      </c>
      <c r="I73" s="14">
        <f>'Variable Data Inputs'!I97/'Variable Data Inputs'!$I$2</f>
        <v>1.1363404789819358</v>
      </c>
      <c r="J73" s="14">
        <f>'Variable Data Inputs'!D97/'Variable Data Inputs'!$D$2</f>
        <v>1.1690321528169005</v>
      </c>
      <c r="L73" s="14">
        <f t="shared" si="6"/>
        <v>1.0161843082244444</v>
      </c>
      <c r="M73">
        <f t="shared" si="7"/>
        <v>1.1659114955310779</v>
      </c>
      <c r="N73">
        <f t="shared" si="8"/>
        <v>0.99134044408445232</v>
      </c>
      <c r="O73">
        <f t="shared" si="9"/>
        <v>1.0750884706585531</v>
      </c>
      <c r="P73" s="14">
        <f t="shared" si="10"/>
        <v>1.1695818412059162</v>
      </c>
      <c r="R73" s="14"/>
      <c r="T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:36" x14ac:dyDescent="0.25">
      <c r="A74">
        <f t="shared" si="5"/>
        <v>2023</v>
      </c>
      <c r="B74">
        <v>1</v>
      </c>
      <c r="C74" s="14">
        <f>'Variable Data Inputs'!E98/'Variable Data Inputs'!$E$2</f>
        <v>1.0178500011205256</v>
      </c>
      <c r="D74" s="14">
        <f>'Variable Data Inputs'!H98/'Variable Data Inputs'!$H$2</f>
        <v>1.1790245771404853</v>
      </c>
      <c r="E74" s="14">
        <f>'Variable Data Inputs'!F98/'Variable Data Inputs'!$F$2</f>
        <v>1.1267406570293943</v>
      </c>
      <c r="F74" s="14">
        <f>'Variable Data Inputs'!J98/'Variable Data Inputs'!$J$2</f>
        <v>1.1761140239505026</v>
      </c>
      <c r="G74" s="14">
        <f>'Variable Data Inputs'!K98/'Variable Data Inputs'!$K$2</f>
        <v>1.1925817427450289</v>
      </c>
      <c r="H74" s="14">
        <f>'Variable Data Inputs'!G98/'Variable Data Inputs'!$G$2</f>
        <v>0.93014640487071587</v>
      </c>
      <c r="I74" s="14">
        <f>'Variable Data Inputs'!I98/'Variable Data Inputs'!$I$2</f>
        <v>1.1438711591700435</v>
      </c>
      <c r="J74" s="14">
        <f>'Variable Data Inputs'!D98/'Variable Data Inputs'!$D$2</f>
        <v>1.1708618535317361</v>
      </c>
      <c r="L74" s="14">
        <f t="shared" si="6"/>
        <v>1.0178500011205256</v>
      </c>
      <c r="M74">
        <f t="shared" si="7"/>
        <v>1.1766955592182231</v>
      </c>
      <c r="N74">
        <f t="shared" si="8"/>
        <v>0.96943003612921264</v>
      </c>
      <c r="O74">
        <f t="shared" si="9"/>
        <v>1.0680468241074481</v>
      </c>
      <c r="P74" s="14">
        <f t="shared" si="10"/>
        <v>1.1741201394297325</v>
      </c>
      <c r="R74" s="14"/>
      <c r="T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1:36" x14ac:dyDescent="0.25">
      <c r="A75">
        <f t="shared" si="5"/>
        <v>2023</v>
      </c>
      <c r="B75">
        <v>2</v>
      </c>
      <c r="C75" s="14">
        <f>'Variable Data Inputs'!E99/'Variable Data Inputs'!$E$2</f>
        <v>1.0178500011205256</v>
      </c>
      <c r="D75" s="14">
        <f>'Variable Data Inputs'!H99/'Variable Data Inputs'!$H$2</f>
        <v>1.1876422958261779</v>
      </c>
      <c r="E75" s="14">
        <f>'Variable Data Inputs'!F99/'Variable Data Inputs'!$F$2</f>
        <v>1.1301843301428189</v>
      </c>
      <c r="F75" s="14">
        <f>'Variable Data Inputs'!J99/'Variable Data Inputs'!$J$2</f>
        <v>1.1874376926891712</v>
      </c>
      <c r="G75" s="14">
        <f>'Variable Data Inputs'!K99/'Variable Data Inputs'!$K$2</f>
        <v>1.2016186855568973</v>
      </c>
      <c r="H75" s="14">
        <f>'Variable Data Inputs'!G99/'Variable Data Inputs'!$G$2</f>
        <v>0.90221361039418635</v>
      </c>
      <c r="I75" s="14">
        <f>'Variable Data Inputs'!I99/'Variable Data Inputs'!$I$2</f>
        <v>1.1514018393581142</v>
      </c>
      <c r="J75" s="14">
        <f>'Variable Data Inputs'!D99/'Variable Data Inputs'!$D$2</f>
        <v>1.1726915542459215</v>
      </c>
      <c r="L75" s="14">
        <f t="shared" si="6"/>
        <v>1.0178500011205256</v>
      </c>
      <c r="M75">
        <f t="shared" si="7"/>
        <v>1.1874786104965094</v>
      </c>
      <c r="N75">
        <f t="shared" si="8"/>
        <v>0.94731166093831787</v>
      </c>
      <c r="O75">
        <f t="shared" si="9"/>
        <v>1.0606188452211163</v>
      </c>
      <c r="P75" s="14">
        <f t="shared" si="10"/>
        <v>1.1786491321371926</v>
      </c>
      <c r="R75" s="14"/>
      <c r="T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:36" x14ac:dyDescent="0.25">
      <c r="A76">
        <f t="shared" si="5"/>
        <v>2023</v>
      </c>
      <c r="B76">
        <v>3</v>
      </c>
      <c r="C76" s="14">
        <f>'Variable Data Inputs'!E100/'Variable Data Inputs'!$E$2</f>
        <v>1.0178500011205256</v>
      </c>
      <c r="D76" s="14">
        <f>'Variable Data Inputs'!H100/'Variable Data Inputs'!$H$2</f>
        <v>1.1858378815774393</v>
      </c>
      <c r="E76" s="14">
        <f>'Variable Data Inputs'!F100/'Variable Data Inputs'!$F$2</f>
        <v>1.1436075433404194</v>
      </c>
      <c r="F76" s="14">
        <f>'Variable Data Inputs'!J100/'Variable Data Inputs'!$J$2</f>
        <v>1.199510209781103</v>
      </c>
      <c r="G76" s="14">
        <f>'Variable Data Inputs'!K100/'Variable Data Inputs'!$K$2</f>
        <v>1.1982101686336257</v>
      </c>
      <c r="H76" s="14">
        <f>'Variable Data Inputs'!G100/'Variable Data Inputs'!$G$2</f>
        <v>0.92101500838317996</v>
      </c>
      <c r="I76" s="14">
        <f>'Variable Data Inputs'!I100/'Variable Data Inputs'!$I$2</f>
        <v>1.1537568263758569</v>
      </c>
      <c r="J76" s="14">
        <f>'Variable Data Inputs'!D100/'Variable Data Inputs'!$D$2</f>
        <v>1.1748160882510126</v>
      </c>
      <c r="L76" s="14">
        <f t="shared" si="6"/>
        <v>1.0178500011205256</v>
      </c>
      <c r="M76">
        <f t="shared" si="7"/>
        <v>1.1967631909319121</v>
      </c>
      <c r="N76">
        <f t="shared" si="8"/>
        <v>0.96346562113968115</v>
      </c>
      <c r="O76">
        <f t="shared" si="9"/>
        <v>1.0737970902867644</v>
      </c>
      <c r="P76" s="14">
        <f t="shared" si="10"/>
        <v>1.1792124588890689</v>
      </c>
      <c r="R76" s="14"/>
      <c r="T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1:36" x14ac:dyDescent="0.25">
      <c r="A77">
        <f t="shared" si="5"/>
        <v>2023</v>
      </c>
      <c r="B77">
        <v>4</v>
      </c>
      <c r="C77" s="14">
        <f>'Variable Data Inputs'!E101/'Variable Data Inputs'!$E$2</f>
        <v>1.0175835680638241</v>
      </c>
      <c r="D77" s="14">
        <f>'Variable Data Inputs'!H101/'Variable Data Inputs'!$H$2</f>
        <v>1.184033467328711</v>
      </c>
      <c r="E77" s="14">
        <f>'Variable Data Inputs'!F101/'Variable Data Inputs'!$F$2</f>
        <v>1.1570307565391387</v>
      </c>
      <c r="F77" s="14">
        <f>'Variable Data Inputs'!J101/'Variable Data Inputs'!$J$2</f>
        <v>1.2115827268716348</v>
      </c>
      <c r="G77" s="14">
        <f>'Variable Data Inputs'!K101/'Variable Data Inputs'!$K$2</f>
        <v>1.1948016517103686</v>
      </c>
      <c r="H77" s="14">
        <f>'Variable Data Inputs'!G101/'Variable Data Inputs'!$G$2</f>
        <v>0.9398164063665988</v>
      </c>
      <c r="I77" s="14">
        <f>'Variable Data Inputs'!I101/'Variable Data Inputs'!$I$2</f>
        <v>1.1561118133935997</v>
      </c>
      <c r="J77" s="14">
        <f>'Variable Data Inputs'!D101/'Variable Data Inputs'!$D$2</f>
        <v>1.1769406222554535</v>
      </c>
      <c r="L77" s="14">
        <f t="shared" si="6"/>
        <v>1.0175835680638241</v>
      </c>
      <c r="M77">
        <f t="shared" si="7"/>
        <v>1.206022066454993</v>
      </c>
      <c r="N77">
        <f t="shared" si="8"/>
        <v>0.97956754027753901</v>
      </c>
      <c r="O77">
        <f t="shared" si="9"/>
        <v>1.0869130918144982</v>
      </c>
      <c r="P77" s="14">
        <f t="shared" si="10"/>
        <v>1.1797726472944214</v>
      </c>
      <c r="R77" s="14"/>
      <c r="T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1:36" x14ac:dyDescent="0.25">
      <c r="A78">
        <f t="shared" si="5"/>
        <v>2023</v>
      </c>
      <c r="B78">
        <v>5</v>
      </c>
      <c r="C78" s="14">
        <f>'Variable Data Inputs'!E102/'Variable Data Inputs'!$E$2</f>
        <v>1.0175835680638241</v>
      </c>
      <c r="D78" s="14">
        <f>'Variable Data Inputs'!H102/'Variable Data Inputs'!$H$2</f>
        <v>1.1822290530799726</v>
      </c>
      <c r="E78" s="14">
        <f>'Variable Data Inputs'!F102/'Variable Data Inputs'!$F$2</f>
        <v>1.1704539697367391</v>
      </c>
      <c r="F78" s="14">
        <f>'Variable Data Inputs'!J102/'Variable Data Inputs'!$J$2</f>
        <v>1.2236552439635664</v>
      </c>
      <c r="G78" s="14">
        <f>'Variable Data Inputs'!K102/'Variable Data Inputs'!$K$2</f>
        <v>1.191393134787097</v>
      </c>
      <c r="H78" s="14">
        <f>'Variable Data Inputs'!G102/'Variable Data Inputs'!$G$2</f>
        <v>0.95861780435559241</v>
      </c>
      <c r="I78" s="14">
        <f>'Variable Data Inputs'!I102/'Variable Data Inputs'!$I$2</f>
        <v>1.1584668004113428</v>
      </c>
      <c r="J78" s="14">
        <f>'Variable Data Inputs'!D102/'Variable Data Inputs'!$D$2</f>
        <v>1.1790651562605448</v>
      </c>
      <c r="L78" s="14">
        <f t="shared" si="6"/>
        <v>1.0175835680638241</v>
      </c>
      <c r="M78">
        <f t="shared" si="7"/>
        <v>1.215255474415347</v>
      </c>
      <c r="N78">
        <f t="shared" si="8"/>
        <v>0.99561885146104478</v>
      </c>
      <c r="O78">
        <f t="shared" si="9"/>
        <v>1.0999687539512906</v>
      </c>
      <c r="P78" s="14">
        <f t="shared" si="10"/>
        <v>1.1803296976458688</v>
      </c>
      <c r="R78" s="14"/>
      <c r="T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1:36" x14ac:dyDescent="0.25">
      <c r="A79">
        <f t="shared" ref="A79:A142" si="11">A67+1</f>
        <v>2023</v>
      </c>
      <c r="B79">
        <v>6</v>
      </c>
      <c r="C79" s="14">
        <f>'Variable Data Inputs'!E103/'Variable Data Inputs'!$E$2</f>
        <v>1.0175835680638241</v>
      </c>
      <c r="D79" s="14">
        <f>'Variable Data Inputs'!H103/'Variable Data Inputs'!$H$2</f>
        <v>1.1782102971478843</v>
      </c>
      <c r="E79" s="14">
        <f>'Variable Data Inputs'!F103/'Variable Data Inputs'!$F$2</f>
        <v>1.168070407677666</v>
      </c>
      <c r="F79" s="14">
        <f>'Variable Data Inputs'!J103/'Variable Data Inputs'!$J$2</f>
        <v>1.2147550347589313</v>
      </c>
      <c r="G79" s="14">
        <f>'Variable Data Inputs'!K103/'Variable Data Inputs'!$K$2</f>
        <v>1.189586419243164</v>
      </c>
      <c r="H79" s="14">
        <f>'Variable Data Inputs'!G103/'Variable Data Inputs'!$G$2</f>
        <v>0.98218214603683185</v>
      </c>
      <c r="I79" s="14">
        <f>'Variable Data Inputs'!I103/'Variable Data Inputs'!$I$2</f>
        <v>1.148712274732046</v>
      </c>
      <c r="J79" s="14">
        <f>'Variable Data Inputs'!D103/'Variable Data Inputs'!$D$2</f>
        <v>1.1807095022222638</v>
      </c>
      <c r="L79" s="14">
        <f t="shared" si="6"/>
        <v>1.0175835680638241</v>
      </c>
      <c r="M79">
        <f t="shared" si="7"/>
        <v>1.2073565123662569</v>
      </c>
      <c r="N79">
        <f t="shared" si="8"/>
        <v>1.0134349570884671</v>
      </c>
      <c r="O79">
        <f t="shared" si="9"/>
        <v>1.1061542818704715</v>
      </c>
      <c r="P79" s="14">
        <f t="shared" si="10"/>
        <v>1.1797091846674945</v>
      </c>
      <c r="R79" s="14"/>
      <c r="T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1:36" x14ac:dyDescent="0.25">
      <c r="A80">
        <f t="shared" si="11"/>
        <v>2023</v>
      </c>
      <c r="B80">
        <v>7</v>
      </c>
      <c r="C80" s="14">
        <f>'Variable Data Inputs'!E104/'Variable Data Inputs'!$E$2</f>
        <v>1.0237058846445959</v>
      </c>
      <c r="D80" s="14">
        <f>'Variable Data Inputs'!H104/'Variable Data Inputs'!$H$2</f>
        <v>1.1741915412157855</v>
      </c>
      <c r="E80" s="14">
        <f>'Variable Data Inputs'!F104/'Variable Data Inputs'!$F$2</f>
        <v>1.1656868456197123</v>
      </c>
      <c r="F80" s="14">
        <f>'Variable Data Inputs'!J104/'Variable Data Inputs'!$J$2</f>
        <v>1.2058548255542965</v>
      </c>
      <c r="G80" s="14">
        <f>'Variable Data Inputs'!K104/'Variable Data Inputs'!$K$2</f>
        <v>1.1877797036992312</v>
      </c>
      <c r="H80" s="14">
        <f>'Variable Data Inputs'!G104/'Variable Data Inputs'!$G$2</f>
        <v>1.0057464877236457</v>
      </c>
      <c r="I80" s="14">
        <f>'Variable Data Inputs'!I104/'Variable Data Inputs'!$I$2</f>
        <v>1.1389577490527127</v>
      </c>
      <c r="J80" s="14">
        <f>'Variable Data Inputs'!D104/'Variable Data Inputs'!$D$2</f>
        <v>1.1823538481846334</v>
      </c>
      <c r="L80" s="14">
        <f t="shared" si="6"/>
        <v>1.0237058846445959</v>
      </c>
      <c r="M80">
        <f t="shared" si="7"/>
        <v>1.1994545880817928</v>
      </c>
      <c r="N80">
        <f t="shared" si="8"/>
        <v>1.0310799514609874</v>
      </c>
      <c r="O80">
        <f t="shared" si="9"/>
        <v>1.112085238845941</v>
      </c>
      <c r="P80" s="14">
        <f t="shared" si="10"/>
        <v>1.1790821386311414</v>
      </c>
      <c r="R80" s="14"/>
      <c r="T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1:36" x14ac:dyDescent="0.25">
      <c r="A81">
        <f t="shared" si="11"/>
        <v>2023</v>
      </c>
      <c r="B81">
        <v>8</v>
      </c>
      <c r="C81" s="14">
        <f>'Variable Data Inputs'!E105/'Variable Data Inputs'!$E$2</f>
        <v>1.0237058846445959</v>
      </c>
      <c r="D81" s="14">
        <f>'Variable Data Inputs'!H105/'Variable Data Inputs'!$H$2</f>
        <v>1.1701727852836972</v>
      </c>
      <c r="E81" s="14">
        <f>'Variable Data Inputs'!F105/'Variable Data Inputs'!$F$2</f>
        <v>1.1633032835606394</v>
      </c>
      <c r="F81" s="14">
        <f>'Variable Data Inputs'!J105/'Variable Data Inputs'!$J$2</f>
        <v>1.1969546163496616</v>
      </c>
      <c r="G81" s="14">
        <f>'Variable Data Inputs'!K105/'Variable Data Inputs'!$K$2</f>
        <v>1.1859729881552985</v>
      </c>
      <c r="H81" s="14">
        <f>'Variable Data Inputs'!G105/'Variable Data Inputs'!$G$2</f>
        <v>1.0293108294048852</v>
      </c>
      <c r="I81" s="14">
        <f>'Variable Data Inputs'!I105/'Variable Data Inputs'!$I$2</f>
        <v>1.1292032233734164</v>
      </c>
      <c r="J81" s="14">
        <f>'Variable Data Inputs'!D105/'Variable Data Inputs'!$D$2</f>
        <v>1.1839981941463527</v>
      </c>
      <c r="L81" s="14">
        <f t="shared" si="6"/>
        <v>1.0237058846445959</v>
      </c>
      <c r="M81">
        <f t="shared" si="7"/>
        <v>1.191549656869016</v>
      </c>
      <c r="N81">
        <f t="shared" si="8"/>
        <v>1.048556062210295</v>
      </c>
      <c r="O81">
        <f t="shared" si="9"/>
        <v>1.1177685879172861</v>
      </c>
      <c r="P81" s="14">
        <f t="shared" si="10"/>
        <v>1.1784485365096504</v>
      </c>
      <c r="R81" s="14"/>
      <c r="T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1:36" x14ac:dyDescent="0.25">
      <c r="A82">
        <f t="shared" si="11"/>
        <v>2023</v>
      </c>
      <c r="B82">
        <v>9</v>
      </c>
      <c r="C82" s="14">
        <f>'Variable Data Inputs'!E106/'Variable Data Inputs'!$E$2</f>
        <v>1.0237058846445959</v>
      </c>
      <c r="D82" s="14">
        <f>'Variable Data Inputs'!H106/'Variable Data Inputs'!$H$2</f>
        <v>1.1682366654273193</v>
      </c>
      <c r="E82" s="14">
        <f>'Variable Data Inputs'!F106/'Variable Data Inputs'!$F$2</f>
        <v>1.1703285157650978</v>
      </c>
      <c r="F82" s="14">
        <f>'Variable Data Inputs'!J106/'Variable Data Inputs'!$J$2</f>
        <v>1.2086298940697418</v>
      </c>
      <c r="G82" s="14">
        <f>'Variable Data Inputs'!K106/'Variable Data Inputs'!$K$2</f>
        <v>1.1853049232746955</v>
      </c>
      <c r="H82" s="14">
        <f>'Variable Data Inputs'!G106/'Variable Data Inputs'!$G$2</f>
        <v>1.0178205687848276</v>
      </c>
      <c r="I82" s="14">
        <f>'Variable Data Inputs'!I106/'Variable Data Inputs'!$I$2</f>
        <v>1.1239790661887543</v>
      </c>
      <c r="J82" s="14">
        <f>'Variable Data Inputs'!D106/'Variable Data Inputs'!$D$2</f>
        <v>1.1857260039444111</v>
      </c>
      <c r="L82" s="14">
        <f t="shared" si="6"/>
        <v>1.0237058846445959</v>
      </c>
      <c r="M82">
        <f t="shared" si="7"/>
        <v>1.2004410332235518</v>
      </c>
      <c r="N82">
        <f t="shared" si="8"/>
        <v>1.0382181647103088</v>
      </c>
      <c r="O82">
        <f t="shared" si="9"/>
        <v>1.1163868891904376</v>
      </c>
      <c r="P82" s="14">
        <f t="shared" si="10"/>
        <v>1.1786990667428707</v>
      </c>
      <c r="R82" s="14"/>
      <c r="T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1:36" x14ac:dyDescent="0.25">
      <c r="A83">
        <f t="shared" si="11"/>
        <v>2023</v>
      </c>
      <c r="B83">
        <v>10</v>
      </c>
      <c r="C83" s="14">
        <f>'Variable Data Inputs'!E107/'Variable Data Inputs'!$E$2</f>
        <v>1.0307425665999081</v>
      </c>
      <c r="D83" s="14">
        <f>'Variable Data Inputs'!H107/'Variable Data Inputs'!$H$2</f>
        <v>1.1663005455709312</v>
      </c>
      <c r="E83" s="14">
        <f>'Variable Data Inputs'!F107/'Variable Data Inputs'!$F$2</f>
        <v>1.1773537479684371</v>
      </c>
      <c r="F83" s="14">
        <f>'Variable Data Inputs'!J107/'Variable Data Inputs'!$J$2</f>
        <v>1.2203051717912219</v>
      </c>
      <c r="G83" s="14">
        <f>'Variable Data Inputs'!K107/'Variable Data Inputs'!$K$2</f>
        <v>1.1846368583941067</v>
      </c>
      <c r="H83" s="14">
        <f>'Variable Data Inputs'!G107/'Variable Data Inputs'!$G$2</f>
        <v>1.0063303081703445</v>
      </c>
      <c r="I83" s="14">
        <f>'Variable Data Inputs'!I107/'Variable Data Inputs'!$I$2</f>
        <v>1.1187549090041287</v>
      </c>
      <c r="J83" s="14">
        <f>'Variable Data Inputs'!D107/'Variable Data Inputs'!$D$2</f>
        <v>1.1874538137418194</v>
      </c>
      <c r="L83" s="14">
        <f t="shared" si="6"/>
        <v>1.0307425665999081</v>
      </c>
      <c r="M83">
        <f t="shared" si="7"/>
        <v>1.2093078088524003</v>
      </c>
      <c r="N83">
        <f t="shared" si="8"/>
        <v>1.027872940284636</v>
      </c>
      <c r="O83">
        <f t="shared" si="9"/>
        <v>1.1149057239041726</v>
      </c>
      <c r="P83" s="14">
        <f t="shared" si="10"/>
        <v>1.1789468529742406</v>
      </c>
      <c r="R83" s="14"/>
      <c r="T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:36" x14ac:dyDescent="0.25">
      <c r="A84">
        <f t="shared" si="11"/>
        <v>2023</v>
      </c>
      <c r="B84">
        <v>11</v>
      </c>
      <c r="C84" s="14">
        <f>'Variable Data Inputs'!E108/'Variable Data Inputs'!$E$2</f>
        <v>1.0307425665999081</v>
      </c>
      <c r="D84" s="14">
        <f>'Variable Data Inputs'!H108/'Variable Data Inputs'!$H$2</f>
        <v>1.1643644257145533</v>
      </c>
      <c r="E84" s="14">
        <f>'Variable Data Inputs'!F108/'Variable Data Inputs'!$F$2</f>
        <v>1.1843789801728954</v>
      </c>
      <c r="F84" s="14">
        <f>'Variable Data Inputs'!J108/'Variable Data Inputs'!$J$2</f>
        <v>1.2319804495113018</v>
      </c>
      <c r="G84" s="14">
        <f>'Variable Data Inputs'!K108/'Variable Data Inputs'!$K$2</f>
        <v>1.1839687935135039</v>
      </c>
      <c r="H84" s="14">
        <f>'Variable Data Inputs'!G108/'Variable Data Inputs'!$G$2</f>
        <v>0.99484004755028688</v>
      </c>
      <c r="I84" s="14">
        <f>'Variable Data Inputs'!I108/'Variable Data Inputs'!$I$2</f>
        <v>1.1135307518194666</v>
      </c>
      <c r="J84" s="14">
        <f>'Variable Data Inputs'!D108/'Variable Data Inputs'!$D$2</f>
        <v>1.1891816235398778</v>
      </c>
      <c r="L84" s="14">
        <f t="shared" si="6"/>
        <v>1.0307425665999081</v>
      </c>
      <c r="M84">
        <f t="shared" si="7"/>
        <v>1.2181501932175105</v>
      </c>
      <c r="N84">
        <f t="shared" si="8"/>
        <v>1.0175202258651599</v>
      </c>
      <c r="O84">
        <f t="shared" si="9"/>
        <v>1.113324956937717</v>
      </c>
      <c r="P84" s="14">
        <f t="shared" si="10"/>
        <v>1.1791918935155761</v>
      </c>
      <c r="R84" s="14"/>
      <c r="T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1:36" x14ac:dyDescent="0.25">
      <c r="A85">
        <f t="shared" si="11"/>
        <v>2023</v>
      </c>
      <c r="B85">
        <v>12</v>
      </c>
      <c r="C85" s="14">
        <f>'Variable Data Inputs'!E109/'Variable Data Inputs'!$E$2</f>
        <v>1.0307425665999081</v>
      </c>
      <c r="D85" s="14">
        <f>'Variable Data Inputs'!H109/'Variable Data Inputs'!$H$2</f>
        <v>1.164080789365411</v>
      </c>
      <c r="E85" s="14">
        <f>'Variable Data Inputs'!F109/'Variable Data Inputs'!$F$2</f>
        <v>1.1878425713516874</v>
      </c>
      <c r="F85" s="14">
        <f>'Variable Data Inputs'!J109/'Variable Data Inputs'!$J$2</f>
        <v>1.2287195138189335</v>
      </c>
      <c r="G85" s="14">
        <f>'Variable Data Inputs'!K109/'Variable Data Inputs'!$K$2</f>
        <v>1.1872149615210204</v>
      </c>
      <c r="H85" s="14">
        <f>'Variable Data Inputs'!G109/'Variable Data Inputs'!$G$2</f>
        <v>1.0250792753493692</v>
      </c>
      <c r="I85" s="14">
        <f>'Variable Data Inputs'!I109/'Variable Data Inputs'!$I$2</f>
        <v>1.1040944141222957</v>
      </c>
      <c r="J85" s="14">
        <f>'Variable Data Inputs'!D109/'Variable Data Inputs'!$D$2</f>
        <v>1.1908628236631227</v>
      </c>
      <c r="L85" s="14">
        <f t="shared" si="6"/>
        <v>1.0307425665999081</v>
      </c>
      <c r="M85">
        <f t="shared" si="7"/>
        <v>1.215510819330037</v>
      </c>
      <c r="N85">
        <f t="shared" si="8"/>
        <v>1.0404164378028142</v>
      </c>
      <c r="O85">
        <f t="shared" si="9"/>
        <v>1.124560997348804</v>
      </c>
      <c r="P85" s="14">
        <f t="shared" si="10"/>
        <v>1.1800768520417353</v>
      </c>
      <c r="R85" s="14"/>
      <c r="T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:36" x14ac:dyDescent="0.25">
      <c r="A86">
        <f t="shared" si="11"/>
        <v>2024</v>
      </c>
      <c r="B86">
        <v>1</v>
      </c>
      <c r="C86" s="14">
        <f>'Variable Data Inputs'!E110/'Variable Data Inputs'!$E$2</f>
        <v>1.0370131816008261</v>
      </c>
      <c r="D86" s="14">
        <f>'Variable Data Inputs'!H110/'Variable Data Inputs'!$H$2</f>
        <v>1.1637971530162587</v>
      </c>
      <c r="E86" s="14">
        <f>'Variable Data Inputs'!F110/'Variable Data Inputs'!$F$2</f>
        <v>1.1913061625293599</v>
      </c>
      <c r="F86" s="14">
        <f>'Variable Data Inputs'!J110/'Variable Data Inputs'!$J$2</f>
        <v>1.225458578125165</v>
      </c>
      <c r="G86" s="14">
        <f>'Variable Data Inputs'!K110/'Variable Data Inputs'!$K$2</f>
        <v>1.1904611295285508</v>
      </c>
      <c r="H86" s="14">
        <f>'Variable Data Inputs'!G110/'Variable Data Inputs'!$G$2</f>
        <v>1.0553185031484513</v>
      </c>
      <c r="I86" s="14">
        <f>'Variable Data Inputs'!I110/'Variable Data Inputs'!$I$2</f>
        <v>1.0946580764251614</v>
      </c>
      <c r="J86" s="14">
        <f>'Variable Data Inputs'!D110/'Variable Data Inputs'!$D$2</f>
        <v>1.1925440237863678</v>
      </c>
      <c r="L86" s="14">
        <f t="shared" si="6"/>
        <v>1.0370131816008261</v>
      </c>
      <c r="M86">
        <f t="shared" si="7"/>
        <v>1.2128703156139895</v>
      </c>
      <c r="N86">
        <f t="shared" si="8"/>
        <v>1.0630716569219558</v>
      </c>
      <c r="O86">
        <f t="shared" si="9"/>
        <v>1.1355034372696629</v>
      </c>
      <c r="P86" s="14">
        <f t="shared" si="10"/>
        <v>1.1809610344439874</v>
      </c>
      <c r="R86" s="14"/>
      <c r="T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x14ac:dyDescent="0.25">
      <c r="A87">
        <f t="shared" si="11"/>
        <v>2024</v>
      </c>
      <c r="B87">
        <v>2</v>
      </c>
      <c r="C87" s="14">
        <f>'Variable Data Inputs'!E111/'Variable Data Inputs'!$E$2</f>
        <v>1.0370131816008261</v>
      </c>
      <c r="D87" s="14">
        <f>'Variable Data Inputs'!H111/'Variable Data Inputs'!$H$2</f>
        <v>1.1635135166671167</v>
      </c>
      <c r="E87" s="14">
        <f>'Variable Data Inputs'!F111/'Variable Data Inputs'!$F$2</f>
        <v>1.1947697537081516</v>
      </c>
      <c r="F87" s="14">
        <f>'Variable Data Inputs'!J111/'Variable Data Inputs'!$J$2</f>
        <v>1.2221976424327965</v>
      </c>
      <c r="G87" s="14">
        <f>'Variable Data Inputs'!K111/'Variable Data Inputs'!$K$2</f>
        <v>1.1937072975360672</v>
      </c>
      <c r="H87" s="14">
        <f>'Variable Data Inputs'!G111/'Variable Data Inputs'!$G$2</f>
        <v>1.0855577309475337</v>
      </c>
      <c r="I87" s="14">
        <f>'Variable Data Inputs'!I111/'Variable Data Inputs'!$I$2</f>
        <v>1.0852217387279905</v>
      </c>
      <c r="J87" s="14">
        <f>'Variable Data Inputs'!D111/'Variable Data Inputs'!$D$2</f>
        <v>1.1942252239096127</v>
      </c>
      <c r="L87" s="14">
        <f t="shared" si="6"/>
        <v>1.0370131816008261</v>
      </c>
      <c r="M87">
        <f t="shared" si="7"/>
        <v>1.2102286779655897</v>
      </c>
      <c r="N87">
        <f t="shared" si="8"/>
        <v>1.0854905241826129</v>
      </c>
      <c r="O87">
        <f t="shared" si="9"/>
        <v>1.1461639333122022</v>
      </c>
      <c r="P87" s="14">
        <f t="shared" si="10"/>
        <v>1.1818444419516445</v>
      </c>
      <c r="R87" s="14"/>
      <c r="T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:36" x14ac:dyDescent="0.25">
      <c r="A88">
        <f t="shared" si="11"/>
        <v>2024</v>
      </c>
      <c r="B88">
        <v>3</v>
      </c>
      <c r="C88" s="14">
        <f>'Variable Data Inputs'!E112/'Variable Data Inputs'!$E$2</f>
        <v>1.0370131816008261</v>
      </c>
      <c r="D88" s="14">
        <f>'Variable Data Inputs'!H112/'Variable Data Inputs'!$H$2</f>
        <v>1.1637800428532641</v>
      </c>
      <c r="E88" s="14">
        <f>'Variable Data Inputs'!F112/'Variable Data Inputs'!$F$2</f>
        <v>1.1913141670560008</v>
      </c>
      <c r="F88" s="14">
        <f>'Variable Data Inputs'!J112/'Variable Data Inputs'!$J$2</f>
        <v>1.2080620001825366</v>
      </c>
      <c r="G88" s="14">
        <f>'Variable Data Inputs'!K112/'Variable Data Inputs'!$K$2</f>
        <v>1.1960338039991867</v>
      </c>
      <c r="H88" s="14">
        <f>'Variable Data Inputs'!G112/'Variable Data Inputs'!$G$2</f>
        <v>1.1246278555101834</v>
      </c>
      <c r="I88" s="14">
        <f>'Variable Data Inputs'!I112/'Variable Data Inputs'!$I$2</f>
        <v>1.0801467835307743</v>
      </c>
      <c r="J88" s="14">
        <f>'Variable Data Inputs'!D112/'Variable Data Inputs'!$D$2</f>
        <v>1.1958435551692315</v>
      </c>
      <c r="L88" s="14">
        <f t="shared" si="6"/>
        <v>1.0370131816008261</v>
      </c>
      <c r="M88">
        <f t="shared" si="7"/>
        <v>1.1990728237174377</v>
      </c>
      <c r="N88">
        <f t="shared" si="8"/>
        <v>1.1155874611816285</v>
      </c>
      <c r="O88">
        <f t="shared" si="9"/>
        <v>1.1565771081872678</v>
      </c>
      <c r="P88" s="14">
        <f t="shared" si="10"/>
        <v>1.182913484566569</v>
      </c>
      <c r="R88" s="14"/>
      <c r="T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1:36" x14ac:dyDescent="0.25">
      <c r="A89">
        <f t="shared" si="11"/>
        <v>2024</v>
      </c>
      <c r="B89">
        <v>4</v>
      </c>
      <c r="C89" s="14">
        <f>'Variable Data Inputs'!E113/'Variable Data Inputs'!$E$2</f>
        <v>1.0284041473586032</v>
      </c>
      <c r="D89" s="14">
        <f>'Variable Data Inputs'!H113/'Variable Data Inputs'!$H$2</f>
        <v>1.1640465690394013</v>
      </c>
      <c r="E89" s="14">
        <f>'Variable Data Inputs'!F113/'Variable Data Inputs'!$F$2</f>
        <v>1.1878585804027306</v>
      </c>
      <c r="F89" s="14">
        <f>'Variable Data Inputs'!J113/'Variable Data Inputs'!$J$2</f>
        <v>1.1939263579308768</v>
      </c>
      <c r="G89" s="14">
        <f>'Variable Data Inputs'!K113/'Variable Data Inputs'!$K$2</f>
        <v>1.1983603104623199</v>
      </c>
      <c r="H89" s="14">
        <f>'Variable Data Inputs'!G113/'Variable Data Inputs'!$G$2</f>
        <v>1.1636979800728331</v>
      </c>
      <c r="I89" s="14">
        <f>'Variable Data Inputs'!I113/'Variable Data Inputs'!$I$2</f>
        <v>1.0750718283335952</v>
      </c>
      <c r="J89" s="14">
        <f>'Variable Data Inputs'!D113/'Variable Data Inputs'!$D$2</f>
        <v>1.1974618864295006</v>
      </c>
      <c r="L89" s="14">
        <f t="shared" si="6"/>
        <v>1.0284041473586032</v>
      </c>
      <c r="M89">
        <f t="shared" si="7"/>
        <v>1.1878896629111471</v>
      </c>
      <c r="N89">
        <f t="shared" si="8"/>
        <v>1.1454067040264597</v>
      </c>
      <c r="O89">
        <f t="shared" si="9"/>
        <v>1.1664547927554498</v>
      </c>
      <c r="P89" s="14">
        <f t="shared" si="10"/>
        <v>1.1839821683319915</v>
      </c>
      <c r="R89" s="14"/>
      <c r="T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1:36" x14ac:dyDescent="0.25">
      <c r="A90">
        <f t="shared" si="11"/>
        <v>2024</v>
      </c>
      <c r="B90">
        <v>5</v>
      </c>
      <c r="C90" s="14">
        <f>'Variable Data Inputs'!E114/'Variable Data Inputs'!$E$2</f>
        <v>1.0284041473586032</v>
      </c>
      <c r="D90" s="14">
        <f>'Variable Data Inputs'!H114/'Variable Data Inputs'!$H$2</f>
        <v>1.1643130952255487</v>
      </c>
      <c r="E90" s="14">
        <f>'Variable Data Inputs'!F114/'Variable Data Inputs'!$F$2</f>
        <v>1.1844029937505798</v>
      </c>
      <c r="F90" s="14">
        <f>'Variable Data Inputs'!J114/'Variable Data Inputs'!$J$2</f>
        <v>1.1797907156806169</v>
      </c>
      <c r="G90" s="14">
        <f>'Variable Data Inputs'!K114/'Variable Data Inputs'!$K$2</f>
        <v>1.2006868169254394</v>
      </c>
      <c r="H90" s="14">
        <f>'Variable Data Inputs'!G114/'Variable Data Inputs'!$G$2</f>
        <v>1.202768104635483</v>
      </c>
      <c r="I90" s="14">
        <f>'Variable Data Inputs'!I114/'Variable Data Inputs'!$I$2</f>
        <v>1.0699968731363787</v>
      </c>
      <c r="J90" s="14">
        <f>'Variable Data Inputs'!D114/'Variable Data Inputs'!$D$2</f>
        <v>1.1990802176891193</v>
      </c>
      <c r="L90" s="14">
        <f t="shared" si="6"/>
        <v>1.0284041473586032</v>
      </c>
      <c r="M90">
        <f t="shared" si="7"/>
        <v>1.1766788185252706</v>
      </c>
      <c r="N90">
        <f t="shared" si="8"/>
        <v>1.1749571379391346</v>
      </c>
      <c r="O90">
        <f t="shared" si="9"/>
        <v>1.1758176631128034</v>
      </c>
      <c r="P90" s="14">
        <f t="shared" si="10"/>
        <v>1.1850504940571343</v>
      </c>
      <c r="R90" s="14"/>
      <c r="T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1:36" x14ac:dyDescent="0.25">
      <c r="A91">
        <f t="shared" si="11"/>
        <v>2024</v>
      </c>
      <c r="B91">
        <v>6</v>
      </c>
      <c r="C91" s="14">
        <f>'Variable Data Inputs'!E115/'Variable Data Inputs'!$E$2</f>
        <v>1.0284041473586032</v>
      </c>
      <c r="D91" s="14">
        <f>'Variable Data Inputs'!H115/'Variable Data Inputs'!$H$2</f>
        <v>1.1652426189042708</v>
      </c>
      <c r="E91" s="14">
        <f>'Variable Data Inputs'!F115/'Variable Data Inputs'!$F$2</f>
        <v>1.1660143262154146</v>
      </c>
      <c r="F91" s="14">
        <f>'Variable Data Inputs'!J115/'Variable Data Inputs'!$J$2</f>
        <v>1.1675612470025021</v>
      </c>
      <c r="G91" s="14">
        <f>'Variable Data Inputs'!K115/'Variable Data Inputs'!$K$2</f>
        <v>1.2036388712416357</v>
      </c>
      <c r="H91" s="14">
        <f>'Variable Data Inputs'!G115/'Variable Data Inputs'!$G$2</f>
        <v>1.1598548164702978</v>
      </c>
      <c r="I91" s="14">
        <f>'Variable Data Inputs'!I115/'Variable Data Inputs'!$I$2</f>
        <v>1.0656820214839176</v>
      </c>
      <c r="J91" s="14">
        <f>'Variable Data Inputs'!D115/'Variable Data Inputs'!$D$2</f>
        <v>1.2005469461045721</v>
      </c>
      <c r="L91" s="14">
        <f t="shared" si="6"/>
        <v>1.0284041473586032</v>
      </c>
      <c r="M91">
        <f t="shared" si="7"/>
        <v>1.1670971525833009</v>
      </c>
      <c r="N91">
        <f t="shared" si="8"/>
        <v>1.1403769541067292</v>
      </c>
      <c r="O91">
        <f t="shared" si="9"/>
        <v>1.1536596967951951</v>
      </c>
      <c r="P91" s="14">
        <f t="shared" si="10"/>
        <v>1.1862986403846383</v>
      </c>
      <c r="R91" s="14"/>
      <c r="T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1:36" x14ac:dyDescent="0.25">
      <c r="A92">
        <f t="shared" si="11"/>
        <v>2024</v>
      </c>
      <c r="B92">
        <v>7</v>
      </c>
      <c r="C92" s="14">
        <f>'Variable Data Inputs'!E116/'Variable Data Inputs'!$E$2</f>
        <v>1.0067813719650396</v>
      </c>
      <c r="D92" s="14">
        <f>'Variable Data Inputs'!H116/'Variable Data Inputs'!$H$2</f>
        <v>1.166172142582983</v>
      </c>
      <c r="E92" s="14">
        <f>'Variable Data Inputs'!F116/'Variable Data Inputs'!$F$2</f>
        <v>1.147625658681368</v>
      </c>
      <c r="F92" s="14">
        <f>'Variable Data Inputs'!J116/'Variable Data Inputs'!$J$2</f>
        <v>1.1553317783229875</v>
      </c>
      <c r="G92" s="14">
        <f>'Variable Data Inputs'!K116/'Variable Data Inputs'!$K$2</f>
        <v>1.2065909255578318</v>
      </c>
      <c r="H92" s="14">
        <f>'Variable Data Inputs'!G116/'Variable Data Inputs'!$G$2</f>
        <v>1.1169415282995379</v>
      </c>
      <c r="I92" s="14">
        <f>'Variable Data Inputs'!I116/'Variable Data Inputs'!$I$2</f>
        <v>1.0613671698314193</v>
      </c>
      <c r="J92" s="14">
        <f>'Variable Data Inputs'!D116/'Variable Data Inputs'!$D$2</f>
        <v>1.2020136745200252</v>
      </c>
      <c r="L92" s="14">
        <f t="shared" si="6"/>
        <v>1.0067813719650396</v>
      </c>
      <c r="M92">
        <f t="shared" si="7"/>
        <v>1.1574917595605498</v>
      </c>
      <c r="N92">
        <f t="shared" si="8"/>
        <v>1.1055986016991108</v>
      </c>
      <c r="O92">
        <f t="shared" si="9"/>
        <v>1.1312476611460409</v>
      </c>
      <c r="P92" s="14">
        <f t="shared" si="10"/>
        <v>1.1875467355256943</v>
      </c>
      <c r="R92" s="14"/>
      <c r="T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x14ac:dyDescent="0.25">
      <c r="A93">
        <f t="shared" si="11"/>
        <v>2024</v>
      </c>
      <c r="B93">
        <v>8</v>
      </c>
      <c r="C93" s="14">
        <f>'Variable Data Inputs'!E117/'Variable Data Inputs'!$E$2</f>
        <v>1.0067813719650396</v>
      </c>
      <c r="D93" s="14">
        <f>'Variable Data Inputs'!H117/'Variable Data Inputs'!$H$2</f>
        <v>1.1671016662617051</v>
      </c>
      <c r="E93" s="14">
        <f>'Variable Data Inputs'!F117/'Variable Data Inputs'!$F$2</f>
        <v>1.1292369911462028</v>
      </c>
      <c r="F93" s="14">
        <f>'Variable Data Inputs'!J117/'Variable Data Inputs'!$J$2</f>
        <v>1.1431023096448729</v>
      </c>
      <c r="G93" s="14">
        <f>'Variable Data Inputs'!K117/'Variable Data Inputs'!$K$2</f>
        <v>1.209542979874028</v>
      </c>
      <c r="H93" s="14">
        <f>'Variable Data Inputs'!G117/'Variable Data Inputs'!$G$2</f>
        <v>1.0740282401343528</v>
      </c>
      <c r="I93" s="14">
        <f>'Variable Data Inputs'!I117/'Variable Data Inputs'!$I$2</f>
        <v>1.0570523181789582</v>
      </c>
      <c r="J93" s="14">
        <f>'Variable Data Inputs'!D117/'Variable Data Inputs'!$D$2</f>
        <v>1.2034804029354782</v>
      </c>
      <c r="L93" s="14">
        <f t="shared" si="6"/>
        <v>1.0067813719650396</v>
      </c>
      <c r="M93">
        <f t="shared" si="7"/>
        <v>1.1478623722050483</v>
      </c>
      <c r="N93">
        <f t="shared" si="8"/>
        <v>1.0706113843945229</v>
      </c>
      <c r="O93">
        <f t="shared" si="9"/>
        <v>1.1085641719814097</v>
      </c>
      <c r="P93" s="14">
        <f t="shared" si="10"/>
        <v>1.1887947796328837</v>
      </c>
      <c r="R93" s="14"/>
      <c r="T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1:36" x14ac:dyDescent="0.25">
      <c r="A94">
        <f t="shared" si="11"/>
        <v>2024</v>
      </c>
      <c r="B94">
        <v>9</v>
      </c>
      <c r="C94" s="14">
        <f>'Variable Data Inputs'!E118/'Variable Data Inputs'!$E$2</f>
        <v>1.0067813719650396</v>
      </c>
      <c r="D94" s="14">
        <f>'Variable Data Inputs'!H118/'Variable Data Inputs'!$H$2</f>
        <v>1.1665611864068937</v>
      </c>
      <c r="E94" s="14">
        <f>'Variable Data Inputs'!F118/'Variable Data Inputs'!$F$2</f>
        <v>1.1201043627243463</v>
      </c>
      <c r="F94" s="14">
        <f>'Variable Data Inputs'!J118/'Variable Data Inputs'!$J$2</f>
        <v>1.1408863144237713</v>
      </c>
      <c r="G94" s="14">
        <f>'Variable Data Inputs'!K118/'Variable Data Inputs'!$K$2</f>
        <v>1.2106171770609444</v>
      </c>
      <c r="H94" s="14">
        <f>'Variable Data Inputs'!G118/'Variable Data Inputs'!$G$2</f>
        <v>1.0373550485222853</v>
      </c>
      <c r="I94" s="14">
        <f>'Variable Data Inputs'!I118/'Variable Data Inputs'!$I$2</f>
        <v>1.0523250179672294</v>
      </c>
      <c r="J94" s="14">
        <f>'Variable Data Inputs'!D118/'Variable Data Inputs'!$D$2</f>
        <v>1.205305613945876</v>
      </c>
      <c r="L94" s="14">
        <f t="shared" si="6"/>
        <v>1.0067813719650396</v>
      </c>
      <c r="M94">
        <f t="shared" si="7"/>
        <v>1.145975679647449</v>
      </c>
      <c r="N94">
        <f t="shared" si="8"/>
        <v>1.0403319081431204</v>
      </c>
      <c r="O94">
        <f t="shared" si="9"/>
        <v>1.0918768545459876</v>
      </c>
      <c r="P94" s="14">
        <f t="shared" si="10"/>
        <v>1.1896557736363975</v>
      </c>
      <c r="R94" s="14"/>
      <c r="T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:36" x14ac:dyDescent="0.25">
      <c r="A95">
        <f t="shared" si="11"/>
        <v>2024</v>
      </c>
      <c r="B95">
        <v>10</v>
      </c>
      <c r="C95" s="14">
        <f>'Variable Data Inputs'!E119/'Variable Data Inputs'!$E$2</f>
        <v>0.98330523617530241</v>
      </c>
      <c r="D95" s="14">
        <f>'Variable Data Inputs'!H119/'Variable Data Inputs'!$H$2</f>
        <v>1.1660207065520822</v>
      </c>
      <c r="E95" s="14">
        <f>'Variable Data Inputs'!F119/'Variable Data Inputs'!$F$2</f>
        <v>1.110971734303609</v>
      </c>
      <c r="F95" s="14">
        <f>'Variable Data Inputs'!J119/'Variable Data Inputs'!$J$2</f>
        <v>1.1386703192026697</v>
      </c>
      <c r="G95" s="14">
        <f>'Variable Data Inputs'!K119/'Variable Data Inputs'!$K$2</f>
        <v>1.2116913742478748</v>
      </c>
      <c r="H95" s="14">
        <f>'Variable Data Inputs'!G119/'Variable Data Inputs'!$G$2</f>
        <v>1.0006818569157923</v>
      </c>
      <c r="I95" s="14">
        <f>'Variable Data Inputs'!I119/'Variable Data Inputs'!$I$2</f>
        <v>1.0475977177554641</v>
      </c>
      <c r="J95" s="14">
        <f>'Variable Data Inputs'!D119/'Variable Data Inputs'!$D$2</f>
        <v>1.207130824956274</v>
      </c>
      <c r="L95" s="14">
        <f t="shared" si="6"/>
        <v>0.98330523617530241</v>
      </c>
      <c r="M95">
        <f t="shared" si="7"/>
        <v>1.1440885859896934</v>
      </c>
      <c r="N95">
        <f t="shared" si="8"/>
        <v>1.0098938543892664</v>
      </c>
      <c r="O95">
        <f t="shared" si="9"/>
        <v>1.0748990798525679</v>
      </c>
      <c r="P95" s="14">
        <f t="shared" si="10"/>
        <v>1.190515650981621</v>
      </c>
      <c r="R95" s="14"/>
      <c r="T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1:36" x14ac:dyDescent="0.25">
      <c r="A96">
        <f t="shared" si="11"/>
        <v>2024</v>
      </c>
      <c r="B96">
        <v>11</v>
      </c>
      <c r="C96" s="14">
        <f>'Variable Data Inputs'!E120/'Variable Data Inputs'!$E$2</f>
        <v>0.98330523617530241</v>
      </c>
      <c r="D96" s="14">
        <f>'Variable Data Inputs'!H120/'Variable Data Inputs'!$H$2</f>
        <v>1.1654802266972708</v>
      </c>
      <c r="E96" s="14">
        <f>'Variable Data Inputs'!F120/'Variable Data Inputs'!$F$2</f>
        <v>1.1018391058817527</v>
      </c>
      <c r="F96" s="14">
        <f>'Variable Data Inputs'!J120/'Variable Data Inputs'!$J$2</f>
        <v>1.1364543239815683</v>
      </c>
      <c r="G96" s="14">
        <f>'Variable Data Inputs'!K120/'Variable Data Inputs'!$K$2</f>
        <v>1.2127655714347914</v>
      </c>
      <c r="H96" s="14">
        <f>'Variable Data Inputs'!G120/'Variable Data Inputs'!$G$2</f>
        <v>0.96400866530372464</v>
      </c>
      <c r="I96" s="14">
        <f>'Variable Data Inputs'!I120/'Variable Data Inputs'!$I$2</f>
        <v>1.0428704175437353</v>
      </c>
      <c r="J96" s="14">
        <f>'Variable Data Inputs'!D120/'Variable Data Inputs'!$D$2</f>
        <v>1.2089560359666718</v>
      </c>
      <c r="L96" s="14">
        <f t="shared" si="6"/>
        <v>0.98330523617530241</v>
      </c>
      <c r="M96">
        <f t="shared" si="7"/>
        <v>1.142201089959388</v>
      </c>
      <c r="N96">
        <f t="shared" si="8"/>
        <v>0.97928887275044307</v>
      </c>
      <c r="O96">
        <f t="shared" si="9"/>
        <v>1.0576127920182588</v>
      </c>
      <c r="P96" s="14">
        <f t="shared" si="10"/>
        <v>1.1913744132051001</v>
      </c>
      <c r="R96" s="14"/>
      <c r="T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:36" x14ac:dyDescent="0.25">
      <c r="A97">
        <f t="shared" si="11"/>
        <v>2024</v>
      </c>
      <c r="B97">
        <v>12</v>
      </c>
      <c r="C97" s="14">
        <f>'Variable Data Inputs'!E121/'Variable Data Inputs'!$E$2</f>
        <v>0.98330523617530241</v>
      </c>
      <c r="D97" s="14">
        <f>'Variable Data Inputs'!H121/'Variable Data Inputs'!$H$2</f>
        <v>1.1655901786859113</v>
      </c>
      <c r="E97" s="14">
        <f>'Variable Data Inputs'!F121/'Variable Data Inputs'!$F$2</f>
        <v>1.1066865303887481</v>
      </c>
      <c r="F97" s="14">
        <f>'Variable Data Inputs'!J121/'Variable Data Inputs'!$J$2</f>
        <v>1.1395567069309618</v>
      </c>
      <c r="G97" s="14">
        <f>'Variable Data Inputs'!K121/'Variable Data Inputs'!$K$2</f>
        <v>1.2123561926985482</v>
      </c>
      <c r="H97" s="14">
        <f>'Variable Data Inputs'!G121/'Variable Data Inputs'!$G$2</f>
        <v>0.9758044743631259</v>
      </c>
      <c r="I97" s="14">
        <f>'Variable Data Inputs'!I121/'Variable Data Inputs'!$I$2</f>
        <v>1.0443269821333625</v>
      </c>
      <c r="J97" s="14">
        <f>'Variable Data Inputs'!D121/'Variable Data Inputs'!$D$2</f>
        <v>1.2101871318818489</v>
      </c>
      <c r="L97" s="14">
        <f t="shared" si="6"/>
        <v>0.98330523617530241</v>
      </c>
      <c r="M97">
        <f t="shared" si="7"/>
        <v>1.1447164638885374</v>
      </c>
      <c r="N97">
        <f t="shared" si="8"/>
        <v>0.98913949708481874</v>
      </c>
      <c r="O97">
        <f t="shared" si="9"/>
        <v>1.0640884678425098</v>
      </c>
      <c r="P97" s="14">
        <f t="shared" si="10"/>
        <v>1.1921471645498145</v>
      </c>
      <c r="R97" s="14"/>
      <c r="T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1:36" x14ac:dyDescent="0.25">
      <c r="A98">
        <f t="shared" si="11"/>
        <v>2025</v>
      </c>
      <c r="B98">
        <v>1</v>
      </c>
      <c r="C98" s="14">
        <f>'Variable Data Inputs'!E122/'Variable Data Inputs'!$E$2</f>
        <v>0.98847351693771779</v>
      </c>
      <c r="D98" s="14">
        <f>'Variable Data Inputs'!H122/'Variable Data Inputs'!$H$2</f>
        <v>1.1657001306745618</v>
      </c>
      <c r="E98" s="14">
        <f>'Variable Data Inputs'!F122/'Variable Data Inputs'!$F$2</f>
        <v>1.1115339548946244</v>
      </c>
      <c r="F98" s="14">
        <f>'Variable Data Inputs'!J122/'Variable Data Inputs'!$J$2</f>
        <v>1.142659089880355</v>
      </c>
      <c r="G98" s="14">
        <f>'Variable Data Inputs'!K122/'Variable Data Inputs'!$K$2</f>
        <v>1.2119468139623193</v>
      </c>
      <c r="H98" s="14">
        <f>'Variable Data Inputs'!G122/'Variable Data Inputs'!$G$2</f>
        <v>0.98760028341695227</v>
      </c>
      <c r="I98" s="14">
        <f>'Variable Data Inputs'!I122/'Variable Data Inputs'!$I$2</f>
        <v>1.0457835467229897</v>
      </c>
      <c r="J98" s="14">
        <f>'Variable Data Inputs'!D122/'Variable Data Inputs'!$D$2</f>
        <v>1.2114182277976764</v>
      </c>
      <c r="L98" s="14">
        <f t="shared" si="6"/>
        <v>0.98847351693771779</v>
      </c>
      <c r="M98">
        <f t="shared" si="7"/>
        <v>1.147230572767999</v>
      </c>
      <c r="N98">
        <f t="shared" si="8"/>
        <v>0.99897202308800659</v>
      </c>
      <c r="O98">
        <f t="shared" si="9"/>
        <v>1.0705378303574611</v>
      </c>
      <c r="P98" s="14">
        <f t="shared" si="10"/>
        <v>1.1929196721735713</v>
      </c>
      <c r="R98" s="14"/>
      <c r="T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1:36" x14ac:dyDescent="0.25">
      <c r="A99">
        <f t="shared" si="11"/>
        <v>2025</v>
      </c>
      <c r="B99">
        <v>2</v>
      </c>
      <c r="C99" s="14">
        <f>'Variable Data Inputs'!E123/'Variable Data Inputs'!$E$2</f>
        <v>0.98847351693771779</v>
      </c>
      <c r="D99" s="14">
        <f>'Variable Data Inputs'!H123/'Variable Data Inputs'!$H$2</f>
        <v>1.1658100826632023</v>
      </c>
      <c r="E99" s="14">
        <f>'Variable Data Inputs'!F123/'Variable Data Inputs'!$F$2</f>
        <v>1.1163813794016197</v>
      </c>
      <c r="F99" s="14">
        <f>'Variable Data Inputs'!J123/'Variable Data Inputs'!$J$2</f>
        <v>1.1457614728297483</v>
      </c>
      <c r="G99" s="14">
        <f>'Variable Data Inputs'!K123/'Variable Data Inputs'!$K$2</f>
        <v>1.2115374352260762</v>
      </c>
      <c r="H99" s="14">
        <f>'Variable Data Inputs'!G123/'Variable Data Inputs'!$G$2</f>
        <v>0.99939609247635353</v>
      </c>
      <c r="I99" s="14">
        <f>'Variable Data Inputs'!I123/'Variable Data Inputs'!$I$2</f>
        <v>1.0472401113126171</v>
      </c>
      <c r="J99" s="14">
        <f>'Variable Data Inputs'!D123/'Variable Data Inputs'!$D$2</f>
        <v>1.2126493237128535</v>
      </c>
      <c r="L99" s="14">
        <f t="shared" si="6"/>
        <v>0.98847351693771779</v>
      </c>
      <c r="M99">
        <f t="shared" si="7"/>
        <v>1.1497434209323496</v>
      </c>
      <c r="N99">
        <f t="shared" si="8"/>
        <v>1.0087867545697193</v>
      </c>
      <c r="O99">
        <f t="shared" si="9"/>
        <v>1.0769614357952804</v>
      </c>
      <c r="P99" s="14">
        <f t="shared" si="10"/>
        <v>1.193691936459004</v>
      </c>
      <c r="R99" s="14"/>
      <c r="T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:36" x14ac:dyDescent="0.25">
      <c r="A100">
        <f t="shared" si="11"/>
        <v>2025</v>
      </c>
      <c r="B100">
        <v>3</v>
      </c>
      <c r="C100" s="14">
        <f>'Variable Data Inputs'!E124/'Variable Data Inputs'!$E$2</f>
        <v>0.98847351693771779</v>
      </c>
      <c r="D100" s="14">
        <f>'Variable Data Inputs'!H124/'Variable Data Inputs'!$H$2</f>
        <v>1.1625279337484589</v>
      </c>
      <c r="E100" s="14">
        <f>'Variable Data Inputs'!F124/'Variable Data Inputs'!$F$2</f>
        <v>1.1126514792129005</v>
      </c>
      <c r="F100" s="14">
        <f>'Variable Data Inputs'!J124/'Variable Data Inputs'!$J$2</f>
        <v>1.1386461506556158</v>
      </c>
      <c r="G100" s="14">
        <f>'Variable Data Inputs'!K124/'Variable Data Inputs'!$K$2</f>
        <v>1.2099309086294749</v>
      </c>
      <c r="H100" s="14">
        <f>'Variable Data Inputs'!G124/'Variable Data Inputs'!$G$2</f>
        <v>1.0091462230205499</v>
      </c>
      <c r="I100" s="14">
        <f>'Variable Data Inputs'!I124/'Variable Data Inputs'!$I$2</f>
        <v>1.039613112343811</v>
      </c>
      <c r="J100" s="14">
        <f>'Variable Data Inputs'!D124/'Variable Data Inputs'!$D$2</f>
        <v>1.2134306319323884</v>
      </c>
      <c r="L100" s="14">
        <f t="shared" si="6"/>
        <v>0.98847351693771779</v>
      </c>
      <c r="M100">
        <f t="shared" si="7"/>
        <v>1.1433829328402882</v>
      </c>
      <c r="N100">
        <f t="shared" si="8"/>
        <v>1.0151673208285801</v>
      </c>
      <c r="O100">
        <f t="shared" si="9"/>
        <v>1.0773694763694577</v>
      </c>
      <c r="P100" s="14">
        <f t="shared" si="10"/>
        <v>1.1928074180120747</v>
      </c>
      <c r="R100" s="14"/>
      <c r="T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1:36" x14ac:dyDescent="0.25">
      <c r="A101">
        <f t="shared" si="11"/>
        <v>2025</v>
      </c>
      <c r="B101">
        <v>4</v>
      </c>
      <c r="C101" s="14">
        <f>'Variable Data Inputs'!E125/'Variable Data Inputs'!$E$2</f>
        <v>0.98062159092397228</v>
      </c>
      <c r="D101" s="14">
        <f>'Variable Data Inputs'!H125/'Variable Data Inputs'!$H$2</f>
        <v>1.1592457848337254</v>
      </c>
      <c r="E101" s="14">
        <f>'Variable Data Inputs'!F125/'Variable Data Inputs'!$F$2</f>
        <v>1.1089215790253002</v>
      </c>
      <c r="F101" s="14">
        <f>'Variable Data Inputs'!J125/'Variable Data Inputs'!$J$2</f>
        <v>1.1315308284814836</v>
      </c>
      <c r="G101" s="14">
        <f>'Variable Data Inputs'!K125/'Variable Data Inputs'!$K$2</f>
        <v>1.2083243820328595</v>
      </c>
      <c r="H101" s="14">
        <f>'Variable Data Inputs'!G125/'Variable Data Inputs'!$G$2</f>
        <v>1.0188963535703213</v>
      </c>
      <c r="I101" s="14">
        <f>'Variable Data Inputs'!I125/'Variable Data Inputs'!$I$2</f>
        <v>1.0319861133749686</v>
      </c>
      <c r="J101" s="14">
        <f>'Variable Data Inputs'!D125/'Variable Data Inputs'!$D$2</f>
        <v>1.2142119401525739</v>
      </c>
      <c r="L101" s="14">
        <f t="shared" si="6"/>
        <v>0.98062159092397228</v>
      </c>
      <c r="M101">
        <f t="shared" si="7"/>
        <v>1.1370202978842203</v>
      </c>
      <c r="N101">
        <f t="shared" si="8"/>
        <v>1.021500955177266</v>
      </c>
      <c r="O101">
        <f t="shared" si="9"/>
        <v>1.0777139325185836</v>
      </c>
      <c r="P101" s="14">
        <f t="shared" si="10"/>
        <v>1.1919194581846233</v>
      </c>
      <c r="R101" s="14"/>
      <c r="T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1:36" x14ac:dyDescent="0.25">
      <c r="A102">
        <f t="shared" si="11"/>
        <v>2025</v>
      </c>
      <c r="B102">
        <v>5</v>
      </c>
      <c r="C102" s="14">
        <f>'Variable Data Inputs'!E126/'Variable Data Inputs'!$E$2</f>
        <v>0.98062159092397228</v>
      </c>
      <c r="D102" s="14">
        <f>'Variable Data Inputs'!H126/'Variable Data Inputs'!$H$2</f>
        <v>1.1559636359189822</v>
      </c>
      <c r="E102" s="14">
        <f>'Variable Data Inputs'!F126/'Variable Data Inputs'!$F$2</f>
        <v>1.105191678836581</v>
      </c>
      <c r="F102" s="14">
        <f>'Variable Data Inputs'!J126/'Variable Data Inputs'!$J$2</f>
        <v>1.1244155063073513</v>
      </c>
      <c r="G102" s="14">
        <f>'Variable Data Inputs'!K126/'Variable Data Inputs'!$K$2</f>
        <v>1.2067178554362583</v>
      </c>
      <c r="H102" s="14">
        <f>'Variable Data Inputs'!G126/'Variable Data Inputs'!$G$2</f>
        <v>1.0286464841145178</v>
      </c>
      <c r="I102" s="14">
        <f>'Variable Data Inputs'!I126/'Variable Data Inputs'!$I$2</f>
        <v>1.0243591144061628</v>
      </c>
      <c r="J102" s="14">
        <f>'Variable Data Inputs'!D126/'Variable Data Inputs'!$D$2</f>
        <v>1.2149932483721089</v>
      </c>
      <c r="L102" s="14">
        <f t="shared" si="6"/>
        <v>0.98062159092397228</v>
      </c>
      <c r="M102">
        <f t="shared" si="7"/>
        <v>1.1306554888174434</v>
      </c>
      <c r="N102">
        <f t="shared" si="8"/>
        <v>1.0277875770163962</v>
      </c>
      <c r="O102">
        <f t="shared" si="9"/>
        <v>1.0779952065255065</v>
      </c>
      <c r="P102" s="14">
        <f t="shared" si="10"/>
        <v>1.1910280444868193</v>
      </c>
      <c r="R102" s="14"/>
      <c r="T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1:36" x14ac:dyDescent="0.25">
      <c r="A103">
        <f t="shared" si="11"/>
        <v>2025</v>
      </c>
      <c r="B103">
        <v>6</v>
      </c>
      <c r="C103" s="14">
        <f>'Variable Data Inputs'!E127/'Variable Data Inputs'!$E$2</f>
        <v>0.98062159092397228</v>
      </c>
      <c r="D103" s="14">
        <f>'Variable Data Inputs'!H127/'Variable Data Inputs'!$H$2</f>
        <v>1.158670555824344</v>
      </c>
      <c r="E103" s="14">
        <f>'Variable Data Inputs'!F127/'Variable Data Inputs'!$F$2</f>
        <v>1.1058060802840073</v>
      </c>
      <c r="F103" s="14">
        <f>'Variable Data Inputs'!J127/'Variable Data Inputs'!$J$2</f>
        <v>1.1240647546044502</v>
      </c>
      <c r="G103" s="14">
        <f>'Variable Data Inputs'!K127/'Variable Data Inputs'!$K$2</f>
        <v>1.2086251507400507</v>
      </c>
      <c r="H103" s="14">
        <f>'Variable Data Inputs'!G127/'Variable Data Inputs'!$G$2</f>
        <v>1.0331039202514078</v>
      </c>
      <c r="I103" s="14">
        <f>'Variable Data Inputs'!I127/'Variable Data Inputs'!$I$2</f>
        <v>1.0291394424750302</v>
      </c>
      <c r="J103" s="14">
        <f>'Variable Data Inputs'!D127/'Variable Data Inputs'!$D$2</f>
        <v>1.2155055212145214</v>
      </c>
      <c r="L103" s="14">
        <f t="shared" si="6"/>
        <v>0.98062159092397228</v>
      </c>
      <c r="M103">
        <f t="shared" si="7"/>
        <v>1.1309022252773748</v>
      </c>
      <c r="N103">
        <f t="shared" si="8"/>
        <v>1.0323098048095924</v>
      </c>
      <c r="O103">
        <f t="shared" si="9"/>
        <v>1.0804820477151948</v>
      </c>
      <c r="P103" s="14">
        <f t="shared" si="10"/>
        <v>1.1924444315172391</v>
      </c>
      <c r="R103" s="14"/>
      <c r="T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:36" x14ac:dyDescent="0.25">
      <c r="A104">
        <f t="shared" si="11"/>
        <v>2025</v>
      </c>
      <c r="B104">
        <v>7</v>
      </c>
      <c r="C104" s="14">
        <f>'Variable Data Inputs'!E128/'Variable Data Inputs'!$E$2</f>
        <v>0.96974734146383834</v>
      </c>
      <c r="D104" s="14">
        <f>'Variable Data Inputs'!H128/'Variable Data Inputs'!$H$2</f>
        <v>1.1613774757296955</v>
      </c>
      <c r="E104" s="14">
        <f>'Variable Data Inputs'!F128/'Variable Data Inputs'!$F$2</f>
        <v>1.1064204817303147</v>
      </c>
      <c r="F104" s="14">
        <f>'Variable Data Inputs'!J128/'Variable Data Inputs'!$J$2</f>
        <v>1.1237140029001491</v>
      </c>
      <c r="G104" s="14">
        <f>'Variable Data Inputs'!K128/'Variable Data Inputs'!$K$2</f>
        <v>1.2105324460438429</v>
      </c>
      <c r="H104" s="14">
        <f>'Variable Data Inputs'!G128/'Variable Data Inputs'!$G$2</f>
        <v>1.0375613563882979</v>
      </c>
      <c r="I104" s="14">
        <f>'Variable Data Inputs'!I128/'Variable Data Inputs'!$I$2</f>
        <v>1.0339197705438607</v>
      </c>
      <c r="J104" s="14">
        <f>'Variable Data Inputs'!D128/'Variable Data Inputs'!$D$2</f>
        <v>1.2160177940562837</v>
      </c>
      <c r="L104" s="14">
        <f t="shared" si="6"/>
        <v>0.96974734146383834</v>
      </c>
      <c r="M104">
        <f t="shared" si="7"/>
        <v>1.1311476927124511</v>
      </c>
      <c r="N104">
        <f t="shared" si="8"/>
        <v>1.0368320145750596</v>
      </c>
      <c r="O104">
        <f t="shared" si="9"/>
        <v>1.0829635917319571</v>
      </c>
      <c r="P104" s="14">
        <f t="shared" si="10"/>
        <v>1.1938597692742743</v>
      </c>
      <c r="R104" s="14"/>
      <c r="T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1:36" x14ac:dyDescent="0.25">
      <c r="A105">
        <f t="shared" si="11"/>
        <v>2025</v>
      </c>
      <c r="B105">
        <v>8</v>
      </c>
      <c r="C105" s="14">
        <f>'Variable Data Inputs'!E129/'Variable Data Inputs'!$E$2</f>
        <v>0.96974734146383834</v>
      </c>
      <c r="D105" s="14">
        <f>'Variable Data Inputs'!H129/'Variable Data Inputs'!$H$2</f>
        <v>1.1640843956350571</v>
      </c>
      <c r="E105" s="14">
        <f>'Variable Data Inputs'!F129/'Variable Data Inputs'!$F$2</f>
        <v>1.107034883177741</v>
      </c>
      <c r="F105" s="14">
        <f>'Variable Data Inputs'!J129/'Variable Data Inputs'!$J$2</f>
        <v>1.123363251197248</v>
      </c>
      <c r="G105" s="14">
        <f>'Variable Data Inputs'!K129/'Variable Data Inputs'!$K$2</f>
        <v>1.2124397413476353</v>
      </c>
      <c r="H105" s="14">
        <f>'Variable Data Inputs'!G129/'Variable Data Inputs'!$G$2</f>
        <v>1.042018792525188</v>
      </c>
      <c r="I105" s="14">
        <f>'Variable Data Inputs'!I129/'Variable Data Inputs'!$I$2</f>
        <v>1.0387000986127282</v>
      </c>
      <c r="J105" s="14">
        <f>'Variable Data Inputs'!D129/'Variable Data Inputs'!$D$2</f>
        <v>1.216530066898696</v>
      </c>
      <c r="L105" s="14">
        <f t="shared" si="6"/>
        <v>0.96974734146383834</v>
      </c>
      <c r="M105">
        <f t="shared" si="7"/>
        <v>1.1313918959707023</v>
      </c>
      <c r="N105">
        <f t="shared" si="8"/>
        <v>1.0413542065546972</v>
      </c>
      <c r="O105">
        <f t="shared" si="9"/>
        <v>1.0854398694220631</v>
      </c>
      <c r="P105" s="14">
        <f t="shared" si="10"/>
        <v>1.1952740622854587</v>
      </c>
      <c r="R105" s="14"/>
      <c r="T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1:36" x14ac:dyDescent="0.25">
      <c r="A106">
        <f t="shared" si="11"/>
        <v>2025</v>
      </c>
      <c r="B106">
        <v>9</v>
      </c>
      <c r="C106" s="14">
        <f>'Variable Data Inputs'!E130/'Variable Data Inputs'!$E$2</f>
        <v>0.96974734146383834</v>
      </c>
      <c r="D106" s="14">
        <f>'Variable Data Inputs'!H130/'Variable Data Inputs'!$H$2</f>
        <v>1.1649417802735993</v>
      </c>
      <c r="E106" s="14">
        <f>'Variable Data Inputs'!F130/'Variable Data Inputs'!$F$2</f>
        <v>1.1105395674883973</v>
      </c>
      <c r="F106" s="14">
        <f>'Variable Data Inputs'!J130/'Variable Data Inputs'!$J$2</f>
        <v>1.1274125293438044</v>
      </c>
      <c r="G106" s="14">
        <f>'Variable Data Inputs'!K130/'Variable Data Inputs'!$K$2</f>
        <v>1.2129601061951676</v>
      </c>
      <c r="H106" s="14">
        <f>'Variable Data Inputs'!G130/'Variable Data Inputs'!$G$2</f>
        <v>1.0433550199414121</v>
      </c>
      <c r="I106" s="14">
        <f>'Variable Data Inputs'!I130/'Variable Data Inputs'!$I$2</f>
        <v>1.0404313678023096</v>
      </c>
      <c r="J106" s="14">
        <f>'Variable Data Inputs'!D130/'Variable Data Inputs'!$D$2</f>
        <v>1.2169968140124328</v>
      </c>
      <c r="L106" s="14">
        <f t="shared" si="6"/>
        <v>0.96974734146383834</v>
      </c>
      <c r="M106">
        <f t="shared" si="7"/>
        <v>1.1348203885331456</v>
      </c>
      <c r="N106">
        <f t="shared" si="8"/>
        <v>1.0427696330052145</v>
      </c>
      <c r="O106">
        <f t="shared" si="9"/>
        <v>1.0878217869106794</v>
      </c>
      <c r="P106" s="14">
        <f t="shared" si="10"/>
        <v>1.1959013422416966</v>
      </c>
      <c r="R106" s="14"/>
      <c r="T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:36" x14ac:dyDescent="0.25">
      <c r="A107">
        <f t="shared" si="11"/>
        <v>2025</v>
      </c>
      <c r="B107">
        <v>10</v>
      </c>
      <c r="C107" s="14">
        <f>'Variable Data Inputs'!E131/'Variable Data Inputs'!$E$2</f>
        <v>0.98195972869142378</v>
      </c>
      <c r="D107" s="14">
        <f>'Variable Data Inputs'!H131/'Variable Data Inputs'!$H$2</f>
        <v>1.1657991649121311</v>
      </c>
      <c r="E107" s="14">
        <f>'Variable Data Inputs'!F131/'Variable Data Inputs'!$F$2</f>
        <v>1.1140442517990536</v>
      </c>
      <c r="F107" s="14">
        <f>'Variable Data Inputs'!J131/'Variable Data Inputs'!$J$2</f>
        <v>1.1314618074903604</v>
      </c>
      <c r="G107" s="14">
        <f>'Variable Data Inputs'!K131/'Variable Data Inputs'!$K$2</f>
        <v>1.2134804710426998</v>
      </c>
      <c r="H107" s="14">
        <f>'Variable Data Inputs'!G131/'Variable Data Inputs'!$G$2</f>
        <v>1.0446912473576357</v>
      </c>
      <c r="I107" s="14">
        <f>'Variable Data Inputs'!I131/'Variable Data Inputs'!$I$2</f>
        <v>1.0421626369918544</v>
      </c>
      <c r="J107" s="14">
        <f>'Variable Data Inputs'!D131/'Variable Data Inputs'!$D$2</f>
        <v>1.2174635611255191</v>
      </c>
      <c r="L107" s="14">
        <f t="shared" si="6"/>
        <v>0.98195972869142378</v>
      </c>
      <c r="M107">
        <f t="shared" si="7"/>
        <v>1.1382474004062453</v>
      </c>
      <c r="N107">
        <f t="shared" si="8"/>
        <v>1.0441850349446404</v>
      </c>
      <c r="O107">
        <f t="shared" si="9"/>
        <v>1.0902022296660567</v>
      </c>
      <c r="P107" s="14">
        <f t="shared" si="10"/>
        <v>1.1965285865409305</v>
      </c>
      <c r="R107" s="14"/>
      <c r="T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1:36" x14ac:dyDescent="0.25">
      <c r="A108">
        <f t="shared" si="11"/>
        <v>2025</v>
      </c>
      <c r="B108">
        <v>11</v>
      </c>
      <c r="C108" s="14">
        <f>'Variable Data Inputs'!E132/'Variable Data Inputs'!$E$2</f>
        <v>0.98195972869142378</v>
      </c>
      <c r="D108" s="14">
        <f>'Variable Data Inputs'!H132/'Variable Data Inputs'!$H$2</f>
        <v>1.1666565495506731</v>
      </c>
      <c r="E108" s="14">
        <f>'Variable Data Inputs'!F132/'Variable Data Inputs'!$F$2</f>
        <v>1.11754893610971</v>
      </c>
      <c r="F108" s="14">
        <f>'Variable Data Inputs'!J132/'Variable Data Inputs'!$J$2</f>
        <v>1.1355110856369168</v>
      </c>
      <c r="G108" s="14">
        <f>'Variable Data Inputs'!K132/'Variable Data Inputs'!$K$2</f>
        <v>1.2140008358902321</v>
      </c>
      <c r="H108" s="14">
        <f>'Variable Data Inputs'!G132/'Variable Data Inputs'!$G$2</f>
        <v>1.0460274747738598</v>
      </c>
      <c r="I108" s="14">
        <f>'Variable Data Inputs'!I132/'Variable Data Inputs'!$I$2</f>
        <v>1.0438939061814358</v>
      </c>
      <c r="J108" s="14">
        <f>'Variable Data Inputs'!D132/'Variable Data Inputs'!$D$2</f>
        <v>1.2179303082392556</v>
      </c>
      <c r="L108" s="14">
        <f t="shared" si="6"/>
        <v>0.98195972869142378</v>
      </c>
      <c r="M108">
        <f t="shared" si="7"/>
        <v>1.1416729398978351</v>
      </c>
      <c r="N108">
        <f t="shared" si="8"/>
        <v>1.0456004124837401</v>
      </c>
      <c r="O108">
        <f t="shared" si="9"/>
        <v>1.0925812083679183</v>
      </c>
      <c r="P108" s="14">
        <f t="shared" si="10"/>
        <v>1.1971557952449976</v>
      </c>
      <c r="R108" s="14"/>
      <c r="T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1:36" x14ac:dyDescent="0.25">
      <c r="A109">
        <f t="shared" si="11"/>
        <v>2025</v>
      </c>
      <c r="B109">
        <v>12</v>
      </c>
      <c r="C109" s="14">
        <f>'Variable Data Inputs'!E133/'Variable Data Inputs'!$E$2</f>
        <v>0.98195972869142378</v>
      </c>
      <c r="D109" s="14">
        <f>'Variable Data Inputs'!H133/'Variable Data Inputs'!$H$2</f>
        <v>1.1680905279174769</v>
      </c>
      <c r="E109" s="14">
        <f>'Variable Data Inputs'!F133/'Variable Data Inputs'!$F$2</f>
        <v>1.1232136488196327</v>
      </c>
      <c r="F109" s="14">
        <f>'Variable Data Inputs'!J133/'Variable Data Inputs'!$J$2</f>
        <v>1.1427554896646301</v>
      </c>
      <c r="G109" s="14">
        <f>'Variable Data Inputs'!K133/'Variable Data Inputs'!$K$2</f>
        <v>1.215941413364708</v>
      </c>
      <c r="H109" s="14">
        <f>'Variable Data Inputs'!G133/'Variable Data Inputs'!$G$2</f>
        <v>1.0454021924391419</v>
      </c>
      <c r="I109" s="14">
        <f>'Variable Data Inputs'!I133/'Variable Data Inputs'!$I$2</f>
        <v>1.0440142847372655</v>
      </c>
      <c r="J109" s="14">
        <f>'Variable Data Inputs'!D133/'Variable Data Inputs'!$D$2</f>
        <v>1.2184460497083982</v>
      </c>
      <c r="L109" s="14">
        <f t="shared" si="6"/>
        <v>0.98195972869142378</v>
      </c>
      <c r="M109">
        <f t="shared" si="7"/>
        <v>1.1477781514265515</v>
      </c>
      <c r="N109">
        <f t="shared" si="8"/>
        <v>1.0451244633709602</v>
      </c>
      <c r="O109">
        <f t="shared" si="9"/>
        <v>1.0952492979128485</v>
      </c>
      <c r="P109" s="14">
        <f t="shared" si="10"/>
        <v>1.1980484551058743</v>
      </c>
      <c r="R109" s="14"/>
      <c r="T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1:36" x14ac:dyDescent="0.25">
      <c r="A110">
        <f t="shared" si="11"/>
        <v>2026</v>
      </c>
      <c r="B110">
        <v>1</v>
      </c>
      <c r="C110" s="14">
        <f>'Variable Data Inputs'!E134/'Variable Data Inputs'!$E$2</f>
        <v>0.99014789459256225</v>
      </c>
      <c r="D110" s="14">
        <f>'Variable Data Inputs'!H134/'Variable Data Inputs'!$H$2</f>
        <v>1.1695245062842807</v>
      </c>
      <c r="E110" s="14">
        <f>'Variable Data Inputs'!F134/'Variable Data Inputs'!$F$2</f>
        <v>1.1288783615306743</v>
      </c>
      <c r="F110" s="14">
        <f>'Variable Data Inputs'!J134/'Variable Data Inputs'!$J$2</f>
        <v>1.1499998936923437</v>
      </c>
      <c r="G110" s="14">
        <f>'Variable Data Inputs'!K134/'Variable Data Inputs'!$K$2</f>
        <v>1.2178819908391696</v>
      </c>
      <c r="H110" s="14">
        <f>'Variable Data Inputs'!G134/'Variable Data Inputs'!$G$2</f>
        <v>1.0447769101099988</v>
      </c>
      <c r="I110" s="14">
        <f>'Variable Data Inputs'!I134/'Variable Data Inputs'!$I$2</f>
        <v>1.0441346632931321</v>
      </c>
      <c r="J110" s="14">
        <f>'Variable Data Inputs'!D134/'Variable Data Inputs'!$D$2</f>
        <v>1.2189617911775408</v>
      </c>
      <c r="L110" s="14">
        <f t="shared" si="6"/>
        <v>0.99014789459256225</v>
      </c>
      <c r="M110">
        <f t="shared" si="7"/>
        <v>1.153878564190042</v>
      </c>
      <c r="N110">
        <f t="shared" si="8"/>
        <v>1.0446484291507379</v>
      </c>
      <c r="O110">
        <f t="shared" si="9"/>
        <v>1.0979059292634483</v>
      </c>
      <c r="P110" s="14">
        <f t="shared" si="10"/>
        <v>1.1989409289406281</v>
      </c>
      <c r="R110" s="14"/>
      <c r="T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1:36" x14ac:dyDescent="0.25">
      <c r="A111">
        <f t="shared" si="11"/>
        <v>2026</v>
      </c>
      <c r="B111">
        <v>2</v>
      </c>
      <c r="C111" s="14">
        <f>'Variable Data Inputs'!E135/'Variable Data Inputs'!$E$2</f>
        <v>0.99014789459256225</v>
      </c>
      <c r="D111" s="14">
        <f>'Variable Data Inputs'!H135/'Variable Data Inputs'!$H$2</f>
        <v>1.1709584846510845</v>
      </c>
      <c r="E111" s="14">
        <f>'Variable Data Inputs'!F135/'Variable Data Inputs'!$F$2</f>
        <v>1.1345430742405971</v>
      </c>
      <c r="F111" s="14">
        <f>'Variable Data Inputs'!J135/'Variable Data Inputs'!$J$2</f>
        <v>1.157244297720057</v>
      </c>
      <c r="G111" s="14">
        <f>'Variable Data Inputs'!K135/'Variable Data Inputs'!$K$2</f>
        <v>1.2198225683136457</v>
      </c>
      <c r="H111" s="14">
        <f>'Variable Data Inputs'!G135/'Variable Data Inputs'!$G$2</f>
        <v>1.0441516277752809</v>
      </c>
      <c r="I111" s="14">
        <f>'Variable Data Inputs'!I135/'Variable Data Inputs'!$I$2</f>
        <v>1.044255041848962</v>
      </c>
      <c r="J111" s="14">
        <f>'Variable Data Inputs'!D135/'Variable Data Inputs'!$D$2</f>
        <v>1.2194775326466831</v>
      </c>
      <c r="L111" s="14">
        <f t="shared" si="6"/>
        <v>0.99014789459256225</v>
      </c>
      <c r="M111">
        <f t="shared" si="7"/>
        <v>1.159974224947528</v>
      </c>
      <c r="N111">
        <f t="shared" si="8"/>
        <v>1.044172309770685</v>
      </c>
      <c r="O111">
        <f t="shared" si="9"/>
        <v>1.1005512099570471</v>
      </c>
      <c r="P111" s="14">
        <f t="shared" si="10"/>
        <v>1.1998332172240347</v>
      </c>
      <c r="R111" s="14"/>
      <c r="T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1:36" x14ac:dyDescent="0.25">
      <c r="A112">
        <f t="shared" si="11"/>
        <v>2026</v>
      </c>
      <c r="B112">
        <v>3</v>
      </c>
      <c r="C112" s="14">
        <f>'Variable Data Inputs'!E136/'Variable Data Inputs'!$E$2</f>
        <v>0.99014789459256225</v>
      </c>
      <c r="D112" s="14">
        <f>'Variable Data Inputs'!H136/'Variable Data Inputs'!$H$2</f>
        <v>1.17261218275813</v>
      </c>
      <c r="E112" s="14">
        <f>'Variable Data Inputs'!F136/'Variable Data Inputs'!$F$2</f>
        <v>1.1379239233879239</v>
      </c>
      <c r="F112" s="14">
        <f>'Variable Data Inputs'!J136/'Variable Data Inputs'!$J$2</f>
        <v>1.1614430513468412</v>
      </c>
      <c r="G112" s="14">
        <f>'Variable Data Inputs'!K136/'Variable Data Inputs'!$K$2</f>
        <v>1.2212727065287139</v>
      </c>
      <c r="H112" s="14">
        <f>'Variable Data Inputs'!G136/'Variable Data Inputs'!$G$2</f>
        <v>1.044275755146634</v>
      </c>
      <c r="I112" s="14">
        <f>'Variable Data Inputs'!I136/'Variable Data Inputs'!$I$2</f>
        <v>1.0464365660646082</v>
      </c>
      <c r="J112" s="14">
        <f>'Variable Data Inputs'!D136/'Variable Data Inputs'!$D$2</f>
        <v>1.2199856864941629</v>
      </c>
      <c r="L112" s="14">
        <f t="shared" si="6"/>
        <v>0.99014789459256225</v>
      </c>
      <c r="M112">
        <f t="shared" si="7"/>
        <v>1.1636683341533169</v>
      </c>
      <c r="N112">
        <f t="shared" si="8"/>
        <v>1.0447075600824109</v>
      </c>
      <c r="O112">
        <f t="shared" si="9"/>
        <v>1.1025847387473107</v>
      </c>
      <c r="P112" s="14">
        <f t="shared" si="10"/>
        <v>1.2008108462120282</v>
      </c>
      <c r="R112" s="14"/>
      <c r="T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1:36" x14ac:dyDescent="0.25">
      <c r="A113">
        <f t="shared" si="11"/>
        <v>2026</v>
      </c>
      <c r="B113">
        <v>4</v>
      </c>
      <c r="C113" s="14">
        <f>'Variable Data Inputs'!E137/'Variable Data Inputs'!$E$2</f>
        <v>0.98825146655987062</v>
      </c>
      <c r="D113" s="14">
        <f>'Variable Data Inputs'!H137/'Variable Data Inputs'!$H$2</f>
        <v>1.1742658808651654</v>
      </c>
      <c r="E113" s="14">
        <f>'Variable Data Inputs'!F137/'Variable Data Inputs'!$F$2</f>
        <v>1.1413047725363701</v>
      </c>
      <c r="F113" s="14">
        <f>'Variable Data Inputs'!J137/'Variable Data Inputs'!$J$2</f>
        <v>1.1656418049722257</v>
      </c>
      <c r="G113" s="14">
        <f>'Variable Data Inputs'!K137/'Variable Data Inputs'!$K$2</f>
        <v>1.2227228447437679</v>
      </c>
      <c r="H113" s="14">
        <f>'Variable Data Inputs'!G137/'Variable Data Inputs'!$G$2</f>
        <v>1.0443998825124123</v>
      </c>
      <c r="I113" s="14">
        <f>'Variable Data Inputs'!I137/'Variable Data Inputs'!$I$2</f>
        <v>1.0486180902802547</v>
      </c>
      <c r="J113" s="14">
        <f>'Variable Data Inputs'!D137/'Variable Data Inputs'!$D$2</f>
        <v>1.2204938403422929</v>
      </c>
      <c r="L113" s="14">
        <f t="shared" si="6"/>
        <v>0.98825146655987062</v>
      </c>
      <c r="M113">
        <f t="shared" si="7"/>
        <v>1.1673615382311027</v>
      </c>
      <c r="N113">
        <f t="shared" si="8"/>
        <v>1.0452421644121059</v>
      </c>
      <c r="O113">
        <f t="shared" si="9"/>
        <v>1.1046155443737533</v>
      </c>
      <c r="P113" s="14">
        <f t="shared" si="10"/>
        <v>1.2017881906000594</v>
      </c>
      <c r="R113" s="14"/>
      <c r="T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1:36" x14ac:dyDescent="0.25">
      <c r="A114">
        <f t="shared" si="11"/>
        <v>2026</v>
      </c>
      <c r="B114">
        <v>5</v>
      </c>
      <c r="C114" s="14">
        <f>'Variable Data Inputs'!E138/'Variable Data Inputs'!$E$2</f>
        <v>0.98825146655987062</v>
      </c>
      <c r="D114" s="14">
        <f>'Variable Data Inputs'!H138/'Variable Data Inputs'!$H$2</f>
        <v>1.1759195789722108</v>
      </c>
      <c r="E114" s="14">
        <f>'Variable Data Inputs'!F138/'Variable Data Inputs'!$F$2</f>
        <v>1.1446856216836969</v>
      </c>
      <c r="F114" s="14">
        <f>'Variable Data Inputs'!J138/'Variable Data Inputs'!$J$2</f>
        <v>1.1698405585990101</v>
      </c>
      <c r="G114" s="14">
        <f>'Variable Data Inputs'!K138/'Variable Data Inputs'!$K$2</f>
        <v>1.2241729829588361</v>
      </c>
      <c r="H114" s="14">
        <f>'Variable Data Inputs'!G138/'Variable Data Inputs'!$G$2</f>
        <v>1.0445240098837654</v>
      </c>
      <c r="I114" s="14">
        <f>'Variable Data Inputs'!I138/'Variable Data Inputs'!$I$2</f>
        <v>1.0507996144959009</v>
      </c>
      <c r="J114" s="14">
        <f>'Variable Data Inputs'!D138/'Variable Data Inputs'!$D$2</f>
        <v>1.2210019941897725</v>
      </c>
      <c r="L114" s="14">
        <f t="shared" si="6"/>
        <v>0.98825146655987062</v>
      </c>
      <c r="M114">
        <f t="shared" si="7"/>
        <v>1.1710538433773887</v>
      </c>
      <c r="N114">
        <f t="shared" si="8"/>
        <v>1.0457761252774518</v>
      </c>
      <c r="O114">
        <f t="shared" si="9"/>
        <v>1.1066436421985506</v>
      </c>
      <c r="P114" s="14">
        <f t="shared" si="10"/>
        <v>1.2027652511938778</v>
      </c>
      <c r="R114" s="14"/>
      <c r="T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:36" x14ac:dyDescent="0.25">
      <c r="A115">
        <f t="shared" si="11"/>
        <v>2026</v>
      </c>
      <c r="B115">
        <v>6</v>
      </c>
      <c r="C115" s="14">
        <f>'Variable Data Inputs'!E139/'Variable Data Inputs'!$E$2</f>
        <v>0.98825146655987062</v>
      </c>
      <c r="D115" s="14">
        <f>'Variable Data Inputs'!H139/'Variable Data Inputs'!$H$2</f>
        <v>1.1778673739986403</v>
      </c>
      <c r="E115" s="14">
        <f>'Variable Data Inputs'!F139/'Variable Data Inputs'!$F$2</f>
        <v>1.1448971112541677</v>
      </c>
      <c r="F115" s="14">
        <f>'Variable Data Inputs'!J139/'Variable Data Inputs'!$J$2</f>
        <v>1.170575895824457</v>
      </c>
      <c r="G115" s="14">
        <f>'Variable Data Inputs'!K139/'Variable Data Inputs'!$K$2</f>
        <v>1.2257565807872945</v>
      </c>
      <c r="H115" s="14">
        <f>'Variable Data Inputs'!G139/'Variable Data Inputs'!$G$2</f>
        <v>1.0426496494423683</v>
      </c>
      <c r="I115" s="14">
        <f>'Variable Data Inputs'!I139/'Variable Data Inputs'!$I$2</f>
        <v>1.0536917644632828</v>
      </c>
      <c r="J115" s="14">
        <f>'Variable Data Inputs'!D139/'Variable Data Inputs'!$D$2</f>
        <v>1.2215225050207501</v>
      </c>
      <c r="L115" s="14">
        <f t="shared" si="6"/>
        <v>0.98825146655987062</v>
      </c>
      <c r="M115">
        <f t="shared" si="7"/>
        <v>1.17203057151009</v>
      </c>
      <c r="N115">
        <f t="shared" si="8"/>
        <v>1.044848776189651</v>
      </c>
      <c r="O115">
        <f t="shared" si="9"/>
        <v>1.1066140737850638</v>
      </c>
      <c r="P115" s="14">
        <f t="shared" si="10"/>
        <v>1.2038695798547916</v>
      </c>
      <c r="R115" s="14"/>
      <c r="T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1:36" x14ac:dyDescent="0.25">
      <c r="A116">
        <f t="shared" si="11"/>
        <v>2026</v>
      </c>
      <c r="B116">
        <v>7</v>
      </c>
      <c r="C116" s="14">
        <f>'Variable Data Inputs'!E140/'Variable Data Inputs'!$E$2</f>
        <v>0.99320503926415049</v>
      </c>
      <c r="D116" s="14">
        <f>'Variable Data Inputs'!H140/'Variable Data Inputs'!$H$2</f>
        <v>1.1798151690250696</v>
      </c>
      <c r="E116" s="14">
        <f>'Variable Data Inputs'!F140/'Variable Data Inputs'!$F$2</f>
        <v>1.1451086008246383</v>
      </c>
      <c r="F116" s="14">
        <f>'Variable Data Inputs'!J140/'Variable Data Inputs'!$J$2</f>
        <v>1.1713112330513036</v>
      </c>
      <c r="G116" s="14">
        <f>'Variable Data Inputs'!K140/'Variable Data Inputs'!$K$2</f>
        <v>1.2273401786157385</v>
      </c>
      <c r="H116" s="14">
        <f>'Variable Data Inputs'!G140/'Variable Data Inputs'!$G$2</f>
        <v>1.0407752889953965</v>
      </c>
      <c r="I116" s="14">
        <f>'Variable Data Inputs'!I140/'Variable Data Inputs'!$I$2</f>
        <v>1.0565839144307014</v>
      </c>
      <c r="J116" s="14">
        <f>'Variable Data Inputs'!D140/'Variable Data Inputs'!$D$2</f>
        <v>1.2220430158523778</v>
      </c>
      <c r="L116" s="14">
        <f t="shared" si="6"/>
        <v>0.99320503926415049</v>
      </c>
      <c r="M116">
        <f t="shared" si="7"/>
        <v>1.17300710244135</v>
      </c>
      <c r="N116">
        <f t="shared" si="8"/>
        <v>1.0439179775826066</v>
      </c>
      <c r="O116">
        <f t="shared" si="9"/>
        <v>1.1065817647470104</v>
      </c>
      <c r="P116" s="14">
        <f t="shared" si="10"/>
        <v>1.204973473137799</v>
      </c>
      <c r="R116" s="14"/>
      <c r="T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1:36" x14ac:dyDescent="0.25">
      <c r="A117">
        <f t="shared" si="11"/>
        <v>2026</v>
      </c>
      <c r="B117">
        <v>8</v>
      </c>
      <c r="C117" s="14">
        <f>'Variable Data Inputs'!E141/'Variable Data Inputs'!$E$2</f>
        <v>0.99320503926415049</v>
      </c>
      <c r="D117" s="14">
        <f>'Variable Data Inputs'!H141/'Variable Data Inputs'!$H$2</f>
        <v>1.1817629640514991</v>
      </c>
      <c r="E117" s="14">
        <f>'Variable Data Inputs'!F141/'Variable Data Inputs'!$F$2</f>
        <v>1.1453200903951091</v>
      </c>
      <c r="F117" s="14">
        <f>'Variable Data Inputs'!J141/'Variable Data Inputs'!$J$2</f>
        <v>1.1720465702767504</v>
      </c>
      <c r="G117" s="14">
        <f>'Variable Data Inputs'!K141/'Variable Data Inputs'!$K$2</f>
        <v>1.2289237764441969</v>
      </c>
      <c r="H117" s="14">
        <f>'Variable Data Inputs'!G141/'Variable Data Inputs'!$G$2</f>
        <v>1.0389009285539992</v>
      </c>
      <c r="I117" s="14">
        <f>'Variable Data Inputs'!I141/'Variable Data Inputs'!$I$2</f>
        <v>1.0594760643980832</v>
      </c>
      <c r="J117" s="14">
        <f>'Variable Data Inputs'!D141/'Variable Data Inputs'!$D$2</f>
        <v>1.2225635266833554</v>
      </c>
      <c r="L117" s="14">
        <f t="shared" si="6"/>
        <v>0.99320503926415049</v>
      </c>
      <c r="M117">
        <f t="shared" si="7"/>
        <v>1.1739834369026738</v>
      </c>
      <c r="N117">
        <f t="shared" si="8"/>
        <v>1.042983739023267</v>
      </c>
      <c r="O117">
        <f t="shared" si="9"/>
        <v>1.1065467159465689</v>
      </c>
      <c r="P117" s="14">
        <f t="shared" si="10"/>
        <v>1.2060769324505243</v>
      </c>
      <c r="R117" s="14"/>
      <c r="T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:36" x14ac:dyDescent="0.25">
      <c r="A118">
        <f t="shared" si="11"/>
        <v>2026</v>
      </c>
      <c r="B118">
        <v>9</v>
      </c>
      <c r="C118" s="14">
        <f>'Variable Data Inputs'!E142/'Variable Data Inputs'!$E$2</f>
        <v>0.99320503926415049</v>
      </c>
      <c r="D118" s="14">
        <f>'Variable Data Inputs'!H142/'Variable Data Inputs'!$H$2</f>
        <v>1.1840021265595524</v>
      </c>
      <c r="E118" s="14">
        <f>'Variable Data Inputs'!F142/'Variable Data Inputs'!$F$2</f>
        <v>1.1447743950832747</v>
      </c>
      <c r="F118" s="14">
        <f>'Variable Data Inputs'!J142/'Variable Data Inputs'!$J$2</f>
        <v>1.1714594951803083</v>
      </c>
      <c r="G118" s="14">
        <f>'Variable Data Inputs'!K142/'Variable Data Inputs'!$K$2</f>
        <v>1.2306371936486225</v>
      </c>
      <c r="H118" s="14">
        <f>'Variable Data Inputs'!G142/'Variable Data Inputs'!$G$2</f>
        <v>1.0385199987542642</v>
      </c>
      <c r="I118" s="14">
        <f>'Variable Data Inputs'!I142/'Variable Data Inputs'!$I$2</f>
        <v>1.0630784723619751</v>
      </c>
      <c r="J118" s="14">
        <f>'Variable Data Inputs'!D142/'Variable Data Inputs'!$D$2</f>
        <v>1.2231159055244059</v>
      </c>
      <c r="L118" s="14">
        <f t="shared" si="6"/>
        <v>0.99320503926415049</v>
      </c>
      <c r="M118">
        <f t="shared" si="7"/>
        <v>1.1739573466020237</v>
      </c>
      <c r="N118">
        <f t="shared" si="8"/>
        <v>1.0433858820975253</v>
      </c>
      <c r="O118">
        <f t="shared" si="9"/>
        <v>1.1067477226672853</v>
      </c>
      <c r="P118" s="14">
        <f t="shared" si="10"/>
        <v>1.2073176820992013</v>
      </c>
      <c r="R118" s="14"/>
      <c r="T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:36" x14ac:dyDescent="0.25">
      <c r="A119">
        <f t="shared" si="11"/>
        <v>2026</v>
      </c>
      <c r="B119">
        <v>10</v>
      </c>
      <c r="C119" s="14">
        <f>'Variable Data Inputs'!E143/'Variable Data Inputs'!$E$2</f>
        <v>0.99937075224202387</v>
      </c>
      <c r="D119" s="14">
        <f>'Variable Data Inputs'!H143/'Variable Data Inputs'!$H$2</f>
        <v>1.1862412890675953</v>
      </c>
      <c r="E119" s="14">
        <f>'Variable Data Inputs'!F143/'Variable Data Inputs'!$F$2</f>
        <v>1.1442286997725593</v>
      </c>
      <c r="F119" s="14">
        <f>'Variable Data Inputs'!J143/'Variable Data Inputs'!$J$2</f>
        <v>1.1708724200824663</v>
      </c>
      <c r="G119" s="14">
        <f>'Variable Data Inputs'!K143/'Variable Data Inputs'!$K$2</f>
        <v>1.2323506108530478</v>
      </c>
      <c r="H119" s="14">
        <f>'Variable Data Inputs'!G143/'Variable Data Inputs'!$G$2</f>
        <v>1.0381390689489542</v>
      </c>
      <c r="I119" s="14">
        <f>'Variable Data Inputs'!I143/'Variable Data Inputs'!$I$2</f>
        <v>1.0666808803258299</v>
      </c>
      <c r="J119" s="14">
        <f>'Variable Data Inputs'!D143/'Variable Data Inputs'!$D$2</f>
        <v>1.2236682843661069</v>
      </c>
      <c r="L119" s="14">
        <f t="shared" si="6"/>
        <v>0.99937075224202387</v>
      </c>
      <c r="M119">
        <f t="shared" si="7"/>
        <v>1.1739301812844336</v>
      </c>
      <c r="N119">
        <f t="shared" si="8"/>
        <v>1.0437856707008091</v>
      </c>
      <c r="O119">
        <f t="shared" si="9"/>
        <v>1.1069469280990372</v>
      </c>
      <c r="P119" s="14">
        <f t="shared" si="10"/>
        <v>1.2085578312716534</v>
      </c>
      <c r="R119" s="14"/>
      <c r="T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:36" x14ac:dyDescent="0.25">
      <c r="A120">
        <f t="shared" si="11"/>
        <v>2026</v>
      </c>
      <c r="B120">
        <v>11</v>
      </c>
      <c r="C120" s="14">
        <f>'Variable Data Inputs'!E144/'Variable Data Inputs'!$E$2</f>
        <v>0.99937075224202387</v>
      </c>
      <c r="D120" s="14">
        <f>'Variable Data Inputs'!H144/'Variable Data Inputs'!$H$2</f>
        <v>1.1884804515756484</v>
      </c>
      <c r="E120" s="14">
        <f>'Variable Data Inputs'!F144/'Variable Data Inputs'!$F$2</f>
        <v>1.1436830044607251</v>
      </c>
      <c r="F120" s="14">
        <f>'Variable Data Inputs'!J144/'Variable Data Inputs'!$J$2</f>
        <v>1.1702853449860242</v>
      </c>
      <c r="G120" s="14">
        <f>'Variable Data Inputs'!K144/'Variable Data Inputs'!$K$2</f>
        <v>1.2340640280574733</v>
      </c>
      <c r="H120" s="14">
        <f>'Variable Data Inputs'!G144/'Variable Data Inputs'!$G$2</f>
        <v>1.0377581391492188</v>
      </c>
      <c r="I120" s="14">
        <f>'Variable Data Inputs'!I144/'Variable Data Inputs'!$I$2</f>
        <v>1.0702832882897215</v>
      </c>
      <c r="J120" s="14">
        <f>'Variable Data Inputs'!D144/'Variable Data Inputs'!$D$2</f>
        <v>1.2242206632071573</v>
      </c>
      <c r="L120" s="14">
        <f t="shared" si="6"/>
        <v>0.99937075224202387</v>
      </c>
      <c r="M120">
        <f t="shared" si="7"/>
        <v>1.1739019439573295</v>
      </c>
      <c r="N120">
        <f t="shared" si="8"/>
        <v>1.044183118105124</v>
      </c>
      <c r="O120">
        <f t="shared" si="9"/>
        <v>1.107144341172835</v>
      </c>
      <c r="P120" s="14">
        <f t="shared" si="10"/>
        <v>1.2097973821579482</v>
      </c>
      <c r="R120" s="14"/>
      <c r="T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1:36" x14ac:dyDescent="0.25">
      <c r="A121">
        <f t="shared" si="11"/>
        <v>2026</v>
      </c>
      <c r="B121">
        <v>12</v>
      </c>
      <c r="C121" s="14">
        <f>'Variable Data Inputs'!E145/'Variable Data Inputs'!$E$2</f>
        <v>0.99937075224202387</v>
      </c>
      <c r="D121" s="14">
        <f>'Variable Data Inputs'!H145/'Variable Data Inputs'!$H$2</f>
        <v>1.1915381042340547</v>
      </c>
      <c r="E121" s="14">
        <f>'Variable Data Inputs'!F145/'Variable Data Inputs'!$F$2</f>
        <v>1.1431018743891523</v>
      </c>
      <c r="F121" s="14">
        <f>'Variable Data Inputs'!J145/'Variable Data Inputs'!$J$2</f>
        <v>1.1697798443933702</v>
      </c>
      <c r="G121" s="14">
        <f>'Variable Data Inputs'!K145/'Variable Data Inputs'!$K$2</f>
        <v>1.2360703661845172</v>
      </c>
      <c r="H121" s="14">
        <f>'Variable Data Inputs'!G145/'Variable Data Inputs'!$G$2</f>
        <v>1.0368758685629871</v>
      </c>
      <c r="I121" s="14">
        <f>'Variable Data Inputs'!I145/'Variable Data Inputs'!$I$2</f>
        <v>1.0760669752990728</v>
      </c>
      <c r="J121" s="14">
        <f>'Variable Data Inputs'!D145/'Variable Data Inputs'!$D$2</f>
        <v>1.2249293470504288</v>
      </c>
      <c r="L121" s="14">
        <f t="shared" si="6"/>
        <v>0.99937075224202387</v>
      </c>
      <c r="M121">
        <f t="shared" si="7"/>
        <v>1.1740994762351176</v>
      </c>
      <c r="N121">
        <f t="shared" si="8"/>
        <v>1.0445982028608121</v>
      </c>
      <c r="O121">
        <f t="shared" si="9"/>
        <v>1.1074575399784068</v>
      </c>
      <c r="P121" s="14">
        <f t="shared" si="10"/>
        <v>1.2114620048530276</v>
      </c>
      <c r="R121" s="14"/>
      <c r="T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:36" x14ac:dyDescent="0.25">
      <c r="A122">
        <f t="shared" si="11"/>
        <v>2027</v>
      </c>
      <c r="B122">
        <v>1</v>
      </c>
      <c r="C122" s="14">
        <f>'Variable Data Inputs'!E146/'Variable Data Inputs'!$E$2</f>
        <v>1.0077040933377597</v>
      </c>
      <c r="D122" s="14">
        <f>'Variable Data Inputs'!H146/'Variable Data Inputs'!$H$2</f>
        <v>1.194595756892471</v>
      </c>
      <c r="E122" s="14">
        <f>'Variable Data Inputs'!F146/'Variable Data Inputs'!$F$2</f>
        <v>1.1425207443164607</v>
      </c>
      <c r="F122" s="14">
        <f>'Variable Data Inputs'!J146/'Variable Data Inputs'!$J$2</f>
        <v>1.1692743438021163</v>
      </c>
      <c r="G122" s="14">
        <f>'Variable Data Inputs'!K146/'Variable Data Inputs'!$K$2</f>
        <v>1.2380767043115748</v>
      </c>
      <c r="H122" s="14">
        <f>'Variable Data Inputs'!G146/'Variable Data Inputs'!$G$2</f>
        <v>1.0359935979823298</v>
      </c>
      <c r="I122" s="14">
        <f>'Variable Data Inputs'!I146/'Variable Data Inputs'!$I$2</f>
        <v>1.0818506623084239</v>
      </c>
      <c r="J122" s="14">
        <f>'Variable Data Inputs'!D146/'Variable Data Inputs'!$D$2</f>
        <v>1.2256380308930497</v>
      </c>
      <c r="L122" s="14">
        <f t="shared" si="6"/>
        <v>1.0077040933377597</v>
      </c>
      <c r="M122">
        <f t="shared" si="7"/>
        <v>1.17429531975349</v>
      </c>
      <c r="N122">
        <f t="shared" si="8"/>
        <v>1.0450068094146012</v>
      </c>
      <c r="O122">
        <f t="shared" si="9"/>
        <v>1.1077664940799092</v>
      </c>
      <c r="P122" s="14">
        <f t="shared" si="10"/>
        <v>1.2131254789307484</v>
      </c>
      <c r="R122" s="14"/>
      <c r="T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1:36" x14ac:dyDescent="0.25">
      <c r="A123">
        <f t="shared" si="11"/>
        <v>2027</v>
      </c>
      <c r="B123">
        <v>2</v>
      </c>
      <c r="C123" s="14">
        <f>'Variable Data Inputs'!E147/'Variable Data Inputs'!$E$2</f>
        <v>1.0077040933377597</v>
      </c>
      <c r="D123" s="14">
        <f>'Variable Data Inputs'!H147/'Variable Data Inputs'!$H$2</f>
        <v>1.1976534095508773</v>
      </c>
      <c r="E123" s="14">
        <f>'Variable Data Inputs'!F147/'Variable Data Inputs'!$F$2</f>
        <v>1.1419396142448879</v>
      </c>
      <c r="F123" s="14">
        <f>'Variable Data Inputs'!J147/'Variable Data Inputs'!$J$2</f>
        <v>1.1687688432094625</v>
      </c>
      <c r="G123" s="14">
        <f>'Variable Data Inputs'!K147/'Variable Data Inputs'!$K$2</f>
        <v>1.2400830424386184</v>
      </c>
      <c r="H123" s="14">
        <f>'Variable Data Inputs'!G147/'Variable Data Inputs'!$G$2</f>
        <v>1.0351113273960979</v>
      </c>
      <c r="I123" s="14">
        <f>'Variable Data Inputs'!I147/'Variable Data Inputs'!$I$2</f>
        <v>1.0876343493177747</v>
      </c>
      <c r="J123" s="14">
        <f>'Variable Data Inputs'!D147/'Variable Data Inputs'!$D$2</f>
        <v>1.226346714736321</v>
      </c>
      <c r="L123" s="14">
        <f t="shared" si="6"/>
        <v>1.0077040933377597</v>
      </c>
      <c r="M123">
        <f t="shared" si="7"/>
        <v>1.174489481410647</v>
      </c>
      <c r="N123">
        <f t="shared" si="8"/>
        <v>1.0454089934072965</v>
      </c>
      <c r="O123">
        <f t="shared" si="9"/>
        <v>1.1080712371183374</v>
      </c>
      <c r="P123" s="14">
        <f t="shared" si="10"/>
        <v>1.2147878100181209</v>
      </c>
      <c r="R123" s="14"/>
      <c r="T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:36" x14ac:dyDescent="0.25">
      <c r="A124">
        <f t="shared" si="11"/>
        <v>2027</v>
      </c>
      <c r="B124">
        <v>3</v>
      </c>
      <c r="C124" s="14">
        <f>'Variable Data Inputs'!E148/'Variable Data Inputs'!$E$2</f>
        <v>1.0077040933377597</v>
      </c>
      <c r="D124" s="14">
        <f>'Variable Data Inputs'!H148/'Variable Data Inputs'!$H$2</f>
        <v>1.200266505032997</v>
      </c>
      <c r="E124" s="14">
        <f>'Variable Data Inputs'!F148/'Variable Data Inputs'!$F$2</f>
        <v>1.1427482727792648</v>
      </c>
      <c r="F124" s="14">
        <f>'Variable Data Inputs'!J148/'Variable Data Inputs'!$J$2</f>
        <v>1.1696085752677912</v>
      </c>
      <c r="G124" s="14">
        <f>'Variable Data Inputs'!K148/'Variable Data Inputs'!$K$2</f>
        <v>1.2419935997733436</v>
      </c>
      <c r="H124" s="14">
        <f>'Variable Data Inputs'!G148/'Variable Data Inputs'!$G$2</f>
        <v>1.0357962577631628</v>
      </c>
      <c r="I124" s="14">
        <f>'Variable Data Inputs'!I148/'Variable Data Inputs'!$I$2</f>
        <v>1.0920691100252056</v>
      </c>
      <c r="J124" s="14">
        <f>'Variable Data Inputs'!D148/'Variable Data Inputs'!$D$2</f>
        <v>1.2271288901130264</v>
      </c>
      <c r="L124" s="14">
        <f t="shared" si="6"/>
        <v>1.0077040933377597</v>
      </c>
      <c r="M124">
        <f t="shared" si="7"/>
        <v>1.1756768653516227</v>
      </c>
      <c r="N124">
        <f t="shared" si="8"/>
        <v>1.0468139336169819</v>
      </c>
      <c r="O124">
        <f t="shared" si="9"/>
        <v>1.1093759164869297</v>
      </c>
      <c r="P124" s="14">
        <f t="shared" si="10"/>
        <v>1.2163125368342265</v>
      </c>
      <c r="R124" s="14"/>
      <c r="T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x14ac:dyDescent="0.25">
      <c r="A125">
        <f t="shared" si="11"/>
        <v>2027</v>
      </c>
      <c r="B125">
        <v>4</v>
      </c>
      <c r="C125" s="14">
        <f>'Variable Data Inputs'!E149/'Variable Data Inputs'!$E$2</f>
        <v>1.0057740495353433</v>
      </c>
      <c r="D125" s="14">
        <f>'Variable Data Inputs'!H149/'Variable Data Inputs'!$H$2</f>
        <v>1.2028796005151172</v>
      </c>
      <c r="E125" s="14">
        <f>'Variable Data Inputs'!F149/'Variable Data Inputs'!$F$2</f>
        <v>1.1435569313125231</v>
      </c>
      <c r="F125" s="14">
        <f>'Variable Data Inputs'!J149/'Variable Data Inputs'!$J$2</f>
        <v>1.17044830732612</v>
      </c>
      <c r="G125" s="14">
        <f>'Variable Data Inputs'!K149/'Variable Data Inputs'!$K$2</f>
        <v>1.2439041571080691</v>
      </c>
      <c r="H125" s="14">
        <f>'Variable Data Inputs'!G149/'Variable Data Inputs'!$G$2</f>
        <v>1.0364811881246532</v>
      </c>
      <c r="I125" s="14">
        <f>'Variable Data Inputs'!I149/'Variable Data Inputs'!$I$2</f>
        <v>1.0965038707326362</v>
      </c>
      <c r="J125" s="14">
        <f>'Variable Data Inputs'!D149/'Variable Data Inputs'!$D$2</f>
        <v>1.2279110654890812</v>
      </c>
      <c r="L125" s="14">
        <f t="shared" si="6"/>
        <v>1.0057740495353433</v>
      </c>
      <c r="M125">
        <f t="shared" si="7"/>
        <v>1.1768638487942282</v>
      </c>
      <c r="N125">
        <f t="shared" si="8"/>
        <v>1.0482169380530566</v>
      </c>
      <c r="O125">
        <f t="shared" si="9"/>
        <v>1.1106793507076744</v>
      </c>
      <c r="P125" s="14">
        <f t="shared" si="10"/>
        <v>1.2178365716184854</v>
      </c>
      <c r="R125" s="14"/>
      <c r="T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x14ac:dyDescent="0.25">
      <c r="A126">
        <f t="shared" si="11"/>
        <v>2027</v>
      </c>
      <c r="B126">
        <v>5</v>
      </c>
      <c r="C126" s="14">
        <f>'Variable Data Inputs'!E150/'Variable Data Inputs'!$E$2</f>
        <v>1.0057740495353433</v>
      </c>
      <c r="D126" s="14">
        <f>'Variable Data Inputs'!H150/'Variable Data Inputs'!$H$2</f>
        <v>1.2054926959972372</v>
      </c>
      <c r="E126" s="14">
        <f>'Variable Data Inputs'!F150/'Variable Data Inputs'!$F$2</f>
        <v>1.1443655898469003</v>
      </c>
      <c r="F126" s="14">
        <f>'Variable Data Inputs'!J150/'Variable Data Inputs'!$J$2</f>
        <v>1.1712880393844487</v>
      </c>
      <c r="G126" s="14">
        <f>'Variable Data Inputs'!K150/'Variable Data Inputs'!$K$2</f>
        <v>1.2458147144427942</v>
      </c>
      <c r="H126" s="14">
        <f>'Variable Data Inputs'!G150/'Variable Data Inputs'!$G$2</f>
        <v>1.037166118491718</v>
      </c>
      <c r="I126" s="14">
        <f>'Variable Data Inputs'!I150/'Variable Data Inputs'!$I$2</f>
        <v>1.1009386314400671</v>
      </c>
      <c r="J126" s="14">
        <f>'Variable Data Inputs'!D150/'Variable Data Inputs'!$D$2</f>
        <v>1.2286932408657865</v>
      </c>
      <c r="L126" s="14">
        <f t="shared" si="6"/>
        <v>1.0057740495353433</v>
      </c>
      <c r="M126">
        <f t="shared" si="7"/>
        <v>1.1780504336465891</v>
      </c>
      <c r="N126">
        <f t="shared" si="8"/>
        <v>1.0496180223180689</v>
      </c>
      <c r="O126">
        <f t="shared" si="9"/>
        <v>1.1119815494670207</v>
      </c>
      <c r="P126" s="14">
        <f t="shared" si="10"/>
        <v>1.2193599173903911</v>
      </c>
      <c r="R126" s="14"/>
      <c r="T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x14ac:dyDescent="0.25">
      <c r="A127">
        <f t="shared" si="11"/>
        <v>2027</v>
      </c>
      <c r="B127">
        <v>6</v>
      </c>
      <c r="C127" s="14">
        <f>'Variable Data Inputs'!E151/'Variable Data Inputs'!$E$2</f>
        <v>1.0057740495353433</v>
      </c>
      <c r="D127" s="14">
        <f>'Variable Data Inputs'!H151/'Variable Data Inputs'!$H$2</f>
        <v>1.2081856275340399</v>
      </c>
      <c r="E127" s="14">
        <f>'Variable Data Inputs'!F151/'Variable Data Inputs'!$F$2</f>
        <v>1.1453484382031236</v>
      </c>
      <c r="F127" s="14">
        <f>'Variable Data Inputs'!J151/'Variable Data Inputs'!$J$2</f>
        <v>1.1723044539798919</v>
      </c>
      <c r="G127" s="14">
        <f>'Variable Data Inputs'!K151/'Variable Data Inputs'!$K$2</f>
        <v>1.2477887159153715</v>
      </c>
      <c r="H127" s="14">
        <f>'Variable Data Inputs'!G151/'Variable Data Inputs'!$G$2</f>
        <v>1.0380153132182901</v>
      </c>
      <c r="I127" s="14">
        <f>'Variable Data Inputs'!I151/'Variable Data Inputs'!$I$2</f>
        <v>1.1054957320647509</v>
      </c>
      <c r="J127" s="14">
        <f>'Variable Data Inputs'!D151/'Variable Data Inputs'!$D$2</f>
        <v>1.2295868458829387</v>
      </c>
      <c r="L127" s="14">
        <f t="shared" si="6"/>
        <v>1.0057740495353433</v>
      </c>
      <c r="M127">
        <f t="shared" si="7"/>
        <v>1.1793944100637492</v>
      </c>
      <c r="N127">
        <f t="shared" si="8"/>
        <v>1.0511735449808655</v>
      </c>
      <c r="O127">
        <f t="shared" si="9"/>
        <v>1.1134398066161133</v>
      </c>
      <c r="P127" s="14">
        <f t="shared" si="10"/>
        <v>1.220981239731135</v>
      </c>
      <c r="R127" s="14"/>
      <c r="T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x14ac:dyDescent="0.25">
      <c r="A128">
        <f t="shared" si="11"/>
        <v>2027</v>
      </c>
      <c r="B128">
        <v>7</v>
      </c>
      <c r="C128" s="14">
        <f>'Variable Data Inputs'!E152/'Variable Data Inputs'!$E$2</f>
        <v>1.0108154287122946</v>
      </c>
      <c r="D128" s="14">
        <f>'Variable Data Inputs'!H152/'Variable Data Inputs'!$H$2</f>
        <v>1.2108785590708426</v>
      </c>
      <c r="E128" s="14">
        <f>'Variable Data Inputs'!F152/'Variable Data Inputs'!$F$2</f>
        <v>1.1463312865604658</v>
      </c>
      <c r="F128" s="14">
        <f>'Variable Data Inputs'!J152/'Variable Data Inputs'!$J$2</f>
        <v>1.1733208685753347</v>
      </c>
      <c r="G128" s="14">
        <f>'Variable Data Inputs'!K152/'Variable Data Inputs'!$K$2</f>
        <v>1.2497627173879631</v>
      </c>
      <c r="H128" s="14">
        <f>'Variable Data Inputs'!G152/'Variable Data Inputs'!$G$2</f>
        <v>1.0388645079504368</v>
      </c>
      <c r="I128" s="14">
        <f>'Variable Data Inputs'!I152/'Variable Data Inputs'!$I$2</f>
        <v>1.1100528326893979</v>
      </c>
      <c r="J128" s="14">
        <f>'Variable Data Inputs'!D152/'Variable Data Inputs'!$D$2</f>
        <v>1.2304804509000908</v>
      </c>
      <c r="L128" s="14">
        <f t="shared" si="6"/>
        <v>1.0108154287122946</v>
      </c>
      <c r="M128">
        <f t="shared" si="7"/>
        <v>1.180738036487587</v>
      </c>
      <c r="N128">
        <f t="shared" si="8"/>
        <v>1.0527272314815415</v>
      </c>
      <c r="O128">
        <f t="shared" si="9"/>
        <v>1.1148968940025481</v>
      </c>
      <c r="P128" s="14">
        <f t="shared" si="10"/>
        <v>1.2226019008461253</v>
      </c>
      <c r="R128" s="14"/>
      <c r="T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x14ac:dyDescent="0.25">
      <c r="A129">
        <f t="shared" si="11"/>
        <v>2027</v>
      </c>
      <c r="B129">
        <v>8</v>
      </c>
      <c r="C129" s="14">
        <f>'Variable Data Inputs'!E153/'Variable Data Inputs'!$E$2</f>
        <v>1.0108154287122946</v>
      </c>
      <c r="D129" s="14">
        <f>'Variable Data Inputs'!H153/'Variable Data Inputs'!$H$2</f>
        <v>1.2135714906076456</v>
      </c>
      <c r="E129" s="14">
        <f>'Variable Data Inputs'!F153/'Variable Data Inputs'!$F$2</f>
        <v>1.1473141349166893</v>
      </c>
      <c r="F129" s="14">
        <f>'Variable Data Inputs'!J153/'Variable Data Inputs'!$J$2</f>
        <v>1.1743372831707779</v>
      </c>
      <c r="G129" s="14">
        <f>'Variable Data Inputs'!K153/'Variable Data Inputs'!$K$2</f>
        <v>1.2517367188605399</v>
      </c>
      <c r="H129" s="14">
        <f>'Variable Data Inputs'!G153/'Variable Data Inputs'!$G$2</f>
        <v>1.0397137026770091</v>
      </c>
      <c r="I129" s="14">
        <f>'Variable Data Inputs'!I153/'Variable Data Inputs'!$I$2</f>
        <v>1.1146099333140818</v>
      </c>
      <c r="J129" s="14">
        <f>'Variable Data Inputs'!D153/'Variable Data Inputs'!$D$2</f>
        <v>1.2313740559172432</v>
      </c>
      <c r="L129" s="14">
        <f t="shared" si="6"/>
        <v>1.0108154287122946</v>
      </c>
      <c r="M129">
        <f t="shared" si="7"/>
        <v>1.1820813146802625</v>
      </c>
      <c r="N129">
        <f t="shared" si="8"/>
        <v>1.0542790971450182</v>
      </c>
      <c r="O129">
        <f t="shared" si="9"/>
        <v>1.1163528211067968</v>
      </c>
      <c r="P129" s="14">
        <f t="shared" si="10"/>
        <v>1.2242219037564381</v>
      </c>
      <c r="R129" s="14"/>
      <c r="T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x14ac:dyDescent="0.25">
      <c r="A130">
        <f t="shared" si="11"/>
        <v>2027</v>
      </c>
      <c r="B130">
        <v>9</v>
      </c>
      <c r="C130" s="14">
        <f>'Variable Data Inputs'!E154/'Variable Data Inputs'!$E$2</f>
        <v>1.0108154287122946</v>
      </c>
      <c r="D130" s="14">
        <f>'Variable Data Inputs'!H154/'Variable Data Inputs'!$H$2</f>
        <v>1.2163445993788489</v>
      </c>
      <c r="E130" s="14">
        <f>'Variable Data Inputs'!F154/'Variable Data Inputs'!$F$2</f>
        <v>1.1484685621138995</v>
      </c>
      <c r="F130" s="14">
        <f>'Variable Data Inputs'!J154/'Variable Data Inputs'!$J$2</f>
        <v>1.1755284669420596</v>
      </c>
      <c r="G130" s="14">
        <f>'Variable Data Inputs'!K154/'Variable Data Inputs'!$K$2</f>
        <v>1.253774826332323</v>
      </c>
      <c r="H130" s="14">
        <f>'Variable Data Inputs'!G154/'Variable Data Inputs'!$G$2</f>
        <v>1.0407217730037579</v>
      </c>
      <c r="I130" s="14">
        <f>'Variable Data Inputs'!I154/'Variable Data Inputs'!$I$2</f>
        <v>1.119288883515644</v>
      </c>
      <c r="J130" s="14">
        <f>'Variable Data Inputs'!D154/'Variable Data Inputs'!$D$2</f>
        <v>1.2323842935152627</v>
      </c>
      <c r="L130" s="14">
        <f t="shared" si="6"/>
        <v>1.0108154287122946</v>
      </c>
      <c r="M130">
        <f t="shared" si="7"/>
        <v>1.183580623599839</v>
      </c>
      <c r="N130">
        <f t="shared" si="8"/>
        <v>1.0559811128844925</v>
      </c>
      <c r="O130">
        <f t="shared" si="9"/>
        <v>1.1179618884816602</v>
      </c>
      <c r="P130" s="14">
        <f t="shared" si="10"/>
        <v>1.2259431893588832</v>
      </c>
      <c r="R130" s="14"/>
      <c r="T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x14ac:dyDescent="0.25">
      <c r="A131">
        <f t="shared" si="11"/>
        <v>2027</v>
      </c>
      <c r="B131">
        <v>10</v>
      </c>
      <c r="C131" s="14">
        <f>'Variable Data Inputs'!E155/'Variable Data Inputs'!$E$2</f>
        <v>1.017090481981098</v>
      </c>
      <c r="D131" s="14">
        <f>'Variable Data Inputs'!H155/'Variable Data Inputs'!$H$2</f>
        <v>1.2191177081500622</v>
      </c>
      <c r="E131" s="14">
        <f>'Variable Data Inputs'!F155/'Variable Data Inputs'!$F$2</f>
        <v>1.1496229893099905</v>
      </c>
      <c r="F131" s="14">
        <f>'Variable Data Inputs'!J155/'Variable Data Inputs'!$J$2</f>
        <v>1.1767196507147417</v>
      </c>
      <c r="G131" s="14">
        <f>'Variable Data Inputs'!K155/'Variable Data Inputs'!$K$2</f>
        <v>1.2558129338041195</v>
      </c>
      <c r="H131" s="14">
        <f>'Variable Data Inputs'!G155/'Variable Data Inputs'!$G$2</f>
        <v>1.0417298433360815</v>
      </c>
      <c r="I131" s="14">
        <f>'Variable Data Inputs'!I155/'Variable Data Inputs'!$I$2</f>
        <v>1.1239678337172065</v>
      </c>
      <c r="J131" s="14">
        <f>'Variable Data Inputs'!D155/'Variable Data Inputs'!$D$2</f>
        <v>1.2333945311139325</v>
      </c>
      <c r="L131" s="14">
        <f t="shared" ref="L131:L193" si="12">C131</f>
        <v>1.017090481981098</v>
      </c>
      <c r="M131">
        <f t="shared" ref="M131:M193" si="13">(F131^(0.8))*(D131^(0.2))</f>
        <v>1.1850796287356389</v>
      </c>
      <c r="N131">
        <f t="shared" ref="N131:N193" si="14">(H131^(0.8))*(I131^(0.2))</f>
        <v>1.0576813858598233</v>
      </c>
      <c r="O131">
        <f t="shared" ref="O131:O193" si="15">(M131^(0.5))*(N131^(0.5))</f>
        <v>1.1195698567196937</v>
      </c>
      <c r="P131" s="14">
        <f t="shared" ref="P131:P194" si="16">D131^0.4*J131^0.6</f>
        <v>1.2276638476765871</v>
      </c>
      <c r="R131" s="14"/>
      <c r="T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x14ac:dyDescent="0.25">
      <c r="A132">
        <f t="shared" si="11"/>
        <v>2027</v>
      </c>
      <c r="B132">
        <v>11</v>
      </c>
      <c r="C132" s="14">
        <f>'Variable Data Inputs'!E156/'Variable Data Inputs'!$E$2</f>
        <v>1.017090481981098</v>
      </c>
      <c r="D132" s="14">
        <f>'Variable Data Inputs'!H156/'Variable Data Inputs'!$H$2</f>
        <v>1.2218908169212652</v>
      </c>
      <c r="E132" s="14">
        <f>'Variable Data Inputs'!F156/'Variable Data Inputs'!$F$2</f>
        <v>1.1507774165072007</v>
      </c>
      <c r="F132" s="14">
        <f>'Variable Data Inputs'!J156/'Variable Data Inputs'!$J$2</f>
        <v>1.1779108344860234</v>
      </c>
      <c r="G132" s="14">
        <f>'Variable Data Inputs'!K156/'Variable Data Inputs'!$K$2</f>
        <v>1.2578510412759021</v>
      </c>
      <c r="H132" s="14">
        <f>'Variable Data Inputs'!G156/'Variable Data Inputs'!$G$2</f>
        <v>1.0427379136628305</v>
      </c>
      <c r="I132" s="14">
        <f>'Variable Data Inputs'!I156/'Variable Data Inputs'!$I$2</f>
        <v>1.128646783918769</v>
      </c>
      <c r="J132" s="14">
        <f>'Variable Data Inputs'!D156/'Variable Data Inputs'!$D$2</f>
        <v>1.2344047687119517</v>
      </c>
      <c r="L132" s="14">
        <f t="shared" si="12"/>
        <v>1.017090481981098</v>
      </c>
      <c r="M132">
        <f t="shared" si="13"/>
        <v>1.1865783316955769</v>
      </c>
      <c r="N132">
        <f t="shared" si="14"/>
        <v>1.0593799311076473</v>
      </c>
      <c r="O132">
        <f t="shared" si="15"/>
        <v>1.1211767350803741</v>
      </c>
      <c r="P132" s="14">
        <f t="shared" si="16"/>
        <v>1.2293838817067875</v>
      </c>
      <c r="R132" s="14"/>
      <c r="T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x14ac:dyDescent="0.25">
      <c r="A133">
        <f t="shared" si="11"/>
        <v>2027</v>
      </c>
      <c r="B133">
        <v>12</v>
      </c>
      <c r="C133" s="14">
        <f>'Variable Data Inputs'!E157/'Variable Data Inputs'!$E$2</f>
        <v>1.017090481981098</v>
      </c>
      <c r="D133" s="14">
        <f>'Variable Data Inputs'!H157/'Variable Data Inputs'!$H$2</f>
        <v>1.2248935396446188</v>
      </c>
      <c r="E133" s="14">
        <f>'Variable Data Inputs'!F157/'Variable Data Inputs'!$F$2</f>
        <v>1.1525383376049139</v>
      </c>
      <c r="F133" s="14">
        <f>'Variable Data Inputs'!J157/'Variable Data Inputs'!$J$2</f>
        <v>1.1796966067954384</v>
      </c>
      <c r="G133" s="14">
        <f>'Variable Data Inputs'!K157/'Variable Data Inputs'!$K$2</f>
        <v>1.260079197506391</v>
      </c>
      <c r="H133" s="14">
        <f>'Variable Data Inputs'!G157/'Variable Data Inputs'!$G$2</f>
        <v>1.0443998825124123</v>
      </c>
      <c r="I133" s="14">
        <f>'Variable Data Inputs'!I157/'Variable Data Inputs'!$I$2</f>
        <v>1.1336579397072153</v>
      </c>
      <c r="J133" s="14">
        <f>'Variable Data Inputs'!D157/'Variable Data Inputs'!$D$2</f>
        <v>1.2356929300445119</v>
      </c>
      <c r="L133" s="14">
        <f t="shared" si="12"/>
        <v>1.017090481981098</v>
      </c>
      <c r="M133">
        <f t="shared" si="13"/>
        <v>1.1886005667693318</v>
      </c>
      <c r="N133">
        <f t="shared" si="14"/>
        <v>1.0616707644855361</v>
      </c>
      <c r="O133">
        <f t="shared" si="15"/>
        <v>1.1233443249466912</v>
      </c>
      <c r="P133" s="14">
        <f t="shared" si="16"/>
        <v>1.2313617949849078</v>
      </c>
      <c r="R133" s="14"/>
      <c r="T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x14ac:dyDescent="0.25">
      <c r="A134">
        <f t="shared" si="11"/>
        <v>2028</v>
      </c>
      <c r="B134">
        <v>1</v>
      </c>
      <c r="C134" s="14">
        <f>'Variable Data Inputs'!E158/'Variable Data Inputs'!$E$2</f>
        <v>1.0255715735626738</v>
      </c>
      <c r="D134" s="14">
        <f>'Variable Data Inputs'!H158/'Variable Data Inputs'!$H$2</f>
        <v>1.2278962623679619</v>
      </c>
      <c r="E134" s="14">
        <f>'Variable Data Inputs'!F158/'Variable Data Inputs'!$F$2</f>
        <v>1.1542992587015082</v>
      </c>
      <c r="F134" s="14">
        <f>'Variable Data Inputs'!J158/'Variable Data Inputs'!$J$2</f>
        <v>1.1814823791062534</v>
      </c>
      <c r="G134" s="14">
        <f>'Variable Data Inputs'!K158/'Variable Data Inputs'!$K$2</f>
        <v>1.2623073537368941</v>
      </c>
      <c r="H134" s="14">
        <f>'Variable Data Inputs'!G158/'Variable Data Inputs'!$G$2</f>
        <v>1.0460618513675688</v>
      </c>
      <c r="I134" s="14">
        <f>'Variable Data Inputs'!I158/'Variable Data Inputs'!$I$2</f>
        <v>1.1386690954956984</v>
      </c>
      <c r="J134" s="14">
        <f>'Variable Data Inputs'!D158/'Variable Data Inputs'!$D$2</f>
        <v>1.2369810913764216</v>
      </c>
      <c r="L134" s="14">
        <f t="shared" si="12"/>
        <v>1.0255715735626738</v>
      </c>
      <c r="M134">
        <f t="shared" si="13"/>
        <v>1.190622634639579</v>
      </c>
      <c r="N134">
        <f t="shared" si="14"/>
        <v>1.0639602383372344</v>
      </c>
      <c r="O134">
        <f t="shared" si="15"/>
        <v>1.1255110581957124</v>
      </c>
      <c r="P134" s="14">
        <f t="shared" si="16"/>
        <v>1.2333391215947187</v>
      </c>
      <c r="R134" s="14"/>
      <c r="T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x14ac:dyDescent="0.25">
      <c r="A135">
        <f t="shared" si="11"/>
        <v>2028</v>
      </c>
      <c r="B135">
        <v>2</v>
      </c>
      <c r="C135" s="14">
        <f>'Variable Data Inputs'!E159/'Variable Data Inputs'!$E$2</f>
        <v>1.0255715735626738</v>
      </c>
      <c r="D135" s="14">
        <f>'Variable Data Inputs'!H159/'Variable Data Inputs'!$H$2</f>
        <v>1.2308989850913152</v>
      </c>
      <c r="E135" s="14">
        <f>'Variable Data Inputs'!F159/'Variable Data Inputs'!$F$2</f>
        <v>1.1560601797992214</v>
      </c>
      <c r="F135" s="14">
        <f>'Variable Data Inputs'!J159/'Variable Data Inputs'!$J$2</f>
        <v>1.1832681514156684</v>
      </c>
      <c r="G135" s="14">
        <f>'Variable Data Inputs'!K159/'Variable Data Inputs'!$K$2</f>
        <v>1.2645355099673827</v>
      </c>
      <c r="H135" s="14">
        <f>'Variable Data Inputs'!G159/'Variable Data Inputs'!$G$2</f>
        <v>1.0477238202171508</v>
      </c>
      <c r="I135" s="14">
        <f>'Variable Data Inputs'!I159/'Variable Data Inputs'!$I$2</f>
        <v>1.1436802512841446</v>
      </c>
      <c r="J135" s="14">
        <f>'Variable Data Inputs'!D159/'Variable Data Inputs'!$D$2</f>
        <v>1.2382692527089816</v>
      </c>
      <c r="L135" s="14">
        <f t="shared" si="12"/>
        <v>1.0255715735626738</v>
      </c>
      <c r="M135">
        <f t="shared" si="13"/>
        <v>1.1926445363412328</v>
      </c>
      <c r="N135">
        <f t="shared" si="14"/>
        <v>1.0662483659755715</v>
      </c>
      <c r="O135">
        <f t="shared" si="15"/>
        <v>1.127676943128453</v>
      </c>
      <c r="P135" s="14">
        <f t="shared" si="16"/>
        <v>1.2353158646825657</v>
      </c>
      <c r="R135" s="14"/>
      <c r="T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x14ac:dyDescent="0.25">
      <c r="A136">
        <f t="shared" si="11"/>
        <v>2028</v>
      </c>
      <c r="B136">
        <v>3</v>
      </c>
      <c r="C136" s="14">
        <f>'Variable Data Inputs'!E160/'Variable Data Inputs'!$E$2</f>
        <v>1.0255715735626738</v>
      </c>
      <c r="D136" s="14">
        <f>'Variable Data Inputs'!H160/'Variable Data Inputs'!$H$2</f>
        <v>1.2337751301382238</v>
      </c>
      <c r="E136" s="14">
        <f>'Variable Data Inputs'!F160/'Variable Data Inputs'!$F$2</f>
        <v>1.1573802178770116</v>
      </c>
      <c r="F136" s="14">
        <f>'Variable Data Inputs'!J160/'Variable Data Inputs'!$J$2</f>
        <v>1.1846409644626983</v>
      </c>
      <c r="G136" s="14">
        <f>'Variable Data Inputs'!K160/'Variable Data Inputs'!$K$2</f>
        <v>1.2666546009027635</v>
      </c>
      <c r="H136" s="14">
        <f>'Variable Data Inputs'!G160/'Variable Data Inputs'!$G$2</f>
        <v>1.0488337195854036</v>
      </c>
      <c r="I136" s="14">
        <f>'Variable Data Inputs'!I160/'Variable Data Inputs'!$I$2</f>
        <v>1.1485194201949713</v>
      </c>
      <c r="J136" s="14">
        <f>'Variable Data Inputs'!D160/'Variable Data Inputs'!$D$2</f>
        <v>1.2396614728499435</v>
      </c>
      <c r="L136" s="14">
        <f t="shared" si="12"/>
        <v>1.0255715735626738</v>
      </c>
      <c r="M136">
        <f t="shared" si="13"/>
        <v>1.1943087094438007</v>
      </c>
      <c r="N136">
        <f t="shared" si="14"/>
        <v>1.0680534363320267</v>
      </c>
      <c r="O136">
        <f t="shared" si="15"/>
        <v>1.1294182224325582</v>
      </c>
      <c r="P136" s="14">
        <f t="shared" si="16"/>
        <v>1.2373035731973261</v>
      </c>
      <c r="R136" s="14"/>
      <c r="T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x14ac:dyDescent="0.25">
      <c r="A137">
        <f t="shared" si="11"/>
        <v>2028</v>
      </c>
      <c r="B137">
        <v>4</v>
      </c>
      <c r="C137" s="14">
        <f>'Variable Data Inputs'!E161/'Variable Data Inputs'!$E$2</f>
        <v>1.0236073112627952</v>
      </c>
      <c r="D137" s="14">
        <f>'Variable Data Inputs'!H161/'Variable Data Inputs'!$H$2</f>
        <v>1.2366512751851322</v>
      </c>
      <c r="E137" s="14">
        <f>'Variable Data Inputs'!F161/'Variable Data Inputs'!$F$2</f>
        <v>1.1587002559536828</v>
      </c>
      <c r="F137" s="14">
        <f>'Variable Data Inputs'!J161/'Variable Data Inputs'!$J$2</f>
        <v>1.1860137775083284</v>
      </c>
      <c r="G137" s="14">
        <f>'Variable Data Inputs'!K161/'Variable Data Inputs'!$K$2</f>
        <v>1.2687736918381582</v>
      </c>
      <c r="H137" s="14">
        <f>'Variable Data Inputs'!G161/'Variable Data Inputs'!$G$2</f>
        <v>1.0499436189536562</v>
      </c>
      <c r="I137" s="14">
        <f>'Variable Data Inputs'!I161/'Variable Data Inputs'!$I$2</f>
        <v>1.1533585891057616</v>
      </c>
      <c r="J137" s="14">
        <f>'Variable Data Inputs'!D161/'Variable Data Inputs'!$D$2</f>
        <v>1.2410536929902551</v>
      </c>
      <c r="L137" s="14">
        <f t="shared" si="12"/>
        <v>1.0236073112627952</v>
      </c>
      <c r="M137">
        <f t="shared" si="13"/>
        <v>1.1959726199185565</v>
      </c>
      <c r="N137">
        <f t="shared" si="14"/>
        <v>1.0698568054549062</v>
      </c>
      <c r="O137">
        <f t="shared" si="15"/>
        <v>1.1311584533378169</v>
      </c>
      <c r="P137" s="14">
        <f t="shared" si="16"/>
        <v>1.2392908482990124</v>
      </c>
      <c r="R137" s="14"/>
      <c r="T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x14ac:dyDescent="0.25">
      <c r="A138">
        <f t="shared" si="11"/>
        <v>2028</v>
      </c>
      <c r="B138">
        <v>5</v>
      </c>
      <c r="C138" s="14">
        <f>'Variable Data Inputs'!E162/'Variable Data Inputs'!$E$2</f>
        <v>1.0236073112627952</v>
      </c>
      <c r="D138" s="14">
        <f>'Variable Data Inputs'!H162/'Variable Data Inputs'!$H$2</f>
        <v>1.2395274202320403</v>
      </c>
      <c r="E138" s="14">
        <f>'Variable Data Inputs'!F162/'Variable Data Inputs'!$F$2</f>
        <v>1.1600202940314732</v>
      </c>
      <c r="F138" s="14">
        <f>'Variable Data Inputs'!J162/'Variable Data Inputs'!$J$2</f>
        <v>1.1873865905553582</v>
      </c>
      <c r="G138" s="14">
        <f>'Variable Data Inputs'!K162/'Variable Data Inputs'!$K$2</f>
        <v>1.2708927827735388</v>
      </c>
      <c r="H138" s="14">
        <f>'Variable Data Inputs'!G162/'Variable Data Inputs'!$G$2</f>
        <v>1.0510535183219087</v>
      </c>
      <c r="I138" s="14">
        <f>'Variable Data Inputs'!I162/'Variable Data Inputs'!$I$2</f>
        <v>1.1581977580165883</v>
      </c>
      <c r="J138" s="14">
        <f>'Variable Data Inputs'!D162/'Variable Data Inputs'!$D$2</f>
        <v>1.2424459131312173</v>
      </c>
      <c r="L138" s="14">
        <f t="shared" si="12"/>
        <v>1.0236073112627952</v>
      </c>
      <c r="M138">
        <f t="shared" si="13"/>
        <v>1.1976362692294082</v>
      </c>
      <c r="N138">
        <f t="shared" si="14"/>
        <v>1.0716584883125515</v>
      </c>
      <c r="O138">
        <f t="shared" si="15"/>
        <v>1.1328976449047248</v>
      </c>
      <c r="P138" s="14">
        <f t="shared" si="16"/>
        <v>1.2412776922781041</v>
      </c>
      <c r="R138" s="14"/>
      <c r="T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x14ac:dyDescent="0.25">
      <c r="A139">
        <f t="shared" si="11"/>
        <v>2028</v>
      </c>
      <c r="B139">
        <v>6</v>
      </c>
      <c r="C139" s="14">
        <f>'Variable Data Inputs'!E163/'Variable Data Inputs'!$E$2</f>
        <v>1.0236073112627952</v>
      </c>
      <c r="D139" s="14">
        <f>'Variable Data Inputs'!H163/'Variable Data Inputs'!$H$2</f>
        <v>1.2424243772419183</v>
      </c>
      <c r="E139" s="14">
        <f>'Variable Data Inputs'!F163/'Variable Data Inputs'!$F$2</f>
        <v>1.1613373481290601</v>
      </c>
      <c r="F139" s="14">
        <f>'Variable Data Inputs'!J163/'Variable Data Inputs'!$J$2</f>
        <v>1.1887670570446893</v>
      </c>
      <c r="G139" s="14">
        <f>'Variable Data Inputs'!K163/'Variable Data Inputs'!$K$2</f>
        <v>1.2730259619004947</v>
      </c>
      <c r="H139" s="14">
        <f>'Variable Data Inputs'!G163/'Variable Data Inputs'!$G$2</f>
        <v>1.0521180777546593</v>
      </c>
      <c r="I139" s="14">
        <f>'Variable Data Inputs'!I163/'Variable Data Inputs'!$I$2</f>
        <v>1.1630751734746887</v>
      </c>
      <c r="J139" s="14">
        <f>'Variable Data Inputs'!D163/'Variable Data Inputs'!$D$2</f>
        <v>1.2439077226002981</v>
      </c>
      <c r="L139" s="14">
        <f t="shared" si="12"/>
        <v>1.0236073112627952</v>
      </c>
      <c r="M139">
        <f t="shared" si="13"/>
        <v>1.199309853840137</v>
      </c>
      <c r="N139">
        <f t="shared" si="14"/>
        <v>1.0734285532732784</v>
      </c>
      <c r="O139">
        <f t="shared" si="15"/>
        <v>1.1346248020090188</v>
      </c>
      <c r="P139" s="14">
        <f t="shared" si="16"/>
        <v>1.243314172057211</v>
      </c>
      <c r="R139" s="14"/>
      <c r="T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x14ac:dyDescent="0.25">
      <c r="A140">
        <f t="shared" si="11"/>
        <v>2028</v>
      </c>
      <c r="B140">
        <v>7</v>
      </c>
      <c r="C140" s="14">
        <f>'Variable Data Inputs'!E164/'Variable Data Inputs'!$E$2</f>
        <v>1.0287380859219073</v>
      </c>
      <c r="D140" s="14">
        <f>'Variable Data Inputs'!H164/'Variable Data Inputs'!$H$2</f>
        <v>1.2453213342518064</v>
      </c>
      <c r="E140" s="14">
        <f>'Variable Data Inputs'!F164/'Variable Data Inputs'!$F$2</f>
        <v>1.1626544022266472</v>
      </c>
      <c r="F140" s="14">
        <f>'Variable Data Inputs'!J164/'Variable Data Inputs'!$J$2</f>
        <v>1.1901475235354209</v>
      </c>
      <c r="G140" s="14">
        <f>'Variable Data Inputs'!K164/'Variable Data Inputs'!$K$2</f>
        <v>1.2751591410274363</v>
      </c>
      <c r="H140" s="14">
        <f>'Variable Data Inputs'!G164/'Variable Data Inputs'!$G$2</f>
        <v>1.0531826371818351</v>
      </c>
      <c r="I140" s="14">
        <f>'Variable Data Inputs'!I164/'Variable Data Inputs'!$I$2</f>
        <v>1.1679525889327524</v>
      </c>
      <c r="J140" s="14">
        <f>'Variable Data Inputs'!D164/'Variable Data Inputs'!$D$2</f>
        <v>1.2453695320687288</v>
      </c>
      <c r="L140" s="14">
        <f t="shared" si="12"/>
        <v>1.0287380859219073</v>
      </c>
      <c r="M140">
        <f t="shared" si="13"/>
        <v>1.2009831755767975</v>
      </c>
      <c r="N140">
        <f t="shared" si="14"/>
        <v>1.0751968795371576</v>
      </c>
      <c r="O140">
        <f t="shared" si="15"/>
        <v>1.1363508977234096</v>
      </c>
      <c r="P140" s="14">
        <f t="shared" si="16"/>
        <v>1.2453502527181151</v>
      </c>
      <c r="R140" s="14"/>
      <c r="T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x14ac:dyDescent="0.25">
      <c r="A141">
        <f t="shared" si="11"/>
        <v>2028</v>
      </c>
      <c r="B141">
        <v>8</v>
      </c>
      <c r="C141" s="14">
        <f>'Variable Data Inputs'!E165/'Variable Data Inputs'!$E$2</f>
        <v>1.0287380859219073</v>
      </c>
      <c r="D141" s="14">
        <f>'Variable Data Inputs'!H165/'Variable Data Inputs'!$H$2</f>
        <v>1.2482182912616844</v>
      </c>
      <c r="E141" s="14">
        <f>'Variable Data Inputs'!F165/'Variable Data Inputs'!$F$2</f>
        <v>1.1639714563242343</v>
      </c>
      <c r="F141" s="14">
        <f>'Variable Data Inputs'!J165/'Variable Data Inputs'!$J$2</f>
        <v>1.191527990024752</v>
      </c>
      <c r="G141" s="14">
        <f>'Variable Data Inputs'!K165/'Variable Data Inputs'!$K$2</f>
        <v>1.277292320154392</v>
      </c>
      <c r="H141" s="14">
        <f>'Variable Data Inputs'!G165/'Variable Data Inputs'!$G$2</f>
        <v>1.0542471966145857</v>
      </c>
      <c r="I141" s="14">
        <f>'Variable Data Inputs'!I165/'Variable Data Inputs'!$I$2</f>
        <v>1.1728300043908528</v>
      </c>
      <c r="J141" s="14">
        <f>'Variable Data Inputs'!D165/'Variable Data Inputs'!$D$2</f>
        <v>1.2468313415378098</v>
      </c>
      <c r="L141" s="14">
        <f t="shared" si="12"/>
        <v>1.0287380859219073</v>
      </c>
      <c r="M141">
        <f t="shared" si="13"/>
        <v>1.2026562359011606</v>
      </c>
      <c r="N141">
        <f t="shared" si="14"/>
        <v>1.0769634822540439</v>
      </c>
      <c r="O141">
        <f t="shared" si="15"/>
        <v>1.1380759411263621</v>
      </c>
      <c r="P141" s="14">
        <f t="shared" si="16"/>
        <v>1.2473859363993707</v>
      </c>
      <c r="R141" s="14"/>
      <c r="T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x14ac:dyDescent="0.25">
      <c r="A142">
        <f t="shared" si="11"/>
        <v>2028</v>
      </c>
      <c r="B142">
        <v>9</v>
      </c>
      <c r="C142" s="14">
        <f>'Variable Data Inputs'!E166/'Variable Data Inputs'!$E$2</f>
        <v>1.0287380859219073</v>
      </c>
      <c r="D142" s="14">
        <f>'Variable Data Inputs'!H166/'Variable Data Inputs'!$H$2</f>
        <v>1.2511353778750969</v>
      </c>
      <c r="E142" s="14">
        <f>'Variable Data Inputs'!F166/'Variable Data Inputs'!$F$2</f>
        <v>1.165285526441618</v>
      </c>
      <c r="F142" s="14">
        <f>'Variable Data Inputs'!J166/'Variable Data Inputs'!$J$2</f>
        <v>1.1929156899517537</v>
      </c>
      <c r="G142" s="14">
        <f>'Variable Data Inputs'!K166/'Variable Data Inputs'!$K$2</f>
        <v>1.2794386892325118</v>
      </c>
      <c r="H142" s="14">
        <f>'Variable Data Inputs'!G166/'Variable Data Inputs'!$G$2</f>
        <v>1.055268088480998</v>
      </c>
      <c r="I142" s="14">
        <f>'Variable Data Inputs'!I166/'Variable Data Inputs'!$I$2</f>
        <v>1.1777455438111148</v>
      </c>
      <c r="J142" s="14">
        <f>'Variable Data Inputs'!D166/'Variable Data Inputs'!$D$2</f>
        <v>1.248328704432661</v>
      </c>
      <c r="L142" s="14">
        <f t="shared" si="12"/>
        <v>1.0287380859219073</v>
      </c>
      <c r="M142">
        <f t="shared" si="13"/>
        <v>1.2043387537774726</v>
      </c>
      <c r="N142">
        <f t="shared" si="14"/>
        <v>1.0786996506638613</v>
      </c>
      <c r="O142">
        <f t="shared" si="15"/>
        <v>1.1397893634267298</v>
      </c>
      <c r="P142" s="14">
        <f t="shared" si="16"/>
        <v>1.249450617471954</v>
      </c>
      <c r="R142" s="14"/>
      <c r="T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x14ac:dyDescent="0.25">
      <c r="A143">
        <f t="shared" ref="A143:A193" si="17">A131+1</f>
        <v>2028</v>
      </c>
      <c r="B143">
        <v>10</v>
      </c>
      <c r="C143" s="14">
        <f>'Variable Data Inputs'!E167/'Variable Data Inputs'!$E$2</f>
        <v>1.035124397251715</v>
      </c>
      <c r="D143" s="14">
        <f>'Variable Data Inputs'!H167/'Variable Data Inputs'!$H$2</f>
        <v>1.2540524644885092</v>
      </c>
      <c r="E143" s="14">
        <f>'Variable Data Inputs'!F167/'Variable Data Inputs'!$F$2</f>
        <v>1.1665995965601206</v>
      </c>
      <c r="F143" s="14">
        <f>'Variable Data Inputs'!J167/'Variable Data Inputs'!$J$2</f>
        <v>1.1943033898787552</v>
      </c>
      <c r="G143" s="14">
        <f>'Variable Data Inputs'!K167/'Variable Data Inputs'!$K$2</f>
        <v>1.2815850583106174</v>
      </c>
      <c r="H143" s="14">
        <f>'Variable Data Inputs'!G167/'Variable Data Inputs'!$G$2</f>
        <v>1.0562889803529849</v>
      </c>
      <c r="I143" s="14">
        <f>'Variable Data Inputs'!I167/'Variable Data Inputs'!$I$2</f>
        <v>1.1826610832314139</v>
      </c>
      <c r="J143" s="14">
        <f>'Variable Data Inputs'!D167/'Variable Data Inputs'!$D$2</f>
        <v>1.2498260673281627</v>
      </c>
      <c r="L143" s="14">
        <f t="shared" si="12"/>
        <v>1.035124397251715</v>
      </c>
      <c r="M143">
        <f t="shared" si="13"/>
        <v>1.2060210086544265</v>
      </c>
      <c r="N143">
        <f t="shared" si="14"/>
        <v>1.0804340447979413</v>
      </c>
      <c r="O143">
        <f t="shared" si="15"/>
        <v>1.1415017111208354</v>
      </c>
      <c r="P143" s="14">
        <f t="shared" si="16"/>
        <v>1.2515149142463995</v>
      </c>
      <c r="R143" s="14"/>
      <c r="T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x14ac:dyDescent="0.25">
      <c r="A144">
        <f t="shared" si="17"/>
        <v>2028</v>
      </c>
      <c r="B144">
        <v>11</v>
      </c>
      <c r="C144" s="14">
        <f>'Variable Data Inputs'!E168/'Variable Data Inputs'!$E$2</f>
        <v>1.035124397251715</v>
      </c>
      <c r="D144" s="14">
        <f>'Variable Data Inputs'!H168/'Variable Data Inputs'!$H$2</f>
        <v>1.2569695511019217</v>
      </c>
      <c r="E144" s="14">
        <f>'Variable Data Inputs'!F168/'Variable Data Inputs'!$F$2</f>
        <v>1.1679136666775043</v>
      </c>
      <c r="F144" s="14">
        <f>'Variable Data Inputs'!J168/'Variable Data Inputs'!$J$2</f>
        <v>1.1956910898057569</v>
      </c>
      <c r="G144" s="14">
        <f>'Variable Data Inputs'!K168/'Variable Data Inputs'!$K$2</f>
        <v>1.283731427388737</v>
      </c>
      <c r="H144" s="14">
        <f>'Variable Data Inputs'!G168/'Variable Data Inputs'!$G$2</f>
        <v>1.0573098722193972</v>
      </c>
      <c r="I144" s="14">
        <f>'Variable Data Inputs'!I168/'Variable Data Inputs'!$I$2</f>
        <v>1.187576622651676</v>
      </c>
      <c r="J144" s="14">
        <f>'Variable Data Inputs'!D168/'Variable Data Inputs'!$D$2</f>
        <v>1.2513234302230141</v>
      </c>
      <c r="L144" s="14">
        <f t="shared" si="12"/>
        <v>1.035124397251715</v>
      </c>
      <c r="M144">
        <f t="shared" si="13"/>
        <v>1.2077030019973169</v>
      </c>
      <c r="N144">
        <f t="shared" si="14"/>
        <v>1.0821666799415319</v>
      </c>
      <c r="O144">
        <f t="shared" si="15"/>
        <v>1.1432129932899024</v>
      </c>
      <c r="P144" s="14">
        <f t="shared" si="16"/>
        <v>1.253578828793241</v>
      </c>
      <c r="R144" s="14"/>
      <c r="T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x14ac:dyDescent="0.25">
      <c r="A145">
        <f t="shared" si="17"/>
        <v>2028</v>
      </c>
      <c r="B145">
        <v>12</v>
      </c>
      <c r="C145" s="14">
        <f>'Variable Data Inputs'!E169/'Variable Data Inputs'!$E$2</f>
        <v>1.035124397251715</v>
      </c>
      <c r="D145" s="14">
        <f>'Variable Data Inputs'!H169/'Variable Data Inputs'!$H$2</f>
        <v>1.2599064261391408</v>
      </c>
      <c r="E145" s="14">
        <f>'Variable Data Inputs'!F169/'Variable Data Inputs'!$F$2</f>
        <v>1.169224752815804</v>
      </c>
      <c r="F145" s="14">
        <f>'Variable Data Inputs'!J169/'Variable Data Inputs'!$J$2</f>
        <v>1.1970856031643975</v>
      </c>
      <c r="G145" s="14">
        <f>'Variable Data Inputs'!K169/'Variable Data Inputs'!$K$2</f>
        <v>1.285890513659905</v>
      </c>
      <c r="H145" s="14">
        <f>'Variable Data Inputs'!G169/'Variable Data Inputs'!$G$2</f>
        <v>1.0582887688997848</v>
      </c>
      <c r="I145" s="14">
        <f>'Variable Data Inputs'!I169/'Variable Data Inputs'!$I$2</f>
        <v>1.1925302860341367</v>
      </c>
      <c r="J145" s="14">
        <f>'Variable Data Inputs'!D169/'Variable Data Inputs'!$D$2</f>
        <v>1.2528218770640032</v>
      </c>
      <c r="L145" s="14">
        <f t="shared" si="12"/>
        <v>1.035124397251715</v>
      </c>
      <c r="M145">
        <f t="shared" si="13"/>
        <v>1.2093940410724979</v>
      </c>
      <c r="N145">
        <f t="shared" si="14"/>
        <v>1.0838700934456964</v>
      </c>
      <c r="O145">
        <f t="shared" si="15"/>
        <v>1.1449131112490225</v>
      </c>
      <c r="P145" s="14">
        <f t="shared" si="16"/>
        <v>1.2556509036726258</v>
      </c>
      <c r="R145" s="14"/>
      <c r="T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x14ac:dyDescent="0.25">
      <c r="A146">
        <f t="shared" si="17"/>
        <v>2029</v>
      </c>
      <c r="B146">
        <v>1</v>
      </c>
      <c r="C146" s="14">
        <f>'Variable Data Inputs'!E170/'Variable Data Inputs'!$E$2</f>
        <v>1.0437558694038032</v>
      </c>
      <c r="D146" s="14">
        <f>'Variable Data Inputs'!H170/'Variable Data Inputs'!$H$2</f>
        <v>1.2628433011763704</v>
      </c>
      <c r="E146" s="14">
        <f>'Variable Data Inputs'!F170/'Variable Data Inputs'!$F$2</f>
        <v>1.1705358389529843</v>
      </c>
      <c r="F146" s="14">
        <f>'Variable Data Inputs'!J170/'Variable Data Inputs'!$J$2</f>
        <v>1.1984801165216379</v>
      </c>
      <c r="G146" s="14">
        <f>'Variable Data Inputs'!K170/'Variable Data Inputs'!$K$2</f>
        <v>1.2880495999310873</v>
      </c>
      <c r="H146" s="14">
        <f>'Variable Data Inputs'!G170/'Variable Data Inputs'!$G$2</f>
        <v>1.0592676655801725</v>
      </c>
      <c r="I146" s="14">
        <f>'Variable Data Inputs'!I170/'Variable Data Inputs'!$I$2</f>
        <v>1.1974839494165974</v>
      </c>
      <c r="J146" s="14">
        <f>'Variable Data Inputs'!D170/'Variable Data Inputs'!$D$2</f>
        <v>1.254320323904992</v>
      </c>
      <c r="L146" s="14">
        <f t="shared" si="12"/>
        <v>1.0437558694038032</v>
      </c>
      <c r="M146">
        <f t="shared" si="13"/>
        <v>1.2110848170210646</v>
      </c>
      <c r="N146">
        <f t="shared" si="14"/>
        <v>1.0855716988679678</v>
      </c>
      <c r="O146">
        <f t="shared" si="15"/>
        <v>1.1466121411736225</v>
      </c>
      <c r="P146" s="14">
        <f t="shared" si="16"/>
        <v>1.2577225903573539</v>
      </c>
      <c r="R146" s="14"/>
      <c r="T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x14ac:dyDescent="0.25">
      <c r="A147">
        <f t="shared" si="17"/>
        <v>2029</v>
      </c>
      <c r="B147">
        <v>2</v>
      </c>
      <c r="C147" s="14">
        <f>'Variable Data Inputs'!E171/'Variable Data Inputs'!$E$2</f>
        <v>1.0437558694038032</v>
      </c>
      <c r="D147" s="14">
        <f>'Variable Data Inputs'!H171/'Variable Data Inputs'!$H$2</f>
        <v>1.2657801762135896</v>
      </c>
      <c r="E147" s="14">
        <f>'Variable Data Inputs'!F171/'Variable Data Inputs'!$F$2</f>
        <v>1.1718469250912837</v>
      </c>
      <c r="F147" s="14">
        <f>'Variable Data Inputs'!J171/'Variable Data Inputs'!$J$2</f>
        <v>1.1998746298802785</v>
      </c>
      <c r="G147" s="14">
        <f>'Variable Data Inputs'!K171/'Variable Data Inputs'!$K$2</f>
        <v>1.2902086862022553</v>
      </c>
      <c r="H147" s="14">
        <f>'Variable Data Inputs'!G171/'Variable Data Inputs'!$G$2</f>
        <v>1.0602465622605601</v>
      </c>
      <c r="I147" s="14">
        <f>'Variable Data Inputs'!I171/'Variable Data Inputs'!$I$2</f>
        <v>1.2024376127990581</v>
      </c>
      <c r="J147" s="14">
        <f>'Variable Data Inputs'!D171/'Variable Data Inputs'!$D$2</f>
        <v>1.2558187707459811</v>
      </c>
      <c r="L147" s="14">
        <f t="shared" si="12"/>
        <v>1.0437558694038032</v>
      </c>
      <c r="M147">
        <f t="shared" si="13"/>
        <v>1.2127753313115406</v>
      </c>
      <c r="N147">
        <f t="shared" si="14"/>
        <v>1.0872715116393405</v>
      </c>
      <c r="O147">
        <f t="shared" si="15"/>
        <v>1.1483100921589082</v>
      </c>
      <c r="P147" s="14">
        <f t="shared" si="16"/>
        <v>1.2597938909375537</v>
      </c>
      <c r="R147" s="14"/>
      <c r="T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x14ac:dyDescent="0.25">
      <c r="A148">
        <f t="shared" si="17"/>
        <v>2029</v>
      </c>
      <c r="B148">
        <v>3</v>
      </c>
      <c r="C148" s="14">
        <f>'Variable Data Inputs'!E172/'Variable Data Inputs'!$E$2</f>
        <v>1.0437558694038032</v>
      </c>
      <c r="D148" s="14">
        <f>'Variable Data Inputs'!H172/'Variable Data Inputs'!$H$2</f>
        <v>1.2687361573151807</v>
      </c>
      <c r="E148" s="14">
        <f>'Variable Data Inputs'!F172/'Variable Data Inputs'!$F$2</f>
        <v>1.1731561462418163</v>
      </c>
      <c r="F148" s="14">
        <f>'Variable Data Inputs'!J172/'Variable Data Inputs'!$J$2</f>
        <v>1.2012768433494907</v>
      </c>
      <c r="G148" s="14">
        <f>'Variable Data Inputs'!K172/'Variable Data Inputs'!$K$2</f>
        <v>1.2923794968744626</v>
      </c>
      <c r="H148" s="14">
        <f>'Variable Data Inputs'!G172/'Variable Data Inputs'!$G$2</f>
        <v>1.061185507764776</v>
      </c>
      <c r="I148" s="14">
        <f>'Variable Data Inputs'!I172/'Variable Data Inputs'!$I$2</f>
        <v>1.2074295227287923</v>
      </c>
      <c r="J148" s="14">
        <f>'Variable Data Inputs'!D172/'Variable Data Inputs'!$D$2</f>
        <v>1.2572868671009694</v>
      </c>
      <c r="L148" s="14">
        <f t="shared" si="12"/>
        <v>1.0437558694038032</v>
      </c>
      <c r="M148">
        <f t="shared" si="13"/>
        <v>1.2144754709646863</v>
      </c>
      <c r="N148">
        <f t="shared" si="14"/>
        <v>1.0889436491340438</v>
      </c>
      <c r="O148">
        <f t="shared" si="15"/>
        <v>1.1499979787530377</v>
      </c>
      <c r="P148" s="14">
        <f t="shared" si="16"/>
        <v>1.2618541322485533</v>
      </c>
      <c r="R148" s="14"/>
      <c r="T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x14ac:dyDescent="0.25">
      <c r="A149">
        <f t="shared" si="17"/>
        <v>2029</v>
      </c>
      <c r="B149">
        <v>4</v>
      </c>
      <c r="C149" s="14">
        <f>'Variable Data Inputs'!E173/'Variable Data Inputs'!$E$2</f>
        <v>1.0417567858787247</v>
      </c>
      <c r="D149" s="14">
        <f>'Variable Data Inputs'!H173/'Variable Data Inputs'!$H$2</f>
        <v>1.2716921384167721</v>
      </c>
      <c r="E149" s="14">
        <f>'Variable Data Inputs'!F173/'Variable Data Inputs'!$F$2</f>
        <v>1.1744653673923491</v>
      </c>
      <c r="F149" s="14">
        <f>'Variable Data Inputs'!J173/'Variable Data Inputs'!$J$2</f>
        <v>1.2026790568173029</v>
      </c>
      <c r="G149" s="14">
        <f>'Variable Data Inputs'!K173/'Variable Data Inputs'!$K$2</f>
        <v>1.29455030754667</v>
      </c>
      <c r="H149" s="14">
        <f>'Variable Data Inputs'!G173/'Variable Data Inputs'!$G$2</f>
        <v>1.0621244532745666</v>
      </c>
      <c r="I149" s="14">
        <f>'Variable Data Inputs'!I173/'Variable Data Inputs'!$I$2</f>
        <v>1.2124214326585265</v>
      </c>
      <c r="J149" s="14">
        <f>'Variable Data Inputs'!D173/'Variable Data Inputs'!$D$2</f>
        <v>1.258754963456608</v>
      </c>
      <c r="L149" s="14">
        <f t="shared" si="12"/>
        <v>1.0417567858787247</v>
      </c>
      <c r="M149">
        <f t="shared" si="13"/>
        <v>1.2161753479735471</v>
      </c>
      <c r="N149">
        <f t="shared" si="14"/>
        <v>1.0906139468460245</v>
      </c>
      <c r="O149">
        <f t="shared" si="15"/>
        <v>1.1516847642954506</v>
      </c>
      <c r="P149" s="14">
        <f t="shared" si="16"/>
        <v>1.263913964508417</v>
      </c>
      <c r="R149" s="14"/>
      <c r="T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x14ac:dyDescent="0.25">
      <c r="A150">
        <f t="shared" si="17"/>
        <v>2029</v>
      </c>
      <c r="B150">
        <v>5</v>
      </c>
      <c r="C150" s="14">
        <f>'Variable Data Inputs'!E174/'Variable Data Inputs'!$E$2</f>
        <v>1.0417567858787247</v>
      </c>
      <c r="D150" s="14">
        <f>'Variable Data Inputs'!H174/'Variable Data Inputs'!$H$2</f>
        <v>1.2746481195183634</v>
      </c>
      <c r="E150" s="14">
        <f>'Variable Data Inputs'!F174/'Variable Data Inputs'!$F$2</f>
        <v>1.1757745885428814</v>
      </c>
      <c r="F150" s="14">
        <f>'Variable Data Inputs'!J174/'Variable Data Inputs'!$J$2</f>
        <v>1.2040812702865149</v>
      </c>
      <c r="G150" s="14">
        <f>'Variable Data Inputs'!K174/'Variable Data Inputs'!$K$2</f>
        <v>1.2967211182188774</v>
      </c>
      <c r="H150" s="14">
        <f>'Variable Data Inputs'!G174/'Variable Data Inputs'!$G$2</f>
        <v>1.0630633987787823</v>
      </c>
      <c r="I150" s="14">
        <f>'Variable Data Inputs'!I174/'Variable Data Inputs'!$I$2</f>
        <v>1.2174133425882607</v>
      </c>
      <c r="J150" s="14">
        <f>'Variable Data Inputs'!D174/'Variable Data Inputs'!$D$2</f>
        <v>1.2602230598115962</v>
      </c>
      <c r="L150" s="14">
        <f t="shared" si="12"/>
        <v>1.0417567858787247</v>
      </c>
      <c r="M150">
        <f t="shared" si="13"/>
        <v>1.2178749638041526</v>
      </c>
      <c r="N150">
        <f t="shared" si="14"/>
        <v>1.0922824203158177</v>
      </c>
      <c r="O150">
        <f t="shared" si="15"/>
        <v>1.1533704578781436</v>
      </c>
      <c r="P150" s="14">
        <f t="shared" si="16"/>
        <v>1.2659733899018897</v>
      </c>
      <c r="R150" s="14"/>
      <c r="T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x14ac:dyDescent="0.25">
      <c r="A151">
        <f t="shared" si="17"/>
        <v>2029</v>
      </c>
      <c r="B151">
        <v>6</v>
      </c>
      <c r="C151" s="14">
        <f>'Variable Data Inputs'!E175/'Variable Data Inputs'!$E$2</f>
        <v>1.0417567858787247</v>
      </c>
      <c r="D151" s="14">
        <f>'Variable Data Inputs'!H175/'Variable Data Inputs'!$H$2</f>
        <v>1.2776235478640441</v>
      </c>
      <c r="E151" s="14">
        <f>'Variable Data Inputs'!F175/'Variable Data Inputs'!$F$2</f>
        <v>1.1770819447056471</v>
      </c>
      <c r="F151" s="14">
        <f>'Variable Data Inputs'!J175/'Variable Data Inputs'!$J$2</f>
        <v>1.2054908105271376</v>
      </c>
      <c r="G151" s="14">
        <f>'Variable Data Inputs'!K175/'Variable Data Inputs'!$K$2</f>
        <v>1.2989042206018515</v>
      </c>
      <c r="H151" s="14">
        <f>'Variable Data Inputs'!G175/'Variable Data Inputs'!$G$2</f>
        <v>1.0639638796640081</v>
      </c>
      <c r="I151" s="14">
        <f>'Variable Data Inputs'!I175/'Variable Data Inputs'!$I$2</f>
        <v>1.2224432538950818</v>
      </c>
      <c r="J151" s="14">
        <f>'Variable Data Inputs'!D175/'Variable Data Inputs'!$D$2</f>
        <v>1.2616814006532968</v>
      </c>
      <c r="L151" s="14">
        <f t="shared" si="12"/>
        <v>1.0417567858787247</v>
      </c>
      <c r="M151">
        <f t="shared" si="13"/>
        <v>1.2195839626178118</v>
      </c>
      <c r="N151">
        <f t="shared" si="14"/>
        <v>1.0939242483400178</v>
      </c>
      <c r="O151">
        <f t="shared" si="15"/>
        <v>1.1550465226969129</v>
      </c>
      <c r="P151" s="14">
        <f t="shared" si="16"/>
        <v>1.2680342484109655</v>
      </c>
      <c r="R151" s="14"/>
      <c r="T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x14ac:dyDescent="0.25">
      <c r="A152">
        <f t="shared" si="17"/>
        <v>2029</v>
      </c>
      <c r="B152">
        <v>7</v>
      </c>
      <c r="C152" s="14">
        <f>'Variable Data Inputs'!E176/'Variable Data Inputs'!$E$2</f>
        <v>1.0469785450294877</v>
      </c>
      <c r="D152" s="14">
        <f>'Variable Data Inputs'!H176/'Variable Data Inputs'!$H$2</f>
        <v>1.2805989762097247</v>
      </c>
      <c r="E152" s="14">
        <f>'Variable Data Inputs'!F176/'Variable Data Inputs'!$F$2</f>
        <v>1.1783893008695316</v>
      </c>
      <c r="F152" s="14">
        <f>'Variable Data Inputs'!J176/'Variable Data Inputs'!$J$2</f>
        <v>1.2069003507677603</v>
      </c>
      <c r="G152" s="14">
        <f>'Variable Data Inputs'!K176/'Variable Data Inputs'!$K$2</f>
        <v>1.3010873229848114</v>
      </c>
      <c r="H152" s="14">
        <f>'Variable Data Inputs'!G176/'Variable Data Inputs'!$G$2</f>
        <v>1.0648643605548085</v>
      </c>
      <c r="I152" s="14">
        <f>'Variable Data Inputs'!I176/'Variable Data Inputs'!$I$2</f>
        <v>1.2274731652019393</v>
      </c>
      <c r="J152" s="14">
        <f>'Variable Data Inputs'!D176/'Variable Data Inputs'!$D$2</f>
        <v>1.2631397414956478</v>
      </c>
      <c r="L152" s="14">
        <f t="shared" si="12"/>
        <v>1.0469785450294877</v>
      </c>
      <c r="M152">
        <f t="shared" si="13"/>
        <v>1.2212926990352833</v>
      </c>
      <c r="N152">
        <f t="shared" si="14"/>
        <v>1.0955642067512796</v>
      </c>
      <c r="O152">
        <f t="shared" si="15"/>
        <v>1.156721473402184</v>
      </c>
      <c r="P152" s="14">
        <f t="shared" si="16"/>
        <v>1.2700946881805653</v>
      </c>
      <c r="R152" s="14"/>
      <c r="T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x14ac:dyDescent="0.25">
      <c r="A153">
        <f t="shared" si="17"/>
        <v>2029</v>
      </c>
      <c r="B153">
        <v>8</v>
      </c>
      <c r="C153" s="14">
        <f>'Variable Data Inputs'!E177/'Variable Data Inputs'!$E$2</f>
        <v>1.0469785450294877</v>
      </c>
      <c r="D153" s="14">
        <f>'Variable Data Inputs'!H177/'Variable Data Inputs'!$H$2</f>
        <v>1.2835744045554052</v>
      </c>
      <c r="E153" s="14">
        <f>'Variable Data Inputs'!F177/'Variable Data Inputs'!$F$2</f>
        <v>1.1796966570322973</v>
      </c>
      <c r="F153" s="14">
        <f>'Variable Data Inputs'!J177/'Variable Data Inputs'!$J$2</f>
        <v>1.2083098910083829</v>
      </c>
      <c r="G153" s="14">
        <f>'Variable Data Inputs'!K177/'Variable Data Inputs'!$K$2</f>
        <v>1.3032704253677858</v>
      </c>
      <c r="H153" s="14">
        <f>'Variable Data Inputs'!G177/'Variable Data Inputs'!$G$2</f>
        <v>1.065764841440034</v>
      </c>
      <c r="I153" s="14">
        <f>'Variable Data Inputs'!I177/'Variable Data Inputs'!$I$2</f>
        <v>1.2325030765087601</v>
      </c>
      <c r="J153" s="14">
        <f>'Variable Data Inputs'!D177/'Variable Data Inputs'!$D$2</f>
        <v>1.2645980823373484</v>
      </c>
      <c r="L153" s="14">
        <f t="shared" si="12"/>
        <v>1.0469785450294877</v>
      </c>
      <c r="M153">
        <f t="shared" si="13"/>
        <v>1.2230011745191174</v>
      </c>
      <c r="N153">
        <f t="shared" si="14"/>
        <v>1.0972023111912972</v>
      </c>
      <c r="O153">
        <f t="shared" si="15"/>
        <v>1.1583953190824134</v>
      </c>
      <c r="P153" s="14">
        <f t="shared" si="16"/>
        <v>1.2721547114396701</v>
      </c>
      <c r="R153" s="14"/>
      <c r="T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x14ac:dyDescent="0.25">
      <c r="A154">
        <f t="shared" si="17"/>
        <v>2029</v>
      </c>
      <c r="B154">
        <v>9</v>
      </c>
      <c r="C154" s="14">
        <f>'Variable Data Inputs'!E178/'Variable Data Inputs'!$E$2</f>
        <v>1.0469785450294877</v>
      </c>
      <c r="D154" s="14">
        <f>'Variable Data Inputs'!H178/'Variable Data Inputs'!$H$2</f>
        <v>1.2865685977857304</v>
      </c>
      <c r="E154" s="14">
        <f>'Variable Data Inputs'!F178/'Variable Data Inputs'!$F$2</f>
        <v>1.1810028942026267</v>
      </c>
      <c r="F154" s="14">
        <f>'Variable Data Inputs'!J178/'Variable Data Inputs'!$J$2</f>
        <v>1.2097272246947173</v>
      </c>
      <c r="G154" s="14">
        <f>'Variable Data Inputs'!K178/'Variable Data Inputs'!$K$2</f>
        <v>1.3054648266694893</v>
      </c>
      <c r="H154" s="14">
        <f>'Variable Data Inputs'!G178/'Variable Data Inputs'!$G$2</f>
        <v>1.0666287159041403</v>
      </c>
      <c r="I154" s="14">
        <f>'Variable Data Inputs'!I178/'Variable Data Inputs'!$I$2</f>
        <v>1.2375711117777795</v>
      </c>
      <c r="J154" s="14">
        <f>'Variable Data Inputs'!D178/'Variable Data Inputs'!$D$2</f>
        <v>1.266016100390793</v>
      </c>
      <c r="L154" s="14">
        <f t="shared" si="12"/>
        <v>1.0469785450294877</v>
      </c>
      <c r="M154">
        <f t="shared" si="13"/>
        <v>1.2247192751104088</v>
      </c>
      <c r="N154">
        <f t="shared" si="14"/>
        <v>1.0988151785625087</v>
      </c>
      <c r="O154">
        <f t="shared" si="15"/>
        <v>1.1600603988454179</v>
      </c>
      <c r="P154" s="14">
        <f t="shared" si="16"/>
        <v>1.2741974044927842</v>
      </c>
      <c r="R154" s="14"/>
      <c r="T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x14ac:dyDescent="0.25">
      <c r="A155">
        <f t="shared" si="17"/>
        <v>2029</v>
      </c>
      <c r="B155">
        <v>10</v>
      </c>
      <c r="C155" s="14">
        <f>'Variable Data Inputs'!E179/'Variable Data Inputs'!$E$2</f>
        <v>1.0534780595870887</v>
      </c>
      <c r="D155" s="14">
        <f>'Variable Data Inputs'!H179/'Variable Data Inputs'!$H$2</f>
        <v>1.2895627910160654</v>
      </c>
      <c r="E155" s="14">
        <f>'Variable Data Inputs'!F179/'Variable Data Inputs'!$F$2</f>
        <v>1.182309131374075</v>
      </c>
      <c r="F155" s="14">
        <f>'Variable Data Inputs'!J179/'Variable Data Inputs'!$J$2</f>
        <v>1.2111445583796516</v>
      </c>
      <c r="G155" s="14">
        <f>'Variable Data Inputs'!K179/'Variable Data Inputs'!$K$2</f>
        <v>1.3076592279712071</v>
      </c>
      <c r="H155" s="14">
        <f>'Variable Data Inputs'!G179/'Variable Data Inputs'!$G$2</f>
        <v>1.067492590362672</v>
      </c>
      <c r="I155" s="14">
        <f>'Variable Data Inputs'!I179/'Variable Data Inputs'!$I$2</f>
        <v>1.2426391470467986</v>
      </c>
      <c r="J155" s="14">
        <f>'Variable Data Inputs'!D179/'Variable Data Inputs'!$D$2</f>
        <v>1.2674341184448883</v>
      </c>
      <c r="L155" s="14">
        <f t="shared" si="12"/>
        <v>1.0534780595870887</v>
      </c>
      <c r="M155">
        <f t="shared" si="13"/>
        <v>1.2264371139934966</v>
      </c>
      <c r="N155">
        <f t="shared" si="14"/>
        <v>1.1004261484311968</v>
      </c>
      <c r="O155">
        <f t="shared" si="15"/>
        <v>1.1617243518343481</v>
      </c>
      <c r="P155" s="14">
        <f t="shared" si="16"/>
        <v>1.2762396518766066</v>
      </c>
      <c r="R155" s="14"/>
      <c r="T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x14ac:dyDescent="0.25">
      <c r="A156">
        <f t="shared" si="17"/>
        <v>2029</v>
      </c>
      <c r="B156">
        <v>11</v>
      </c>
      <c r="C156" s="14">
        <f>'Variable Data Inputs'!E180/'Variable Data Inputs'!$E$2</f>
        <v>1.0534780595870887</v>
      </c>
      <c r="D156" s="14">
        <f>'Variable Data Inputs'!H180/'Variable Data Inputs'!$H$2</f>
        <v>1.2925569842463904</v>
      </c>
      <c r="E156" s="14">
        <f>'Variable Data Inputs'!F180/'Variable Data Inputs'!$F$2</f>
        <v>1.1836153685444042</v>
      </c>
      <c r="F156" s="14">
        <f>'Variable Data Inputs'!J180/'Variable Data Inputs'!$J$2</f>
        <v>1.2125618920659862</v>
      </c>
      <c r="G156" s="14">
        <f>'Variable Data Inputs'!K180/'Variable Data Inputs'!$K$2</f>
        <v>1.309853629272911</v>
      </c>
      <c r="H156" s="14">
        <f>'Variable Data Inputs'!G180/'Variable Data Inputs'!$G$2</f>
        <v>1.0683564648267778</v>
      </c>
      <c r="I156" s="14">
        <f>'Variable Data Inputs'!I180/'Variable Data Inputs'!$I$2</f>
        <v>1.2477071823158179</v>
      </c>
      <c r="J156" s="14">
        <f>'Variable Data Inputs'!D180/'Variable Data Inputs'!$D$2</f>
        <v>1.2688521364983332</v>
      </c>
      <c r="L156" s="14">
        <f t="shared" si="12"/>
        <v>1.0534780595870887</v>
      </c>
      <c r="M156">
        <f t="shared" si="13"/>
        <v>1.2281546926293372</v>
      </c>
      <c r="N156">
        <f t="shared" si="14"/>
        <v>1.1020352365428747</v>
      </c>
      <c r="O156">
        <f t="shared" si="15"/>
        <v>1.1633871871406412</v>
      </c>
      <c r="P156" s="14">
        <f t="shared" si="16"/>
        <v>1.2782814559401727</v>
      </c>
      <c r="R156" s="14"/>
      <c r="T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x14ac:dyDescent="0.25">
      <c r="A157">
        <f t="shared" si="17"/>
        <v>2029</v>
      </c>
      <c r="B157">
        <v>12</v>
      </c>
      <c r="C157" s="14">
        <f>'Variable Data Inputs'!E181/'Variable Data Inputs'!$E$2</f>
        <v>1.0534780595870887</v>
      </c>
      <c r="D157" s="14">
        <f>'Variable Data Inputs'!H181/'Variable Data Inputs'!$H$2</f>
        <v>1.2955770083495162</v>
      </c>
      <c r="E157" s="14">
        <f>'Variable Data Inputs'!F181/'Variable Data Inputs'!$F$2</f>
        <v>1.1849440812283618</v>
      </c>
      <c r="F157" s="14">
        <f>'Variable Data Inputs'!J181/'Variable Data Inputs'!$J$2</f>
        <v>1.2139758902310234</v>
      </c>
      <c r="G157" s="14">
        <f>'Variable Data Inputs'!K181/'Variable Data Inputs'!$K$2</f>
        <v>1.3120312015821296</v>
      </c>
      <c r="H157" s="14">
        <f>'Variable Data Inputs'!G181/'Variable Data Inputs'!$G$2</f>
        <v>1.0693455888535597</v>
      </c>
      <c r="I157" s="14">
        <f>'Variable Data Inputs'!I181/'Variable Data Inputs'!$I$2</f>
        <v>1.2529116645051739</v>
      </c>
      <c r="J157" s="14">
        <f>'Variable Data Inputs'!D181/'Variable Data Inputs'!$D$2</f>
        <v>1.2703715737836341</v>
      </c>
      <c r="L157" s="14">
        <f t="shared" si="12"/>
        <v>1.0534780595870887</v>
      </c>
      <c r="M157">
        <f t="shared" si="13"/>
        <v>1.2298742133337812</v>
      </c>
      <c r="N157">
        <f t="shared" si="14"/>
        <v>1.1037699246829158</v>
      </c>
      <c r="O157">
        <f t="shared" si="15"/>
        <v>1.1651172335095248</v>
      </c>
      <c r="P157" s="14">
        <f t="shared" si="16"/>
        <v>1.2803943624706142</v>
      </c>
      <c r="R157" s="14"/>
      <c r="T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x14ac:dyDescent="0.25">
      <c r="A158">
        <f t="shared" si="17"/>
        <v>2030</v>
      </c>
      <c r="B158">
        <v>1</v>
      </c>
      <c r="C158" s="14">
        <f>'Variable Data Inputs'!E182/'Variable Data Inputs'!$E$2</f>
        <v>1.0622625697910777</v>
      </c>
      <c r="D158" s="14">
        <f>'Variable Data Inputs'!H182/'Variable Data Inputs'!$H$2</f>
        <v>1.2985970324526421</v>
      </c>
      <c r="E158" s="14">
        <f>'Variable Data Inputs'!F182/'Variable Data Inputs'!$F$2</f>
        <v>1.1862727939112006</v>
      </c>
      <c r="F158" s="14">
        <f>'Variable Data Inputs'!J182/'Variable Data Inputs'!$J$2</f>
        <v>1.2153898883960608</v>
      </c>
      <c r="G158" s="14">
        <f>'Variable Data Inputs'!K182/'Variable Data Inputs'!$K$2</f>
        <v>1.3142087738913484</v>
      </c>
      <c r="H158" s="14">
        <f>'Variable Data Inputs'!G182/'Variable Data Inputs'!$G$2</f>
        <v>1.0703347128747667</v>
      </c>
      <c r="I158" s="14">
        <f>'Variable Data Inputs'!I182/'Variable Data Inputs'!$I$2</f>
        <v>1.258116146694493</v>
      </c>
      <c r="J158" s="14">
        <f>'Variable Data Inputs'!D182/'Variable Data Inputs'!$D$2</f>
        <v>1.2718910110682851</v>
      </c>
      <c r="L158" s="14">
        <f t="shared" si="12"/>
        <v>1.0622625697910777</v>
      </c>
      <c r="M158">
        <f t="shared" si="13"/>
        <v>1.2315934663846662</v>
      </c>
      <c r="N158">
        <f t="shared" si="14"/>
        <v>1.1055027715401087</v>
      </c>
      <c r="O158">
        <f t="shared" si="15"/>
        <v>1.1668461725947161</v>
      </c>
      <c r="P158" s="14">
        <f t="shared" si="16"/>
        <v>1.2825068731563616</v>
      </c>
      <c r="R158" s="14"/>
      <c r="T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x14ac:dyDescent="0.25">
      <c r="A159">
        <f t="shared" si="17"/>
        <v>2030</v>
      </c>
      <c r="B159">
        <v>2</v>
      </c>
      <c r="C159" s="14">
        <f>'Variable Data Inputs'!E183/'Variable Data Inputs'!$E$2</f>
        <v>1.0622625697910777</v>
      </c>
      <c r="D159" s="14">
        <f>'Variable Data Inputs'!H183/'Variable Data Inputs'!$H$2</f>
        <v>1.3016170565557679</v>
      </c>
      <c r="E159" s="14">
        <f>'Variable Data Inputs'!F183/'Variable Data Inputs'!$F$2</f>
        <v>1.1876015065951584</v>
      </c>
      <c r="F159" s="14">
        <f>'Variable Data Inputs'!J183/'Variable Data Inputs'!$J$2</f>
        <v>1.2168038865610979</v>
      </c>
      <c r="G159" s="14">
        <f>'Variable Data Inputs'!K183/'Variable Data Inputs'!$K$2</f>
        <v>1.3163863462005811</v>
      </c>
      <c r="H159" s="14">
        <f>'Variable Data Inputs'!G183/'Variable Data Inputs'!$G$2</f>
        <v>1.0713238369015483</v>
      </c>
      <c r="I159" s="14">
        <f>'Variable Data Inputs'!I183/'Variable Data Inputs'!$I$2</f>
        <v>1.263320628883849</v>
      </c>
      <c r="J159" s="14">
        <f>'Variable Data Inputs'!D183/'Variable Data Inputs'!$D$2</f>
        <v>1.2734104483535862</v>
      </c>
      <c r="L159" s="14">
        <f t="shared" si="12"/>
        <v>1.0622625697910777</v>
      </c>
      <c r="M159">
        <f t="shared" si="13"/>
        <v>1.2333124532734379</v>
      </c>
      <c r="N159">
        <f t="shared" si="14"/>
        <v>1.1072337928379825</v>
      </c>
      <c r="O159">
        <f t="shared" si="15"/>
        <v>1.1685740136560738</v>
      </c>
      <c r="P159" s="14">
        <f t="shared" si="16"/>
        <v>1.2846189901295242</v>
      </c>
      <c r="R159" s="14"/>
      <c r="T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x14ac:dyDescent="0.25">
      <c r="A160">
        <f t="shared" si="17"/>
        <v>2030</v>
      </c>
      <c r="B160">
        <v>3</v>
      </c>
      <c r="C160" s="14">
        <f>'Variable Data Inputs'!E184/'Variable Data Inputs'!$E$2</f>
        <v>1.0622625697910777</v>
      </c>
      <c r="D160" s="14">
        <f>'Variable Data Inputs'!H184/'Variable Data Inputs'!$H$2</f>
        <v>1.3046567276558423</v>
      </c>
      <c r="E160" s="14">
        <f>'Variable Data Inputs'!F184/'Variable Data Inputs'!$F$2</f>
        <v>1.1889283292180854</v>
      </c>
      <c r="F160" s="14">
        <f>'Variable Data Inputs'!J184/'Variable Data Inputs'!$J$2</f>
        <v>1.2182256582943616</v>
      </c>
      <c r="G160" s="14">
        <f>'Variable Data Inputs'!K184/'Variable Data Inputs'!$K$2</f>
        <v>1.3185756456185802</v>
      </c>
      <c r="H160" s="14">
        <f>'Variable Data Inputs'!G184/'Variable Data Inputs'!$G$2</f>
        <v>1.0722725923497218</v>
      </c>
      <c r="I160" s="14">
        <f>'Variable Data Inputs'!I184/'Variable Data Inputs'!$I$2</f>
        <v>1.2685652941576491</v>
      </c>
      <c r="J160" s="14">
        <f>'Variable Data Inputs'!D184/'Variable Data Inputs'!$D$2</f>
        <v>1.2748991099991627</v>
      </c>
      <c r="L160" s="14">
        <f t="shared" si="12"/>
        <v>1.0622625697910777</v>
      </c>
      <c r="M160">
        <f t="shared" si="13"/>
        <v>1.2350411999125166</v>
      </c>
      <c r="N160">
        <f t="shared" si="14"/>
        <v>1.1089366307422195</v>
      </c>
      <c r="O160">
        <f t="shared" si="15"/>
        <v>1.1702915991575835</v>
      </c>
      <c r="P160" s="14">
        <f t="shared" si="16"/>
        <v>1.2867198299029994</v>
      </c>
      <c r="R160" s="14"/>
      <c r="T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x14ac:dyDescent="0.25">
      <c r="A161">
        <f t="shared" si="17"/>
        <v>2030</v>
      </c>
      <c r="B161">
        <v>4</v>
      </c>
      <c r="C161" s="14">
        <f>'Variable Data Inputs'!E185/'Variable Data Inputs'!$E$2</f>
        <v>1.0602280349163467</v>
      </c>
      <c r="D161" s="14">
        <f>'Variable Data Inputs'!H185/'Variable Data Inputs'!$H$2</f>
        <v>1.3076963987559165</v>
      </c>
      <c r="E161" s="14">
        <f>'Variable Data Inputs'!F185/'Variable Data Inputs'!$F$2</f>
        <v>1.1902551518410129</v>
      </c>
      <c r="F161" s="14">
        <f>'Variable Data Inputs'!J185/'Variable Data Inputs'!$J$2</f>
        <v>1.2196474300276252</v>
      </c>
      <c r="G161" s="14">
        <f>'Variable Data Inputs'!K185/'Variable Data Inputs'!$K$2</f>
        <v>1.3207649450365793</v>
      </c>
      <c r="H161" s="14">
        <f>'Variable Data Inputs'!G185/'Variable Data Inputs'!$G$2</f>
        <v>1.0732213477978956</v>
      </c>
      <c r="I161" s="14">
        <f>'Variable Data Inputs'!I185/'Variable Data Inputs'!$I$2</f>
        <v>1.2738099594314494</v>
      </c>
      <c r="J161" s="14">
        <f>'Variable Data Inputs'!D185/'Variable Data Inputs'!$D$2</f>
        <v>1.2763877716447392</v>
      </c>
      <c r="L161" s="14">
        <f t="shared" si="12"/>
        <v>1.0602280349163467</v>
      </c>
      <c r="M161">
        <f t="shared" si="13"/>
        <v>1.2367696793758045</v>
      </c>
      <c r="N161">
        <f t="shared" si="14"/>
        <v>1.1106375950807024</v>
      </c>
      <c r="O161">
        <f t="shared" si="15"/>
        <v>1.1720080641235684</v>
      </c>
      <c r="P161" s="14">
        <f t="shared" si="16"/>
        <v>1.2888202525643069</v>
      </c>
      <c r="R161" s="14"/>
      <c r="T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x14ac:dyDescent="0.25">
      <c r="A162">
        <f t="shared" si="17"/>
        <v>2030</v>
      </c>
      <c r="B162">
        <v>5</v>
      </c>
      <c r="C162" s="14">
        <f>'Variable Data Inputs'!E186/'Variable Data Inputs'!$E$2</f>
        <v>1.0602280349163467</v>
      </c>
      <c r="D162" s="14">
        <f>'Variable Data Inputs'!H186/'Variable Data Inputs'!$H$2</f>
        <v>1.3107360698560009</v>
      </c>
      <c r="E162" s="14">
        <f>'Variable Data Inputs'!F186/'Variable Data Inputs'!$F$2</f>
        <v>1.19158197446394</v>
      </c>
      <c r="F162" s="14">
        <f>'Variable Data Inputs'!J186/'Variable Data Inputs'!$J$2</f>
        <v>1.2210692017608888</v>
      </c>
      <c r="G162" s="14">
        <f>'Variable Data Inputs'!K186/'Variable Data Inputs'!$K$2</f>
        <v>1.3229542444545783</v>
      </c>
      <c r="H162" s="14">
        <f>'Variable Data Inputs'!G186/'Variable Data Inputs'!$G$2</f>
        <v>1.0741701032460691</v>
      </c>
      <c r="I162" s="14">
        <f>'Variable Data Inputs'!I186/'Variable Data Inputs'!$I$2</f>
        <v>1.2790546247052497</v>
      </c>
      <c r="J162" s="14">
        <f>'Variable Data Inputs'!D186/'Variable Data Inputs'!$D$2</f>
        <v>1.2778764332909662</v>
      </c>
      <c r="L162" s="14">
        <f t="shared" si="12"/>
        <v>1.0602280349163467</v>
      </c>
      <c r="M162">
        <f t="shared" si="13"/>
        <v>1.2384978931522703</v>
      </c>
      <c r="N162">
        <f t="shared" si="14"/>
        <v>1.1123367016886139</v>
      </c>
      <c r="O162">
        <f t="shared" si="15"/>
        <v>1.1737234178107268</v>
      </c>
      <c r="P162" s="14">
        <f t="shared" si="16"/>
        <v>1.2909202603424412</v>
      </c>
      <c r="R162" s="14"/>
      <c r="T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x14ac:dyDescent="0.25">
      <c r="A163">
        <f t="shared" si="17"/>
        <v>2030</v>
      </c>
      <c r="B163">
        <v>6</v>
      </c>
      <c r="C163" s="14">
        <f>'Variable Data Inputs'!E187/'Variable Data Inputs'!$E$2</f>
        <v>1.0602280349163467</v>
      </c>
      <c r="D163" s="14">
        <f>'Variable Data Inputs'!H187/'Variable Data Inputs'!$H$2</f>
        <v>1.3137957387922587</v>
      </c>
      <c r="E163" s="14">
        <f>'Variable Data Inputs'!F187/'Variable Data Inputs'!$F$2</f>
        <v>1.1929069070269558</v>
      </c>
      <c r="F163" s="14">
        <f>'Variable Data Inputs'!J187/'Variable Data Inputs'!$J$2</f>
        <v>1.2224983698227616</v>
      </c>
      <c r="G163" s="14">
        <f>'Variable Data Inputs'!K187/'Variable Data Inputs'!$K$2</f>
        <v>1.3251558564632921</v>
      </c>
      <c r="H163" s="14">
        <f>'Variable Data Inputs'!G187/'Variable Data Inputs'!$G$2</f>
        <v>1.075079992203603</v>
      </c>
      <c r="I163" s="14">
        <f>'Variable Data Inputs'!I187/'Variable Data Inputs'!$I$2</f>
        <v>1.2843392154796545</v>
      </c>
      <c r="J163" s="14">
        <f>'Variable Data Inputs'!D187/'Variable Data Inputs'!$D$2</f>
        <v>1.2793552027667241</v>
      </c>
      <c r="L163" s="14">
        <f t="shared" si="12"/>
        <v>1.0602280349163467</v>
      </c>
      <c r="M163">
        <f t="shared" si="13"/>
        <v>1.2402356212709413</v>
      </c>
      <c r="N163">
        <f t="shared" si="14"/>
        <v>1.1140086736412291</v>
      </c>
      <c r="O163">
        <f t="shared" si="15"/>
        <v>1.1754289597651775</v>
      </c>
      <c r="P163" s="14">
        <f t="shared" si="16"/>
        <v>1.293021729476306</v>
      </c>
      <c r="R163" s="14"/>
      <c r="T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x14ac:dyDescent="0.25">
      <c r="A164">
        <f t="shared" si="17"/>
        <v>2030</v>
      </c>
      <c r="B164">
        <v>7</v>
      </c>
      <c r="C164" s="14">
        <f>'Variable Data Inputs'!E188/'Variable Data Inputs'!$E$2</f>
        <v>1.0655423949649658</v>
      </c>
      <c r="D164" s="14">
        <f>'Variable Data Inputs'!H188/'Variable Data Inputs'!$H$2</f>
        <v>1.3168554077285166</v>
      </c>
      <c r="E164" s="14">
        <f>'Variable Data Inputs'!F188/'Variable Data Inputs'!$F$2</f>
        <v>1.1942318395888527</v>
      </c>
      <c r="F164" s="14">
        <f>'Variable Data Inputs'!J188/'Variable Data Inputs'!$J$2</f>
        <v>1.2239275378860346</v>
      </c>
      <c r="G164" s="14">
        <f>'Variable Data Inputs'!K188/'Variable Data Inputs'!$K$2</f>
        <v>1.3273574684720058</v>
      </c>
      <c r="H164" s="14">
        <f>'Variable Data Inputs'!G188/'Variable Data Inputs'!$G$2</f>
        <v>1.0759898811611366</v>
      </c>
      <c r="I164" s="14">
        <f>'Variable Data Inputs'!I188/'Variable Data Inputs'!$I$2</f>
        <v>1.2896238062540595</v>
      </c>
      <c r="J164" s="14">
        <f>'Variable Data Inputs'!D188/'Variable Data Inputs'!$D$2</f>
        <v>1.2808339722424822</v>
      </c>
      <c r="L164" s="14">
        <f t="shared" si="12"/>
        <v>1.0655423949649658</v>
      </c>
      <c r="M164">
        <f t="shared" si="13"/>
        <v>1.2419730824539674</v>
      </c>
      <c r="N164">
        <f t="shared" si="14"/>
        <v>1.1156787416501766</v>
      </c>
      <c r="O164">
        <f t="shared" si="15"/>
        <v>1.1771333678881224</v>
      </c>
      <c r="P164" s="14">
        <f t="shared" si="16"/>
        <v>1.2951227716187474</v>
      </c>
      <c r="R164" s="14"/>
      <c r="T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x14ac:dyDescent="0.25">
      <c r="A165">
        <f t="shared" si="17"/>
        <v>2030</v>
      </c>
      <c r="B165">
        <v>8</v>
      </c>
      <c r="C165" s="14">
        <f>'Variable Data Inputs'!E189/'Variable Data Inputs'!$E$2</f>
        <v>1.0655423949649658</v>
      </c>
      <c r="D165" s="14">
        <f>'Variable Data Inputs'!H189/'Variable Data Inputs'!$H$2</f>
        <v>1.3199150766647845</v>
      </c>
      <c r="E165" s="14">
        <f>'Variable Data Inputs'!F189/'Variable Data Inputs'!$F$2</f>
        <v>1.1955567721507494</v>
      </c>
      <c r="F165" s="14">
        <f>'Variable Data Inputs'!J189/'Variable Data Inputs'!$J$2</f>
        <v>1.2253567059479076</v>
      </c>
      <c r="G165" s="14">
        <f>'Variable Data Inputs'!K189/'Variable Data Inputs'!$K$2</f>
        <v>1.3295590804807196</v>
      </c>
      <c r="H165" s="14">
        <f>'Variable Data Inputs'!G189/'Variable Data Inputs'!$G$2</f>
        <v>1.0768997701186702</v>
      </c>
      <c r="I165" s="14">
        <f>'Variable Data Inputs'!I189/'Variable Data Inputs'!$I$2</f>
        <v>1.2949083970284279</v>
      </c>
      <c r="J165" s="14">
        <f>'Variable Data Inputs'!D189/'Variable Data Inputs'!$D$2</f>
        <v>1.2823127417182403</v>
      </c>
      <c r="L165" s="14">
        <f t="shared" si="12"/>
        <v>1.0655423949649658</v>
      </c>
      <c r="M165">
        <f t="shared" si="13"/>
        <v>1.2437102781868707</v>
      </c>
      <c r="N165">
        <f t="shared" si="14"/>
        <v>1.1173469216536802</v>
      </c>
      <c r="O165">
        <f t="shared" si="15"/>
        <v>1.1788366514327346</v>
      </c>
      <c r="P165" s="14">
        <f t="shared" si="16"/>
        <v>1.2972233890434737</v>
      </c>
      <c r="R165" s="14"/>
      <c r="T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x14ac:dyDescent="0.25">
      <c r="A166">
        <f t="shared" si="17"/>
        <v>2030</v>
      </c>
      <c r="B166">
        <v>9</v>
      </c>
      <c r="C166" s="14">
        <f>'Variable Data Inputs'!E190/'Variable Data Inputs'!$E$2</f>
        <v>1.0655423949649658</v>
      </c>
      <c r="D166" s="14">
        <f>'Variable Data Inputs'!H190/'Variable Data Inputs'!$H$2</f>
        <v>1.3229940417587658</v>
      </c>
      <c r="E166" s="14">
        <f>'Variable Data Inputs'!F190/'Variable Data Inputs'!$F$2</f>
        <v>1.1968805706764756</v>
      </c>
      <c r="F166" s="14">
        <f>'Variable Data Inputs'!J190/'Variable Data Inputs'!$J$2</f>
        <v>1.2267937446848014</v>
      </c>
      <c r="G166" s="14">
        <f>'Variable Data Inputs'!K190/'Variable Data Inputs'!$K$2</f>
        <v>1.3317719831248593</v>
      </c>
      <c r="H166" s="14">
        <f>'Variable Data Inputs'!G190/'Variable Data Inputs'!$G$2</f>
        <v>1.0777726701941308</v>
      </c>
      <c r="I166" s="14">
        <f>'Variable Data Inputs'!I190/'Variable Data Inputs'!$I$2</f>
        <v>1.300233042095339</v>
      </c>
      <c r="J166" s="14">
        <f>'Variable Data Inputs'!D190/'Variable Data Inputs'!$D$2</f>
        <v>1.2837506235589216</v>
      </c>
      <c r="L166" s="14">
        <f t="shared" si="12"/>
        <v>1.0655423949649658</v>
      </c>
      <c r="M166">
        <f t="shared" si="13"/>
        <v>1.2454572353379256</v>
      </c>
      <c r="N166">
        <f t="shared" si="14"/>
        <v>1.1189894012335828</v>
      </c>
      <c r="O166">
        <f t="shared" si="15"/>
        <v>1.1805310017245709</v>
      </c>
      <c r="P166" s="14">
        <f t="shared" si="16"/>
        <v>1.2993063347587817</v>
      </c>
      <c r="R166" s="14"/>
      <c r="T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x14ac:dyDescent="0.25">
      <c r="A167">
        <f t="shared" si="17"/>
        <v>2030</v>
      </c>
      <c r="B167">
        <v>10</v>
      </c>
      <c r="C167" s="14">
        <f>'Variable Data Inputs'!E191/'Variable Data Inputs'!$E$2</f>
        <v>1.0721571675040107</v>
      </c>
      <c r="D167" s="14">
        <f>'Variable Data Inputs'!H191/'Variable Data Inputs'!$H$2</f>
        <v>1.3260730068527573</v>
      </c>
      <c r="E167" s="14">
        <f>'Variable Data Inputs'!F191/'Variable Data Inputs'!$F$2</f>
        <v>1.198204369202202</v>
      </c>
      <c r="F167" s="14">
        <f>'Variable Data Inputs'!J191/'Variable Data Inputs'!$J$2</f>
        <v>1.228230783421695</v>
      </c>
      <c r="G167" s="14">
        <f>'Variable Data Inputs'!K191/'Variable Data Inputs'!$K$2</f>
        <v>1.3339848857689993</v>
      </c>
      <c r="H167" s="14">
        <f>'Variable Data Inputs'!G191/'Variable Data Inputs'!$G$2</f>
        <v>1.0786455702695912</v>
      </c>
      <c r="I167" s="14">
        <f>'Variable Data Inputs'!I191/'Variable Data Inputs'!$I$2</f>
        <v>1.3055576871622501</v>
      </c>
      <c r="J167" s="14">
        <f>'Variable Data Inputs'!D191/'Variable Data Inputs'!$D$2</f>
        <v>1.2851885053989525</v>
      </c>
      <c r="L167" s="14">
        <f t="shared" si="12"/>
        <v>1.0721571675040107</v>
      </c>
      <c r="M167">
        <f t="shared" si="13"/>
        <v>1.2472039262414603</v>
      </c>
      <c r="N167">
        <f t="shared" si="14"/>
        <v>1.1206299484775382</v>
      </c>
      <c r="O167">
        <f t="shared" si="15"/>
        <v>1.182224205303271</v>
      </c>
      <c r="P167" s="14">
        <f t="shared" si="16"/>
        <v>1.3013888260217841</v>
      </c>
      <c r="R167" s="14"/>
      <c r="T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x14ac:dyDescent="0.25">
      <c r="A168">
        <f t="shared" si="17"/>
        <v>2030</v>
      </c>
      <c r="B168">
        <v>11</v>
      </c>
      <c r="C168" s="14">
        <f>'Variable Data Inputs'!E192/'Variable Data Inputs'!$E$2</f>
        <v>1.0721571675040107</v>
      </c>
      <c r="D168" s="14">
        <f>'Variable Data Inputs'!H192/'Variable Data Inputs'!$H$2</f>
        <v>1.3291519719467386</v>
      </c>
      <c r="E168" s="14">
        <f>'Variable Data Inputs'!F192/'Variable Data Inputs'!$F$2</f>
        <v>1.1995281677279279</v>
      </c>
      <c r="F168" s="14">
        <f>'Variable Data Inputs'!J192/'Variable Data Inputs'!$J$2</f>
        <v>1.2296678221599888</v>
      </c>
      <c r="G168" s="14">
        <f>'Variable Data Inputs'!K192/'Variable Data Inputs'!$K$2</f>
        <v>1.3361977884131391</v>
      </c>
      <c r="H168" s="14">
        <f>'Variable Data Inputs'!G192/'Variable Data Inputs'!$G$2</f>
        <v>1.0795184703450518</v>
      </c>
      <c r="I168" s="14">
        <f>'Variable Data Inputs'!I192/'Variable Data Inputs'!$I$2</f>
        <v>1.3108823322291614</v>
      </c>
      <c r="J168" s="14">
        <f>'Variable Data Inputs'!D192/'Variable Data Inputs'!$D$2</f>
        <v>1.286626387239634</v>
      </c>
      <c r="L168" s="14">
        <f t="shared" si="12"/>
        <v>1.0721571675040107</v>
      </c>
      <c r="M168">
        <f t="shared" si="13"/>
        <v>1.2489503523825312</v>
      </c>
      <c r="N168">
        <f t="shared" si="14"/>
        <v>1.1222685794107861</v>
      </c>
      <c r="O168">
        <f t="shared" si="15"/>
        <v>1.1839162714157381</v>
      </c>
      <c r="P168" s="14">
        <f t="shared" si="16"/>
        <v>1.3034708652293978</v>
      </c>
      <c r="R168" s="14"/>
      <c r="T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x14ac:dyDescent="0.25">
      <c r="A169">
        <f t="shared" si="17"/>
        <v>2030</v>
      </c>
      <c r="B169">
        <v>12</v>
      </c>
      <c r="C169" s="14">
        <f>'Variable Data Inputs'!E193/'Variable Data Inputs'!$E$2</f>
        <v>1.0721571675040107</v>
      </c>
      <c r="D169" s="14">
        <f>'Variable Data Inputs'!H193/'Variable Data Inputs'!$H$2</f>
        <v>1.3322574992394682</v>
      </c>
      <c r="E169" s="14">
        <f>'Variable Data Inputs'!F193/'Variable Data Inputs'!$F$2</f>
        <v>1.2008747439332861</v>
      </c>
      <c r="F169" s="14">
        <f>'Variable Data Inputs'!J193/'Variable Data Inputs'!$J$2</f>
        <v>1.2311015747864948</v>
      </c>
      <c r="G169" s="14">
        <f>'Variable Data Inputs'!K193/'Variable Data Inputs'!$K$2</f>
        <v>1.3383922110363422</v>
      </c>
      <c r="H169" s="14">
        <f>'Variable Data Inputs'!G193/'Variable Data Inputs'!$G$2</f>
        <v>1.0805179285662496</v>
      </c>
      <c r="I169" s="14">
        <f>'Variable Data Inputs'!I193/'Variable Data Inputs'!$I$2</f>
        <v>1.3163503329324835</v>
      </c>
      <c r="J169" s="14">
        <f>'Variable Data Inputs'!D193/'Variable Data Inputs'!$D$2</f>
        <v>1.288167109006271</v>
      </c>
      <c r="L169" s="14">
        <f t="shared" si="12"/>
        <v>1.0721571675040107</v>
      </c>
      <c r="M169">
        <f t="shared" si="13"/>
        <v>1.2506988317671799</v>
      </c>
      <c r="N169">
        <f t="shared" si="14"/>
        <v>1.1240351163837319</v>
      </c>
      <c r="O169">
        <f t="shared" si="15"/>
        <v>1.1856767716905057</v>
      </c>
      <c r="P169" s="14">
        <f t="shared" si="16"/>
        <v>1.3056254080265093</v>
      </c>
      <c r="R169" s="14"/>
      <c r="T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x14ac:dyDescent="0.25">
      <c r="A170">
        <f t="shared" si="17"/>
        <v>2031</v>
      </c>
      <c r="B170">
        <v>1</v>
      </c>
      <c r="C170" s="14">
        <f>'Variable Data Inputs'!E194/'Variable Data Inputs'!$E$2</f>
        <v>1.081097428034719</v>
      </c>
      <c r="D170" s="14">
        <f>'Variable Data Inputs'!H194/'Variable Data Inputs'!$H$2</f>
        <v>1.3353630265322083</v>
      </c>
      <c r="E170" s="14">
        <f>'Variable Data Inputs'!F194/'Variable Data Inputs'!$F$2</f>
        <v>1.2022213201375251</v>
      </c>
      <c r="F170" s="14">
        <f>'Variable Data Inputs'!J194/'Variable Data Inputs'!$J$2</f>
        <v>1.2325353274130009</v>
      </c>
      <c r="G170" s="14">
        <f>'Variable Data Inputs'!K194/'Variable Data Inputs'!$K$2</f>
        <v>1.3405866336595309</v>
      </c>
      <c r="H170" s="14">
        <f>'Variable Data Inputs'!G194/'Variable Data Inputs'!$G$2</f>
        <v>1.0815173867930221</v>
      </c>
      <c r="I170" s="14">
        <f>'Variable Data Inputs'!I194/'Variable Data Inputs'!$I$2</f>
        <v>1.3218183336357689</v>
      </c>
      <c r="J170" s="14">
        <f>'Variable Data Inputs'!D194/'Variable Data Inputs'!$D$2</f>
        <v>1.2897078307722578</v>
      </c>
      <c r="L170" s="14">
        <f t="shared" si="12"/>
        <v>1.081097428034719</v>
      </c>
      <c r="M170">
        <f t="shared" si="13"/>
        <v>1.2524470388931126</v>
      </c>
      <c r="N170">
        <f t="shared" si="14"/>
        <v>1.1257997782772458</v>
      </c>
      <c r="O170">
        <f t="shared" si="15"/>
        <v>1.1874361450999626</v>
      </c>
      <c r="P170" s="14">
        <f t="shared" si="16"/>
        <v>1.3077795471785458</v>
      </c>
      <c r="R170" s="14"/>
      <c r="T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x14ac:dyDescent="0.25">
      <c r="A171">
        <f t="shared" si="17"/>
        <v>2031</v>
      </c>
      <c r="B171">
        <v>2</v>
      </c>
      <c r="C171" s="14">
        <f>'Variable Data Inputs'!E195/'Variable Data Inputs'!$E$2</f>
        <v>1.081097428034719</v>
      </c>
      <c r="D171" s="14">
        <f>'Variable Data Inputs'!H195/'Variable Data Inputs'!$H$2</f>
        <v>1.3384685538249481</v>
      </c>
      <c r="E171" s="14">
        <f>'Variable Data Inputs'!F195/'Variable Data Inputs'!$F$2</f>
        <v>1.2035678963428833</v>
      </c>
      <c r="F171" s="14">
        <f>'Variable Data Inputs'!J195/'Variable Data Inputs'!$J$2</f>
        <v>1.2339690800395069</v>
      </c>
      <c r="G171" s="14">
        <f>'Variable Data Inputs'!K195/'Variable Data Inputs'!$K$2</f>
        <v>1.3427810562827198</v>
      </c>
      <c r="H171" s="14">
        <f>'Variable Data Inputs'!G195/'Variable Data Inputs'!$G$2</f>
        <v>1.0825168450142202</v>
      </c>
      <c r="I171" s="14">
        <f>'Variable Data Inputs'!I195/'Variable Data Inputs'!$I$2</f>
        <v>1.3272863343390544</v>
      </c>
      <c r="J171" s="14">
        <f>'Variable Data Inputs'!D195/'Variable Data Inputs'!$D$2</f>
        <v>1.2912485525382444</v>
      </c>
      <c r="L171" s="14">
        <f t="shared" si="12"/>
        <v>1.081097428034719</v>
      </c>
      <c r="M171">
        <f t="shared" si="13"/>
        <v>1.2541949752773842</v>
      </c>
      <c r="N171">
        <f t="shared" si="14"/>
        <v>1.1275625810848735</v>
      </c>
      <c r="O171">
        <f t="shared" si="15"/>
        <v>1.1891944010578954</v>
      </c>
      <c r="P171" s="14">
        <f t="shared" si="16"/>
        <v>1.3099332848592216</v>
      </c>
      <c r="R171" s="14"/>
      <c r="T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x14ac:dyDescent="0.25">
      <c r="A172">
        <f t="shared" si="17"/>
        <v>2031</v>
      </c>
      <c r="B172">
        <v>3</v>
      </c>
      <c r="C172" s="14">
        <f>'Variable Data Inputs'!E196/'Variable Data Inputs'!$E$2</f>
        <v>1.081097428034719</v>
      </c>
      <c r="D172" s="14">
        <f>'Variable Data Inputs'!H196/'Variable Data Inputs'!$H$2</f>
        <v>1.3415942843621531</v>
      </c>
      <c r="E172" s="14">
        <f>'Variable Data Inputs'!F196/'Variable Data Inputs'!$F$2</f>
        <v>1.2049125570760117</v>
      </c>
      <c r="F172" s="14">
        <f>'Variable Data Inputs'!J196/'Variable Data Inputs'!$J$2</f>
        <v>1.2354106803653038</v>
      </c>
      <c r="G172" s="14">
        <f>'Variable Data Inputs'!K196/'Variable Data Inputs'!$K$2</f>
        <v>1.3449871921289751</v>
      </c>
      <c r="H172" s="14">
        <f>'Variable Data Inputs'!G196/'Variable Data Inputs'!$G$2</f>
        <v>1.08347551289505</v>
      </c>
      <c r="I172" s="14">
        <f>'Variable Data Inputs'!I196/'Variable Data Inputs'!$I$2</f>
        <v>1.3327965527167016</v>
      </c>
      <c r="J172" s="14">
        <f>'Variable Data Inputs'!D196/'Variable Data Inputs'!$D$2</f>
        <v>1.2927580675560175</v>
      </c>
      <c r="L172" s="14">
        <f t="shared" si="12"/>
        <v>1.081097428034719</v>
      </c>
      <c r="M172">
        <f t="shared" si="13"/>
        <v>1.2559528076960398</v>
      </c>
      <c r="N172">
        <f t="shared" si="14"/>
        <v>1.1292966830542464</v>
      </c>
      <c r="O172">
        <f t="shared" si="15"/>
        <v>1.1909422067438056</v>
      </c>
      <c r="P172" s="14">
        <f t="shared" si="16"/>
        <v>1.3120755231157708</v>
      </c>
      <c r="R172" s="14"/>
      <c r="T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x14ac:dyDescent="0.25">
      <c r="A173">
        <f t="shared" si="17"/>
        <v>2031</v>
      </c>
      <c r="B173">
        <v>4</v>
      </c>
      <c r="C173" s="14">
        <f>'Variable Data Inputs'!E197/'Variable Data Inputs'!$E$2</f>
        <v>1.0790268390825979</v>
      </c>
      <c r="D173" s="14">
        <f>'Variable Data Inputs'!H197/'Variable Data Inputs'!$H$2</f>
        <v>1.3447200148993581</v>
      </c>
      <c r="E173" s="14">
        <f>'Variable Data Inputs'!F197/'Variable Data Inputs'!$F$2</f>
        <v>1.2062572178102591</v>
      </c>
      <c r="F173" s="14">
        <f>'Variable Data Inputs'!J197/'Variable Data Inputs'!$J$2</f>
        <v>1.2368522806911009</v>
      </c>
      <c r="G173" s="14">
        <f>'Variable Data Inputs'!K197/'Variable Data Inputs'!$K$2</f>
        <v>1.3471933279752304</v>
      </c>
      <c r="H173" s="14">
        <f>'Variable Data Inputs'!G197/'Variable Data Inputs'!$G$2</f>
        <v>1.0844341807814544</v>
      </c>
      <c r="I173" s="14">
        <f>'Variable Data Inputs'!I197/'Variable Data Inputs'!$I$2</f>
        <v>1.338306771094312</v>
      </c>
      <c r="J173" s="14">
        <f>'Variable Data Inputs'!D197/'Variable Data Inputs'!$D$2</f>
        <v>1.29426758257314</v>
      </c>
      <c r="L173" s="14">
        <f t="shared" si="12"/>
        <v>1.0790268390825979</v>
      </c>
      <c r="M173">
        <f t="shared" si="13"/>
        <v>1.2577103683289397</v>
      </c>
      <c r="N173">
        <f t="shared" si="14"/>
        <v>1.1310288770638821</v>
      </c>
      <c r="O173">
        <f t="shared" si="15"/>
        <v>1.1926888720712885</v>
      </c>
      <c r="P173" s="14">
        <f t="shared" si="16"/>
        <v>1.3142173360402762</v>
      </c>
      <c r="R173" s="14"/>
      <c r="T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x14ac:dyDescent="0.25">
      <c r="A174">
        <f t="shared" si="17"/>
        <v>2031</v>
      </c>
      <c r="B174">
        <v>5</v>
      </c>
      <c r="C174" s="14">
        <f>'Variable Data Inputs'!E198/'Variable Data Inputs'!$E$2</f>
        <v>1.0790268390825979</v>
      </c>
      <c r="D174" s="14">
        <f>'Variable Data Inputs'!H198/'Variable Data Inputs'!$H$2</f>
        <v>1.3478457454365631</v>
      </c>
      <c r="E174" s="14">
        <f>'Variable Data Inputs'!F198/'Variable Data Inputs'!$F$2</f>
        <v>1.2076018785433877</v>
      </c>
      <c r="F174" s="14">
        <f>'Variable Data Inputs'!J198/'Variable Data Inputs'!$J$2</f>
        <v>1.2382938810168977</v>
      </c>
      <c r="G174" s="14">
        <f>'Variable Data Inputs'!K198/'Variable Data Inputs'!$K$2</f>
        <v>1.3493994638214852</v>
      </c>
      <c r="H174" s="14">
        <f>'Variable Data Inputs'!G198/'Variable Data Inputs'!$G$2</f>
        <v>1.0853928486622841</v>
      </c>
      <c r="I174" s="14">
        <f>'Variable Data Inputs'!I198/'Variable Data Inputs'!$I$2</f>
        <v>1.3438169894719225</v>
      </c>
      <c r="J174" s="14">
        <f>'Variable Data Inputs'!D198/'Variable Data Inputs'!$D$2</f>
        <v>1.2957770975909131</v>
      </c>
      <c r="L174" s="14">
        <f t="shared" si="12"/>
        <v>1.0790268390825979</v>
      </c>
      <c r="M174">
        <f t="shared" si="13"/>
        <v>1.2594676586906826</v>
      </c>
      <c r="N174">
        <f t="shared" si="14"/>
        <v>1.1327591792304026</v>
      </c>
      <c r="O174">
        <f t="shared" si="15"/>
        <v>1.1944344064559151</v>
      </c>
      <c r="P174" s="14">
        <f t="shared" si="16"/>
        <v>1.3163587259060423</v>
      </c>
      <c r="R174" s="14"/>
      <c r="T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x14ac:dyDescent="0.25">
      <c r="A175">
        <f t="shared" si="17"/>
        <v>2031</v>
      </c>
      <c r="B175">
        <v>6</v>
      </c>
      <c r="C175" s="14">
        <f>'Variable Data Inputs'!E199/'Variable Data Inputs'!$E$2</f>
        <v>1.0790268390825979</v>
      </c>
      <c r="D175" s="14">
        <f>'Variable Data Inputs'!H199/'Variable Data Inputs'!$H$2</f>
        <v>1.3509920399904654</v>
      </c>
      <c r="E175" s="14">
        <f>'Variable Data Inputs'!F199/'Variable Data Inputs'!$F$2</f>
        <v>1.2089446238054053</v>
      </c>
      <c r="F175" s="14">
        <f>'Variable Data Inputs'!J199/'Variable Data Inputs'!$J$2</f>
        <v>1.2397429478613118</v>
      </c>
      <c r="G175" s="14">
        <f>'Variable Data Inputs'!K199/'Variable Data Inputs'!$K$2</f>
        <v>1.3516179171662801</v>
      </c>
      <c r="H175" s="14">
        <f>'Variable Data Inputs'!G199/'Variable Data Inputs'!$G$2</f>
        <v>1.0863122439831638</v>
      </c>
      <c r="I175" s="14">
        <f>'Variable Data Inputs'!I199/'Variable Data Inputs'!$I$2</f>
        <v>1.349369154897762</v>
      </c>
      <c r="J175" s="14">
        <f>'Variable Data Inputs'!D199/'Variable Data Inputs'!$D$2</f>
        <v>1.2972765818676546</v>
      </c>
      <c r="L175" s="14">
        <f t="shared" si="12"/>
        <v>1.0790268390825979</v>
      </c>
      <c r="M175">
        <f t="shared" si="13"/>
        <v>1.2612345966130802</v>
      </c>
      <c r="N175">
        <f t="shared" si="14"/>
        <v>1.1344618485508942</v>
      </c>
      <c r="O175">
        <f t="shared" si="15"/>
        <v>1.1961699427464376</v>
      </c>
      <c r="P175" s="14">
        <f t="shared" si="16"/>
        <v>1.3185016059247332</v>
      </c>
      <c r="R175" s="14"/>
      <c r="T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x14ac:dyDescent="0.25">
      <c r="A176">
        <f t="shared" si="17"/>
        <v>2031</v>
      </c>
      <c r="B176">
        <v>7</v>
      </c>
      <c r="C176" s="14">
        <f>'Variable Data Inputs'!E200/'Variable Data Inputs'!$E$2</f>
        <v>1.084435389038563</v>
      </c>
      <c r="D176" s="14">
        <f>'Variable Data Inputs'!H200/'Variable Data Inputs'!$H$2</f>
        <v>1.3541383345443574</v>
      </c>
      <c r="E176" s="14">
        <f>'Variable Data Inputs'!F200/'Variable Data Inputs'!$F$2</f>
        <v>1.2102873690685423</v>
      </c>
      <c r="F176" s="14">
        <f>'Variable Data Inputs'!J200/'Variable Data Inputs'!$J$2</f>
        <v>1.241192014707126</v>
      </c>
      <c r="G176" s="14">
        <f>'Variable Data Inputs'!K200/'Variable Data Inputs'!$K$2</f>
        <v>1.3538363705110747</v>
      </c>
      <c r="H176" s="14">
        <f>'Variable Data Inputs'!G200/'Variable Data Inputs'!$G$2</f>
        <v>1.0872316393040435</v>
      </c>
      <c r="I176" s="14">
        <f>'Variable Data Inputs'!I200/'Variable Data Inputs'!$I$2</f>
        <v>1.3549213203236015</v>
      </c>
      <c r="J176" s="14">
        <f>'Variable Data Inputs'!D200/'Variable Data Inputs'!$D$2</f>
        <v>1.2987760661443961</v>
      </c>
      <c r="L176" s="14">
        <f t="shared" si="12"/>
        <v>1.084435389038563</v>
      </c>
      <c r="M176">
        <f t="shared" si="13"/>
        <v>1.263001262981623</v>
      </c>
      <c r="N176">
        <f t="shared" si="14"/>
        <v>1.1361625789713528</v>
      </c>
      <c r="O176">
        <f t="shared" si="15"/>
        <v>1.1979043251417354</v>
      </c>
      <c r="P176" s="14">
        <f t="shared" si="16"/>
        <v>1.3206440505378387</v>
      </c>
      <c r="R176" s="14"/>
      <c r="T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x14ac:dyDescent="0.25">
      <c r="A177">
        <f t="shared" si="17"/>
        <v>2031</v>
      </c>
      <c r="B177">
        <v>8</v>
      </c>
      <c r="C177" s="14">
        <f>'Variable Data Inputs'!E201/'Variable Data Inputs'!$E$2</f>
        <v>1.084435389038563</v>
      </c>
      <c r="D177" s="14">
        <f>'Variable Data Inputs'!H201/'Variable Data Inputs'!$H$2</f>
        <v>1.3572846290982599</v>
      </c>
      <c r="E177" s="14">
        <f>'Variable Data Inputs'!F201/'Variable Data Inputs'!$F$2</f>
        <v>1.2116301143305601</v>
      </c>
      <c r="F177" s="14">
        <f>'Variable Data Inputs'!J201/'Variable Data Inputs'!$J$2</f>
        <v>1.2426410815515403</v>
      </c>
      <c r="G177" s="14">
        <f>'Variable Data Inputs'!K201/'Variable Data Inputs'!$K$2</f>
        <v>1.3560548238558698</v>
      </c>
      <c r="H177" s="14">
        <f>'Variable Data Inputs'!G201/'Variable Data Inputs'!$G$2</f>
        <v>1.0881510346249232</v>
      </c>
      <c r="I177" s="14">
        <f>'Variable Data Inputs'!I201/'Variable Data Inputs'!$I$2</f>
        <v>1.3604734857494041</v>
      </c>
      <c r="J177" s="14">
        <f>'Variable Data Inputs'!D201/'Variable Data Inputs'!$D$2</f>
        <v>1.3002755504211374</v>
      </c>
      <c r="L177" s="14">
        <f t="shared" si="12"/>
        <v>1.084435389038563</v>
      </c>
      <c r="M177">
        <f t="shared" si="13"/>
        <v>1.2647676593074999</v>
      </c>
      <c r="N177">
        <f t="shared" si="14"/>
        <v>1.1378613867226279</v>
      </c>
      <c r="O177">
        <f t="shared" si="15"/>
        <v>1.1996375630587617</v>
      </c>
      <c r="P177" s="14">
        <f t="shared" si="16"/>
        <v>1.3227860620638765</v>
      </c>
      <c r="R177" s="14"/>
      <c r="T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x14ac:dyDescent="0.25">
      <c r="A178">
        <f t="shared" si="17"/>
        <v>2031</v>
      </c>
      <c r="B178">
        <v>9</v>
      </c>
      <c r="C178" s="14">
        <f>'Variable Data Inputs'!E202/'Variable Data Inputs'!$E$2</f>
        <v>1.084435389038563</v>
      </c>
      <c r="D178" s="14">
        <f>'Variable Data Inputs'!H202/'Variable Data Inputs'!$H$2</f>
        <v>1.3604507661244047</v>
      </c>
      <c r="E178" s="14">
        <f>'Variable Data Inputs'!F202/'Variable Data Inputs'!$F$2</f>
        <v>1.2129717103112541</v>
      </c>
      <c r="F178" s="14">
        <f>'Variable Data Inputs'!J202/'Variable Data Inputs'!$J$2</f>
        <v>1.244098097050695</v>
      </c>
      <c r="G178" s="14">
        <f>'Variable Data Inputs'!K202/'Variable Data Inputs'!$K$2</f>
        <v>1.3582845427015608</v>
      </c>
      <c r="H178" s="14">
        <f>'Variable Data Inputs'!G202/'Variable Data Inputs'!$G$2</f>
        <v>1.0890330546113749</v>
      </c>
      <c r="I178" s="14">
        <f>'Variable Data Inputs'!I202/'Variable Data Inputs'!$I$2</f>
        <v>1.3660677335365206</v>
      </c>
      <c r="J178" s="14">
        <f>'Variable Data Inputs'!D202/'Variable Data Inputs'!$D$2</f>
        <v>1.3017335743029594</v>
      </c>
      <c r="L178" s="14">
        <f t="shared" si="12"/>
        <v>1.084435389038563</v>
      </c>
      <c r="M178">
        <f t="shared" si="13"/>
        <v>1.2665439553154851</v>
      </c>
      <c r="N178">
        <f t="shared" si="14"/>
        <v>1.1395340221920573</v>
      </c>
      <c r="O178">
        <f t="shared" si="15"/>
        <v>1.2013616972767578</v>
      </c>
      <c r="P178" s="14">
        <f t="shared" si="16"/>
        <v>1.3249100536471652</v>
      </c>
      <c r="R178" s="14"/>
      <c r="T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x14ac:dyDescent="0.25">
      <c r="A179">
        <f t="shared" si="17"/>
        <v>2031</v>
      </c>
      <c r="B179">
        <v>10</v>
      </c>
      <c r="C179" s="14">
        <f>'Variable Data Inputs'!E203/'Variable Data Inputs'!$E$2</f>
        <v>1.0911674469159873</v>
      </c>
      <c r="D179" s="14">
        <f>'Variable Data Inputs'!H203/'Variable Data Inputs'!$H$2</f>
        <v>1.3636169031505498</v>
      </c>
      <c r="E179" s="14">
        <f>'Variable Data Inputs'!F203/'Variable Data Inputs'!$F$2</f>
        <v>1.2143133062908293</v>
      </c>
      <c r="F179" s="14">
        <f>'Variable Data Inputs'!J203/'Variable Data Inputs'!$J$2</f>
        <v>1.2455551125512496</v>
      </c>
      <c r="G179" s="14">
        <f>'Variable Data Inputs'!K203/'Variable Data Inputs'!$K$2</f>
        <v>1.3605142615472658</v>
      </c>
      <c r="H179" s="14">
        <f>'Variable Data Inputs'!G203/'Variable Data Inputs'!$G$2</f>
        <v>1.0899150745978268</v>
      </c>
      <c r="I179" s="14">
        <f>'Variable Data Inputs'!I203/'Variable Data Inputs'!$I$2</f>
        <v>1.3716619813236002</v>
      </c>
      <c r="J179" s="14">
        <f>'Variable Data Inputs'!D203/'Variable Data Inputs'!$D$2</f>
        <v>1.3031915981854318</v>
      </c>
      <c r="L179" s="14">
        <f t="shared" si="12"/>
        <v>1.0911674469159873</v>
      </c>
      <c r="M179">
        <f t="shared" si="13"/>
        <v>1.2683199804588692</v>
      </c>
      <c r="N179">
        <f t="shared" si="14"/>
        <v>1.1412046898478883</v>
      </c>
      <c r="O179">
        <f t="shared" si="15"/>
        <v>1.2030846644885154</v>
      </c>
      <c r="P179" s="14">
        <f t="shared" si="16"/>
        <v>1.3270335818236512</v>
      </c>
      <c r="R179" s="14"/>
      <c r="T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x14ac:dyDescent="0.25">
      <c r="A180">
        <f t="shared" si="17"/>
        <v>2031</v>
      </c>
      <c r="B180">
        <v>11</v>
      </c>
      <c r="C180" s="14">
        <f>'Variable Data Inputs'!E204/'Variable Data Inputs'!$E$2</f>
        <v>1.0911674469159873</v>
      </c>
      <c r="D180" s="14">
        <f>'Variable Data Inputs'!H204/'Variable Data Inputs'!$H$2</f>
        <v>1.3667830401766949</v>
      </c>
      <c r="E180" s="14">
        <f>'Variable Data Inputs'!F204/'Variable Data Inputs'!$F$2</f>
        <v>1.2156549022704044</v>
      </c>
      <c r="F180" s="14">
        <f>'Variable Data Inputs'!J204/'Variable Data Inputs'!$J$2</f>
        <v>1.2470121280504043</v>
      </c>
      <c r="G180" s="14">
        <f>'Variable Data Inputs'!K204/'Variable Data Inputs'!$K$2</f>
        <v>1.3627439803929711</v>
      </c>
      <c r="H180" s="14">
        <f>'Variable Data Inputs'!G204/'Variable Data Inputs'!$G$2</f>
        <v>1.0907970945842784</v>
      </c>
      <c r="I180" s="14">
        <f>'Variable Data Inputs'!I204/'Variable Data Inputs'!$I$2</f>
        <v>1.3772562291106798</v>
      </c>
      <c r="J180" s="14">
        <f>'Variable Data Inputs'!D204/'Variable Data Inputs'!$D$2</f>
        <v>1.3046496220672539</v>
      </c>
      <c r="L180" s="14">
        <f t="shared" si="12"/>
        <v>1.0911674469159873</v>
      </c>
      <c r="M180">
        <f t="shared" si="13"/>
        <v>1.2700957362449592</v>
      </c>
      <c r="N180">
        <f t="shared" si="14"/>
        <v>1.1428734060095893</v>
      </c>
      <c r="O180">
        <f t="shared" si="15"/>
        <v>1.2048064741030129</v>
      </c>
      <c r="P180" s="14">
        <f t="shared" si="16"/>
        <v>1.3291566490358917</v>
      </c>
      <c r="R180" s="14"/>
      <c r="T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x14ac:dyDescent="0.25">
      <c r="A181">
        <f t="shared" si="17"/>
        <v>2031</v>
      </c>
      <c r="B181">
        <v>12</v>
      </c>
      <c r="C181" s="14">
        <f>'Variable Data Inputs'!E205/'Variable Data Inputs'!$E$2</f>
        <v>1.0911674469159873</v>
      </c>
      <c r="D181" s="14">
        <f>'Variable Data Inputs'!H205/'Variable Data Inputs'!$H$2</f>
        <v>1.3699764914329144</v>
      </c>
      <c r="E181" s="14">
        <f>'Variable Data Inputs'!F205/'Variable Data Inputs'!$F$2</f>
        <v>1.2170195821575578</v>
      </c>
      <c r="F181" s="14">
        <f>'Variable Data Inputs'!J205/'Variable Data Inputs'!$J$2</f>
        <v>1.2484659084993046</v>
      </c>
      <c r="G181" s="14">
        <f>'Variable Data Inputs'!K205/'Variable Data Inputs'!$K$2</f>
        <v>1.364953461973476</v>
      </c>
      <c r="H181" s="14">
        <f>'Variable Data Inputs'!G205/'Variable Data Inputs'!$G$2</f>
        <v>1.0918069949739804</v>
      </c>
      <c r="I181" s="14">
        <f>'Variable Data Inputs'!I205/'Variable Data Inputs'!$I$2</f>
        <v>1.3830010910591974</v>
      </c>
      <c r="J181" s="14">
        <f>'Variable Data Inputs'!D205/'Variable Data Inputs'!$D$2</f>
        <v>1.306211926470378</v>
      </c>
      <c r="L181" s="14">
        <f t="shared" si="12"/>
        <v>1.0911674469159873</v>
      </c>
      <c r="M181">
        <f t="shared" si="13"/>
        <v>1.2718736593170934</v>
      </c>
      <c r="N181">
        <f t="shared" si="14"/>
        <v>1.1446723765627995</v>
      </c>
      <c r="O181">
        <f t="shared" si="15"/>
        <v>1.2065979629926953</v>
      </c>
      <c r="P181" s="14">
        <f t="shared" si="16"/>
        <v>1.3313536485703199</v>
      </c>
      <c r="R181" s="14"/>
      <c r="T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x14ac:dyDescent="0.25">
      <c r="A182">
        <f t="shared" si="17"/>
        <v>2032</v>
      </c>
      <c r="B182">
        <v>1</v>
      </c>
      <c r="C182" s="14">
        <f>'Variable Data Inputs'!E206/'Variable Data Inputs'!$E$2</f>
        <v>1.1002662522383801</v>
      </c>
      <c r="D182" s="14">
        <f>'Variable Data Inputs'!H206/'Variable Data Inputs'!$H$2</f>
        <v>1.373169942689124</v>
      </c>
      <c r="E182" s="14">
        <f>'Variable Data Inputs'!F206/'Variable Data Inputs'!$F$2</f>
        <v>1.218384262044711</v>
      </c>
      <c r="F182" s="14">
        <f>'Variable Data Inputs'!J206/'Variable Data Inputs'!$J$2</f>
        <v>1.2499196889468047</v>
      </c>
      <c r="G182" s="14">
        <f>'Variable Data Inputs'!K206/'Variable Data Inputs'!$K$2</f>
        <v>1.3671629435539807</v>
      </c>
      <c r="H182" s="14">
        <f>'Variable Data Inputs'!G206/'Variable Data Inputs'!$G$2</f>
        <v>1.0928168953692567</v>
      </c>
      <c r="I182" s="14">
        <f>'Variable Data Inputs'!I206/'Variable Data Inputs'!$I$2</f>
        <v>1.3887459530077151</v>
      </c>
      <c r="J182" s="14">
        <f>'Variable Data Inputs'!D206/'Variable Data Inputs'!$D$2</f>
        <v>1.3077742308735023</v>
      </c>
      <c r="L182" s="14">
        <f t="shared" si="12"/>
        <v>1.1002662522383801</v>
      </c>
      <c r="M182">
        <f t="shared" si="13"/>
        <v>1.2736513054458223</v>
      </c>
      <c r="N182">
        <f t="shared" si="14"/>
        <v>1.1464694376101183</v>
      </c>
      <c r="O182">
        <f t="shared" si="15"/>
        <v>1.2083883050848616</v>
      </c>
      <c r="P182" s="14">
        <f t="shared" si="16"/>
        <v>1.3335502365059664</v>
      </c>
      <c r="R182" s="14"/>
      <c r="T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x14ac:dyDescent="0.25">
      <c r="A183">
        <f t="shared" si="17"/>
        <v>2032</v>
      </c>
      <c r="B183">
        <v>2</v>
      </c>
      <c r="C183" s="14">
        <f>'Variable Data Inputs'!E207/'Variable Data Inputs'!$E$2</f>
        <v>1.1002662522383801</v>
      </c>
      <c r="D183" s="14">
        <f>'Variable Data Inputs'!H207/'Variable Data Inputs'!$H$2</f>
        <v>1.3763633939453435</v>
      </c>
      <c r="E183" s="14">
        <f>'Variable Data Inputs'!F207/'Variable Data Inputs'!$F$2</f>
        <v>1.2197489419318641</v>
      </c>
      <c r="F183" s="14">
        <f>'Variable Data Inputs'!J207/'Variable Data Inputs'!$J$2</f>
        <v>1.251373469395705</v>
      </c>
      <c r="G183" s="14">
        <f>'Variable Data Inputs'!K207/'Variable Data Inputs'!$K$2</f>
        <v>1.3693724251344856</v>
      </c>
      <c r="H183" s="14">
        <f>'Variable Data Inputs'!G207/'Variable Data Inputs'!$G$2</f>
        <v>1.0938267957589585</v>
      </c>
      <c r="I183" s="14">
        <f>'Variable Data Inputs'!I207/'Variable Data Inputs'!$I$2</f>
        <v>1.3944908149562327</v>
      </c>
      <c r="J183" s="14">
        <f>'Variable Data Inputs'!D207/'Variable Data Inputs'!$D$2</f>
        <v>1.3093365352766264</v>
      </c>
      <c r="L183" s="14">
        <f t="shared" si="12"/>
        <v>1.1002662522383801</v>
      </c>
      <c r="M183">
        <f t="shared" si="13"/>
        <v>1.2754286761765354</v>
      </c>
      <c r="N183">
        <f t="shared" si="14"/>
        <v>1.148264605438823</v>
      </c>
      <c r="O183">
        <f t="shared" si="15"/>
        <v>1.2101775099609187</v>
      </c>
      <c r="P183" s="14">
        <f t="shared" si="16"/>
        <v>1.3357464150589884</v>
      </c>
      <c r="R183" s="14"/>
      <c r="T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x14ac:dyDescent="0.25">
      <c r="A184">
        <f t="shared" si="17"/>
        <v>2032</v>
      </c>
      <c r="B184">
        <v>3</v>
      </c>
      <c r="C184" s="14">
        <f>'Variable Data Inputs'!E208/'Variable Data Inputs'!$E$2</f>
        <v>1.1002662522383801</v>
      </c>
      <c r="D184" s="14">
        <f>'Variable Data Inputs'!H208/'Variable Data Inputs'!$H$2</f>
        <v>1.3795776204420762</v>
      </c>
      <c r="E184" s="14">
        <f>'Variable Data Inputs'!F208/'Variable Data Inputs'!$F$2</f>
        <v>1.2211116805954148</v>
      </c>
      <c r="F184" s="14">
        <f>'Variable Data Inputs'!J208/'Variable Data Inputs'!$J$2</f>
        <v>1.2528351723539706</v>
      </c>
      <c r="G184" s="14">
        <f>'Variable Data Inputs'!K208/'Variable Data Inputs'!$K$2</f>
        <v>1.3715935881449985</v>
      </c>
      <c r="H184" s="14">
        <f>'Variable Data Inputs'!G208/'Variable Data Inputs'!$G$2</f>
        <v>1.094795479642612</v>
      </c>
      <c r="I184" s="14">
        <f>'Variable Data Inputs'!I208/'Variable Data Inputs'!$I$2</f>
        <v>1.4002800321862887</v>
      </c>
      <c r="J184" s="14">
        <f>'Variable Data Inputs'!D208/'Variable Data Inputs'!$D$2</f>
        <v>1.3108671957830842</v>
      </c>
      <c r="L184" s="14">
        <f t="shared" si="12"/>
        <v>1.1002662522383801</v>
      </c>
      <c r="M184">
        <f t="shared" si="13"/>
        <v>1.277216081149054</v>
      </c>
      <c r="N184">
        <f t="shared" si="14"/>
        <v>1.1500305454865467</v>
      </c>
      <c r="O184">
        <f t="shared" si="15"/>
        <v>1.2119560662449924</v>
      </c>
      <c r="P184" s="14">
        <f t="shared" si="16"/>
        <v>1.3379308675837911</v>
      </c>
      <c r="R184" s="14"/>
      <c r="T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x14ac:dyDescent="0.25">
      <c r="A185">
        <f t="shared" si="17"/>
        <v>2032</v>
      </c>
      <c r="B185">
        <v>4</v>
      </c>
      <c r="C185" s="14">
        <f>'Variable Data Inputs'!E209/'Variable Data Inputs'!$E$2</f>
        <v>1.0981589242909853</v>
      </c>
      <c r="D185" s="14">
        <f>'Variable Data Inputs'!H209/'Variable Data Inputs'!$H$2</f>
        <v>1.3827918469388092</v>
      </c>
      <c r="E185" s="14">
        <f>'Variable Data Inputs'!F209/'Variable Data Inputs'!$F$2</f>
        <v>1.2224744192600843</v>
      </c>
      <c r="F185" s="14">
        <f>'Variable Data Inputs'!J209/'Variable Data Inputs'!$J$2</f>
        <v>1.2542968753122359</v>
      </c>
      <c r="G185" s="14">
        <f>'Variable Data Inputs'!K209/'Variable Data Inputs'!$K$2</f>
        <v>1.3738147511555252</v>
      </c>
      <c r="H185" s="14">
        <f>'Variable Data Inputs'!G209/'Variable Data Inputs'!$G$2</f>
        <v>1.0957641635206912</v>
      </c>
      <c r="I185" s="14">
        <f>'Variable Data Inputs'!I209/'Variable Data Inputs'!$I$2</f>
        <v>1.4060692494163813</v>
      </c>
      <c r="J185" s="14">
        <f>'Variable Data Inputs'!D209/'Variable Data Inputs'!$D$2</f>
        <v>1.3123978562888916</v>
      </c>
      <c r="L185" s="14">
        <f t="shared" si="12"/>
        <v>1.0981589242909853</v>
      </c>
      <c r="M185">
        <f t="shared" si="13"/>
        <v>1.2790032096472184</v>
      </c>
      <c r="N185">
        <f t="shared" si="14"/>
        <v>1.1517945425350267</v>
      </c>
      <c r="O185">
        <f t="shared" si="15"/>
        <v>1.2137334619909135</v>
      </c>
      <c r="P185" s="14">
        <f t="shared" si="16"/>
        <v>1.3401148863950969</v>
      </c>
      <c r="R185" s="14"/>
      <c r="T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x14ac:dyDescent="0.25">
      <c r="A186">
        <f t="shared" si="17"/>
        <v>2032</v>
      </c>
      <c r="B186">
        <v>5</v>
      </c>
      <c r="C186" s="14">
        <f>'Variable Data Inputs'!E210/'Variable Data Inputs'!$E$2</f>
        <v>1.0981589242909853</v>
      </c>
      <c r="D186" s="14">
        <f>'Variable Data Inputs'!H210/'Variable Data Inputs'!$H$2</f>
        <v>1.3860060734355422</v>
      </c>
      <c r="E186" s="14">
        <f>'Variable Data Inputs'!F210/'Variable Data Inputs'!$F$2</f>
        <v>1.2238371579236351</v>
      </c>
      <c r="F186" s="14">
        <f>'Variable Data Inputs'!J210/'Variable Data Inputs'!$J$2</f>
        <v>1.255758578270501</v>
      </c>
      <c r="G186" s="14">
        <f>'Variable Data Inputs'!K210/'Variable Data Inputs'!$K$2</f>
        <v>1.3760359141660381</v>
      </c>
      <c r="H186" s="14">
        <f>'Variable Data Inputs'!G210/'Variable Data Inputs'!$G$2</f>
        <v>1.096732847404345</v>
      </c>
      <c r="I186" s="14">
        <f>'Variable Data Inputs'!I210/'Variable Data Inputs'!$I$2</f>
        <v>1.4118584666464373</v>
      </c>
      <c r="J186" s="14">
        <f>'Variable Data Inputs'!D210/'Variable Data Inputs'!$D$2</f>
        <v>1.313928516794699</v>
      </c>
      <c r="L186" s="14">
        <f t="shared" si="12"/>
        <v>1.0981589242909853</v>
      </c>
      <c r="M186">
        <f t="shared" si="13"/>
        <v>1.2807900632116946</v>
      </c>
      <c r="N186">
        <f t="shared" si="14"/>
        <v>1.1535566130156112</v>
      </c>
      <c r="O186">
        <f t="shared" si="15"/>
        <v>1.2155097067907492</v>
      </c>
      <c r="P186" s="14">
        <f t="shared" si="16"/>
        <v>1.3422984738105974</v>
      </c>
      <c r="R186" s="14"/>
      <c r="T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x14ac:dyDescent="0.25">
      <c r="A187">
        <f t="shared" si="17"/>
        <v>2032</v>
      </c>
      <c r="B187">
        <v>6</v>
      </c>
      <c r="C187" s="14">
        <f>'Variable Data Inputs'!E211/'Variable Data Inputs'!$E$2</f>
        <v>1.0981589242909853</v>
      </c>
      <c r="D187" s="14">
        <f>'Variable Data Inputs'!H211/'Variable Data Inputs'!$H$2</f>
        <v>1.3892414461592251</v>
      </c>
      <c r="E187" s="14">
        <f>'Variable Data Inputs'!F211/'Variable Data Inputs'!$F$2</f>
        <v>1.2251979553647021</v>
      </c>
      <c r="F187" s="14">
        <f>'Variable Data Inputs'!J211/'Variable Data Inputs'!$J$2</f>
        <v>1.2572278185744008</v>
      </c>
      <c r="G187" s="14">
        <f>'Variable Data Inputs'!K211/'Variable Data Inputs'!$K$2</f>
        <v>1.3782693823199641</v>
      </c>
      <c r="H187" s="14">
        <f>'Variable Data Inputs'!G211/'Variable Data Inputs'!$G$2</f>
        <v>1.0976618484109062</v>
      </c>
      <c r="I187" s="14">
        <f>'Variable Data Inputs'!I211/'Variable Data Inputs'!$I$2</f>
        <v>1.4176917548293375</v>
      </c>
      <c r="J187" s="14">
        <f>'Variable Data Inputs'!D211/'Variable Data Inputs'!$D$2</f>
        <v>1.3154490060482156</v>
      </c>
      <c r="L187" s="14">
        <f t="shared" si="12"/>
        <v>1.0981589242909853</v>
      </c>
      <c r="M187">
        <f t="shared" si="13"/>
        <v>1.2825866994402286</v>
      </c>
      <c r="N187">
        <f t="shared" si="14"/>
        <v>1.1552905433082203</v>
      </c>
      <c r="O187">
        <f t="shared" si="15"/>
        <v>1.2172757636773184</v>
      </c>
      <c r="P187" s="14">
        <f t="shared" si="16"/>
        <v>1.3444835807439333</v>
      </c>
      <c r="R187" s="14"/>
      <c r="T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x14ac:dyDescent="0.25">
      <c r="A188">
        <f t="shared" si="17"/>
        <v>2032</v>
      </c>
      <c r="B188">
        <v>7</v>
      </c>
      <c r="C188" s="14">
        <f>'Variable Data Inputs'!E212/'Variable Data Inputs'!$E$2</f>
        <v>1.1036633901473629</v>
      </c>
      <c r="D188" s="14">
        <f>'Variable Data Inputs'!H212/'Variable Data Inputs'!$H$2</f>
        <v>1.3924768188829082</v>
      </c>
      <c r="E188" s="14">
        <f>'Variable Data Inputs'!F212/'Variable Data Inputs'!$F$2</f>
        <v>1.2265587528057691</v>
      </c>
      <c r="F188" s="14">
        <f>'Variable Data Inputs'!J212/'Variable Data Inputs'!$J$2</f>
        <v>1.2586970588797006</v>
      </c>
      <c r="G188" s="14">
        <f>'Variable Data Inputs'!K212/'Variable Data Inputs'!$K$2</f>
        <v>1.3805028504738901</v>
      </c>
      <c r="H188" s="14">
        <f>'Variable Data Inputs'!G212/'Variable Data Inputs'!$G$2</f>
        <v>1.0985908494174677</v>
      </c>
      <c r="I188" s="14">
        <f>'Variable Data Inputs'!I212/'Variable Data Inputs'!$I$2</f>
        <v>1.4235250430122377</v>
      </c>
      <c r="J188" s="14">
        <f>'Variable Data Inputs'!D212/'Variable Data Inputs'!$D$2</f>
        <v>1.3169694953017324</v>
      </c>
      <c r="L188" s="14">
        <f t="shared" si="12"/>
        <v>1.1036633901473629</v>
      </c>
      <c r="M188">
        <f t="shared" si="13"/>
        <v>1.2843830594177676</v>
      </c>
      <c r="N188">
        <f t="shared" si="14"/>
        <v>1.157022499102635</v>
      </c>
      <c r="O188">
        <f t="shared" si="15"/>
        <v>1.2190406462512369</v>
      </c>
      <c r="P188" s="14">
        <f t="shared" si="16"/>
        <v>1.3466682436917237</v>
      </c>
      <c r="R188" s="14"/>
      <c r="T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x14ac:dyDescent="0.25">
      <c r="A189">
        <f t="shared" si="17"/>
        <v>2032</v>
      </c>
      <c r="B189">
        <v>8</v>
      </c>
      <c r="C189" s="14">
        <f>'Variable Data Inputs'!E213/'Variable Data Inputs'!$E$2</f>
        <v>1.1036633901473629</v>
      </c>
      <c r="D189" s="14">
        <f>'Variable Data Inputs'!H213/'Variable Data Inputs'!$H$2</f>
        <v>1.3957121916066015</v>
      </c>
      <c r="E189" s="14">
        <f>'Variable Data Inputs'!F213/'Variable Data Inputs'!$F$2</f>
        <v>1.2279195502468361</v>
      </c>
      <c r="F189" s="14">
        <f>'Variable Data Inputs'!J213/'Variable Data Inputs'!$J$2</f>
        <v>1.2601662991850002</v>
      </c>
      <c r="G189" s="14">
        <f>'Variable Data Inputs'!K213/'Variable Data Inputs'!$K$2</f>
        <v>1.3827363186278159</v>
      </c>
      <c r="H189" s="14">
        <f>'Variable Data Inputs'!G213/'Variable Data Inputs'!$G$2</f>
        <v>1.0995198504240289</v>
      </c>
      <c r="I189" s="14">
        <f>'Variable Data Inputs'!I213/'Variable Data Inputs'!$I$2</f>
        <v>1.4293583311951379</v>
      </c>
      <c r="J189" s="14">
        <f>'Variable Data Inputs'!D213/'Variable Data Inputs'!$D$2</f>
        <v>1.3184899845552489</v>
      </c>
      <c r="L189" s="14">
        <f t="shared" si="12"/>
        <v>1.1036633901473629</v>
      </c>
      <c r="M189">
        <f t="shared" si="13"/>
        <v>1.2861791446827444</v>
      </c>
      <c r="N189">
        <f t="shared" si="14"/>
        <v>1.1587524969277097</v>
      </c>
      <c r="O189">
        <f t="shared" si="15"/>
        <v>1.2208043640966706</v>
      </c>
      <c r="P189" s="14">
        <f t="shared" si="16"/>
        <v>1.3488524650181699</v>
      </c>
      <c r="R189" s="14"/>
      <c r="T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1:36" x14ac:dyDescent="0.25">
      <c r="A190">
        <f t="shared" si="17"/>
        <v>2032</v>
      </c>
      <c r="B190">
        <v>9</v>
      </c>
      <c r="C190" s="14">
        <f>'Variable Data Inputs'!E214/'Variable Data Inputs'!$E$2</f>
        <v>1.1036633901473629</v>
      </c>
      <c r="D190" s="14">
        <f>'Variable Data Inputs'!H214/'Variable Data Inputs'!$H$2</f>
        <v>1.3989679685843608</v>
      </c>
      <c r="E190" s="14">
        <f>'Variable Data Inputs'!F214/'Variable Data Inputs'!$F$2</f>
        <v>1.2292791829532939</v>
      </c>
      <c r="F190" s="14">
        <f>'Variable Data Inputs'!J214/'Variable Data Inputs'!$J$2</f>
        <v>1.2616435668821711</v>
      </c>
      <c r="G190" s="14">
        <f>'Variable Data Inputs'!K214/'Variable Data Inputs'!$K$2</f>
        <v>1.3849810089784684</v>
      </c>
      <c r="H190" s="14">
        <f>'Variable Data Inputs'!G214/'Variable Data Inputs'!$G$2</f>
        <v>1.1004110856022356</v>
      </c>
      <c r="I190" s="14">
        <f>'Variable Data Inputs'!I214/'Variable Data Inputs'!$I$2</f>
        <v>1.4352358324952479</v>
      </c>
      <c r="J190" s="14">
        <f>'Variable Data Inputs'!D214/'Variable Data Inputs'!$D$2</f>
        <v>1.319968432631069</v>
      </c>
      <c r="L190" s="14">
        <f t="shared" si="12"/>
        <v>1.1036633901473629</v>
      </c>
      <c r="M190">
        <f t="shared" si="13"/>
        <v>1.2879852698752892</v>
      </c>
      <c r="N190">
        <f t="shared" si="14"/>
        <v>1.1604558419460236</v>
      </c>
      <c r="O190">
        <f t="shared" si="15"/>
        <v>1.2225588046254483</v>
      </c>
      <c r="P190" s="14">
        <f t="shared" si="16"/>
        <v>1.3510183113065768</v>
      </c>
      <c r="R190" s="14"/>
      <c r="T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1:36" x14ac:dyDescent="0.25">
      <c r="A191">
        <f t="shared" si="17"/>
        <v>2032</v>
      </c>
      <c r="B191">
        <v>10</v>
      </c>
      <c r="C191" s="14">
        <f>'Variable Data Inputs'!E215/'Variable Data Inputs'!$E$2</f>
        <v>1.1105148155135325</v>
      </c>
      <c r="D191" s="14">
        <f>'Variable Data Inputs'!H215/'Variable Data Inputs'!$H$2</f>
        <v>1.4022237455621205</v>
      </c>
      <c r="E191" s="14">
        <f>'Variable Data Inputs'!F215/'Variable Data Inputs'!$F$2</f>
        <v>1.2306388156608705</v>
      </c>
      <c r="F191" s="14">
        <f>'Variable Data Inputs'!J215/'Variable Data Inputs'!$J$2</f>
        <v>1.2631208345807421</v>
      </c>
      <c r="G191" s="14">
        <f>'Variable Data Inputs'!K215/'Variable Data Inputs'!$K$2</f>
        <v>1.3872256993291066</v>
      </c>
      <c r="H191" s="14">
        <f>'Variable Data Inputs'!G215/'Variable Data Inputs'!$G$2</f>
        <v>1.101302320780442</v>
      </c>
      <c r="I191" s="14">
        <f>'Variable Data Inputs'!I215/'Variable Data Inputs'!$I$2</f>
        <v>1.4411133337953577</v>
      </c>
      <c r="J191" s="14">
        <f>'Variable Data Inputs'!D215/'Variable Data Inputs'!$D$2</f>
        <v>1.3214468807068891</v>
      </c>
      <c r="L191" s="14">
        <f t="shared" si="12"/>
        <v>1.1105148155135325</v>
      </c>
      <c r="M191">
        <f t="shared" si="13"/>
        <v>1.2897911195059308</v>
      </c>
      <c r="N191">
        <f t="shared" si="14"/>
        <v>1.1621571830217277</v>
      </c>
      <c r="O191">
        <f t="shared" si="15"/>
        <v>1.2243120574965569</v>
      </c>
      <c r="P191" s="14">
        <f t="shared" si="16"/>
        <v>1.3531836850560284</v>
      </c>
      <c r="R191" s="14"/>
      <c r="T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1:36" x14ac:dyDescent="0.25">
      <c r="A192">
        <f t="shared" si="17"/>
        <v>2032</v>
      </c>
      <c r="B192">
        <v>11</v>
      </c>
      <c r="C192" s="14">
        <f>'Variable Data Inputs'!E216/'Variable Data Inputs'!$E$2</f>
        <v>1.1105148155135325</v>
      </c>
      <c r="D192" s="14">
        <f>'Variable Data Inputs'!H216/'Variable Data Inputs'!$H$2</f>
        <v>1.40547952253988</v>
      </c>
      <c r="E192" s="14">
        <f>'Variable Data Inputs'!F216/'Variable Data Inputs'!$F$2</f>
        <v>1.2319984483673285</v>
      </c>
      <c r="F192" s="14">
        <f>'Variable Data Inputs'!J216/'Variable Data Inputs'!$J$2</f>
        <v>1.2645981022779127</v>
      </c>
      <c r="G192" s="14">
        <f>'Variable Data Inputs'!K216/'Variable Data Inputs'!$K$2</f>
        <v>1.3894703896797447</v>
      </c>
      <c r="H192" s="14">
        <f>'Variable Data Inputs'!G216/'Variable Data Inputs'!$G$2</f>
        <v>1.1021935559586487</v>
      </c>
      <c r="I192" s="14">
        <f>'Variable Data Inputs'!I216/'Variable Data Inputs'!$I$2</f>
        <v>1.4469908350954679</v>
      </c>
      <c r="J192" s="14">
        <f>'Variable Data Inputs'!D216/'Variable Data Inputs'!$D$2</f>
        <v>1.3229253287833598</v>
      </c>
      <c r="L192" s="14">
        <f t="shared" si="12"/>
        <v>1.1105148155135325</v>
      </c>
      <c r="M192">
        <f t="shared" si="13"/>
        <v>1.2915966951080711</v>
      </c>
      <c r="N192">
        <f t="shared" si="14"/>
        <v>1.1638565367739098</v>
      </c>
      <c r="O192">
        <f t="shared" si="15"/>
        <v>1.2260641322855454</v>
      </c>
      <c r="P192" s="14">
        <f t="shared" si="16"/>
        <v>1.3553485887584247</v>
      </c>
      <c r="R192" s="14"/>
      <c r="T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1:36" x14ac:dyDescent="0.25">
      <c r="A193">
        <f t="shared" si="17"/>
        <v>2032</v>
      </c>
      <c r="B193">
        <v>12</v>
      </c>
      <c r="C193" s="14">
        <f>'Variable Data Inputs'!E217/'Variable Data Inputs'!$E$2</f>
        <v>1.1105148155135325</v>
      </c>
      <c r="D193" s="14">
        <f>'Variable Data Inputs'!H217/'Variable Data Inputs'!$H$2</f>
        <v>1.40547952253988</v>
      </c>
      <c r="E193" s="14">
        <f>'Variable Data Inputs'!F217/'Variable Data Inputs'!$F$2</f>
        <v>1.2319984483673285</v>
      </c>
      <c r="F193" s="14">
        <f>'Variable Data Inputs'!J217/'Variable Data Inputs'!$J$2</f>
        <v>1.2645981022779127</v>
      </c>
      <c r="G193" s="14">
        <f>'Variable Data Inputs'!K217/'Variable Data Inputs'!$K$2</f>
        <v>1.3894703896797447</v>
      </c>
      <c r="H193" s="14">
        <f>'Variable Data Inputs'!G217/'Variable Data Inputs'!$G$2</f>
        <v>1.1021935559586487</v>
      </c>
      <c r="I193" s="14">
        <f>'Variable Data Inputs'!I217/'Variable Data Inputs'!$I$2</f>
        <v>1.4469908350954679</v>
      </c>
      <c r="J193" s="14">
        <f>'Variable Data Inputs'!D217/'Variable Data Inputs'!$D$2</f>
        <v>1.3229253287833598</v>
      </c>
      <c r="L193" s="14">
        <f t="shared" si="12"/>
        <v>1.1105148155135325</v>
      </c>
      <c r="M193">
        <f t="shared" si="13"/>
        <v>1.2915966951080711</v>
      </c>
      <c r="N193">
        <f t="shared" si="14"/>
        <v>1.1638565367739098</v>
      </c>
      <c r="O193">
        <f t="shared" si="15"/>
        <v>1.2260641322855454</v>
      </c>
      <c r="P193" s="14">
        <f t="shared" si="16"/>
        <v>1.3553485887584247</v>
      </c>
      <c r="R193" s="14"/>
      <c r="T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spans="1:36" x14ac:dyDescent="0.25">
      <c r="C194" s="14"/>
      <c r="D194" s="14"/>
      <c r="E194" s="14"/>
      <c r="F194" s="14"/>
      <c r="G194" s="14"/>
      <c r="H194" s="14"/>
      <c r="I194" s="14"/>
      <c r="J194" s="14"/>
      <c r="L194" s="14"/>
      <c r="P194" s="14">
        <f t="shared" si="16"/>
        <v>0</v>
      </c>
      <c r="R194" s="14"/>
      <c r="T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spans="1:36" x14ac:dyDescent="0.25">
      <c r="C195" s="14"/>
      <c r="D195" s="14"/>
      <c r="E195" s="14"/>
      <c r="F195" s="14"/>
      <c r="G195" s="14"/>
      <c r="H195" s="14"/>
      <c r="I195" s="14"/>
      <c r="J195" s="14"/>
      <c r="L195" s="14"/>
      <c r="P195" s="14">
        <f t="shared" ref="P195:P217" si="18">D195^0.4*J195^0.6</f>
        <v>0</v>
      </c>
      <c r="R195" s="14"/>
      <c r="T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spans="1:36" x14ac:dyDescent="0.25">
      <c r="C196" s="14"/>
      <c r="D196" s="14"/>
      <c r="E196" s="14"/>
      <c r="F196" s="14"/>
      <c r="G196" s="14"/>
      <c r="H196" s="14"/>
      <c r="I196" s="14"/>
      <c r="J196" s="14"/>
      <c r="L196" s="14"/>
      <c r="P196" s="14">
        <f t="shared" si="18"/>
        <v>0</v>
      </c>
      <c r="R196" s="14"/>
      <c r="T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36" x14ac:dyDescent="0.25">
      <c r="C197" s="14"/>
      <c r="D197" s="14"/>
      <c r="E197" s="14"/>
      <c r="F197" s="14"/>
      <c r="G197" s="14"/>
      <c r="H197" s="14"/>
      <c r="I197" s="14"/>
      <c r="J197" s="14"/>
      <c r="L197" s="14"/>
      <c r="P197" s="14">
        <f t="shared" si="18"/>
        <v>0</v>
      </c>
      <c r="R197" s="14"/>
      <c r="T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spans="1:36" x14ac:dyDescent="0.25">
      <c r="C198" s="14"/>
      <c r="D198" s="14"/>
      <c r="E198" s="14"/>
      <c r="F198" s="14"/>
      <c r="G198" s="14"/>
      <c r="H198" s="14"/>
      <c r="I198" s="14"/>
      <c r="J198" s="14"/>
      <c r="L198" s="14"/>
      <c r="P198" s="14">
        <f t="shared" si="18"/>
        <v>0</v>
      </c>
      <c r="R198" s="14"/>
      <c r="T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spans="1:36" x14ac:dyDescent="0.25">
      <c r="C199" s="14"/>
      <c r="D199" s="14"/>
      <c r="E199" s="14"/>
      <c r="F199" s="14"/>
      <c r="G199" s="14"/>
      <c r="H199" s="14"/>
      <c r="I199" s="14"/>
      <c r="J199" s="14"/>
      <c r="L199" s="14"/>
      <c r="P199" s="14">
        <f t="shared" si="18"/>
        <v>0</v>
      </c>
      <c r="R199" s="14"/>
      <c r="T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spans="1:36" x14ac:dyDescent="0.25">
      <c r="C200" s="14"/>
      <c r="D200" s="14"/>
      <c r="E200" s="14"/>
      <c r="F200" s="14"/>
      <c r="G200" s="14"/>
      <c r="H200" s="14"/>
      <c r="I200" s="14"/>
      <c r="J200" s="14"/>
      <c r="L200" s="14"/>
      <c r="P200" s="14">
        <f t="shared" si="18"/>
        <v>0</v>
      </c>
      <c r="R200" s="14"/>
      <c r="T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spans="1:36" x14ac:dyDescent="0.25">
      <c r="C201" s="14"/>
      <c r="D201" s="14"/>
      <c r="E201" s="14"/>
      <c r="F201" s="14"/>
      <c r="G201" s="14"/>
      <c r="H201" s="14"/>
      <c r="I201" s="14"/>
      <c r="J201" s="14"/>
      <c r="L201" s="14"/>
      <c r="P201" s="14">
        <f t="shared" si="18"/>
        <v>0</v>
      </c>
      <c r="R201" s="14"/>
      <c r="T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spans="1:36" x14ac:dyDescent="0.25">
      <c r="C202" s="14"/>
      <c r="D202" s="14"/>
      <c r="E202" s="14"/>
      <c r="F202" s="14"/>
      <c r="G202" s="14"/>
      <c r="H202" s="14"/>
      <c r="I202" s="14"/>
      <c r="J202" s="14"/>
      <c r="L202" s="14"/>
      <c r="P202" s="14">
        <f t="shared" si="18"/>
        <v>0</v>
      </c>
      <c r="R202" s="14"/>
      <c r="T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spans="1:36" x14ac:dyDescent="0.25">
      <c r="C203" s="14"/>
      <c r="D203" s="14"/>
      <c r="E203" s="14"/>
      <c r="F203" s="14"/>
      <c r="G203" s="14"/>
      <c r="H203" s="14"/>
      <c r="I203" s="14"/>
      <c r="J203" s="14"/>
      <c r="L203" s="14"/>
      <c r="P203" s="14">
        <f t="shared" si="18"/>
        <v>0</v>
      </c>
      <c r="R203" s="14"/>
      <c r="T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spans="1:36" x14ac:dyDescent="0.25">
      <c r="C204" s="14"/>
      <c r="D204" s="14"/>
      <c r="E204" s="14"/>
      <c r="F204" s="14"/>
      <c r="G204" s="14"/>
      <c r="H204" s="14"/>
      <c r="I204" s="14"/>
      <c r="J204" s="14"/>
      <c r="L204" s="14"/>
      <c r="P204" s="14">
        <f t="shared" si="18"/>
        <v>0</v>
      </c>
      <c r="R204" s="14"/>
      <c r="T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spans="1:36" x14ac:dyDescent="0.25">
      <c r="C205" s="14"/>
      <c r="D205" s="14"/>
      <c r="E205" s="14"/>
      <c r="F205" s="14"/>
      <c r="G205" s="14"/>
      <c r="H205" s="14"/>
      <c r="I205" s="14"/>
      <c r="J205" s="14"/>
      <c r="L205" s="14"/>
      <c r="P205" s="14">
        <f t="shared" si="18"/>
        <v>0</v>
      </c>
      <c r="R205" s="14"/>
      <c r="T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spans="1:36" x14ac:dyDescent="0.25">
      <c r="C206" s="14"/>
      <c r="D206" s="14"/>
      <c r="E206" s="14"/>
      <c r="F206" s="14"/>
      <c r="G206" s="14"/>
      <c r="H206" s="14"/>
      <c r="I206" s="14"/>
      <c r="J206" s="14"/>
      <c r="L206" s="14"/>
      <c r="P206" s="14">
        <f t="shared" si="18"/>
        <v>0</v>
      </c>
      <c r="R206" s="14"/>
      <c r="T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x14ac:dyDescent="0.25">
      <c r="C207" s="14"/>
      <c r="D207" s="14"/>
      <c r="E207" s="14"/>
      <c r="F207" s="14"/>
      <c r="G207" s="14"/>
      <c r="H207" s="14"/>
      <c r="I207" s="14"/>
      <c r="J207" s="14"/>
      <c r="L207" s="14"/>
      <c r="P207" s="14">
        <f t="shared" si="18"/>
        <v>0</v>
      </c>
      <c r="R207" s="14"/>
      <c r="T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x14ac:dyDescent="0.25">
      <c r="C208" s="14"/>
      <c r="D208" s="14"/>
      <c r="E208" s="14"/>
      <c r="F208" s="14"/>
      <c r="G208" s="14"/>
      <c r="H208" s="14"/>
      <c r="I208" s="14"/>
      <c r="J208" s="14"/>
      <c r="L208" s="14"/>
      <c r="P208" s="14">
        <f t="shared" si="18"/>
        <v>0</v>
      </c>
      <c r="R208" s="14"/>
      <c r="T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3:36" x14ac:dyDescent="0.25">
      <c r="C209" s="14"/>
      <c r="D209" s="14"/>
      <c r="E209" s="14"/>
      <c r="F209" s="14"/>
      <c r="G209" s="14"/>
      <c r="H209" s="14"/>
      <c r="I209" s="14"/>
      <c r="J209" s="14"/>
      <c r="L209" s="14"/>
      <c r="P209" s="14">
        <f t="shared" si="18"/>
        <v>0</v>
      </c>
      <c r="R209" s="14"/>
      <c r="T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3:36" x14ac:dyDescent="0.25">
      <c r="C210" s="14"/>
      <c r="D210" s="14"/>
      <c r="E210" s="14"/>
      <c r="F210" s="14"/>
      <c r="G210" s="14"/>
      <c r="H210" s="14"/>
      <c r="I210" s="14"/>
      <c r="J210" s="14"/>
      <c r="L210" s="14"/>
      <c r="P210" s="14">
        <f t="shared" si="18"/>
        <v>0</v>
      </c>
      <c r="R210" s="14"/>
      <c r="T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3:36" x14ac:dyDescent="0.25">
      <c r="C211" s="14"/>
      <c r="D211" s="14"/>
      <c r="E211" s="14"/>
      <c r="F211" s="14"/>
      <c r="G211" s="14"/>
      <c r="H211" s="14"/>
      <c r="I211" s="14"/>
      <c r="J211" s="14"/>
      <c r="L211" s="14"/>
      <c r="P211" s="14">
        <f t="shared" si="18"/>
        <v>0</v>
      </c>
      <c r="R211" s="14"/>
      <c r="T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3:36" x14ac:dyDescent="0.25">
      <c r="C212" s="14"/>
      <c r="D212" s="14"/>
      <c r="E212" s="14"/>
      <c r="F212" s="14"/>
      <c r="G212" s="14"/>
      <c r="H212" s="14"/>
      <c r="I212" s="14"/>
      <c r="J212" s="14"/>
      <c r="L212" s="14"/>
      <c r="P212" s="14">
        <f t="shared" si="18"/>
        <v>0</v>
      </c>
      <c r="R212" s="14"/>
      <c r="T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3:36" x14ac:dyDescent="0.25">
      <c r="C213" s="14"/>
      <c r="D213" s="14"/>
      <c r="E213" s="14"/>
      <c r="F213" s="14"/>
      <c r="G213" s="14"/>
      <c r="H213" s="14"/>
      <c r="I213" s="14"/>
      <c r="J213" s="14"/>
      <c r="L213" s="14"/>
      <c r="P213" s="14">
        <f t="shared" si="18"/>
        <v>0</v>
      </c>
      <c r="R213" s="14"/>
      <c r="T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3:36" x14ac:dyDescent="0.25">
      <c r="C214" s="14"/>
      <c r="D214" s="14"/>
      <c r="E214" s="14"/>
      <c r="F214" s="14"/>
      <c r="G214" s="14"/>
      <c r="H214" s="14"/>
      <c r="I214" s="14"/>
      <c r="J214" s="14"/>
      <c r="L214" s="14"/>
      <c r="P214" s="14">
        <f t="shared" si="18"/>
        <v>0</v>
      </c>
      <c r="R214" s="14"/>
      <c r="T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3:36" x14ac:dyDescent="0.25">
      <c r="C215" s="14"/>
      <c r="D215" s="14"/>
      <c r="E215" s="14"/>
      <c r="F215" s="14"/>
      <c r="G215" s="14"/>
      <c r="H215" s="14"/>
      <c r="I215" s="14"/>
      <c r="J215" s="14"/>
      <c r="L215" s="14"/>
      <c r="P215" s="14">
        <f t="shared" si="18"/>
        <v>0</v>
      </c>
      <c r="R215" s="14"/>
      <c r="T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3:36" x14ac:dyDescent="0.25">
      <c r="C216" s="14"/>
      <c r="D216" s="14"/>
      <c r="E216" s="14"/>
      <c r="F216" s="14"/>
      <c r="G216" s="14"/>
      <c r="H216" s="14"/>
      <c r="I216" s="14"/>
      <c r="J216" s="14"/>
      <c r="L216" s="14"/>
      <c r="P216" s="14">
        <f t="shared" si="18"/>
        <v>0</v>
      </c>
      <c r="R216" s="14"/>
      <c r="T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3:36" x14ac:dyDescent="0.25">
      <c r="C217" s="14"/>
      <c r="D217" s="14"/>
      <c r="E217" s="14"/>
      <c r="F217" s="14"/>
      <c r="G217" s="14"/>
      <c r="H217" s="14"/>
      <c r="I217" s="14"/>
      <c r="J217" s="14"/>
      <c r="L217" s="14"/>
      <c r="P217" s="14">
        <f t="shared" si="18"/>
        <v>0</v>
      </c>
      <c r="R217" s="14"/>
      <c r="T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3:36" x14ac:dyDescent="0.25">
      <c r="C218" s="14"/>
      <c r="E218" s="14"/>
      <c r="G218" s="14"/>
      <c r="I218" s="14"/>
    </row>
    <row r="219" spans="3:36" x14ac:dyDescent="0.25">
      <c r="C219" s="14"/>
      <c r="E219" s="14"/>
      <c r="G219" s="14"/>
      <c r="I219" s="14"/>
    </row>
    <row r="220" spans="3:36" x14ac:dyDescent="0.25">
      <c r="C220" s="14"/>
      <c r="E220" s="14"/>
      <c r="G220" s="14"/>
      <c r="I220" s="14"/>
    </row>
    <row r="221" spans="3:36" x14ac:dyDescent="0.25">
      <c r="C221" s="14"/>
      <c r="E221" s="14"/>
      <c r="G221" s="14"/>
      <c r="I221" s="14"/>
    </row>
    <row r="222" spans="3:36" x14ac:dyDescent="0.25">
      <c r="C222" s="14"/>
      <c r="E222" s="14"/>
      <c r="G222" s="14"/>
      <c r="I222" s="14"/>
    </row>
    <row r="223" spans="3:36" x14ac:dyDescent="0.25">
      <c r="C223" s="14"/>
      <c r="E223" s="14"/>
      <c r="G223" s="14"/>
      <c r="I223" s="14"/>
    </row>
    <row r="224" spans="3:36" x14ac:dyDescent="0.25">
      <c r="C224" s="14"/>
      <c r="E224" s="14"/>
      <c r="G224" s="14"/>
      <c r="I224" s="14"/>
    </row>
    <row r="225" spans="3:9" x14ac:dyDescent="0.25">
      <c r="C225" s="14"/>
      <c r="E225" s="14"/>
      <c r="G225" s="14"/>
      <c r="I225" s="14"/>
    </row>
    <row r="226" spans="3:9" x14ac:dyDescent="0.25">
      <c r="C226" s="14"/>
      <c r="E226" s="14"/>
      <c r="G226" s="14"/>
      <c r="I226" s="14"/>
    </row>
    <row r="227" spans="3:9" x14ac:dyDescent="0.25">
      <c r="C227" s="14"/>
      <c r="E227" s="14"/>
      <c r="G227" s="14"/>
      <c r="I227" s="14"/>
    </row>
    <row r="228" spans="3:9" x14ac:dyDescent="0.25">
      <c r="C228" s="14"/>
      <c r="E228" s="14"/>
      <c r="G228" s="14"/>
      <c r="I228" s="14"/>
    </row>
    <row r="229" spans="3:9" x14ac:dyDescent="0.25">
      <c r="C229" s="14"/>
      <c r="E229" s="14"/>
      <c r="G229" s="14"/>
      <c r="I229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AD1D2-57AC-460D-84A9-E334C6738979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8a46b197-c0a1-4f21-9a6b-51f5ee863a99"/>
    <ds:schemaRef ds:uri="41e39310-30fa-442b-828a-d033d9a68cd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11397C2-6CD2-43B7-9123-3F93A8F390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C99D67-A50E-4DC4-AD83-FC63E57C9A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 Data</vt:lpstr>
      <vt:lpstr>DStat</vt:lpstr>
      <vt:lpstr>Coef</vt:lpstr>
      <vt:lpstr>MStat</vt:lpstr>
      <vt:lpstr>BX</vt:lpstr>
      <vt:lpstr>YHat</vt:lpstr>
      <vt:lpstr>Variable Data Inputs</vt:lpstr>
      <vt:lpstr>Variable Transforms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 Lin</cp:lastModifiedBy>
  <dcterms:created xsi:type="dcterms:W3CDTF">2026-02-11T17:09:43Z</dcterms:created>
  <dcterms:modified xsi:type="dcterms:W3CDTF">2026-02-17T20:29:13Z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2026-02-11T22:46:11Z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64ec1c10-98db-44ae-9e43-3868a5aa4682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