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6VEC31_ResAvgUse\"/>
    </mc:Choice>
  </mc:AlternateContent>
  <xr:revisionPtr revIDLastSave="0" documentId="13_ncr:1_{CED8C8DA-6925-4F26-9717-326FBA45256A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YHat_Cust" sheetId="10" r:id="rId8"/>
    <sheet name="aFcst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2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98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2" i="11"/>
  <c r="B15" i="11"/>
  <c r="B16" i="11"/>
  <c r="B17" i="11"/>
  <c r="B18" i="1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21" i="11"/>
  <c r="B22" i="11"/>
  <c r="B23" i="11"/>
  <c r="B24" i="11"/>
  <c r="B25" i="11"/>
  <c r="B26" i="1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27" i="11"/>
  <c r="B28" i="11"/>
  <c r="B29" i="11"/>
  <c r="B30" i="1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33" i="11"/>
  <c r="B34" i="11"/>
  <c r="B35" i="11"/>
  <c r="B36" i="11"/>
  <c r="B37" i="1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39" i="11"/>
  <c r="B40" i="11"/>
  <c r="B41" i="11"/>
  <c r="B45" i="11"/>
  <c r="B46" i="11"/>
  <c r="B47" i="11"/>
  <c r="B48" i="11"/>
  <c r="B51" i="11"/>
  <c r="B52" i="11"/>
  <c r="B53" i="11"/>
  <c r="B57" i="11"/>
  <c r="B58" i="11"/>
  <c r="B59" i="11"/>
  <c r="B60" i="11"/>
  <c r="B63" i="11"/>
  <c r="B64" i="11"/>
  <c r="B65" i="11"/>
  <c r="B69" i="11"/>
  <c r="B70" i="11"/>
  <c r="B71" i="11"/>
  <c r="B72" i="11"/>
  <c r="B75" i="11"/>
  <c r="B76" i="11"/>
  <c r="B77" i="11"/>
  <c r="B81" i="11"/>
  <c r="B82" i="11"/>
  <c r="B83" i="11"/>
  <c r="B84" i="11"/>
  <c r="B87" i="11"/>
  <c r="B88" i="11"/>
  <c r="B89" i="11"/>
  <c r="B93" i="11"/>
  <c r="B94" i="11"/>
  <c r="B95" i="11"/>
  <c r="B96" i="11"/>
  <c r="B99" i="11"/>
  <c r="B100" i="11"/>
  <c r="B101" i="11"/>
  <c r="B105" i="11"/>
  <c r="B106" i="11"/>
  <c r="B107" i="11"/>
  <c r="B108" i="11"/>
  <c r="B111" i="11"/>
  <c r="B112" i="11"/>
  <c r="B113" i="11"/>
  <c r="B117" i="11"/>
  <c r="B118" i="11"/>
  <c r="B119" i="11"/>
  <c r="B120" i="11"/>
  <c r="B123" i="11"/>
  <c r="B124" i="11"/>
  <c r="B125" i="11"/>
  <c r="B129" i="11"/>
  <c r="B130" i="11"/>
  <c r="B131" i="11"/>
  <c r="B132" i="11"/>
  <c r="B135" i="11"/>
  <c r="B136" i="11"/>
  <c r="B137" i="11"/>
  <c r="B141" i="11"/>
  <c r="B142" i="11"/>
  <c r="B143" i="11"/>
  <c r="B144" i="11"/>
  <c r="B147" i="11"/>
  <c r="B148" i="11"/>
  <c r="B149" i="11"/>
  <c r="B153" i="11"/>
  <c r="B154" i="11"/>
  <c r="B155" i="11"/>
  <c r="B156" i="11"/>
  <c r="B159" i="11"/>
  <c r="B160" i="11"/>
  <c r="B161" i="11"/>
  <c r="B165" i="11"/>
  <c r="B166" i="11"/>
  <c r="B167" i="11"/>
  <c r="B168" i="11"/>
  <c r="B180" i="11" s="1"/>
  <c r="B171" i="11"/>
  <c r="B172" i="11"/>
  <c r="B173" i="11"/>
  <c r="B177" i="11"/>
  <c r="B178" i="11"/>
  <c r="B179" i="11"/>
  <c r="A181" i="11"/>
  <c r="A179" i="11"/>
  <c r="A180" i="11"/>
  <c r="A176" i="11"/>
  <c r="A177" i="11"/>
  <c r="A178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41" i="11"/>
  <c r="A142" i="11"/>
  <c r="A143" i="11"/>
  <c r="A144" i="11"/>
  <c r="A145" i="11"/>
  <c r="A146" i="11"/>
  <c r="A147" i="11"/>
  <c r="A159" i="11" s="1"/>
  <c r="A148" i="11"/>
  <c r="A160" i="11" s="1"/>
  <c r="A149" i="11"/>
  <c r="A150" i="11"/>
  <c r="A151" i="11"/>
  <c r="A152" i="11"/>
  <c r="A153" i="11"/>
  <c r="A154" i="11"/>
  <c r="A155" i="11"/>
  <c r="A156" i="11"/>
  <c r="A157" i="11"/>
  <c r="A158" i="11"/>
  <c r="A161" i="11"/>
  <c r="A65" i="11"/>
  <c r="A66" i="11"/>
  <c r="A67" i="11"/>
  <c r="A68" i="11"/>
  <c r="A69" i="11"/>
  <c r="A70" i="11"/>
  <c r="A71" i="11"/>
  <c r="A83" i="11" s="1"/>
  <c r="A95" i="11" s="1"/>
  <c r="A107" i="11" s="1"/>
  <c r="A119" i="11" s="1"/>
  <c r="A131" i="11" s="1"/>
  <c r="A72" i="11"/>
  <c r="A73" i="11"/>
  <c r="A74" i="11"/>
  <c r="A75" i="11"/>
  <c r="A76" i="11"/>
  <c r="A88" i="11" s="1"/>
  <c r="A100" i="11" s="1"/>
  <c r="A112" i="11" s="1"/>
  <c r="A124" i="11" s="1"/>
  <c r="A136" i="11" s="1"/>
  <c r="A77" i="11"/>
  <c r="A78" i="11"/>
  <c r="A79" i="11"/>
  <c r="A91" i="11" s="1"/>
  <c r="A103" i="11" s="1"/>
  <c r="A115" i="11" s="1"/>
  <c r="A127" i="11" s="1"/>
  <c r="A139" i="11" s="1"/>
  <c r="A80" i="11"/>
  <c r="A92" i="11" s="1"/>
  <c r="A104" i="11" s="1"/>
  <c r="A116" i="11" s="1"/>
  <c r="A128" i="11" s="1"/>
  <c r="A140" i="11" s="1"/>
  <c r="A81" i="11"/>
  <c r="A82" i="11"/>
  <c r="A84" i="11"/>
  <c r="A85" i="11"/>
  <c r="A86" i="11"/>
  <c r="A98" i="11" s="1"/>
  <c r="A110" i="11" s="1"/>
  <c r="A122" i="11" s="1"/>
  <c r="A134" i="11" s="1"/>
  <c r="A87" i="11"/>
  <c r="A89" i="11"/>
  <c r="A90" i="11"/>
  <c r="A93" i="11"/>
  <c r="A94" i="11"/>
  <c r="A96" i="11"/>
  <c r="A97" i="11"/>
  <c r="A99" i="11"/>
  <c r="A101" i="11"/>
  <c r="A102" i="11"/>
  <c r="A105" i="11"/>
  <c r="A106" i="11"/>
  <c r="A108" i="11"/>
  <c r="A109" i="11"/>
  <c r="A111" i="11"/>
  <c r="A113" i="11"/>
  <c r="A114" i="11"/>
  <c r="A117" i="11"/>
  <c r="A118" i="11"/>
  <c r="A120" i="11"/>
  <c r="A121" i="11"/>
  <c r="A123" i="11"/>
  <c r="A125" i="11"/>
  <c r="A126" i="11"/>
  <c r="A129" i="11"/>
  <c r="A130" i="11"/>
  <c r="A132" i="11"/>
  <c r="A133" i="11"/>
  <c r="A135" i="11"/>
  <c r="A137" i="11"/>
  <c r="A138" i="11"/>
  <c r="A15" i="11"/>
  <c r="A16" i="11"/>
  <c r="A17" i="11"/>
  <c r="A18" i="11"/>
  <c r="A19" i="11"/>
  <c r="A31" i="11" s="1"/>
  <c r="A43" i="11" s="1"/>
  <c r="A55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32" i="11"/>
  <c r="A44" i="11" s="1"/>
  <c r="A56" i="11" s="1"/>
  <c r="A33" i="11"/>
  <c r="A34" i="11"/>
  <c r="A35" i="11"/>
  <c r="A36" i="11"/>
  <c r="A37" i="11"/>
  <c r="A38" i="11"/>
  <c r="A50" i="11" s="1"/>
  <c r="A62" i="11" s="1"/>
  <c r="A39" i="11"/>
  <c r="A40" i="11"/>
  <c r="A41" i="11"/>
  <c r="A45" i="11"/>
  <c r="A46" i="11"/>
  <c r="A47" i="11"/>
  <c r="A48" i="11"/>
  <c r="A49" i="11"/>
  <c r="A51" i="11"/>
  <c r="A52" i="11"/>
  <c r="A53" i="11"/>
  <c r="A57" i="11"/>
  <c r="A58" i="11"/>
  <c r="A59" i="11"/>
  <c r="A60" i="11"/>
  <c r="A61" i="11"/>
  <c r="A63" i="11"/>
  <c r="A64" i="11"/>
  <c r="B14" i="11"/>
  <c r="A14" i="11"/>
  <c r="E3" i="11"/>
  <c r="E4" i="11" s="1"/>
  <c r="E5" i="11" s="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</calcChain>
</file>

<file path=xl/sharedStrings.xml><?xml version="1.0" encoding="utf-8"?>
<sst xmlns="http://schemas.openxmlformats.org/spreadsheetml/2006/main" count="153" uniqueCount="80">
  <si>
    <t>Year</t>
  </si>
  <si>
    <t>Month</t>
  </si>
  <si>
    <t>ResAvgUse</t>
  </si>
  <si>
    <t>XOther</t>
  </si>
  <si>
    <t>XHeat</t>
  </si>
  <si>
    <t>XCool</t>
  </si>
  <si>
    <t>XCoolLag</t>
  </si>
  <si>
    <t>AftMay20</t>
  </si>
  <si>
    <t>Dec17</t>
  </si>
  <si>
    <t>July24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</si>
  <si>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</si>
  <si>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</si>
  <si>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</si>
  <si>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</si>
  <si>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</si>
  <si>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</si>
  <si>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</si>
  <si>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</si>
  <si>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</si>
  <si>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</si>
  <si>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</si>
  <si>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</si>
  <si>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</si>
  <si>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</si>
  <si>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</si>
  <si>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kWh</t>
  </si>
  <si>
    <t>Residential NonHVAC Component  (Actual History with Normal Weather Forecast)</t>
  </si>
  <si>
    <t>Residential Heating Component (Actual History with Normal Weather Forecast)</t>
  </si>
  <si>
    <t>Residential Cooling Component (Actual History with Normal Weather Forecast)</t>
  </si>
  <si>
    <t/>
  </si>
  <si>
    <t>Coefficient</t>
  </si>
  <si>
    <t>StdErr</t>
  </si>
  <si>
    <t>T-Stat</t>
  </si>
  <si>
    <t>P-Value</t>
  </si>
  <si>
    <t>mStructRes.XOther</t>
  </si>
  <si>
    <t>mStructRes.XHeat</t>
  </si>
  <si>
    <t>mStructRes.XCool</t>
  </si>
  <si>
    <t>mStructRes.XCoolLag</t>
  </si>
  <si>
    <t>mBin.AftMay20</t>
  </si>
  <si>
    <t>mBin.Dec17</t>
  </si>
  <si>
    <t>mBin.July24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</si>
  <si>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</si>
  <si>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</si>
  <si>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</si>
  <si>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</si>
  <si>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</si>
  <si>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</si>
  <si>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</si>
  <si>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</si>
  <si>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</si>
  <si>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</si>
  <si>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</si>
  <si>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</si>
  <si>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</si>
  <si>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</si>
  <si>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</si>
  <si>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</si>
  <si>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</si>
  <si>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</si>
  <si>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</si>
  <si>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</si>
  <si>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</si>
  <si>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</si>
  <si>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</si>
  <si>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</si>
  <si>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</si>
  <si>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</si>
  <si>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</si>
  <si>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</si>
  <si>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</si>
  <si>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</si>
  <si>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</si>
  <si>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</si>
  <si>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</si>
  <si>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</si>
  <si>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</si>
  <si>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</si>
  <si>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</si>
  <si>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</si>
  <si>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ResSales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</si>
</sst>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93"/>
  <sheetViews>
    <sheetView workbookViewId="0">
      <selection activeCell="M31" sqref="M31"/>
    </sheetView>
  </sheetViews>
  <sheetFormatPr defaultRowHeight="14.5" x14ac:dyDescent="0.35"/>
  <cols>
    <col min="1" max="1" width="6.453125" customWidth="1"/>
    <col min="2" max="2" width="7.453125" customWidth="1"/>
    <col min="3" max="3" width="11.453125" customWidth="1"/>
    <col min="4" max="12" width="10.4531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>
        <v>2017</v>
      </c>
      <c r="B2">
        <v>1</v>
      </c>
      <c r="C2" s="2">
        <v>775.52064006949001</v>
      </c>
      <c r="D2" s="2">
        <v>522.56083460576394</v>
      </c>
      <c r="E2" s="2">
        <v>268.632530720803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>
        <v>0</v>
      </c>
      <c r="L2">
        <v>0</v>
      </c>
    </row>
    <row r="3" spans="1:12" x14ac:dyDescent="0.35">
      <c r="A3">
        <v>2017</v>
      </c>
      <c r="B3">
        <v>2</v>
      </c>
      <c r="C3" s="2">
        <v>679.58144827025706</v>
      </c>
      <c r="D3" s="2">
        <v>468.57797173498301</v>
      </c>
      <c r="E3" s="2">
        <v>222.00325542317199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>
        <v>0</v>
      </c>
      <c r="L3">
        <v>0</v>
      </c>
    </row>
    <row r="4" spans="1:12" x14ac:dyDescent="0.35">
      <c r="A4">
        <v>2017</v>
      </c>
      <c r="B4">
        <v>3</v>
      </c>
      <c r="C4" s="2">
        <v>609.37534281738499</v>
      </c>
      <c r="D4" s="2">
        <v>514.74517472946502</v>
      </c>
      <c r="E4" s="2">
        <v>250.48590599581701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>
        <v>0</v>
      </c>
      <c r="L4">
        <v>0</v>
      </c>
    </row>
    <row r="5" spans="1:12" x14ac:dyDescent="0.35">
      <c r="A5">
        <v>2017</v>
      </c>
      <c r="B5">
        <v>4</v>
      </c>
      <c r="C5" s="2">
        <v>644.74268043462098</v>
      </c>
      <c r="D5" s="2">
        <v>491.701425741538</v>
      </c>
      <c r="E5" s="2">
        <v>90.316673120919305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>
        <v>0</v>
      </c>
      <c r="L5">
        <v>0</v>
      </c>
    </row>
    <row r="6" spans="1:12" x14ac:dyDescent="0.35">
      <c r="A6">
        <v>2017</v>
      </c>
      <c r="B6">
        <v>5</v>
      </c>
      <c r="C6" s="2">
        <v>540.17330294228395</v>
      </c>
      <c r="D6" s="2">
        <v>503.11377946186599</v>
      </c>
      <c r="E6" s="2">
        <v>54.195212446549299</v>
      </c>
      <c r="F6" s="2">
        <v>25.380682967777801</v>
      </c>
      <c r="G6" s="2">
        <v>0</v>
      </c>
      <c r="H6" s="2">
        <v>0</v>
      </c>
      <c r="I6" s="2">
        <v>0</v>
      </c>
      <c r="J6" s="2">
        <v>0</v>
      </c>
      <c r="K6">
        <v>0</v>
      </c>
      <c r="L6">
        <v>0</v>
      </c>
    </row>
    <row r="7" spans="1:12" x14ac:dyDescent="0.35">
      <c r="A7">
        <v>2017</v>
      </c>
      <c r="B7">
        <v>6</v>
      </c>
      <c r="C7" s="2">
        <v>655.93119256831505</v>
      </c>
      <c r="D7" s="2">
        <v>482.39550053142602</v>
      </c>
      <c r="E7" s="2">
        <v>2.0313438591210198</v>
      </c>
      <c r="F7" s="2">
        <v>193.064296282984</v>
      </c>
      <c r="G7" s="2">
        <v>25.380682967777801</v>
      </c>
      <c r="H7" s="2">
        <v>0</v>
      </c>
      <c r="I7" s="2">
        <v>0</v>
      </c>
      <c r="J7" s="2">
        <v>0</v>
      </c>
      <c r="K7">
        <v>0</v>
      </c>
      <c r="L7">
        <v>0</v>
      </c>
    </row>
    <row r="8" spans="1:12" x14ac:dyDescent="0.35">
      <c r="A8">
        <v>2017</v>
      </c>
      <c r="B8">
        <v>7</v>
      </c>
      <c r="C8" s="2">
        <v>871.04539344777504</v>
      </c>
      <c r="D8" s="2">
        <v>493.25456526940502</v>
      </c>
      <c r="E8" s="2">
        <v>0</v>
      </c>
      <c r="F8" s="2">
        <v>330.97629780800099</v>
      </c>
      <c r="G8" s="2">
        <v>193.064296282984</v>
      </c>
      <c r="H8" s="2">
        <v>0</v>
      </c>
      <c r="I8" s="2">
        <v>0</v>
      </c>
      <c r="J8" s="2">
        <v>0</v>
      </c>
      <c r="K8">
        <v>0</v>
      </c>
      <c r="L8">
        <v>0</v>
      </c>
    </row>
    <row r="9" spans="1:12" x14ac:dyDescent="0.35">
      <c r="A9">
        <v>2017</v>
      </c>
      <c r="B9">
        <v>8</v>
      </c>
      <c r="C9" s="2">
        <v>817.16884312182401</v>
      </c>
      <c r="D9" s="2">
        <v>492.922720965905</v>
      </c>
      <c r="E9" s="2">
        <v>0.26101404649305798</v>
      </c>
      <c r="F9" s="2">
        <v>213.21961844971401</v>
      </c>
      <c r="G9" s="2">
        <v>330.97629780800099</v>
      </c>
      <c r="H9" s="2">
        <v>0</v>
      </c>
      <c r="I9" s="2">
        <v>0</v>
      </c>
      <c r="J9" s="2">
        <v>0</v>
      </c>
      <c r="K9">
        <v>0</v>
      </c>
      <c r="L9">
        <v>0</v>
      </c>
    </row>
    <row r="10" spans="1:12" x14ac:dyDescent="0.35">
      <c r="A10">
        <v>2017</v>
      </c>
      <c r="B10">
        <v>9</v>
      </c>
      <c r="C10" s="2">
        <v>740.92156967147696</v>
      </c>
      <c r="D10" s="2">
        <v>480.964684200438</v>
      </c>
      <c r="E10" s="2">
        <v>8.3263480831285595</v>
      </c>
      <c r="F10" s="2">
        <v>203.21601704791701</v>
      </c>
      <c r="G10" s="2">
        <v>213.21961844971401</v>
      </c>
      <c r="H10" s="2">
        <v>0</v>
      </c>
      <c r="I10" s="2">
        <v>0</v>
      </c>
      <c r="J10" s="2">
        <v>0</v>
      </c>
      <c r="K10">
        <v>0</v>
      </c>
      <c r="L10">
        <v>0</v>
      </c>
    </row>
    <row r="11" spans="1:12" x14ac:dyDescent="0.35">
      <c r="A11">
        <v>2017</v>
      </c>
      <c r="B11">
        <v>10</v>
      </c>
      <c r="C11" s="2">
        <v>679.28418061466402</v>
      </c>
      <c r="D11" s="2">
        <v>506.381144749089</v>
      </c>
      <c r="E11" s="2">
        <v>44.714010802738898</v>
      </c>
      <c r="F11" s="2">
        <v>22.790158443660701</v>
      </c>
      <c r="G11" s="2">
        <v>203.21601704791701</v>
      </c>
      <c r="H11" s="2">
        <v>0</v>
      </c>
      <c r="I11" s="2">
        <v>0</v>
      </c>
      <c r="J11" s="2">
        <v>0</v>
      </c>
      <c r="K11">
        <v>0</v>
      </c>
      <c r="L11">
        <v>0</v>
      </c>
    </row>
    <row r="12" spans="1:12" x14ac:dyDescent="0.35">
      <c r="A12">
        <v>2017</v>
      </c>
      <c r="B12">
        <v>11</v>
      </c>
      <c r="C12" s="2">
        <v>594.89082848067801</v>
      </c>
      <c r="D12" s="2">
        <v>497.34860870141398</v>
      </c>
      <c r="E12" s="2">
        <v>177.86123500808401</v>
      </c>
      <c r="F12" s="2">
        <v>0</v>
      </c>
      <c r="G12" s="2">
        <v>22.790158443660701</v>
      </c>
      <c r="H12" s="2">
        <v>0</v>
      </c>
      <c r="I12" s="2">
        <v>0</v>
      </c>
      <c r="J12" s="2">
        <v>0</v>
      </c>
      <c r="K12">
        <v>0</v>
      </c>
      <c r="L12">
        <v>0</v>
      </c>
    </row>
    <row r="13" spans="1:12" x14ac:dyDescent="0.35">
      <c r="A13">
        <v>2017</v>
      </c>
      <c r="B13">
        <v>12</v>
      </c>
      <c r="C13" s="2">
        <v>632.92273994687696</v>
      </c>
      <c r="D13" s="2">
        <v>522.31027816179301</v>
      </c>
      <c r="E13" s="2">
        <v>327.134823765237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>
        <v>0</v>
      </c>
      <c r="L13">
        <v>0</v>
      </c>
    </row>
    <row r="14" spans="1:12" x14ac:dyDescent="0.35">
      <c r="A14">
        <v>2018</v>
      </c>
      <c r="B14">
        <v>1</v>
      </c>
      <c r="C14" s="2">
        <v>762.55149341470997</v>
      </c>
      <c r="D14" s="2">
        <v>520.17126387324402</v>
      </c>
      <c r="E14" s="2">
        <v>334.08136898863501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>
        <v>0</v>
      </c>
      <c r="L14">
        <v>0</v>
      </c>
    </row>
    <row r="15" spans="1:12" x14ac:dyDescent="0.35">
      <c r="A15">
        <v>2018</v>
      </c>
      <c r="B15">
        <v>2</v>
      </c>
      <c r="C15" s="2">
        <v>642.76515672253902</v>
      </c>
      <c r="D15" s="2">
        <v>466.678663670552</v>
      </c>
      <c r="E15" s="2">
        <v>246.13082864700201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>
        <v>0</v>
      </c>
      <c r="L15">
        <v>0</v>
      </c>
    </row>
    <row r="16" spans="1:12" x14ac:dyDescent="0.35">
      <c r="A16">
        <v>2018</v>
      </c>
      <c r="B16">
        <v>3</v>
      </c>
      <c r="C16" s="2">
        <v>670.47942157274804</v>
      </c>
      <c r="D16" s="2">
        <v>512.93476529440204</v>
      </c>
      <c r="E16" s="2">
        <v>240.903456264141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>
        <v>0</v>
      </c>
      <c r="L16">
        <v>0</v>
      </c>
    </row>
    <row r="17" spans="1:12" x14ac:dyDescent="0.35">
      <c r="A17">
        <v>2018</v>
      </c>
      <c r="B17">
        <v>4</v>
      </c>
      <c r="C17" s="2">
        <v>637.90314235754602</v>
      </c>
      <c r="D17" s="2">
        <v>489.59883980552098</v>
      </c>
      <c r="E17" s="2">
        <v>181.46532297877201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>
        <v>0</v>
      </c>
      <c r="L17">
        <v>0</v>
      </c>
    </row>
    <row r="18" spans="1:12" x14ac:dyDescent="0.35">
      <c r="A18">
        <v>2018</v>
      </c>
      <c r="B18">
        <v>5</v>
      </c>
      <c r="C18" s="2">
        <v>655.15898020493501</v>
      </c>
      <c r="D18" s="2">
        <v>501.47913474348701</v>
      </c>
      <c r="E18" s="2">
        <v>13.73194646624</v>
      </c>
      <c r="F18" s="2">
        <v>123.55580842795599</v>
      </c>
      <c r="G18" s="2">
        <v>0</v>
      </c>
      <c r="H18" s="2">
        <v>0</v>
      </c>
      <c r="I18" s="2">
        <v>0</v>
      </c>
      <c r="J18" s="2">
        <v>0</v>
      </c>
      <c r="K18">
        <v>0</v>
      </c>
      <c r="L18">
        <v>0</v>
      </c>
    </row>
    <row r="19" spans="1:12" x14ac:dyDescent="0.35">
      <c r="A19">
        <v>2018</v>
      </c>
      <c r="B19">
        <v>6</v>
      </c>
      <c r="C19" s="2">
        <v>827.62036909788605</v>
      </c>
      <c r="D19" s="2">
        <v>481.42250701820899</v>
      </c>
      <c r="E19" s="2">
        <v>1.93187079563072</v>
      </c>
      <c r="F19" s="2">
        <v>171.80413686390199</v>
      </c>
      <c r="G19" s="2">
        <v>123.55580842795599</v>
      </c>
      <c r="H19" s="2">
        <v>0</v>
      </c>
      <c r="I19" s="2">
        <v>0</v>
      </c>
      <c r="J19" s="2">
        <v>0</v>
      </c>
      <c r="K19">
        <v>0</v>
      </c>
      <c r="L19">
        <v>0</v>
      </c>
    </row>
    <row r="20" spans="1:12" x14ac:dyDescent="0.35">
      <c r="A20">
        <v>2018</v>
      </c>
      <c r="B20">
        <v>7</v>
      </c>
      <c r="C20" s="2">
        <v>1128.0644005695799</v>
      </c>
      <c r="D20" s="2">
        <v>490.72062013248598</v>
      </c>
      <c r="E20" s="2">
        <v>0</v>
      </c>
      <c r="F20" s="2">
        <v>476.98152969244398</v>
      </c>
      <c r="G20" s="2">
        <v>171.80413686390199</v>
      </c>
      <c r="H20" s="2">
        <v>0</v>
      </c>
      <c r="I20" s="2">
        <v>0</v>
      </c>
      <c r="J20" s="2">
        <v>0</v>
      </c>
      <c r="K20">
        <v>0</v>
      </c>
      <c r="L20">
        <v>0</v>
      </c>
    </row>
    <row r="21" spans="1:12" x14ac:dyDescent="0.35">
      <c r="A21">
        <v>2018</v>
      </c>
      <c r="B21">
        <v>8</v>
      </c>
      <c r="C21" s="2">
        <v>1046.7032609975799</v>
      </c>
      <c r="D21" s="2">
        <v>490.19988690690701</v>
      </c>
      <c r="E21" s="2">
        <v>0</v>
      </c>
      <c r="F21" s="2">
        <v>462.11160190826701</v>
      </c>
      <c r="G21" s="2">
        <v>476.98152969244398</v>
      </c>
      <c r="H21" s="2">
        <v>0</v>
      </c>
      <c r="I21" s="2">
        <v>0</v>
      </c>
      <c r="J21" s="2">
        <v>0</v>
      </c>
      <c r="K21">
        <v>0</v>
      </c>
      <c r="L21">
        <v>0</v>
      </c>
    </row>
    <row r="22" spans="1:12" x14ac:dyDescent="0.35">
      <c r="A22">
        <v>2018</v>
      </c>
      <c r="B22">
        <v>9</v>
      </c>
      <c r="C22" s="2">
        <v>798.38499526564794</v>
      </c>
      <c r="D22" s="2">
        <v>477.93134235854399</v>
      </c>
      <c r="E22" s="2">
        <v>7.7954411088201496</v>
      </c>
      <c r="F22" s="2">
        <v>217.47269384358799</v>
      </c>
      <c r="G22" s="2">
        <v>462.11160190826701</v>
      </c>
      <c r="H22" s="2">
        <v>0</v>
      </c>
      <c r="I22" s="2">
        <v>0</v>
      </c>
      <c r="J22" s="2">
        <v>0</v>
      </c>
      <c r="K22">
        <v>0</v>
      </c>
      <c r="L22">
        <v>0</v>
      </c>
    </row>
    <row r="23" spans="1:12" x14ac:dyDescent="0.35">
      <c r="A23">
        <v>2018</v>
      </c>
      <c r="B23">
        <v>10</v>
      </c>
      <c r="C23" s="2">
        <v>601.99987200459395</v>
      </c>
      <c r="D23" s="2">
        <v>502.03073492701799</v>
      </c>
      <c r="E23" s="2">
        <v>106.14729213761299</v>
      </c>
      <c r="F23" s="2">
        <v>23.347954492307</v>
      </c>
      <c r="G23" s="2">
        <v>217.47269384358799</v>
      </c>
      <c r="H23" s="2">
        <v>0</v>
      </c>
      <c r="I23" s="2">
        <v>0</v>
      </c>
      <c r="J23" s="2">
        <v>0</v>
      </c>
      <c r="K23">
        <v>0</v>
      </c>
      <c r="L23">
        <v>0</v>
      </c>
    </row>
    <row r="24" spans="1:12" x14ac:dyDescent="0.35">
      <c r="A24">
        <v>2018</v>
      </c>
      <c r="B24">
        <v>11</v>
      </c>
      <c r="C24" s="2">
        <v>678.66498468020802</v>
      </c>
      <c r="D24" s="2">
        <v>492.5244347794</v>
      </c>
      <c r="E24" s="2">
        <v>211.17147070191899</v>
      </c>
      <c r="F24" s="2">
        <v>0</v>
      </c>
      <c r="G24" s="2">
        <v>23.347954492307</v>
      </c>
      <c r="H24" s="2">
        <v>0</v>
      </c>
      <c r="I24" s="2">
        <v>0</v>
      </c>
      <c r="J24" s="2">
        <v>0</v>
      </c>
      <c r="K24">
        <v>0</v>
      </c>
      <c r="L24">
        <v>0</v>
      </c>
    </row>
    <row r="25" spans="1:12" x14ac:dyDescent="0.35">
      <c r="A25">
        <v>2018</v>
      </c>
      <c r="B25">
        <v>12</v>
      </c>
      <c r="C25" s="2">
        <v>634.23911323170603</v>
      </c>
      <c r="D25" s="2">
        <v>516.90846356485702</v>
      </c>
      <c r="E25" s="2">
        <v>245.85739687287199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>
        <v>0</v>
      </c>
      <c r="L25">
        <v>0</v>
      </c>
    </row>
    <row r="26" spans="1:12" x14ac:dyDescent="0.35">
      <c r="A26">
        <v>2019</v>
      </c>
      <c r="B26">
        <v>1</v>
      </c>
      <c r="C26" s="2">
        <v>818.40339279839304</v>
      </c>
      <c r="D26" s="2">
        <v>516.97083657530095</v>
      </c>
      <c r="E26" s="2">
        <v>349.60194546041998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>
        <v>0</v>
      </c>
      <c r="L26">
        <v>0</v>
      </c>
    </row>
    <row r="27" spans="1:12" x14ac:dyDescent="0.35">
      <c r="A27">
        <v>2019</v>
      </c>
      <c r="B27">
        <v>2</v>
      </c>
      <c r="C27" s="2">
        <v>633.75890533617905</v>
      </c>
      <c r="D27" s="2">
        <v>463.97394208527999</v>
      </c>
      <c r="E27" s="2">
        <v>279.99416615563302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>
        <v>0</v>
      </c>
      <c r="L27">
        <v>0</v>
      </c>
    </row>
    <row r="28" spans="1:12" x14ac:dyDescent="0.35">
      <c r="A28">
        <v>2019</v>
      </c>
      <c r="B28">
        <v>3</v>
      </c>
      <c r="C28" s="2">
        <v>749.983076942043</v>
      </c>
      <c r="D28" s="2">
        <v>510.15255251332002</v>
      </c>
      <c r="E28" s="2">
        <v>260.82076586808699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>
        <v>0</v>
      </c>
      <c r="L28">
        <v>0</v>
      </c>
    </row>
    <row r="29" spans="1:12" x14ac:dyDescent="0.35">
      <c r="A29">
        <v>2019</v>
      </c>
      <c r="B29">
        <v>4</v>
      </c>
      <c r="C29" s="2">
        <v>592.99587041251402</v>
      </c>
      <c r="D29" s="2">
        <v>488.43247499785002</v>
      </c>
      <c r="E29" s="2">
        <v>134.21740616618999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>
        <v>0</v>
      </c>
      <c r="L29">
        <v>0</v>
      </c>
    </row>
    <row r="30" spans="1:12" x14ac:dyDescent="0.35">
      <c r="A30">
        <v>2019</v>
      </c>
      <c r="B30">
        <v>5</v>
      </c>
      <c r="C30" s="2">
        <v>635.16832609206597</v>
      </c>
      <c r="D30" s="2">
        <v>500.62745654613502</v>
      </c>
      <c r="E30" s="2">
        <v>56.3608758060357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>
        <v>0</v>
      </c>
      <c r="L30">
        <v>0</v>
      </c>
    </row>
    <row r="31" spans="1:12" x14ac:dyDescent="0.35">
      <c r="A31">
        <v>2019</v>
      </c>
      <c r="B31">
        <v>6</v>
      </c>
      <c r="C31" s="2">
        <v>606.94154078577799</v>
      </c>
      <c r="D31" s="2">
        <v>480.991841025626</v>
      </c>
      <c r="E31" s="2">
        <v>4.2782613432954699</v>
      </c>
      <c r="F31" s="2">
        <v>117.512945005093</v>
      </c>
      <c r="G31" s="2">
        <v>0</v>
      </c>
      <c r="H31" s="2">
        <v>0</v>
      </c>
      <c r="I31" s="2">
        <v>0</v>
      </c>
      <c r="J31" s="2">
        <v>0</v>
      </c>
      <c r="K31">
        <v>0</v>
      </c>
      <c r="L31">
        <v>0</v>
      </c>
    </row>
    <row r="32" spans="1:12" x14ac:dyDescent="0.35">
      <c r="A32">
        <v>2019</v>
      </c>
      <c r="B32">
        <v>7</v>
      </c>
      <c r="C32" s="2">
        <v>1070.4083867219999</v>
      </c>
      <c r="D32" s="2">
        <v>491.80220397439598</v>
      </c>
      <c r="E32" s="2">
        <v>0</v>
      </c>
      <c r="F32" s="2">
        <v>477.33420832088802</v>
      </c>
      <c r="G32" s="2">
        <v>117.512945005093</v>
      </c>
      <c r="H32" s="2">
        <v>0</v>
      </c>
      <c r="I32" s="2">
        <v>0</v>
      </c>
      <c r="J32" s="2">
        <v>0</v>
      </c>
      <c r="K32">
        <v>0</v>
      </c>
      <c r="L32">
        <v>0</v>
      </c>
    </row>
    <row r="33" spans="1:12" x14ac:dyDescent="0.35">
      <c r="A33">
        <v>2019</v>
      </c>
      <c r="B33">
        <v>8</v>
      </c>
      <c r="C33" s="2">
        <v>1009.78770839387</v>
      </c>
      <c r="D33" s="2">
        <v>491.16400508063799</v>
      </c>
      <c r="E33" s="2">
        <v>0</v>
      </c>
      <c r="F33" s="2">
        <v>295.13680430195802</v>
      </c>
      <c r="G33" s="2">
        <v>477.33420832088802</v>
      </c>
      <c r="H33" s="2">
        <v>0</v>
      </c>
      <c r="I33" s="2">
        <v>0</v>
      </c>
      <c r="J33" s="2">
        <v>0</v>
      </c>
      <c r="K33">
        <v>0</v>
      </c>
      <c r="L33">
        <v>0</v>
      </c>
    </row>
    <row r="34" spans="1:12" x14ac:dyDescent="0.35">
      <c r="A34">
        <v>2019</v>
      </c>
      <c r="B34">
        <v>9</v>
      </c>
      <c r="C34" s="2">
        <v>677.38884253041897</v>
      </c>
      <c r="D34" s="2">
        <v>478.62134467687702</v>
      </c>
      <c r="E34" s="2">
        <v>3.2394126239743501</v>
      </c>
      <c r="F34" s="2">
        <v>72.419157433391703</v>
      </c>
      <c r="G34" s="2">
        <v>295.13680430195802</v>
      </c>
      <c r="H34" s="2">
        <v>0</v>
      </c>
      <c r="I34" s="2">
        <v>0</v>
      </c>
      <c r="J34" s="2">
        <v>0</v>
      </c>
      <c r="K34">
        <v>0</v>
      </c>
      <c r="L34">
        <v>0</v>
      </c>
    </row>
    <row r="35" spans="1:12" x14ac:dyDescent="0.35">
      <c r="A35">
        <v>2019</v>
      </c>
      <c r="B35">
        <v>10</v>
      </c>
      <c r="C35" s="2">
        <v>636.61417727500395</v>
      </c>
      <c r="D35" s="2">
        <v>503.39373225633398</v>
      </c>
      <c r="E35" s="2">
        <v>77.994318868290307</v>
      </c>
      <c r="F35" s="2">
        <v>14.712975892002801</v>
      </c>
      <c r="G35" s="2">
        <v>72.419157433391703</v>
      </c>
      <c r="H35" s="2">
        <v>0</v>
      </c>
      <c r="I35" s="2">
        <v>0</v>
      </c>
      <c r="J35" s="2">
        <v>0</v>
      </c>
      <c r="K35">
        <v>0</v>
      </c>
      <c r="L35">
        <v>0</v>
      </c>
    </row>
    <row r="36" spans="1:12" x14ac:dyDescent="0.35">
      <c r="A36">
        <v>2019</v>
      </c>
      <c r="B36">
        <v>11</v>
      </c>
      <c r="C36" s="2">
        <v>647.17997596232203</v>
      </c>
      <c r="D36" s="2">
        <v>493.48325811861298</v>
      </c>
      <c r="E36" s="2">
        <v>222.129078955756</v>
      </c>
      <c r="F36" s="2">
        <v>0</v>
      </c>
      <c r="G36" s="2">
        <v>14.712975892002801</v>
      </c>
      <c r="H36" s="2">
        <v>0</v>
      </c>
      <c r="I36" s="2">
        <v>0</v>
      </c>
      <c r="J36" s="2">
        <v>0</v>
      </c>
      <c r="K36">
        <v>0</v>
      </c>
      <c r="L36">
        <v>0</v>
      </c>
    </row>
    <row r="37" spans="1:12" x14ac:dyDescent="0.35">
      <c r="A37">
        <v>2019</v>
      </c>
      <c r="B37">
        <v>12</v>
      </c>
      <c r="C37" s="2">
        <v>663.57304308411096</v>
      </c>
      <c r="D37" s="2">
        <v>517.66397978822499</v>
      </c>
      <c r="E37" s="2">
        <v>256.667921574969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>
        <v>0</v>
      </c>
      <c r="L37">
        <v>0</v>
      </c>
    </row>
    <row r="38" spans="1:12" x14ac:dyDescent="0.35">
      <c r="A38">
        <v>2020</v>
      </c>
      <c r="B38">
        <v>1</v>
      </c>
      <c r="C38" s="2">
        <v>773.66483363023804</v>
      </c>
      <c r="D38" s="2">
        <v>521.68776747875302</v>
      </c>
      <c r="E38" s="2">
        <v>268.90254191269503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>
        <v>0</v>
      </c>
      <c r="L38">
        <v>0</v>
      </c>
    </row>
    <row r="39" spans="1:12" x14ac:dyDescent="0.35">
      <c r="A39">
        <v>2020</v>
      </c>
      <c r="B39">
        <v>2</v>
      </c>
      <c r="C39" s="2">
        <v>646.25510094336596</v>
      </c>
      <c r="D39" s="2">
        <v>485.02366641800199</v>
      </c>
      <c r="E39" s="2">
        <v>275.602116723417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>
        <v>0</v>
      </c>
      <c r="L39">
        <v>0</v>
      </c>
    </row>
    <row r="40" spans="1:12" x14ac:dyDescent="0.35">
      <c r="A40">
        <v>2020</v>
      </c>
      <c r="B40">
        <v>3</v>
      </c>
      <c r="C40" s="2">
        <v>701.63360001911303</v>
      </c>
      <c r="D40" s="2">
        <v>515.01502976370102</v>
      </c>
      <c r="E40" s="2">
        <v>192.42229770088699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>
        <v>0</v>
      </c>
      <c r="L40">
        <v>0</v>
      </c>
    </row>
    <row r="41" spans="1:12" x14ac:dyDescent="0.35">
      <c r="A41">
        <v>2020</v>
      </c>
      <c r="B41">
        <v>4</v>
      </c>
      <c r="C41" s="2">
        <v>630.02555562417001</v>
      </c>
      <c r="D41" s="2">
        <v>497.53759405482498</v>
      </c>
      <c r="E41" s="2">
        <v>144.92939083265099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>
        <v>0</v>
      </c>
      <c r="L41">
        <v>0</v>
      </c>
    </row>
    <row r="42" spans="1:12" x14ac:dyDescent="0.35">
      <c r="A42">
        <v>2020</v>
      </c>
      <c r="B42">
        <v>5</v>
      </c>
      <c r="C42" s="2">
        <v>725.21449366629804</v>
      </c>
      <c r="D42" s="2">
        <v>510.140860945236</v>
      </c>
      <c r="E42" s="2">
        <v>73.459907310891197</v>
      </c>
      <c r="F42" s="2">
        <v>70.279524723723299</v>
      </c>
      <c r="G42" s="2">
        <v>0</v>
      </c>
      <c r="H42" s="2">
        <v>1</v>
      </c>
      <c r="I42" s="2">
        <v>0</v>
      </c>
      <c r="J42" s="2">
        <v>0</v>
      </c>
      <c r="K42">
        <v>0</v>
      </c>
      <c r="L42">
        <v>0</v>
      </c>
    </row>
    <row r="43" spans="1:12" x14ac:dyDescent="0.35">
      <c r="A43">
        <v>2020</v>
      </c>
      <c r="B43">
        <v>6</v>
      </c>
      <c r="C43" s="2">
        <v>938.18243011876802</v>
      </c>
      <c r="D43" s="2">
        <v>490.32668084511999</v>
      </c>
      <c r="E43" s="2">
        <v>2.7865933047845299</v>
      </c>
      <c r="F43" s="2">
        <v>284.19282810155602</v>
      </c>
      <c r="G43" s="2">
        <v>70.279524723723299</v>
      </c>
      <c r="H43" s="2">
        <v>1</v>
      </c>
      <c r="I43" s="2">
        <v>0</v>
      </c>
      <c r="J43" s="2">
        <v>0</v>
      </c>
      <c r="K43">
        <v>0</v>
      </c>
      <c r="L43">
        <v>0</v>
      </c>
    </row>
    <row r="44" spans="1:12" x14ac:dyDescent="0.35">
      <c r="A44">
        <v>2020</v>
      </c>
      <c r="B44">
        <v>7</v>
      </c>
      <c r="C44" s="2">
        <v>1358.47208296347</v>
      </c>
      <c r="D44" s="2">
        <v>500.63235139272098</v>
      </c>
      <c r="E44" s="2">
        <v>0</v>
      </c>
      <c r="F44" s="2">
        <v>629.17470743577405</v>
      </c>
      <c r="G44" s="2">
        <v>284.19282810155602</v>
      </c>
      <c r="H44" s="2">
        <v>1</v>
      </c>
      <c r="I44" s="2">
        <v>0</v>
      </c>
      <c r="J44" s="2">
        <v>0</v>
      </c>
      <c r="K44">
        <v>0</v>
      </c>
      <c r="L44">
        <v>0</v>
      </c>
    </row>
    <row r="45" spans="1:12" x14ac:dyDescent="0.35">
      <c r="A45">
        <v>2020</v>
      </c>
      <c r="B45">
        <v>8</v>
      </c>
      <c r="C45" s="2">
        <v>1116.8023999157299</v>
      </c>
      <c r="D45" s="2">
        <v>499.924537859689</v>
      </c>
      <c r="E45" s="2">
        <v>0</v>
      </c>
      <c r="F45" s="2">
        <v>368.60444702728699</v>
      </c>
      <c r="G45" s="2">
        <v>629.17470743577405</v>
      </c>
      <c r="H45" s="2">
        <v>1</v>
      </c>
      <c r="I45" s="2">
        <v>0</v>
      </c>
      <c r="J45" s="2">
        <v>0</v>
      </c>
      <c r="K45">
        <v>0</v>
      </c>
      <c r="L45">
        <v>0</v>
      </c>
    </row>
    <row r="46" spans="1:12" x14ac:dyDescent="0.35">
      <c r="A46">
        <v>2020</v>
      </c>
      <c r="B46">
        <v>9</v>
      </c>
      <c r="C46" s="2">
        <v>791.434791621827</v>
      </c>
      <c r="D46" s="2">
        <v>487.03856098588301</v>
      </c>
      <c r="E46" s="2">
        <v>13.160828594631701</v>
      </c>
      <c r="F46" s="2">
        <v>96.323163679092403</v>
      </c>
      <c r="G46" s="2">
        <v>368.60444702728699</v>
      </c>
      <c r="H46" s="2">
        <v>1</v>
      </c>
      <c r="I46" s="2">
        <v>0</v>
      </c>
      <c r="J46" s="2">
        <v>0</v>
      </c>
      <c r="K46">
        <v>0</v>
      </c>
      <c r="L46">
        <v>0</v>
      </c>
    </row>
    <row r="47" spans="1:12" x14ac:dyDescent="0.35">
      <c r="A47">
        <v>2020</v>
      </c>
      <c r="B47">
        <v>10</v>
      </c>
      <c r="C47" s="2">
        <v>641.04380930288596</v>
      </c>
      <c r="D47" s="2">
        <v>509.63132600742102</v>
      </c>
      <c r="E47" s="2">
        <v>95.284521630494098</v>
      </c>
      <c r="F47" s="2">
        <v>0</v>
      </c>
      <c r="G47" s="2">
        <v>96.323163679092403</v>
      </c>
      <c r="H47" s="2">
        <v>1</v>
      </c>
      <c r="I47" s="2">
        <v>0</v>
      </c>
      <c r="J47" s="2">
        <v>0</v>
      </c>
      <c r="K47">
        <v>0</v>
      </c>
      <c r="L47">
        <v>0</v>
      </c>
    </row>
    <row r="48" spans="1:12" x14ac:dyDescent="0.35">
      <c r="A48">
        <v>2020</v>
      </c>
      <c r="B48">
        <v>11</v>
      </c>
      <c r="C48" s="2">
        <v>668.88158246619901</v>
      </c>
      <c r="D48" s="2">
        <v>499.39155349433298</v>
      </c>
      <c r="E48" s="2">
        <v>131.02284526931001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>
        <v>0</v>
      </c>
      <c r="L48">
        <v>0</v>
      </c>
    </row>
    <row r="49" spans="1:12" x14ac:dyDescent="0.35">
      <c r="A49">
        <v>2020</v>
      </c>
      <c r="B49">
        <v>12</v>
      </c>
      <c r="C49" s="2">
        <v>764.12273037826697</v>
      </c>
      <c r="D49" s="2">
        <v>523.71095595688701</v>
      </c>
      <c r="E49" s="2">
        <v>251.46735883840699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>
        <v>0</v>
      </c>
      <c r="L49">
        <v>0</v>
      </c>
    </row>
    <row r="50" spans="1:12" x14ac:dyDescent="0.35">
      <c r="A50">
        <v>2021</v>
      </c>
      <c r="B50">
        <v>1</v>
      </c>
      <c r="C50" s="2">
        <v>792.10405608770998</v>
      </c>
      <c r="D50" s="2">
        <v>526.67331703545506</v>
      </c>
      <c r="E50" s="2">
        <v>291.24749062129501</v>
      </c>
      <c r="F50" s="2">
        <v>0</v>
      </c>
      <c r="G50" s="2">
        <v>0</v>
      </c>
      <c r="H50" s="2">
        <v>1</v>
      </c>
      <c r="I50" s="2">
        <v>0</v>
      </c>
      <c r="J50" s="2">
        <v>0</v>
      </c>
      <c r="K50">
        <v>0</v>
      </c>
      <c r="L50">
        <v>0</v>
      </c>
    </row>
    <row r="51" spans="1:12" x14ac:dyDescent="0.35">
      <c r="A51">
        <v>2021</v>
      </c>
      <c r="B51">
        <v>2</v>
      </c>
      <c r="C51" s="2">
        <v>692.85276964968</v>
      </c>
      <c r="D51" s="2">
        <v>472.90539558530998</v>
      </c>
      <c r="E51" s="2">
        <v>302.72561599118802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>
        <v>0</v>
      </c>
      <c r="L51">
        <v>0</v>
      </c>
    </row>
    <row r="52" spans="1:12" x14ac:dyDescent="0.35">
      <c r="A52">
        <v>2021</v>
      </c>
      <c r="B52">
        <v>3</v>
      </c>
      <c r="C52" s="2">
        <v>748.91786129042305</v>
      </c>
      <c r="D52" s="2">
        <v>520.23291617708196</v>
      </c>
      <c r="E52" s="2">
        <v>195.101622915512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>
        <v>0</v>
      </c>
      <c r="L52">
        <v>0</v>
      </c>
    </row>
    <row r="53" spans="1:12" x14ac:dyDescent="0.35">
      <c r="A53">
        <v>2021</v>
      </c>
      <c r="B53">
        <v>4</v>
      </c>
      <c r="C53" s="2">
        <v>640.00145621791</v>
      </c>
      <c r="D53" s="2">
        <v>496.63223416224702</v>
      </c>
      <c r="E53" s="2">
        <v>113.310504912681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>
        <v>0</v>
      </c>
      <c r="L53">
        <v>0</v>
      </c>
    </row>
    <row r="54" spans="1:12" x14ac:dyDescent="0.35">
      <c r="A54">
        <v>2021</v>
      </c>
      <c r="B54">
        <v>5</v>
      </c>
      <c r="C54" s="2">
        <v>661.04423185493101</v>
      </c>
      <c r="D54" s="2">
        <v>509.47899420149599</v>
      </c>
      <c r="E54" s="2">
        <v>52.714247500227003</v>
      </c>
      <c r="F54" s="2">
        <v>81.386898648259603</v>
      </c>
      <c r="G54" s="2">
        <v>0</v>
      </c>
      <c r="H54" s="2">
        <v>1</v>
      </c>
      <c r="I54" s="2">
        <v>0</v>
      </c>
      <c r="J54" s="2">
        <v>0</v>
      </c>
      <c r="K54">
        <v>0</v>
      </c>
      <c r="L54">
        <v>0</v>
      </c>
    </row>
    <row r="55" spans="1:12" x14ac:dyDescent="0.35">
      <c r="A55">
        <v>2021</v>
      </c>
      <c r="B55">
        <v>6</v>
      </c>
      <c r="C55" s="2">
        <v>953.53641233484404</v>
      </c>
      <c r="D55" s="2">
        <v>489.986788607704</v>
      </c>
      <c r="E55" s="2">
        <v>0.132248488460178</v>
      </c>
      <c r="F55" s="2">
        <v>356.692039563131</v>
      </c>
      <c r="G55" s="2">
        <v>81.386898648259603</v>
      </c>
      <c r="H55" s="2">
        <v>1</v>
      </c>
      <c r="I55" s="2">
        <v>0</v>
      </c>
      <c r="J55" s="2">
        <v>0</v>
      </c>
      <c r="K55">
        <v>0</v>
      </c>
      <c r="L55">
        <v>0</v>
      </c>
    </row>
    <row r="56" spans="1:12" x14ac:dyDescent="0.35">
      <c r="A56">
        <v>2021</v>
      </c>
      <c r="B56">
        <v>7</v>
      </c>
      <c r="C56" s="2">
        <v>1024.18360039303</v>
      </c>
      <c r="D56" s="2">
        <v>500.056234272003</v>
      </c>
      <c r="E56" s="2">
        <v>0</v>
      </c>
      <c r="F56" s="2">
        <v>311.30892382283702</v>
      </c>
      <c r="G56" s="2">
        <v>356.692039563131</v>
      </c>
      <c r="H56" s="2">
        <v>1</v>
      </c>
      <c r="I56" s="2">
        <v>0</v>
      </c>
      <c r="J56" s="2">
        <v>0</v>
      </c>
      <c r="K56">
        <v>0</v>
      </c>
      <c r="L56">
        <v>0</v>
      </c>
    </row>
    <row r="57" spans="1:12" x14ac:dyDescent="0.35">
      <c r="A57">
        <v>2021</v>
      </c>
      <c r="B57">
        <v>8</v>
      </c>
      <c r="C57" s="2">
        <v>1105.1552688131001</v>
      </c>
      <c r="D57" s="2">
        <v>499.25839599406697</v>
      </c>
      <c r="E57" s="2">
        <v>0</v>
      </c>
      <c r="F57" s="2">
        <v>521.19659995044594</v>
      </c>
      <c r="G57" s="2">
        <v>311.30892382283702</v>
      </c>
      <c r="H57" s="2">
        <v>1</v>
      </c>
      <c r="I57" s="2">
        <v>0</v>
      </c>
      <c r="J57" s="2">
        <v>0</v>
      </c>
      <c r="K57">
        <v>0</v>
      </c>
      <c r="L57">
        <v>0</v>
      </c>
    </row>
    <row r="58" spans="1:12" x14ac:dyDescent="0.35">
      <c r="A58">
        <v>2021</v>
      </c>
      <c r="B58">
        <v>9</v>
      </c>
      <c r="C58" s="2">
        <v>796.25780858411099</v>
      </c>
      <c r="D58" s="2">
        <v>486.20361587555198</v>
      </c>
      <c r="E58" s="2">
        <v>4.0695613531249704</v>
      </c>
      <c r="F58" s="2">
        <v>72.066327957101905</v>
      </c>
      <c r="G58" s="2">
        <v>521.19659995044594</v>
      </c>
      <c r="H58" s="2">
        <v>1</v>
      </c>
      <c r="I58" s="2">
        <v>0</v>
      </c>
      <c r="J58" s="2">
        <v>0</v>
      </c>
      <c r="K58">
        <v>0</v>
      </c>
      <c r="L58">
        <v>0</v>
      </c>
    </row>
    <row r="59" spans="1:12" x14ac:dyDescent="0.35">
      <c r="A59">
        <v>2021</v>
      </c>
      <c r="B59">
        <v>10</v>
      </c>
      <c r="C59" s="2">
        <v>640.36578955360301</v>
      </c>
      <c r="D59" s="2">
        <v>508.174059226157</v>
      </c>
      <c r="E59" s="2">
        <v>44.968146037010698</v>
      </c>
      <c r="F59" s="2">
        <v>16.123231864730499</v>
      </c>
      <c r="G59" s="2">
        <v>72.066327957101905</v>
      </c>
      <c r="H59" s="2">
        <v>1</v>
      </c>
      <c r="I59" s="2">
        <v>0</v>
      </c>
      <c r="J59" s="2">
        <v>0</v>
      </c>
      <c r="K59">
        <v>0</v>
      </c>
      <c r="L59">
        <v>0</v>
      </c>
    </row>
    <row r="60" spans="1:12" x14ac:dyDescent="0.35">
      <c r="A60">
        <v>2021</v>
      </c>
      <c r="B60">
        <v>11</v>
      </c>
      <c r="C60" s="2">
        <v>676.10450798012698</v>
      </c>
      <c r="D60" s="2">
        <v>497.669692435645</v>
      </c>
      <c r="E60" s="2">
        <v>171.03201553161199</v>
      </c>
      <c r="F60" s="2">
        <v>0</v>
      </c>
      <c r="G60" s="2">
        <v>16.123231864730499</v>
      </c>
      <c r="H60" s="2">
        <v>1</v>
      </c>
      <c r="I60" s="2">
        <v>0</v>
      </c>
      <c r="J60" s="2">
        <v>0</v>
      </c>
      <c r="K60">
        <v>0</v>
      </c>
      <c r="L60">
        <v>0</v>
      </c>
    </row>
    <row r="61" spans="1:12" x14ac:dyDescent="0.35">
      <c r="A61">
        <v>2021</v>
      </c>
      <c r="B61">
        <v>12</v>
      </c>
      <c r="C61" s="2">
        <v>730.06848704532797</v>
      </c>
      <c r="D61" s="2">
        <v>521.70669484178302</v>
      </c>
      <c r="E61" s="2">
        <v>222.597600834616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>
        <v>0</v>
      </c>
      <c r="L61">
        <v>0</v>
      </c>
    </row>
    <row r="62" spans="1:12" x14ac:dyDescent="0.35">
      <c r="A62">
        <v>2022</v>
      </c>
      <c r="B62">
        <v>1</v>
      </c>
      <c r="C62" s="2">
        <v>833.30349938403299</v>
      </c>
      <c r="D62" s="2">
        <v>523.55180823038302</v>
      </c>
      <c r="E62" s="2">
        <v>379.87753830056403</v>
      </c>
      <c r="F62" s="2">
        <v>0</v>
      </c>
      <c r="G62" s="2">
        <v>0</v>
      </c>
      <c r="H62" s="2">
        <v>1</v>
      </c>
      <c r="I62" s="2">
        <v>0</v>
      </c>
      <c r="J62" s="2">
        <v>0</v>
      </c>
      <c r="K62">
        <v>0</v>
      </c>
      <c r="L62">
        <v>0</v>
      </c>
    </row>
    <row r="63" spans="1:12" x14ac:dyDescent="0.35">
      <c r="A63">
        <v>2022</v>
      </c>
      <c r="B63">
        <v>2</v>
      </c>
      <c r="C63" s="2">
        <v>709.73477931249295</v>
      </c>
      <c r="D63" s="2">
        <v>470.21474082230498</v>
      </c>
      <c r="E63" s="2">
        <v>282.92880561350501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>
        <v>0</v>
      </c>
      <c r="L63">
        <v>0</v>
      </c>
    </row>
    <row r="64" spans="1:12" x14ac:dyDescent="0.35">
      <c r="A64">
        <v>2022</v>
      </c>
      <c r="B64">
        <v>3</v>
      </c>
      <c r="C64" s="2">
        <v>785.69318398542998</v>
      </c>
      <c r="D64" s="2">
        <v>517.40339236286695</v>
      </c>
      <c r="E64" s="2">
        <v>226.03893272791299</v>
      </c>
      <c r="F64" s="2">
        <v>0</v>
      </c>
      <c r="G64" s="2">
        <v>0</v>
      </c>
      <c r="H64" s="2">
        <v>1</v>
      </c>
      <c r="I64" s="2">
        <v>0</v>
      </c>
      <c r="J64" s="2">
        <v>0</v>
      </c>
      <c r="K64">
        <v>0</v>
      </c>
      <c r="L64">
        <v>0</v>
      </c>
    </row>
    <row r="65" spans="1:12" x14ac:dyDescent="0.35">
      <c r="A65">
        <v>2022</v>
      </c>
      <c r="B65">
        <v>4</v>
      </c>
      <c r="C65" s="2">
        <v>593.06916532598996</v>
      </c>
      <c r="D65" s="2">
        <v>491.41443162783099</v>
      </c>
      <c r="E65" s="2">
        <v>130.49638053137099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>
        <v>0</v>
      </c>
      <c r="L65">
        <v>0</v>
      </c>
    </row>
    <row r="66" spans="1:12" x14ac:dyDescent="0.35">
      <c r="A66">
        <v>2022</v>
      </c>
      <c r="B66">
        <v>5</v>
      </c>
      <c r="C66" s="2">
        <v>730.08187124234303</v>
      </c>
      <c r="D66" s="2">
        <v>504.34366510836099</v>
      </c>
      <c r="E66" s="2">
        <v>29.033883706740301</v>
      </c>
      <c r="F66" s="2">
        <v>98.879151651065399</v>
      </c>
      <c r="G66" s="2">
        <v>0</v>
      </c>
      <c r="H66" s="2">
        <v>1</v>
      </c>
      <c r="I66" s="2">
        <v>0</v>
      </c>
      <c r="J66" s="2">
        <v>0</v>
      </c>
      <c r="K66">
        <v>0</v>
      </c>
      <c r="L66">
        <v>0</v>
      </c>
    </row>
    <row r="67" spans="1:12" x14ac:dyDescent="0.35">
      <c r="A67">
        <v>2022</v>
      </c>
      <c r="B67">
        <v>6</v>
      </c>
      <c r="C67" s="2">
        <v>865.17702601309099</v>
      </c>
      <c r="D67" s="2">
        <v>485.28504387707801</v>
      </c>
      <c r="E67" s="2">
        <v>0.44227242205607997</v>
      </c>
      <c r="F67" s="2">
        <v>183.09889419107199</v>
      </c>
      <c r="G67" s="2">
        <v>98.879151651065399</v>
      </c>
      <c r="H67" s="2">
        <v>1</v>
      </c>
      <c r="I67" s="2">
        <v>0</v>
      </c>
      <c r="J67" s="2">
        <v>0</v>
      </c>
      <c r="K67">
        <v>0</v>
      </c>
      <c r="L67">
        <v>0</v>
      </c>
    </row>
    <row r="68" spans="1:12" x14ac:dyDescent="0.35">
      <c r="A68">
        <v>2022</v>
      </c>
      <c r="B68">
        <v>7</v>
      </c>
      <c r="C68" s="2">
        <v>1056.1538427753501</v>
      </c>
      <c r="D68" s="2">
        <v>494.51995024591997</v>
      </c>
      <c r="E68" s="2">
        <v>0</v>
      </c>
      <c r="F68" s="2">
        <v>412.52921815010501</v>
      </c>
      <c r="G68" s="2">
        <v>183.09889419107199</v>
      </c>
      <c r="H68" s="2">
        <v>1</v>
      </c>
      <c r="I68" s="2">
        <v>0</v>
      </c>
      <c r="J68" s="2">
        <v>0</v>
      </c>
      <c r="K68">
        <v>0</v>
      </c>
      <c r="L68">
        <v>0</v>
      </c>
    </row>
    <row r="69" spans="1:12" x14ac:dyDescent="0.35">
      <c r="A69">
        <v>2022</v>
      </c>
      <c r="B69">
        <v>8</v>
      </c>
      <c r="C69" s="2">
        <v>1109.33847582163</v>
      </c>
      <c r="D69" s="2">
        <v>493.66725675599702</v>
      </c>
      <c r="E69" s="2">
        <v>0</v>
      </c>
      <c r="F69" s="2">
        <v>400.20207681552898</v>
      </c>
      <c r="G69" s="2">
        <v>412.52921815010501</v>
      </c>
      <c r="H69" s="2">
        <v>1</v>
      </c>
      <c r="I69" s="2">
        <v>0</v>
      </c>
      <c r="J69" s="2">
        <v>0</v>
      </c>
      <c r="K69">
        <v>0</v>
      </c>
      <c r="L69">
        <v>0</v>
      </c>
    </row>
    <row r="70" spans="1:12" x14ac:dyDescent="0.35">
      <c r="A70">
        <v>2022</v>
      </c>
      <c r="B70">
        <v>9</v>
      </c>
      <c r="C70" s="2">
        <v>826.62895254399302</v>
      </c>
      <c r="D70" s="2">
        <v>480.603192607658</v>
      </c>
      <c r="E70" s="2">
        <v>11.3388760009897</v>
      </c>
      <c r="F70" s="2">
        <v>143.19551387489801</v>
      </c>
      <c r="G70" s="2">
        <v>400.20207681552898</v>
      </c>
      <c r="H70" s="2">
        <v>1</v>
      </c>
      <c r="I70" s="2">
        <v>0</v>
      </c>
      <c r="J70" s="2">
        <v>0</v>
      </c>
      <c r="K70">
        <v>0</v>
      </c>
      <c r="L70">
        <v>0</v>
      </c>
    </row>
    <row r="71" spans="1:12" x14ac:dyDescent="0.35">
      <c r="A71">
        <v>2022</v>
      </c>
      <c r="B71">
        <v>10</v>
      </c>
      <c r="C71" s="2">
        <v>640.77863688876698</v>
      </c>
      <c r="D71" s="2">
        <v>502.73344941546799</v>
      </c>
      <c r="E71" s="2">
        <v>78.099495730033794</v>
      </c>
      <c r="F71" s="2">
        <v>0.43000979069881701</v>
      </c>
      <c r="G71" s="2">
        <v>143.19551387489801</v>
      </c>
      <c r="H71" s="2">
        <v>1</v>
      </c>
      <c r="I71" s="2">
        <v>0</v>
      </c>
      <c r="J71" s="2">
        <v>0</v>
      </c>
      <c r="K71">
        <v>0</v>
      </c>
      <c r="L71">
        <v>0</v>
      </c>
    </row>
    <row r="72" spans="1:12" x14ac:dyDescent="0.35">
      <c r="A72">
        <v>2022</v>
      </c>
      <c r="B72">
        <v>11</v>
      </c>
      <c r="C72" s="2">
        <v>678.33162139004901</v>
      </c>
      <c r="D72" s="2">
        <v>492.09289007948701</v>
      </c>
      <c r="E72" s="2">
        <v>152.25509665908299</v>
      </c>
      <c r="F72" s="2">
        <v>2.5800587441929199</v>
      </c>
      <c r="G72" s="2">
        <v>0.43000979069881701</v>
      </c>
      <c r="H72" s="2">
        <v>1</v>
      </c>
      <c r="I72" s="2">
        <v>0</v>
      </c>
      <c r="J72" s="2">
        <v>0</v>
      </c>
      <c r="K72">
        <v>0</v>
      </c>
      <c r="L72">
        <v>0</v>
      </c>
    </row>
    <row r="73" spans="1:12" x14ac:dyDescent="0.35">
      <c r="A73">
        <v>2022</v>
      </c>
      <c r="B73">
        <v>12</v>
      </c>
      <c r="C73" s="2">
        <v>727.15402114358403</v>
      </c>
      <c r="D73" s="2">
        <v>515.67574244096795</v>
      </c>
      <c r="E73" s="2">
        <v>250.20379977565301</v>
      </c>
      <c r="F73" s="2">
        <v>0</v>
      </c>
      <c r="G73" s="2">
        <v>2.5800587441929199</v>
      </c>
      <c r="H73" s="2">
        <v>1</v>
      </c>
      <c r="I73" s="2">
        <v>0</v>
      </c>
      <c r="J73" s="2">
        <v>0</v>
      </c>
      <c r="K73">
        <v>0</v>
      </c>
      <c r="L73">
        <v>0</v>
      </c>
    </row>
    <row r="74" spans="1:12" x14ac:dyDescent="0.35">
      <c r="A74">
        <v>2023</v>
      </c>
      <c r="B74">
        <v>1</v>
      </c>
      <c r="C74" s="2">
        <v>779.60397029224896</v>
      </c>
      <c r="D74" s="2">
        <v>517.93411580761097</v>
      </c>
      <c r="E74" s="2">
        <v>254.016959802022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>
        <v>0</v>
      </c>
      <c r="L74">
        <v>0</v>
      </c>
    </row>
    <row r="75" spans="1:12" x14ac:dyDescent="0.35">
      <c r="A75">
        <v>2023</v>
      </c>
      <c r="B75">
        <v>2</v>
      </c>
      <c r="C75" s="2">
        <v>664.90788595296306</v>
      </c>
      <c r="D75" s="2">
        <v>465.28005561216497</v>
      </c>
      <c r="E75" s="2">
        <v>237.10659201359499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>
        <v>0</v>
      </c>
      <c r="L75">
        <v>0</v>
      </c>
    </row>
    <row r="76" spans="1:12" x14ac:dyDescent="0.35">
      <c r="A76">
        <v>2023</v>
      </c>
      <c r="B76">
        <v>3</v>
      </c>
      <c r="C76" s="2">
        <v>756.30558849476097</v>
      </c>
      <c r="D76" s="2">
        <v>512.10225206343</v>
      </c>
      <c r="E76" s="2">
        <v>226.13421596767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>
        <v>0</v>
      </c>
      <c r="L76">
        <v>0</v>
      </c>
    </row>
    <row r="77" spans="1:12" x14ac:dyDescent="0.35">
      <c r="A77">
        <v>2023</v>
      </c>
      <c r="B77">
        <v>4</v>
      </c>
      <c r="C77" s="2">
        <v>620.49066407533496</v>
      </c>
      <c r="D77" s="2">
        <v>489.846820967177</v>
      </c>
      <c r="E77" s="2">
        <v>103.767235720419</v>
      </c>
      <c r="F77" s="2">
        <v>20.061521016684502</v>
      </c>
      <c r="G77" s="2">
        <v>0</v>
      </c>
      <c r="H77" s="2">
        <v>1</v>
      </c>
      <c r="I77" s="2">
        <v>0</v>
      </c>
      <c r="J77" s="2">
        <v>0</v>
      </c>
      <c r="K77">
        <v>0</v>
      </c>
      <c r="L77">
        <v>0</v>
      </c>
    </row>
    <row r="78" spans="1:12" x14ac:dyDescent="0.35">
      <c r="A78">
        <v>2023</v>
      </c>
      <c r="B78">
        <v>5</v>
      </c>
      <c r="C78" s="2">
        <v>737.25414703918602</v>
      </c>
      <c r="D78" s="2">
        <v>502.95170999880298</v>
      </c>
      <c r="E78" s="2">
        <v>43.410454317043403</v>
      </c>
      <c r="F78" s="2">
        <v>42.114966105947602</v>
      </c>
      <c r="G78" s="2">
        <v>20.061521016684502</v>
      </c>
      <c r="H78" s="2">
        <v>1</v>
      </c>
      <c r="I78" s="2">
        <v>0</v>
      </c>
      <c r="J78" s="2">
        <v>0</v>
      </c>
      <c r="K78">
        <v>0</v>
      </c>
      <c r="L78">
        <v>0</v>
      </c>
    </row>
    <row r="79" spans="1:12" x14ac:dyDescent="0.35">
      <c r="A79">
        <v>2023</v>
      </c>
      <c r="B79">
        <v>6</v>
      </c>
      <c r="C79" s="2">
        <v>849.74156422053704</v>
      </c>
      <c r="D79" s="2">
        <v>484.18189892568398</v>
      </c>
      <c r="E79" s="2">
        <v>0</v>
      </c>
      <c r="F79" s="2">
        <v>166.325660060313</v>
      </c>
      <c r="G79" s="2">
        <v>42.114966105947602</v>
      </c>
      <c r="H79" s="2">
        <v>1</v>
      </c>
      <c r="I79" s="2">
        <v>0</v>
      </c>
      <c r="J79" s="2">
        <v>0</v>
      </c>
      <c r="K79">
        <v>0</v>
      </c>
      <c r="L79">
        <v>0</v>
      </c>
    </row>
    <row r="80" spans="1:12" x14ac:dyDescent="0.35">
      <c r="A80">
        <v>2023</v>
      </c>
      <c r="B80">
        <v>7</v>
      </c>
      <c r="C80" s="2">
        <v>1089.28014375471</v>
      </c>
      <c r="D80" s="2">
        <v>494.641660301939</v>
      </c>
      <c r="E80" s="2">
        <v>0</v>
      </c>
      <c r="F80" s="2">
        <v>362.53562465512601</v>
      </c>
      <c r="G80" s="2">
        <v>166.325660060313</v>
      </c>
      <c r="H80" s="2">
        <v>1</v>
      </c>
      <c r="I80" s="2">
        <v>0</v>
      </c>
      <c r="J80" s="2">
        <v>0</v>
      </c>
      <c r="K80">
        <v>0</v>
      </c>
      <c r="L80">
        <v>0</v>
      </c>
    </row>
    <row r="81" spans="1:12" x14ac:dyDescent="0.35">
      <c r="A81">
        <v>2023</v>
      </c>
      <c r="B81">
        <v>8</v>
      </c>
      <c r="C81" s="2">
        <v>958.365013613315</v>
      </c>
      <c r="D81" s="2">
        <v>493.722748573491</v>
      </c>
      <c r="E81" s="2">
        <v>0</v>
      </c>
      <c r="F81" s="2">
        <v>200.25506454076799</v>
      </c>
      <c r="G81" s="2">
        <v>362.53562465512601</v>
      </c>
      <c r="H81" s="2">
        <v>1</v>
      </c>
      <c r="I81" s="2">
        <v>0</v>
      </c>
      <c r="J81" s="2">
        <v>0</v>
      </c>
      <c r="K81">
        <v>0</v>
      </c>
      <c r="L81">
        <v>0</v>
      </c>
    </row>
    <row r="82" spans="1:12" x14ac:dyDescent="0.35">
      <c r="A82">
        <v>2023</v>
      </c>
      <c r="B82">
        <v>9</v>
      </c>
      <c r="C82" s="2">
        <v>811.59054775628101</v>
      </c>
      <c r="D82" s="2">
        <v>480.50504976817598</v>
      </c>
      <c r="E82" s="2">
        <v>2.5783764402701599</v>
      </c>
      <c r="F82" s="2">
        <v>132.98187879660401</v>
      </c>
      <c r="G82" s="2">
        <v>200.25506454076799</v>
      </c>
      <c r="H82" s="2">
        <v>1</v>
      </c>
      <c r="I82" s="2">
        <v>0</v>
      </c>
      <c r="J82" s="2">
        <v>0</v>
      </c>
      <c r="K82">
        <v>0</v>
      </c>
      <c r="L82">
        <v>0</v>
      </c>
    </row>
    <row r="83" spans="1:12" x14ac:dyDescent="0.35">
      <c r="A83">
        <v>2023</v>
      </c>
      <c r="B83">
        <v>10</v>
      </c>
      <c r="C83" s="2">
        <v>715.70225871384196</v>
      </c>
      <c r="D83" s="2">
        <v>502.22651575890899</v>
      </c>
      <c r="E83" s="2">
        <v>62.661631265588703</v>
      </c>
      <c r="F83" s="2">
        <v>61.423564278995599</v>
      </c>
      <c r="G83" s="2">
        <v>132.98187879660401</v>
      </c>
      <c r="H83" s="2">
        <v>1</v>
      </c>
      <c r="I83" s="2">
        <v>0</v>
      </c>
      <c r="J83" s="2">
        <v>0</v>
      </c>
      <c r="K83">
        <v>0</v>
      </c>
      <c r="L83">
        <v>0</v>
      </c>
    </row>
    <row r="84" spans="1:12" x14ac:dyDescent="0.35">
      <c r="A84">
        <v>2023</v>
      </c>
      <c r="B84">
        <v>11</v>
      </c>
      <c r="C84" s="2">
        <v>715.39426193565703</v>
      </c>
      <c r="D84" s="2">
        <v>491.34948038046099</v>
      </c>
      <c r="E84" s="2">
        <v>171.41087943898199</v>
      </c>
      <c r="F84" s="2">
        <v>0</v>
      </c>
      <c r="G84" s="2">
        <v>61.423564278995599</v>
      </c>
      <c r="H84" s="2">
        <v>1</v>
      </c>
      <c r="I84" s="2">
        <v>0</v>
      </c>
      <c r="J84" s="2">
        <v>0</v>
      </c>
      <c r="K84">
        <v>0</v>
      </c>
      <c r="L84">
        <v>0</v>
      </c>
    </row>
    <row r="85" spans="1:12" x14ac:dyDescent="0.35">
      <c r="A85">
        <v>2023</v>
      </c>
      <c r="B85">
        <v>12</v>
      </c>
      <c r="C85" s="2">
        <v>758.51076887318095</v>
      </c>
      <c r="D85" s="2">
        <v>514.71542803125101</v>
      </c>
      <c r="E85" s="2">
        <v>196.61987794895501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>
        <v>0</v>
      </c>
      <c r="L85">
        <v>0</v>
      </c>
    </row>
    <row r="86" spans="1:12" x14ac:dyDescent="0.35">
      <c r="A86">
        <v>2024</v>
      </c>
      <c r="B86">
        <v>1</v>
      </c>
      <c r="C86" s="2">
        <v>839.78862397598004</v>
      </c>
      <c r="D86" s="2">
        <v>518.61215530050799</v>
      </c>
      <c r="E86" s="2">
        <v>272.86973115842699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>
        <v>0</v>
      </c>
      <c r="L86">
        <v>0</v>
      </c>
    </row>
    <row r="87" spans="1:12" x14ac:dyDescent="0.35">
      <c r="A87">
        <v>2024</v>
      </c>
      <c r="B87">
        <v>2</v>
      </c>
      <c r="C87" s="2">
        <v>710.20418040713901</v>
      </c>
      <c r="D87" s="2">
        <v>482.590659482521</v>
      </c>
      <c r="E87" s="2">
        <v>221.52811900516301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>
        <v>0</v>
      </c>
      <c r="L87">
        <v>0</v>
      </c>
    </row>
    <row r="88" spans="1:12" x14ac:dyDescent="0.35">
      <c r="A88">
        <v>2024</v>
      </c>
      <c r="B88">
        <v>3</v>
      </c>
      <c r="C88" s="2">
        <v>735.55978758079902</v>
      </c>
      <c r="D88" s="2">
        <v>512.91146318183303</v>
      </c>
      <c r="E88" s="2">
        <v>180.68644557797899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>
        <v>0</v>
      </c>
      <c r="L88">
        <v>0</v>
      </c>
    </row>
    <row r="89" spans="1:12" x14ac:dyDescent="0.35">
      <c r="A89">
        <v>2024</v>
      </c>
      <c r="B89">
        <v>4</v>
      </c>
      <c r="C89" s="2">
        <v>671.53676227056201</v>
      </c>
      <c r="D89" s="2">
        <v>491.13971140077803</v>
      </c>
      <c r="E89" s="2">
        <v>101.207924752385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>
        <v>0</v>
      </c>
      <c r="L89">
        <v>0</v>
      </c>
    </row>
    <row r="90" spans="1:12" x14ac:dyDescent="0.35">
      <c r="A90">
        <v>2024</v>
      </c>
      <c r="B90">
        <v>5</v>
      </c>
      <c r="C90" s="2">
        <v>729.96846929370702</v>
      </c>
      <c r="D90" s="2">
        <v>504.38517498857698</v>
      </c>
      <c r="E90" s="2">
        <v>8.4918929998187291</v>
      </c>
      <c r="F90" s="2">
        <v>58.641174685534899</v>
      </c>
      <c r="G90" s="2">
        <v>0</v>
      </c>
      <c r="H90" s="2">
        <v>1</v>
      </c>
      <c r="I90" s="2">
        <v>0</v>
      </c>
      <c r="J90" s="2">
        <v>0</v>
      </c>
      <c r="K90">
        <v>0</v>
      </c>
      <c r="L90">
        <v>0</v>
      </c>
    </row>
    <row r="91" spans="1:12" x14ac:dyDescent="0.35">
      <c r="A91">
        <v>2024</v>
      </c>
      <c r="B91">
        <v>6</v>
      </c>
      <c r="C91" s="2">
        <v>929.83842011711499</v>
      </c>
      <c r="D91" s="2">
        <v>485.66746781333501</v>
      </c>
      <c r="E91" s="2">
        <v>0.92638832725295195</v>
      </c>
      <c r="F91" s="2">
        <v>232.860838944981</v>
      </c>
      <c r="G91" s="2">
        <v>58.641174685534899</v>
      </c>
      <c r="H91" s="2">
        <v>1</v>
      </c>
      <c r="I91" s="2">
        <v>0</v>
      </c>
      <c r="J91" s="2">
        <v>0</v>
      </c>
      <c r="K91">
        <v>0</v>
      </c>
      <c r="L91">
        <v>0</v>
      </c>
    </row>
    <row r="92" spans="1:12" x14ac:dyDescent="0.35">
      <c r="A92">
        <v>2024</v>
      </c>
      <c r="B92">
        <v>7</v>
      </c>
      <c r="C92" s="2">
        <v>1197.2624699610001</v>
      </c>
      <c r="D92" s="2">
        <v>497.82528063101103</v>
      </c>
      <c r="E92" s="2">
        <v>0</v>
      </c>
      <c r="F92" s="2">
        <v>397.97295541082599</v>
      </c>
      <c r="G92" s="2">
        <v>232.860838944981</v>
      </c>
      <c r="H92" s="2">
        <v>1</v>
      </c>
      <c r="I92" s="2">
        <v>0</v>
      </c>
      <c r="J92" s="2">
        <v>1</v>
      </c>
      <c r="K92">
        <v>0</v>
      </c>
      <c r="L92">
        <v>0</v>
      </c>
    </row>
    <row r="93" spans="1:12" x14ac:dyDescent="0.35">
      <c r="A93">
        <v>2024</v>
      </c>
      <c r="B93">
        <v>8</v>
      </c>
      <c r="C93" s="2">
        <v>1078.61225570434</v>
      </c>
      <c r="D93" s="2">
        <v>496.87913270566497</v>
      </c>
      <c r="E93" s="2">
        <v>7.7416042489271503E-2</v>
      </c>
      <c r="F93" s="2">
        <v>284.77492337089501</v>
      </c>
      <c r="G93" s="2">
        <v>397.97295541082599</v>
      </c>
      <c r="H93" s="2">
        <v>1</v>
      </c>
      <c r="I93" s="2">
        <v>0</v>
      </c>
      <c r="J93" s="2">
        <v>0</v>
      </c>
      <c r="K93">
        <v>0</v>
      </c>
      <c r="L93">
        <v>0</v>
      </c>
    </row>
    <row r="94" spans="1:12" x14ac:dyDescent="0.35">
      <c r="A94">
        <v>2024</v>
      </c>
      <c r="B94">
        <v>9</v>
      </c>
      <c r="C94" s="2">
        <v>845.547013661655</v>
      </c>
      <c r="D94" s="2">
        <v>483.50637449086202</v>
      </c>
      <c r="E94" s="2">
        <v>2.5805347496423798</v>
      </c>
      <c r="F94" s="2">
        <v>123.022766896227</v>
      </c>
      <c r="G94" s="2">
        <v>284.77492337089501</v>
      </c>
      <c r="H94" s="2">
        <v>1</v>
      </c>
      <c r="I94" s="2">
        <v>0</v>
      </c>
      <c r="J94" s="2">
        <v>0</v>
      </c>
      <c r="K94">
        <v>0</v>
      </c>
      <c r="L94">
        <v>0</v>
      </c>
    </row>
    <row r="95" spans="1:12" x14ac:dyDescent="0.35">
      <c r="A95">
        <v>2024</v>
      </c>
      <c r="B95">
        <v>10</v>
      </c>
      <c r="C95" s="2">
        <v>707.95930612454799</v>
      </c>
      <c r="D95" s="2">
        <v>506.53600076786802</v>
      </c>
      <c r="E95" s="2">
        <v>61.506952989708097</v>
      </c>
      <c r="F95" s="2">
        <v>8.4202776199892</v>
      </c>
      <c r="G95" s="2">
        <v>123.022766896227</v>
      </c>
      <c r="H95" s="2">
        <v>1</v>
      </c>
      <c r="I95" s="2">
        <v>0</v>
      </c>
      <c r="J95" s="2">
        <v>0</v>
      </c>
      <c r="K95">
        <v>0</v>
      </c>
      <c r="L95">
        <v>0</v>
      </c>
    </row>
    <row r="96" spans="1:12" x14ac:dyDescent="0.35">
      <c r="A96">
        <v>2024</v>
      </c>
      <c r="B96">
        <v>11</v>
      </c>
      <c r="C96" s="2">
        <v>680.45222681472296</v>
      </c>
      <c r="D96" s="2">
        <v>495.43136760455502</v>
      </c>
      <c r="E96" s="2">
        <v>138.869146594509</v>
      </c>
      <c r="F96" s="2">
        <v>4.8523633742310599</v>
      </c>
      <c r="G96" s="2">
        <v>8.4202776199892</v>
      </c>
      <c r="H96" s="2">
        <v>1</v>
      </c>
      <c r="I96" s="2">
        <v>0</v>
      </c>
      <c r="J96" s="2">
        <v>0</v>
      </c>
      <c r="K96">
        <v>0</v>
      </c>
      <c r="L96">
        <v>0</v>
      </c>
    </row>
    <row r="97" spans="1:12" x14ac:dyDescent="0.35">
      <c r="A97">
        <v>2024</v>
      </c>
      <c r="B97">
        <v>12</v>
      </c>
      <c r="C97" s="2">
        <v>809.89164085760694</v>
      </c>
      <c r="D97" s="2">
        <v>518.87075016170797</v>
      </c>
      <c r="E97" s="2">
        <v>250.37313075709599</v>
      </c>
      <c r="F97" s="2">
        <v>0</v>
      </c>
      <c r="G97" s="2">
        <v>4.8523633742310599</v>
      </c>
      <c r="H97" s="2">
        <v>1</v>
      </c>
      <c r="I97" s="2">
        <v>0</v>
      </c>
      <c r="J97" s="2">
        <v>0</v>
      </c>
      <c r="K97">
        <v>0</v>
      </c>
      <c r="L97">
        <v>0</v>
      </c>
    </row>
    <row r="98" spans="1:12" x14ac:dyDescent="0.35">
      <c r="A98">
        <v>2025</v>
      </c>
      <c r="B98">
        <v>1</v>
      </c>
      <c r="C98" s="2">
        <v>882.71205559337898</v>
      </c>
      <c r="D98" s="2">
        <v>522.98018751457698</v>
      </c>
      <c r="E98" s="2">
        <v>328.69821217462197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>
        <v>0</v>
      </c>
      <c r="L98">
        <v>0</v>
      </c>
    </row>
    <row r="99" spans="1:12" x14ac:dyDescent="0.35">
      <c r="A99">
        <v>2025</v>
      </c>
      <c r="B99">
        <v>2</v>
      </c>
      <c r="C99" s="2">
        <v>739.53692916989598</v>
      </c>
      <c r="D99" s="2">
        <v>469.9018181719</v>
      </c>
      <c r="E99" s="2">
        <v>290.40377929876098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>
        <v>0</v>
      </c>
      <c r="L99">
        <v>0</v>
      </c>
    </row>
    <row r="100" spans="1:12" x14ac:dyDescent="0.35">
      <c r="A100">
        <v>2025</v>
      </c>
      <c r="B100">
        <v>3</v>
      </c>
      <c r="C100" s="2">
        <v>797.064015014711</v>
      </c>
      <c r="D100" s="2">
        <v>517.296816491237</v>
      </c>
      <c r="E100" s="2">
        <v>204.72193423458901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>
        <v>0</v>
      </c>
      <c r="L100">
        <v>0</v>
      </c>
    </row>
    <row r="101" spans="1:12" x14ac:dyDescent="0.35">
      <c r="A101">
        <v>2025</v>
      </c>
      <c r="B101">
        <v>4</v>
      </c>
      <c r="C101" s="2">
        <v>699.49533569750702</v>
      </c>
      <c r="D101" s="2">
        <v>494.25204586455499</v>
      </c>
      <c r="E101" s="2">
        <v>119.766394897826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>
        <v>0</v>
      </c>
      <c r="L101">
        <v>0</v>
      </c>
    </row>
    <row r="102" spans="1:12" x14ac:dyDescent="0.35">
      <c r="A102">
        <v>2025</v>
      </c>
      <c r="B102">
        <v>5</v>
      </c>
      <c r="C102" s="2">
        <v>693.45196402493002</v>
      </c>
      <c r="D102" s="2">
        <v>507.62271511885001</v>
      </c>
      <c r="E102" s="2">
        <v>41.779577705106099</v>
      </c>
      <c r="F102" s="2">
        <v>14.0135995700672</v>
      </c>
      <c r="G102" s="2">
        <v>0</v>
      </c>
      <c r="H102" s="2">
        <v>1</v>
      </c>
      <c r="I102" s="2">
        <v>0</v>
      </c>
      <c r="J102" s="2">
        <v>0</v>
      </c>
      <c r="K102">
        <v>0</v>
      </c>
      <c r="L102">
        <v>0</v>
      </c>
    </row>
    <row r="103" spans="1:12" x14ac:dyDescent="0.35">
      <c r="A103">
        <v>2025</v>
      </c>
      <c r="B103">
        <v>6</v>
      </c>
      <c r="C103" s="2">
        <v>985.06648061335</v>
      </c>
      <c r="D103" s="2">
        <v>488.81869253464498</v>
      </c>
      <c r="E103" s="2">
        <v>2.3585245478688899</v>
      </c>
      <c r="F103" s="2">
        <v>280.55798322930502</v>
      </c>
      <c r="G103" s="2">
        <v>14.0135995700672</v>
      </c>
      <c r="H103" s="2">
        <v>1</v>
      </c>
      <c r="I103" s="2">
        <v>0</v>
      </c>
      <c r="J103" s="2">
        <v>0</v>
      </c>
      <c r="K103">
        <v>0</v>
      </c>
      <c r="L103">
        <v>0</v>
      </c>
    </row>
    <row r="104" spans="1:12" x14ac:dyDescent="0.35">
      <c r="A104">
        <v>2025</v>
      </c>
      <c r="B104">
        <v>7</v>
      </c>
      <c r="C104" s="2">
        <v>1353.0170022600701</v>
      </c>
      <c r="D104" s="2">
        <v>499.59376152219301</v>
      </c>
      <c r="E104" s="2">
        <v>0</v>
      </c>
      <c r="F104" s="2">
        <v>522.68519079995201</v>
      </c>
      <c r="G104" s="2">
        <v>280.55798322930502</v>
      </c>
      <c r="H104" s="2">
        <v>1</v>
      </c>
      <c r="I104" s="2">
        <v>0</v>
      </c>
      <c r="J104" s="2">
        <v>0</v>
      </c>
      <c r="K104">
        <v>0</v>
      </c>
      <c r="L104">
        <v>0</v>
      </c>
    </row>
    <row r="105" spans="1:12" x14ac:dyDescent="0.35">
      <c r="A105">
        <v>2025</v>
      </c>
      <c r="B105">
        <v>8</v>
      </c>
      <c r="C105" s="2">
        <v>1114.3090148455699</v>
      </c>
      <c r="D105" s="2">
        <v>498.64173271841099</v>
      </c>
      <c r="E105" s="2">
        <v>0.77737513212487297</v>
      </c>
      <c r="F105" s="2">
        <v>344.263112540012</v>
      </c>
      <c r="G105" s="2">
        <v>522.68519079995201</v>
      </c>
      <c r="H105" s="2">
        <v>1</v>
      </c>
      <c r="I105" s="2">
        <v>0</v>
      </c>
      <c r="J105" s="2">
        <v>0</v>
      </c>
      <c r="K105">
        <v>0</v>
      </c>
      <c r="L105">
        <v>0</v>
      </c>
    </row>
    <row r="106" spans="1:12" x14ac:dyDescent="0.35">
      <c r="A106">
        <v>2025</v>
      </c>
      <c r="B106">
        <v>9</v>
      </c>
      <c r="C106" s="2">
        <v>804.367963988508</v>
      </c>
      <c r="D106" s="2">
        <v>485.19962565034803</v>
      </c>
      <c r="E106" s="2">
        <v>1.4251877422289301</v>
      </c>
      <c r="F106" s="2">
        <v>99.075721341456898</v>
      </c>
      <c r="G106" s="2">
        <v>344.263112540012</v>
      </c>
      <c r="H106" s="2">
        <v>1</v>
      </c>
      <c r="I106" s="2">
        <v>0</v>
      </c>
      <c r="J106" s="2">
        <v>0</v>
      </c>
      <c r="K106">
        <v>0</v>
      </c>
      <c r="L106">
        <v>0</v>
      </c>
    </row>
    <row r="107" spans="1:12" x14ac:dyDescent="0.35">
      <c r="A107">
        <v>2025</v>
      </c>
      <c r="B107">
        <v>10</v>
      </c>
      <c r="C107" s="2">
        <v>736.85853538048002</v>
      </c>
      <c r="D107" s="2">
        <v>507.61083794287202</v>
      </c>
      <c r="E107" s="2">
        <v>66.510718394033901</v>
      </c>
      <c r="F107" s="2">
        <v>28.051384992616299</v>
      </c>
      <c r="G107" s="2">
        <v>99.075721341456898</v>
      </c>
      <c r="H107" s="2">
        <v>1</v>
      </c>
      <c r="I107" s="2">
        <v>0</v>
      </c>
      <c r="J107" s="2">
        <v>0</v>
      </c>
      <c r="K107">
        <v>0</v>
      </c>
      <c r="L107">
        <v>0</v>
      </c>
    </row>
    <row r="108" spans="1:12" x14ac:dyDescent="0.35">
      <c r="A108">
        <v>2025</v>
      </c>
      <c r="B108">
        <v>11</v>
      </c>
      <c r="C108" s="2">
        <v>748.05753179864701</v>
      </c>
      <c r="D108" s="2">
        <v>496.42238275049698</v>
      </c>
      <c r="E108" s="2">
        <v>178.546518996153</v>
      </c>
      <c r="F108" s="2">
        <v>0</v>
      </c>
      <c r="G108" s="2">
        <v>28.051384992616299</v>
      </c>
      <c r="H108" s="2">
        <v>1</v>
      </c>
      <c r="I108" s="2">
        <v>0</v>
      </c>
      <c r="J108" s="2">
        <v>0</v>
      </c>
      <c r="K108">
        <v>0</v>
      </c>
      <c r="L108">
        <v>0</v>
      </c>
    </row>
    <row r="109" spans="1:12" x14ac:dyDescent="0.35">
      <c r="A109">
        <v>2025</v>
      </c>
      <c r="B109">
        <v>12</v>
      </c>
      <c r="C109" s="2">
        <v>859.93719907117395</v>
      </c>
      <c r="D109" s="2">
        <v>519.84188750509497</v>
      </c>
      <c r="E109" s="2">
        <v>296.54856968822003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>
        <v>0</v>
      </c>
      <c r="L109">
        <v>0</v>
      </c>
    </row>
    <row r="110" spans="1:12" x14ac:dyDescent="0.35">
      <c r="A110">
        <v>2026</v>
      </c>
      <c r="B110">
        <v>1</v>
      </c>
      <c r="C110" s="2"/>
      <c r="D110" s="2">
        <v>523.16060116794199</v>
      </c>
      <c r="E110" s="2">
        <v>303.83913366866</v>
      </c>
      <c r="F110" s="2">
        <v>0</v>
      </c>
      <c r="G110" s="2">
        <v>0</v>
      </c>
      <c r="H110" s="2">
        <v>1</v>
      </c>
      <c r="I110" s="2">
        <v>0</v>
      </c>
      <c r="J110" s="2">
        <v>0</v>
      </c>
      <c r="K110">
        <v>0</v>
      </c>
      <c r="L110">
        <v>1</v>
      </c>
    </row>
    <row r="111" spans="1:12" x14ac:dyDescent="0.35">
      <c r="A111">
        <v>2026</v>
      </c>
      <c r="B111">
        <v>2</v>
      </c>
      <c r="C111" s="2"/>
      <c r="D111" s="2">
        <v>470.08225581129199</v>
      </c>
      <c r="E111" s="2">
        <v>258.014590205091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>
        <v>0</v>
      </c>
      <c r="L111">
        <v>1</v>
      </c>
    </row>
    <row r="112" spans="1:12" x14ac:dyDescent="0.35">
      <c r="A112">
        <v>2026</v>
      </c>
      <c r="B112">
        <v>3</v>
      </c>
      <c r="C112" s="2"/>
      <c r="D112" s="2">
        <v>517.51946108457696</v>
      </c>
      <c r="E112" s="2">
        <v>217.03352367744901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>
        <v>0</v>
      </c>
      <c r="L112">
        <v>1</v>
      </c>
    </row>
    <row r="113" spans="1:12" x14ac:dyDescent="0.35">
      <c r="A113">
        <v>2026</v>
      </c>
      <c r="B113">
        <v>4</v>
      </c>
      <c r="C113" s="2"/>
      <c r="D113" s="2">
        <v>495.35573662586501</v>
      </c>
      <c r="E113" s="2">
        <v>127.385547410822</v>
      </c>
      <c r="F113" s="2">
        <v>2.01127728049262</v>
      </c>
      <c r="G113" s="2">
        <v>0</v>
      </c>
      <c r="H113" s="2">
        <v>1</v>
      </c>
      <c r="I113" s="2">
        <v>0</v>
      </c>
      <c r="J113" s="2">
        <v>0</v>
      </c>
      <c r="K113">
        <v>0</v>
      </c>
      <c r="L113">
        <v>1</v>
      </c>
    </row>
    <row r="114" spans="1:12" x14ac:dyDescent="0.35">
      <c r="A114">
        <v>2026</v>
      </c>
      <c r="B114">
        <v>5</v>
      </c>
      <c r="C114" s="2"/>
      <c r="D114" s="2">
        <v>508.77739553049599</v>
      </c>
      <c r="E114" s="2">
        <v>41.427387698379903</v>
      </c>
      <c r="F114" s="2">
        <v>61.422411133341903</v>
      </c>
      <c r="G114" s="2">
        <v>2.01127728049262</v>
      </c>
      <c r="H114" s="2">
        <v>1</v>
      </c>
      <c r="I114" s="2">
        <v>0</v>
      </c>
      <c r="J114" s="2">
        <v>0</v>
      </c>
      <c r="K114">
        <v>0</v>
      </c>
      <c r="L114">
        <v>1</v>
      </c>
    </row>
    <row r="115" spans="1:12" x14ac:dyDescent="0.35">
      <c r="A115">
        <v>2026</v>
      </c>
      <c r="B115">
        <v>6</v>
      </c>
      <c r="C115" s="2"/>
      <c r="D115" s="2">
        <v>489.94110625523501</v>
      </c>
      <c r="E115" s="2">
        <v>1.7381030616924</v>
      </c>
      <c r="F115" s="2">
        <v>220.41316693738901</v>
      </c>
      <c r="G115" s="2">
        <v>61.422411133341903</v>
      </c>
      <c r="H115" s="2">
        <v>1</v>
      </c>
      <c r="I115" s="2">
        <v>0</v>
      </c>
      <c r="J115" s="2">
        <v>0</v>
      </c>
      <c r="K115">
        <v>0</v>
      </c>
      <c r="L115">
        <v>1</v>
      </c>
    </row>
    <row r="116" spans="1:12" x14ac:dyDescent="0.35">
      <c r="A116">
        <v>2026</v>
      </c>
      <c r="B116">
        <v>7</v>
      </c>
      <c r="C116" s="2"/>
      <c r="D116" s="2">
        <v>501.19543125664097</v>
      </c>
      <c r="E116" s="2">
        <v>0</v>
      </c>
      <c r="F116" s="2">
        <v>439.531953984111</v>
      </c>
      <c r="G116" s="2">
        <v>220.41316693738901</v>
      </c>
      <c r="H116" s="2">
        <v>1</v>
      </c>
      <c r="I116" s="2">
        <v>0</v>
      </c>
      <c r="J116" s="2">
        <v>0</v>
      </c>
      <c r="K116">
        <v>0</v>
      </c>
      <c r="L116">
        <v>1</v>
      </c>
    </row>
    <row r="117" spans="1:12" x14ac:dyDescent="0.35">
      <c r="A117">
        <v>2026</v>
      </c>
      <c r="B117">
        <v>8</v>
      </c>
      <c r="C117" s="2"/>
      <c r="D117" s="2">
        <v>500.24562077401299</v>
      </c>
      <c r="E117" s="2">
        <v>0.111786504333031</v>
      </c>
      <c r="F117" s="2">
        <v>361.74247716351601</v>
      </c>
      <c r="G117" s="2">
        <v>439.531953984111</v>
      </c>
      <c r="H117" s="2">
        <v>1</v>
      </c>
      <c r="I117" s="2">
        <v>0</v>
      </c>
      <c r="J117" s="2">
        <v>0</v>
      </c>
      <c r="K117">
        <v>0</v>
      </c>
      <c r="L117">
        <v>1</v>
      </c>
    </row>
    <row r="118" spans="1:12" x14ac:dyDescent="0.35">
      <c r="A118">
        <v>2026</v>
      </c>
      <c r="B118">
        <v>9</v>
      </c>
      <c r="C118" s="2"/>
      <c r="D118" s="2">
        <v>486.75310912027498</v>
      </c>
      <c r="E118" s="2">
        <v>5.6023236473879301</v>
      </c>
      <c r="F118" s="2">
        <v>135.139590190348</v>
      </c>
      <c r="G118" s="2">
        <v>361.74247716351601</v>
      </c>
      <c r="H118" s="2">
        <v>1</v>
      </c>
      <c r="I118" s="2">
        <v>0</v>
      </c>
      <c r="J118" s="2">
        <v>0</v>
      </c>
      <c r="K118">
        <v>0</v>
      </c>
      <c r="L118">
        <v>1</v>
      </c>
    </row>
    <row r="119" spans="1:12" x14ac:dyDescent="0.35">
      <c r="A119">
        <v>2026</v>
      </c>
      <c r="B119">
        <v>10</v>
      </c>
      <c r="C119" s="2"/>
      <c r="D119" s="2">
        <v>509.37009985472599</v>
      </c>
      <c r="E119" s="2">
        <v>70.106762821243606</v>
      </c>
      <c r="F119" s="2">
        <v>18.624624769258698</v>
      </c>
      <c r="G119" s="2">
        <v>135.139590190348</v>
      </c>
      <c r="H119" s="2">
        <v>1</v>
      </c>
      <c r="I119" s="2">
        <v>0</v>
      </c>
      <c r="J119" s="2">
        <v>0</v>
      </c>
      <c r="K119">
        <v>0</v>
      </c>
      <c r="L119">
        <v>1</v>
      </c>
    </row>
    <row r="120" spans="1:12" x14ac:dyDescent="0.35">
      <c r="A120">
        <v>2026</v>
      </c>
      <c r="B120">
        <v>11</v>
      </c>
      <c r="C120" s="2"/>
      <c r="D120" s="2">
        <v>498.10374532666799</v>
      </c>
      <c r="E120" s="2">
        <v>167.939658215039</v>
      </c>
      <c r="F120" s="2">
        <v>0.74326975287908903</v>
      </c>
      <c r="G120" s="2">
        <v>18.624624769258698</v>
      </c>
      <c r="H120" s="2">
        <v>1</v>
      </c>
      <c r="I120" s="2">
        <v>0</v>
      </c>
      <c r="J120" s="2">
        <v>0</v>
      </c>
      <c r="K120">
        <v>0</v>
      </c>
      <c r="L120">
        <v>1</v>
      </c>
    </row>
    <row r="121" spans="1:12" x14ac:dyDescent="0.35">
      <c r="A121">
        <v>2026</v>
      </c>
      <c r="B121">
        <v>12</v>
      </c>
      <c r="C121" s="2"/>
      <c r="D121" s="2">
        <v>521.54817893758195</v>
      </c>
      <c r="E121" s="2">
        <v>255.895281591908</v>
      </c>
      <c r="F121" s="2">
        <v>0</v>
      </c>
      <c r="G121" s="2">
        <v>0.74326975287908903</v>
      </c>
      <c r="H121" s="2">
        <v>1</v>
      </c>
      <c r="I121" s="2">
        <v>0</v>
      </c>
      <c r="J121" s="2">
        <v>0</v>
      </c>
      <c r="K121">
        <v>0</v>
      </c>
      <c r="L121">
        <v>1</v>
      </c>
    </row>
    <row r="122" spans="1:12" x14ac:dyDescent="0.35">
      <c r="A122">
        <v>2027</v>
      </c>
      <c r="B122">
        <v>1</v>
      </c>
      <c r="C122" s="2"/>
      <c r="D122" s="2">
        <v>526.06456344714297</v>
      </c>
      <c r="E122" s="2">
        <v>304.68536766547402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>
        <v>0</v>
      </c>
      <c r="L122">
        <v>1</v>
      </c>
    </row>
    <row r="123" spans="1:12" x14ac:dyDescent="0.35">
      <c r="A123">
        <v>2027</v>
      </c>
      <c r="B123">
        <v>2</v>
      </c>
      <c r="C123" s="2"/>
      <c r="D123" s="2">
        <v>472.704483305152</v>
      </c>
      <c r="E123" s="2">
        <v>258.73319651254502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>
        <v>0</v>
      </c>
      <c r="L123">
        <v>1</v>
      </c>
    </row>
    <row r="124" spans="1:12" x14ac:dyDescent="0.35">
      <c r="A124">
        <v>2027</v>
      </c>
      <c r="B124">
        <v>3</v>
      </c>
      <c r="C124" s="2"/>
      <c r="D124" s="2">
        <v>520.42434205060204</v>
      </c>
      <c r="E124" s="2">
        <v>217.63799204847999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>
        <v>0</v>
      </c>
      <c r="L124">
        <v>1</v>
      </c>
    </row>
    <row r="125" spans="1:12" x14ac:dyDescent="0.35">
      <c r="A125">
        <v>2027</v>
      </c>
      <c r="B125">
        <v>4</v>
      </c>
      <c r="C125" s="2"/>
      <c r="D125" s="2">
        <v>498.15878025088102</v>
      </c>
      <c r="E125" s="2">
        <v>127.73640719642999</v>
      </c>
      <c r="F125" s="2">
        <v>2.0104228400578501</v>
      </c>
      <c r="G125" s="2">
        <v>0</v>
      </c>
      <c r="H125" s="2">
        <v>1</v>
      </c>
      <c r="I125" s="2">
        <v>0</v>
      </c>
      <c r="J125" s="2">
        <v>0</v>
      </c>
      <c r="K125">
        <v>0</v>
      </c>
      <c r="L125">
        <v>1</v>
      </c>
    </row>
    <row r="126" spans="1:12" x14ac:dyDescent="0.35">
      <c r="A126">
        <v>2027</v>
      </c>
      <c r="B126">
        <v>5</v>
      </c>
      <c r="C126" s="2"/>
      <c r="D126" s="2">
        <v>511.663010988297</v>
      </c>
      <c r="E126" s="2">
        <v>41.541491728715897</v>
      </c>
      <c r="F126" s="2">
        <v>61.396317370844699</v>
      </c>
      <c r="G126" s="2">
        <v>2.0104228400578501</v>
      </c>
      <c r="H126" s="2">
        <v>1</v>
      </c>
      <c r="I126" s="2">
        <v>0</v>
      </c>
      <c r="J126" s="2">
        <v>0</v>
      </c>
      <c r="K126">
        <v>0</v>
      </c>
      <c r="L126">
        <v>1</v>
      </c>
    </row>
    <row r="127" spans="1:12" x14ac:dyDescent="0.35">
      <c r="A127">
        <v>2027</v>
      </c>
      <c r="B127">
        <v>6</v>
      </c>
      <c r="C127" s="2"/>
      <c r="D127" s="2">
        <v>492.71177060207702</v>
      </c>
      <c r="E127" s="2">
        <v>1.7428903431382501</v>
      </c>
      <c r="F127" s="2">
        <v>220.31952996151699</v>
      </c>
      <c r="G127" s="2">
        <v>61.396317370844699</v>
      </c>
      <c r="H127" s="2">
        <v>1</v>
      </c>
      <c r="I127" s="2">
        <v>0</v>
      </c>
      <c r="J127" s="2">
        <v>0</v>
      </c>
      <c r="K127">
        <v>0</v>
      </c>
      <c r="L127">
        <v>1</v>
      </c>
    </row>
    <row r="128" spans="1:12" x14ac:dyDescent="0.35">
      <c r="A128">
        <v>2027</v>
      </c>
      <c r="B128">
        <v>7</v>
      </c>
      <c r="C128" s="2"/>
      <c r="D128" s="2">
        <v>503.98925924979397</v>
      </c>
      <c r="E128" s="2">
        <v>0</v>
      </c>
      <c r="F128" s="2">
        <v>439.27757522293803</v>
      </c>
      <c r="G128" s="2">
        <v>220.31952996151699</v>
      </c>
      <c r="H128" s="2">
        <v>1</v>
      </c>
      <c r="I128" s="2">
        <v>0</v>
      </c>
      <c r="J128" s="2">
        <v>0</v>
      </c>
      <c r="K128">
        <v>0</v>
      </c>
      <c r="L128">
        <v>1</v>
      </c>
    </row>
    <row r="129" spans="1:12" x14ac:dyDescent="0.35">
      <c r="A129">
        <v>2027</v>
      </c>
      <c r="B129">
        <v>8</v>
      </c>
      <c r="C129" s="2"/>
      <c r="D129" s="2">
        <v>503.047552909432</v>
      </c>
      <c r="E129" s="2">
        <v>0.112077138060548</v>
      </c>
      <c r="F129" s="2">
        <v>361.53311899883499</v>
      </c>
      <c r="G129" s="2">
        <v>439.27757522293803</v>
      </c>
      <c r="H129" s="2">
        <v>1</v>
      </c>
      <c r="I129" s="2">
        <v>0</v>
      </c>
      <c r="J129" s="2">
        <v>0</v>
      </c>
      <c r="K129">
        <v>0</v>
      </c>
      <c r="L129">
        <v>1</v>
      </c>
    </row>
    <row r="130" spans="1:12" x14ac:dyDescent="0.35">
      <c r="A130">
        <v>2027</v>
      </c>
      <c r="B130">
        <v>9</v>
      </c>
      <c r="C130" s="2"/>
      <c r="D130" s="2">
        <v>489.48325496054298</v>
      </c>
      <c r="E130" s="2">
        <v>5.61688912838326</v>
      </c>
      <c r="F130" s="2">
        <v>135.061378262349</v>
      </c>
      <c r="G130" s="2">
        <v>361.53311899883499</v>
      </c>
      <c r="H130" s="2">
        <v>1</v>
      </c>
      <c r="I130" s="2">
        <v>0</v>
      </c>
      <c r="J130" s="2">
        <v>0</v>
      </c>
      <c r="K130">
        <v>0</v>
      </c>
      <c r="L130">
        <v>1</v>
      </c>
    </row>
    <row r="131" spans="1:12" x14ac:dyDescent="0.35">
      <c r="A131">
        <v>2027</v>
      </c>
      <c r="B131">
        <v>10</v>
      </c>
      <c r="C131" s="2"/>
      <c r="D131" s="2">
        <v>512.19281831322405</v>
      </c>
      <c r="E131" s="2">
        <v>70.289078941527094</v>
      </c>
      <c r="F131" s="2">
        <v>18.6138578455157</v>
      </c>
      <c r="G131" s="2">
        <v>135.061378262349</v>
      </c>
      <c r="H131" s="2">
        <v>1</v>
      </c>
      <c r="I131" s="2">
        <v>0</v>
      </c>
      <c r="J131" s="2">
        <v>0</v>
      </c>
      <c r="K131">
        <v>0</v>
      </c>
      <c r="L131">
        <v>1</v>
      </c>
    </row>
    <row r="132" spans="1:12" x14ac:dyDescent="0.35">
      <c r="A132">
        <v>2027</v>
      </c>
      <c r="B132">
        <v>11</v>
      </c>
      <c r="C132" s="2"/>
      <c r="D132" s="2">
        <v>500.83760073285703</v>
      </c>
      <c r="E132" s="2">
        <v>168.37639364105701</v>
      </c>
      <c r="F132" s="2">
        <v>0.74284006751098497</v>
      </c>
      <c r="G132" s="2">
        <v>18.6138578455157</v>
      </c>
      <c r="H132" s="2">
        <v>1</v>
      </c>
      <c r="I132" s="2">
        <v>0</v>
      </c>
      <c r="J132" s="2">
        <v>0</v>
      </c>
      <c r="K132">
        <v>0</v>
      </c>
      <c r="L132">
        <v>1</v>
      </c>
    </row>
    <row r="133" spans="1:12" x14ac:dyDescent="0.35">
      <c r="A133">
        <v>2027</v>
      </c>
      <c r="B133">
        <v>12</v>
      </c>
      <c r="C133" s="2"/>
      <c r="D133" s="2">
        <v>524.35886465979797</v>
      </c>
      <c r="E133" s="2">
        <v>256.560749986985</v>
      </c>
      <c r="F133" s="2">
        <v>0</v>
      </c>
      <c r="G133" s="2">
        <v>0.74284006751098497</v>
      </c>
      <c r="H133" s="2">
        <v>1</v>
      </c>
      <c r="I133" s="2">
        <v>0</v>
      </c>
      <c r="J133" s="2">
        <v>0</v>
      </c>
      <c r="K133">
        <v>0</v>
      </c>
      <c r="L133">
        <v>1</v>
      </c>
    </row>
    <row r="134" spans="1:12" x14ac:dyDescent="0.35">
      <c r="A134">
        <v>2028</v>
      </c>
      <c r="B134">
        <v>1</v>
      </c>
      <c r="C134" s="2"/>
      <c r="D134" s="2">
        <v>528.27352894855801</v>
      </c>
      <c r="E134" s="2">
        <v>305.23395232888703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>
        <v>0</v>
      </c>
      <c r="L134">
        <v>1</v>
      </c>
    </row>
    <row r="135" spans="1:12" x14ac:dyDescent="0.35">
      <c r="A135">
        <v>2028</v>
      </c>
      <c r="B135">
        <v>2</v>
      </c>
      <c r="C135" s="2"/>
      <c r="D135" s="2">
        <v>491.647205808644</v>
      </c>
      <c r="E135" s="2">
        <v>269.15856160193499</v>
      </c>
      <c r="F135" s="2">
        <v>0</v>
      </c>
      <c r="G135" s="2">
        <v>0</v>
      </c>
      <c r="H135" s="2">
        <v>1</v>
      </c>
      <c r="I135" s="2">
        <v>0</v>
      </c>
      <c r="J135" s="2">
        <v>0</v>
      </c>
      <c r="K135">
        <v>0</v>
      </c>
      <c r="L135">
        <v>1</v>
      </c>
    </row>
    <row r="136" spans="1:12" x14ac:dyDescent="0.35">
      <c r="A136">
        <v>2028</v>
      </c>
      <c r="B136">
        <v>3</v>
      </c>
      <c r="C136" s="2"/>
      <c r="D136" s="2">
        <v>522.62275723283597</v>
      </c>
      <c r="E136" s="2">
        <v>218.029848295232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>
        <v>0</v>
      </c>
      <c r="L136">
        <v>1</v>
      </c>
    </row>
    <row r="137" spans="1:12" x14ac:dyDescent="0.35">
      <c r="A137">
        <v>2028</v>
      </c>
      <c r="B137">
        <v>4</v>
      </c>
      <c r="C137" s="2"/>
      <c r="D137" s="2">
        <v>500.17448475503301</v>
      </c>
      <c r="E137" s="2">
        <v>127.937872838644</v>
      </c>
      <c r="F137" s="2">
        <v>2.0104656737311499</v>
      </c>
      <c r="G137" s="2">
        <v>0</v>
      </c>
      <c r="H137" s="2">
        <v>1</v>
      </c>
      <c r="I137" s="2">
        <v>0</v>
      </c>
      <c r="J137" s="2">
        <v>0</v>
      </c>
      <c r="K137">
        <v>0</v>
      </c>
      <c r="L137">
        <v>1</v>
      </c>
    </row>
    <row r="138" spans="1:12" x14ac:dyDescent="0.35">
      <c r="A138">
        <v>2028</v>
      </c>
      <c r="B138">
        <v>5</v>
      </c>
      <c r="C138" s="2"/>
      <c r="D138" s="2">
        <v>513.72600683665496</v>
      </c>
      <c r="E138" s="2">
        <v>41.607010898178501</v>
      </c>
      <c r="F138" s="2">
        <v>61.3976254686972</v>
      </c>
      <c r="G138" s="2">
        <v>2.0104656737311499</v>
      </c>
      <c r="H138" s="2">
        <v>1</v>
      </c>
      <c r="I138" s="2">
        <v>0</v>
      </c>
      <c r="J138" s="2">
        <v>0</v>
      </c>
      <c r="K138">
        <v>0</v>
      </c>
      <c r="L138">
        <v>1</v>
      </c>
    </row>
    <row r="139" spans="1:12" x14ac:dyDescent="0.35">
      <c r="A139">
        <v>2028</v>
      </c>
      <c r="B139">
        <v>6</v>
      </c>
      <c r="C139" s="2"/>
      <c r="D139" s="2">
        <v>494.67636715142203</v>
      </c>
      <c r="E139" s="2">
        <v>1.7456392267963601</v>
      </c>
      <c r="F139" s="2">
        <v>220.32422404605401</v>
      </c>
      <c r="G139" s="2">
        <v>61.3976254686972</v>
      </c>
      <c r="H139" s="2">
        <v>1</v>
      </c>
      <c r="I139" s="2">
        <v>0</v>
      </c>
      <c r="J139" s="2">
        <v>0</v>
      </c>
      <c r="K139">
        <v>0</v>
      </c>
      <c r="L139">
        <v>1</v>
      </c>
    </row>
    <row r="140" spans="1:12" x14ac:dyDescent="0.35">
      <c r="A140">
        <v>2028</v>
      </c>
      <c r="B140">
        <v>7</v>
      </c>
      <c r="C140" s="2"/>
      <c r="D140" s="2">
        <v>505.84572070898298</v>
      </c>
      <c r="E140" s="2">
        <v>0</v>
      </c>
      <c r="F140" s="2">
        <v>439.13368728434602</v>
      </c>
      <c r="G140" s="2">
        <v>220.32422404605401</v>
      </c>
      <c r="H140" s="2">
        <v>1</v>
      </c>
      <c r="I140" s="2">
        <v>0</v>
      </c>
      <c r="J140" s="2">
        <v>0</v>
      </c>
      <c r="K140">
        <v>0</v>
      </c>
      <c r="L140">
        <v>1</v>
      </c>
    </row>
    <row r="141" spans="1:12" x14ac:dyDescent="0.35">
      <c r="A141">
        <v>2028</v>
      </c>
      <c r="B141">
        <v>8</v>
      </c>
      <c r="C141" s="2"/>
      <c r="D141" s="2">
        <v>504.91501096915601</v>
      </c>
      <c r="E141" s="2">
        <v>0.11221474568174</v>
      </c>
      <c r="F141" s="2">
        <v>361.41469671151702</v>
      </c>
      <c r="G141" s="2">
        <v>439.13368728434602</v>
      </c>
      <c r="H141" s="2">
        <v>1</v>
      </c>
      <c r="I141" s="2">
        <v>0</v>
      </c>
      <c r="J141" s="2">
        <v>0</v>
      </c>
      <c r="K141">
        <v>0</v>
      </c>
      <c r="L141">
        <v>1</v>
      </c>
    </row>
    <row r="142" spans="1:12" x14ac:dyDescent="0.35">
      <c r="A142">
        <v>2028</v>
      </c>
      <c r="B142">
        <v>9</v>
      </c>
      <c r="C142" s="2"/>
      <c r="D142" s="2">
        <v>491.31507590862498</v>
      </c>
      <c r="E142" s="2">
        <v>5.6237855103290801</v>
      </c>
      <c r="F142" s="2">
        <v>135.01713811808099</v>
      </c>
      <c r="G142" s="2">
        <v>361.41469671151702</v>
      </c>
      <c r="H142" s="2">
        <v>1</v>
      </c>
      <c r="I142" s="2">
        <v>0</v>
      </c>
      <c r="J142" s="2">
        <v>0</v>
      </c>
      <c r="K142">
        <v>0</v>
      </c>
      <c r="L142">
        <v>1</v>
      </c>
    </row>
    <row r="143" spans="1:12" x14ac:dyDescent="0.35">
      <c r="A143">
        <v>2028</v>
      </c>
      <c r="B143">
        <v>10</v>
      </c>
      <c r="C143" s="2"/>
      <c r="D143" s="2">
        <v>513.88348346146302</v>
      </c>
      <c r="E143" s="2">
        <v>70.346441632203096</v>
      </c>
      <c r="F143" s="2">
        <v>18.600109401097701</v>
      </c>
      <c r="G143" s="2">
        <v>135.01713811808099</v>
      </c>
      <c r="H143" s="2">
        <v>1</v>
      </c>
      <c r="I143" s="2">
        <v>0</v>
      </c>
      <c r="J143" s="2">
        <v>0</v>
      </c>
      <c r="K143">
        <v>0</v>
      </c>
      <c r="L143">
        <v>1</v>
      </c>
    </row>
    <row r="144" spans="1:12" x14ac:dyDescent="0.35">
      <c r="A144">
        <v>2028</v>
      </c>
      <c r="B144">
        <v>11</v>
      </c>
      <c r="C144" s="2"/>
      <c r="D144" s="2">
        <v>502.48292311354601</v>
      </c>
      <c r="E144" s="2">
        <v>168.513805072975</v>
      </c>
      <c r="F144" s="2">
        <v>0.74229139589952198</v>
      </c>
      <c r="G144" s="2">
        <v>18.600109401097701</v>
      </c>
      <c r="H144" s="2">
        <v>1</v>
      </c>
      <c r="I144" s="2">
        <v>0</v>
      </c>
      <c r="J144" s="2">
        <v>0</v>
      </c>
      <c r="K144">
        <v>0</v>
      </c>
      <c r="L144">
        <v>1</v>
      </c>
    </row>
    <row r="145" spans="1:12" x14ac:dyDescent="0.35">
      <c r="A145">
        <v>2028</v>
      </c>
      <c r="B145">
        <v>12</v>
      </c>
      <c r="C145" s="2"/>
      <c r="D145" s="2">
        <v>526.04795824401106</v>
      </c>
      <c r="E145" s="2">
        <v>256.77012838776602</v>
      </c>
      <c r="F145" s="2">
        <v>0</v>
      </c>
      <c r="G145" s="2">
        <v>0.74229139589952198</v>
      </c>
      <c r="H145" s="2">
        <v>1</v>
      </c>
      <c r="I145" s="2">
        <v>0</v>
      </c>
      <c r="J145" s="2">
        <v>0</v>
      </c>
      <c r="K145">
        <v>0</v>
      </c>
      <c r="L145">
        <v>1</v>
      </c>
    </row>
    <row r="146" spans="1:12" x14ac:dyDescent="0.35">
      <c r="A146">
        <v>2029</v>
      </c>
      <c r="B146">
        <v>1</v>
      </c>
      <c r="C146" s="2"/>
      <c r="D146" s="2">
        <v>529.31820851467603</v>
      </c>
      <c r="E146" s="2">
        <v>305.114727536506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>
        <v>0</v>
      </c>
      <c r="L146">
        <v>1</v>
      </c>
    </row>
    <row r="147" spans="1:12" x14ac:dyDescent="0.35">
      <c r="A147">
        <v>2029</v>
      </c>
      <c r="B147">
        <v>2</v>
      </c>
      <c r="C147" s="2"/>
      <c r="D147" s="2">
        <v>475.63414867713601</v>
      </c>
      <c r="E147" s="2">
        <v>259.09780099860097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>
        <v>0</v>
      </c>
      <c r="L147">
        <v>1</v>
      </c>
    </row>
    <row r="148" spans="1:12" x14ac:dyDescent="0.35">
      <c r="A148">
        <v>2029</v>
      </c>
      <c r="B148">
        <v>3</v>
      </c>
      <c r="C148" s="2"/>
      <c r="D148" s="2">
        <v>523.66256477721004</v>
      </c>
      <c r="E148" s="2">
        <v>217.944685543194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>
        <v>0</v>
      </c>
      <c r="L148">
        <v>1</v>
      </c>
    </row>
    <row r="149" spans="1:12" x14ac:dyDescent="0.35">
      <c r="A149">
        <v>2029</v>
      </c>
      <c r="B149">
        <v>4</v>
      </c>
      <c r="C149" s="2"/>
      <c r="D149" s="2">
        <v>501.225799183258</v>
      </c>
      <c r="E149" s="2">
        <v>127.898198875763</v>
      </c>
      <c r="F149" s="2">
        <v>2.0100843505778001</v>
      </c>
      <c r="G149" s="2">
        <v>0</v>
      </c>
      <c r="H149" s="2">
        <v>1</v>
      </c>
      <c r="I149" s="2">
        <v>0</v>
      </c>
      <c r="J149" s="2">
        <v>0</v>
      </c>
      <c r="K149">
        <v>0</v>
      </c>
      <c r="L149">
        <v>1</v>
      </c>
    </row>
    <row r="150" spans="1:12" x14ac:dyDescent="0.35">
      <c r="A150">
        <v>2029</v>
      </c>
      <c r="B150">
        <v>5</v>
      </c>
      <c r="C150" s="2"/>
      <c r="D150" s="2">
        <v>514.79562537359902</v>
      </c>
      <c r="E150" s="2">
        <v>41.594108424741002</v>
      </c>
      <c r="F150" s="2">
        <v>61.385980238212902</v>
      </c>
      <c r="G150" s="2">
        <v>2.0100843505778001</v>
      </c>
      <c r="H150" s="2">
        <v>1</v>
      </c>
      <c r="I150" s="2">
        <v>0</v>
      </c>
      <c r="J150" s="2">
        <v>0</v>
      </c>
      <c r="K150">
        <v>0</v>
      </c>
      <c r="L150">
        <v>1</v>
      </c>
    </row>
    <row r="151" spans="1:12" x14ac:dyDescent="0.35">
      <c r="A151">
        <v>2029</v>
      </c>
      <c r="B151">
        <v>6</v>
      </c>
      <c r="C151" s="2"/>
      <c r="D151" s="2">
        <v>495.68298042198097</v>
      </c>
      <c r="E151" s="2">
        <v>1.74509789822531</v>
      </c>
      <c r="F151" s="2">
        <v>220.282435355519</v>
      </c>
      <c r="G151" s="2">
        <v>61.385980238212902</v>
      </c>
      <c r="H151" s="2">
        <v>1</v>
      </c>
      <c r="I151" s="2">
        <v>0</v>
      </c>
      <c r="J151" s="2">
        <v>0</v>
      </c>
      <c r="K151">
        <v>0</v>
      </c>
      <c r="L151">
        <v>1</v>
      </c>
    </row>
    <row r="152" spans="1:12" x14ac:dyDescent="0.35">
      <c r="A152">
        <v>2029</v>
      </c>
      <c r="B152">
        <v>7</v>
      </c>
      <c r="C152" s="2"/>
      <c r="D152" s="2">
        <v>506.98626289798898</v>
      </c>
      <c r="E152" s="2">
        <v>0</v>
      </c>
      <c r="F152" s="2">
        <v>439.13349767211298</v>
      </c>
      <c r="G152" s="2">
        <v>220.282435355519</v>
      </c>
      <c r="H152" s="2">
        <v>1</v>
      </c>
      <c r="I152" s="2">
        <v>0</v>
      </c>
      <c r="J152" s="2">
        <v>0</v>
      </c>
      <c r="K152">
        <v>0</v>
      </c>
      <c r="L152">
        <v>1</v>
      </c>
    </row>
    <row r="153" spans="1:12" x14ac:dyDescent="0.35">
      <c r="A153">
        <v>2029</v>
      </c>
      <c r="B153">
        <v>8</v>
      </c>
      <c r="C153" s="2"/>
      <c r="D153" s="2">
        <v>506.06555438907998</v>
      </c>
      <c r="E153" s="2">
        <v>0.112201180168832</v>
      </c>
      <c r="F153" s="2">
        <v>361.414540657337</v>
      </c>
      <c r="G153" s="2">
        <v>439.13349767211298</v>
      </c>
      <c r="H153" s="2">
        <v>1</v>
      </c>
      <c r="I153" s="2">
        <v>0</v>
      </c>
      <c r="J153" s="2">
        <v>0</v>
      </c>
      <c r="K153">
        <v>0</v>
      </c>
      <c r="L153">
        <v>1</v>
      </c>
    </row>
    <row r="154" spans="1:12" x14ac:dyDescent="0.35">
      <c r="A154">
        <v>2029</v>
      </c>
      <c r="B154">
        <v>9</v>
      </c>
      <c r="C154" s="2"/>
      <c r="D154" s="2">
        <v>492.45206657186901</v>
      </c>
      <c r="E154" s="2">
        <v>5.6231056572984501</v>
      </c>
      <c r="F154" s="2">
        <v>135.01707981943099</v>
      </c>
      <c r="G154" s="2">
        <v>361.414540657337</v>
      </c>
      <c r="H154" s="2">
        <v>1</v>
      </c>
      <c r="I154" s="2">
        <v>0</v>
      </c>
      <c r="J154" s="2">
        <v>0</v>
      </c>
      <c r="K154">
        <v>0</v>
      </c>
      <c r="L154">
        <v>1</v>
      </c>
    </row>
    <row r="155" spans="1:12" x14ac:dyDescent="0.35">
      <c r="A155">
        <v>2029</v>
      </c>
      <c r="B155">
        <v>10</v>
      </c>
      <c r="C155" s="2"/>
      <c r="D155" s="2">
        <v>515.16899152062399</v>
      </c>
      <c r="E155" s="2">
        <v>70.352109745811902</v>
      </c>
      <c r="F155" s="2">
        <v>18.603849057656198</v>
      </c>
      <c r="G155" s="2">
        <v>135.01707981943099</v>
      </c>
      <c r="H155" s="2">
        <v>1</v>
      </c>
      <c r="I155" s="2">
        <v>0</v>
      </c>
      <c r="J155" s="2">
        <v>0</v>
      </c>
      <c r="K155">
        <v>0</v>
      </c>
      <c r="L155">
        <v>1</v>
      </c>
    </row>
    <row r="156" spans="1:12" x14ac:dyDescent="0.35">
      <c r="A156">
        <v>2029</v>
      </c>
      <c r="B156">
        <v>11</v>
      </c>
      <c r="C156" s="2"/>
      <c r="D156" s="2">
        <v>503.73825352645002</v>
      </c>
      <c r="E156" s="2">
        <v>168.52738295082699</v>
      </c>
      <c r="F156" s="2">
        <v>0.74244063775757696</v>
      </c>
      <c r="G156" s="2">
        <v>18.603849057656198</v>
      </c>
      <c r="H156" s="2">
        <v>1</v>
      </c>
      <c r="I156" s="2">
        <v>0</v>
      </c>
      <c r="J156" s="2">
        <v>0</v>
      </c>
      <c r="K156">
        <v>0</v>
      </c>
      <c r="L156">
        <v>1</v>
      </c>
    </row>
    <row r="157" spans="1:12" x14ac:dyDescent="0.35">
      <c r="A157">
        <v>2029</v>
      </c>
      <c r="B157">
        <v>12</v>
      </c>
      <c r="C157" s="2"/>
      <c r="D157" s="2">
        <v>527.33852679478503</v>
      </c>
      <c r="E157" s="2">
        <v>256.790817454977</v>
      </c>
      <c r="F157" s="2">
        <v>0</v>
      </c>
      <c r="G157" s="2">
        <v>0.74244063775757696</v>
      </c>
      <c r="H157" s="2">
        <v>1</v>
      </c>
      <c r="I157" s="2">
        <v>0</v>
      </c>
      <c r="J157" s="2">
        <v>0</v>
      </c>
      <c r="K157">
        <v>0</v>
      </c>
      <c r="L157">
        <v>1</v>
      </c>
    </row>
    <row r="158" spans="1:12" x14ac:dyDescent="0.35">
      <c r="A158">
        <v>2030</v>
      </c>
      <c r="B158">
        <v>1</v>
      </c>
      <c r="C158" s="2"/>
      <c r="D158" s="2">
        <v>530.15702138448705</v>
      </c>
      <c r="E158" s="2">
        <v>304.93326126922801</v>
      </c>
      <c r="F158" s="2">
        <v>0</v>
      </c>
      <c r="G158" s="2">
        <v>0</v>
      </c>
      <c r="H158" s="2">
        <v>1</v>
      </c>
      <c r="I158" s="2">
        <v>0</v>
      </c>
      <c r="J158" s="2">
        <v>0</v>
      </c>
      <c r="K158">
        <v>0</v>
      </c>
      <c r="L158">
        <v>1</v>
      </c>
    </row>
    <row r="159" spans="1:12" x14ac:dyDescent="0.35">
      <c r="A159">
        <v>2030</v>
      </c>
      <c r="B159">
        <v>2</v>
      </c>
      <c r="C159" s="2"/>
      <c r="D159" s="2">
        <v>476.40212949635497</v>
      </c>
      <c r="E159" s="2">
        <v>258.94370319025597</v>
      </c>
      <c r="F159" s="2">
        <v>0</v>
      </c>
      <c r="G159" s="2">
        <v>0</v>
      </c>
      <c r="H159" s="2">
        <v>1</v>
      </c>
      <c r="I159" s="2">
        <v>0</v>
      </c>
      <c r="J159" s="2">
        <v>0</v>
      </c>
      <c r="K159">
        <v>0</v>
      </c>
      <c r="L159">
        <v>1</v>
      </c>
    </row>
    <row r="160" spans="1:12" x14ac:dyDescent="0.35">
      <c r="A160">
        <v>2030</v>
      </c>
      <c r="B160">
        <v>3</v>
      </c>
      <c r="C160" s="2"/>
      <c r="D160" s="2">
        <v>524.526558681599</v>
      </c>
      <c r="E160" s="2">
        <v>217.815063453569</v>
      </c>
      <c r="F160" s="2">
        <v>0</v>
      </c>
      <c r="G160" s="2">
        <v>0</v>
      </c>
      <c r="H160" s="2">
        <v>1</v>
      </c>
      <c r="I160" s="2">
        <v>0</v>
      </c>
      <c r="J160" s="2">
        <v>0</v>
      </c>
      <c r="K160">
        <v>0</v>
      </c>
      <c r="L160">
        <v>1</v>
      </c>
    </row>
    <row r="161" spans="1:12" x14ac:dyDescent="0.35">
      <c r="A161">
        <v>2030</v>
      </c>
      <c r="B161">
        <v>4</v>
      </c>
      <c r="C161" s="2"/>
      <c r="D161" s="2">
        <v>502.06787071137302</v>
      </c>
      <c r="E161" s="2">
        <v>127.818051360853</v>
      </c>
      <c r="F161" s="2">
        <v>2.0119286406669801</v>
      </c>
      <c r="G161" s="2">
        <v>0</v>
      </c>
      <c r="H161" s="2">
        <v>1</v>
      </c>
      <c r="I161" s="2">
        <v>0</v>
      </c>
      <c r="J161" s="2">
        <v>0</v>
      </c>
      <c r="K161">
        <v>0</v>
      </c>
      <c r="L161">
        <v>1</v>
      </c>
    </row>
    <row r="162" spans="1:12" x14ac:dyDescent="0.35">
      <c r="A162">
        <v>2030</v>
      </c>
      <c r="B162">
        <v>5</v>
      </c>
      <c r="C162" s="2"/>
      <c r="D162" s="2">
        <v>515.67932097478001</v>
      </c>
      <c r="E162" s="2">
        <v>41.568043441383701</v>
      </c>
      <c r="F162" s="2">
        <v>61.4423030263264</v>
      </c>
      <c r="G162" s="2">
        <v>2.0119286406669801</v>
      </c>
      <c r="H162" s="2">
        <v>1</v>
      </c>
      <c r="I162" s="2">
        <v>0</v>
      </c>
      <c r="J162" s="2">
        <v>0</v>
      </c>
      <c r="K162">
        <v>0</v>
      </c>
      <c r="L162">
        <v>1</v>
      </c>
    </row>
    <row r="163" spans="1:12" x14ac:dyDescent="0.35">
      <c r="A163">
        <v>2030</v>
      </c>
      <c r="B163">
        <v>6</v>
      </c>
      <c r="C163" s="2"/>
      <c r="D163" s="2">
        <v>496.54541952304203</v>
      </c>
      <c r="E163" s="2">
        <v>1.74400433114582</v>
      </c>
      <c r="F163" s="2">
        <v>220.48454862117899</v>
      </c>
      <c r="G163" s="2">
        <v>61.4423030263264</v>
      </c>
      <c r="H163" s="2">
        <v>1</v>
      </c>
      <c r="I163" s="2">
        <v>0</v>
      </c>
      <c r="J163" s="2">
        <v>0</v>
      </c>
      <c r="K163">
        <v>0</v>
      </c>
      <c r="L163">
        <v>1</v>
      </c>
    </row>
    <row r="164" spans="1:12" x14ac:dyDescent="0.35">
      <c r="A164">
        <v>2030</v>
      </c>
      <c r="B164">
        <v>7</v>
      </c>
      <c r="C164" s="2"/>
      <c r="D164" s="2">
        <v>507.85272020830502</v>
      </c>
      <c r="E164" s="2">
        <v>0</v>
      </c>
      <c r="F164" s="2">
        <v>439.50296622952698</v>
      </c>
      <c r="G164" s="2">
        <v>220.48454862117899</v>
      </c>
      <c r="H164" s="2">
        <v>1</v>
      </c>
      <c r="I164" s="2">
        <v>0</v>
      </c>
      <c r="J164" s="2">
        <v>0</v>
      </c>
      <c r="K164">
        <v>0</v>
      </c>
      <c r="L164">
        <v>1</v>
      </c>
    </row>
    <row r="165" spans="1:12" x14ac:dyDescent="0.35">
      <c r="A165">
        <v>2030</v>
      </c>
      <c r="B165">
        <v>8</v>
      </c>
      <c r="C165" s="2"/>
      <c r="D165" s="2">
        <v>506.930022989007</v>
      </c>
      <c r="E165" s="2">
        <v>0.11212233708026401</v>
      </c>
      <c r="F165" s="2">
        <v>361.71861973505003</v>
      </c>
      <c r="G165" s="2">
        <v>439.50296622952698</v>
      </c>
      <c r="H165" s="2">
        <v>1</v>
      </c>
      <c r="I165" s="2">
        <v>0</v>
      </c>
      <c r="J165" s="2">
        <v>0</v>
      </c>
      <c r="K165">
        <v>0</v>
      </c>
      <c r="L165">
        <v>1</v>
      </c>
    </row>
    <row r="166" spans="1:12" x14ac:dyDescent="0.35">
      <c r="A166">
        <v>2030</v>
      </c>
      <c r="B166">
        <v>9</v>
      </c>
      <c r="C166" s="2"/>
      <c r="D166" s="2">
        <v>493.28917641309999</v>
      </c>
      <c r="E166" s="2">
        <v>5.6191543350690401</v>
      </c>
      <c r="F166" s="2">
        <v>135.13067754306601</v>
      </c>
      <c r="G166" s="2">
        <v>361.71861973505003</v>
      </c>
      <c r="H166" s="2">
        <v>1</v>
      </c>
      <c r="I166" s="2">
        <v>0</v>
      </c>
      <c r="J166" s="2">
        <v>0</v>
      </c>
      <c r="K166">
        <v>0</v>
      </c>
      <c r="L166">
        <v>1</v>
      </c>
    </row>
    <row r="167" spans="1:12" x14ac:dyDescent="0.35">
      <c r="A167">
        <v>2030</v>
      </c>
      <c r="B167">
        <v>10</v>
      </c>
      <c r="C167" s="2"/>
      <c r="D167" s="2">
        <v>515.98037337578205</v>
      </c>
      <c r="E167" s="2">
        <v>70.298827095722103</v>
      </c>
      <c r="F167" s="2">
        <v>18.618482781861001</v>
      </c>
      <c r="G167" s="2">
        <v>135.13067754306601</v>
      </c>
      <c r="H167" s="2">
        <v>1</v>
      </c>
      <c r="I167" s="2">
        <v>0</v>
      </c>
      <c r="J167" s="2">
        <v>0</v>
      </c>
      <c r="K167">
        <v>0</v>
      </c>
      <c r="L167">
        <v>1</v>
      </c>
    </row>
    <row r="168" spans="1:12" x14ac:dyDescent="0.35">
      <c r="A168">
        <v>2030</v>
      </c>
      <c r="B168">
        <v>11</v>
      </c>
      <c r="C168" s="2"/>
      <c r="D168" s="2">
        <v>504.50125973744599</v>
      </c>
      <c r="E168" s="2">
        <v>168.39974519257501</v>
      </c>
      <c r="F168" s="2">
        <v>0.74302463903052096</v>
      </c>
      <c r="G168" s="2">
        <v>18.618482781861001</v>
      </c>
      <c r="H168" s="2">
        <v>1</v>
      </c>
      <c r="I168" s="2">
        <v>0</v>
      </c>
      <c r="J168" s="2">
        <v>0</v>
      </c>
      <c r="K168">
        <v>0</v>
      </c>
      <c r="L168">
        <v>1</v>
      </c>
    </row>
    <row r="169" spans="1:12" x14ac:dyDescent="0.35">
      <c r="A169">
        <v>2030</v>
      </c>
      <c r="B169">
        <v>12</v>
      </c>
      <c r="C169" s="2"/>
      <c r="D169" s="2">
        <v>528.10021828609399</v>
      </c>
      <c r="E169" s="2">
        <v>256.59633152808499</v>
      </c>
      <c r="F169" s="2">
        <v>0</v>
      </c>
      <c r="G169" s="2">
        <v>0.74302463903052096</v>
      </c>
      <c r="H169" s="2">
        <v>1</v>
      </c>
      <c r="I169" s="2">
        <v>0</v>
      </c>
      <c r="J169" s="2">
        <v>0</v>
      </c>
      <c r="K169">
        <v>0</v>
      </c>
      <c r="L169">
        <v>1</v>
      </c>
    </row>
    <row r="170" spans="1:12" x14ac:dyDescent="0.35">
      <c r="A170">
        <v>2031</v>
      </c>
      <c r="B170">
        <v>1</v>
      </c>
      <c r="C170" s="2"/>
      <c r="D170" s="2">
        <v>531.04160957672502</v>
      </c>
      <c r="E170" s="2">
        <v>304.576728145017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>
        <v>0</v>
      </c>
      <c r="L170">
        <v>1</v>
      </c>
    </row>
    <row r="171" spans="1:12" x14ac:dyDescent="0.35">
      <c r="A171">
        <v>2031</v>
      </c>
      <c r="B171">
        <v>2</v>
      </c>
      <c r="C171" s="2"/>
      <c r="D171" s="2">
        <v>477.21100053282998</v>
      </c>
      <c r="E171" s="2">
        <v>258.64094183484002</v>
      </c>
      <c r="F171" s="2">
        <v>0</v>
      </c>
      <c r="G171" s="2">
        <v>0</v>
      </c>
      <c r="H171" s="2">
        <v>1</v>
      </c>
      <c r="I171" s="2">
        <v>0</v>
      </c>
      <c r="J171" s="2">
        <v>0</v>
      </c>
      <c r="K171">
        <v>0</v>
      </c>
      <c r="L171">
        <v>1</v>
      </c>
    </row>
    <row r="172" spans="1:12" x14ac:dyDescent="0.35">
      <c r="A172">
        <v>2031</v>
      </c>
      <c r="B172">
        <v>3</v>
      </c>
      <c r="C172" s="2"/>
      <c r="D172" s="2">
        <v>525.43506338844895</v>
      </c>
      <c r="E172" s="2">
        <v>217.56039039904499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>
        <v>0</v>
      </c>
      <c r="L172">
        <v>1</v>
      </c>
    </row>
    <row r="173" spans="1:12" x14ac:dyDescent="0.35">
      <c r="A173">
        <v>2031</v>
      </c>
      <c r="B173">
        <v>4</v>
      </c>
      <c r="C173" s="2"/>
      <c r="D173" s="2">
        <v>502.96747107703902</v>
      </c>
      <c r="E173" s="2">
        <v>127.668604334338</v>
      </c>
      <c r="F173" s="2">
        <v>2.0153908994971301</v>
      </c>
      <c r="G173" s="2">
        <v>0</v>
      </c>
      <c r="H173" s="2">
        <v>1</v>
      </c>
      <c r="I173" s="2">
        <v>0</v>
      </c>
      <c r="J173" s="2">
        <v>0</v>
      </c>
      <c r="K173">
        <v>0</v>
      </c>
      <c r="L173">
        <v>1</v>
      </c>
    </row>
    <row r="174" spans="1:12" x14ac:dyDescent="0.35">
      <c r="A174">
        <v>2031</v>
      </c>
      <c r="B174">
        <v>5</v>
      </c>
      <c r="C174" s="2"/>
      <c r="D174" s="2">
        <v>516.62213849307795</v>
      </c>
      <c r="E174" s="2">
        <v>41.519441382251799</v>
      </c>
      <c r="F174" s="2">
        <v>61.548036973295403</v>
      </c>
      <c r="G174" s="2">
        <v>2.0153908994971301</v>
      </c>
      <c r="H174" s="2">
        <v>1</v>
      </c>
      <c r="I174" s="2">
        <v>0</v>
      </c>
      <c r="J174" s="2">
        <v>0</v>
      </c>
      <c r="K174">
        <v>0</v>
      </c>
      <c r="L174">
        <v>1</v>
      </c>
    </row>
    <row r="175" spans="1:12" x14ac:dyDescent="0.35">
      <c r="A175">
        <v>2031</v>
      </c>
      <c r="B175">
        <v>6</v>
      </c>
      <c r="C175" s="2"/>
      <c r="D175" s="2">
        <v>497.465295485262</v>
      </c>
      <c r="E175" s="2">
        <v>1.7419652117980899</v>
      </c>
      <c r="F175" s="2">
        <v>220.86397290092</v>
      </c>
      <c r="G175" s="2">
        <v>61.548036973295403</v>
      </c>
      <c r="H175" s="2">
        <v>1</v>
      </c>
      <c r="I175" s="2">
        <v>0</v>
      </c>
      <c r="J175" s="2">
        <v>0</v>
      </c>
      <c r="K175">
        <v>0</v>
      </c>
      <c r="L175">
        <v>1</v>
      </c>
    </row>
    <row r="176" spans="1:12" x14ac:dyDescent="0.35">
      <c r="A176">
        <v>2031</v>
      </c>
      <c r="B176">
        <v>7</v>
      </c>
      <c r="C176" s="2"/>
      <c r="D176" s="2">
        <v>508.815385903628</v>
      </c>
      <c r="E176" s="2">
        <v>0</v>
      </c>
      <c r="F176" s="2">
        <v>440.25929177455203</v>
      </c>
      <c r="G176" s="2">
        <v>220.86397290092</v>
      </c>
      <c r="H176" s="2">
        <v>1</v>
      </c>
      <c r="I176" s="2">
        <v>0</v>
      </c>
      <c r="J176" s="2">
        <v>0</v>
      </c>
      <c r="K176">
        <v>0</v>
      </c>
      <c r="L176">
        <v>1</v>
      </c>
    </row>
    <row r="177" spans="1:12" x14ac:dyDescent="0.35">
      <c r="A177">
        <v>2031</v>
      </c>
      <c r="B177">
        <v>8</v>
      </c>
      <c r="C177" s="2"/>
      <c r="D177" s="2">
        <v>507.890188122192</v>
      </c>
      <c r="E177" s="2">
        <v>0.11199124174823399</v>
      </c>
      <c r="F177" s="2">
        <v>362.341088872321</v>
      </c>
      <c r="G177" s="2">
        <v>440.25929177455203</v>
      </c>
      <c r="H177" s="2">
        <v>1</v>
      </c>
      <c r="I177" s="2">
        <v>0</v>
      </c>
      <c r="J177" s="2">
        <v>0</v>
      </c>
      <c r="K177">
        <v>0</v>
      </c>
      <c r="L177">
        <v>1</v>
      </c>
    </row>
    <row r="178" spans="1:12" x14ac:dyDescent="0.35">
      <c r="A178">
        <v>2031</v>
      </c>
      <c r="B178">
        <v>9</v>
      </c>
      <c r="C178" s="2"/>
      <c r="D178" s="2">
        <v>494.219108317728</v>
      </c>
      <c r="E178" s="2">
        <v>5.6125843248242804</v>
      </c>
      <c r="F178" s="2">
        <v>135.36321928042699</v>
      </c>
      <c r="G178" s="2">
        <v>362.341088872321</v>
      </c>
      <c r="H178" s="2">
        <v>1</v>
      </c>
      <c r="I178" s="2">
        <v>0</v>
      </c>
      <c r="J178" s="2">
        <v>0</v>
      </c>
      <c r="K178">
        <v>0</v>
      </c>
      <c r="L178">
        <v>1</v>
      </c>
    </row>
    <row r="179" spans="1:12" x14ac:dyDescent="0.35">
      <c r="A179">
        <v>2031</v>
      </c>
      <c r="B179">
        <v>10</v>
      </c>
      <c r="C179" s="2"/>
      <c r="D179" s="2">
        <v>516.918058754551</v>
      </c>
      <c r="E179" s="2">
        <v>70.216632518625204</v>
      </c>
      <c r="F179" s="2">
        <v>18.650522688800201</v>
      </c>
      <c r="G179" s="2">
        <v>135.36321928042699</v>
      </c>
      <c r="H179" s="2">
        <v>1</v>
      </c>
      <c r="I179" s="2">
        <v>0</v>
      </c>
      <c r="J179" s="2">
        <v>0</v>
      </c>
      <c r="K179">
        <v>0</v>
      </c>
      <c r="L179">
        <v>1</v>
      </c>
    </row>
    <row r="180" spans="1:12" x14ac:dyDescent="0.35">
      <c r="A180">
        <v>2031</v>
      </c>
      <c r="B180">
        <v>11</v>
      </c>
      <c r="C180" s="2"/>
      <c r="D180" s="2">
        <v>505.38829457106999</v>
      </c>
      <c r="E180" s="2">
        <v>168.202849363566</v>
      </c>
      <c r="F180" s="2">
        <v>0.744303284587576</v>
      </c>
      <c r="G180" s="2">
        <v>18.650522688800201</v>
      </c>
      <c r="H180" s="2">
        <v>1</v>
      </c>
      <c r="I180" s="2">
        <v>0</v>
      </c>
      <c r="J180" s="2">
        <v>0</v>
      </c>
      <c r="K180">
        <v>0</v>
      </c>
      <c r="L180">
        <v>1</v>
      </c>
    </row>
    <row r="181" spans="1:12" x14ac:dyDescent="0.35">
      <c r="A181">
        <v>2031</v>
      </c>
      <c r="B181">
        <v>12</v>
      </c>
      <c r="C181" s="2"/>
      <c r="D181" s="2">
        <v>528.99311754562996</v>
      </c>
      <c r="E181" s="2">
        <v>256.29631475930103</v>
      </c>
      <c r="F181" s="2">
        <v>0</v>
      </c>
      <c r="G181" s="2">
        <v>0.744303284587576</v>
      </c>
      <c r="H181" s="2">
        <v>1</v>
      </c>
      <c r="I181" s="2">
        <v>0</v>
      </c>
      <c r="J181" s="2">
        <v>0</v>
      </c>
      <c r="K181">
        <v>0</v>
      </c>
      <c r="L181">
        <v>1</v>
      </c>
    </row>
    <row r="182" spans="1:12" x14ac:dyDescent="0.35">
      <c r="A182">
        <v>2032</v>
      </c>
      <c r="B182">
        <v>1</v>
      </c>
      <c r="C182" s="2"/>
      <c r="D182" s="2">
        <v>531.98561682455102</v>
      </c>
      <c r="E182" s="2">
        <v>304.15291150353897</v>
      </c>
      <c r="F182" s="2">
        <v>0</v>
      </c>
      <c r="G182" s="2">
        <v>0</v>
      </c>
      <c r="H182" s="2">
        <v>1</v>
      </c>
      <c r="I182" s="2">
        <v>0</v>
      </c>
      <c r="J182" s="2">
        <v>0</v>
      </c>
      <c r="K182">
        <v>0</v>
      </c>
      <c r="L182">
        <v>1</v>
      </c>
    </row>
    <row r="183" spans="1:12" x14ac:dyDescent="0.35">
      <c r="A183">
        <v>2032</v>
      </c>
      <c r="B183">
        <v>2</v>
      </c>
      <c r="C183" s="2"/>
      <c r="D183" s="2">
        <v>495.14604187728702</v>
      </c>
      <c r="E183" s="2">
        <v>268.20528824763198</v>
      </c>
      <c r="F183" s="2">
        <v>0</v>
      </c>
      <c r="G183" s="2">
        <v>0</v>
      </c>
      <c r="H183" s="2">
        <v>1</v>
      </c>
      <c r="I183" s="2">
        <v>0</v>
      </c>
      <c r="J183" s="2">
        <v>0</v>
      </c>
      <c r="K183">
        <v>0</v>
      </c>
      <c r="L183">
        <v>1</v>
      </c>
    </row>
    <row r="184" spans="1:12" x14ac:dyDescent="0.35">
      <c r="A184">
        <v>2032</v>
      </c>
      <c r="B184">
        <v>3</v>
      </c>
      <c r="C184" s="2"/>
      <c r="D184" s="2">
        <v>526.39939009574505</v>
      </c>
      <c r="E184" s="2">
        <v>217.25765645565099</v>
      </c>
      <c r="F184" s="2">
        <v>0</v>
      </c>
      <c r="G184" s="2">
        <v>0</v>
      </c>
      <c r="H184" s="2">
        <v>1</v>
      </c>
      <c r="I184" s="2">
        <v>0</v>
      </c>
      <c r="J184" s="2">
        <v>0</v>
      </c>
      <c r="K184">
        <v>0</v>
      </c>
      <c r="L184">
        <v>1</v>
      </c>
    </row>
    <row r="185" spans="1:12" x14ac:dyDescent="0.35">
      <c r="A185">
        <v>2032</v>
      </c>
      <c r="B185">
        <v>4</v>
      </c>
      <c r="C185" s="2"/>
      <c r="D185" s="2">
        <v>503.917909538348</v>
      </c>
      <c r="E185" s="2">
        <v>127.490954257654</v>
      </c>
      <c r="F185" s="2">
        <v>2.0206028828020801</v>
      </c>
      <c r="G185" s="2">
        <v>0</v>
      </c>
      <c r="H185" s="2">
        <v>1</v>
      </c>
      <c r="I185" s="2">
        <v>0</v>
      </c>
      <c r="J185" s="2">
        <v>0</v>
      </c>
      <c r="K185">
        <v>0</v>
      </c>
      <c r="L185">
        <v>1</v>
      </c>
    </row>
    <row r="186" spans="1:12" x14ac:dyDescent="0.35">
      <c r="A186">
        <v>2032</v>
      </c>
      <c r="B186">
        <v>5</v>
      </c>
      <c r="C186" s="2"/>
      <c r="D186" s="2">
        <v>517.61533940657398</v>
      </c>
      <c r="E186" s="2">
        <v>41.461667335265801</v>
      </c>
      <c r="F186" s="2">
        <v>61.707205768409501</v>
      </c>
      <c r="G186" s="2">
        <v>2.0206028828020801</v>
      </c>
      <c r="H186" s="2">
        <v>1</v>
      </c>
      <c r="I186" s="2">
        <v>0</v>
      </c>
      <c r="J186" s="2">
        <v>0</v>
      </c>
      <c r="K186">
        <v>0</v>
      </c>
      <c r="L186">
        <v>1</v>
      </c>
    </row>
    <row r="187" spans="1:12" x14ac:dyDescent="0.35">
      <c r="A187">
        <v>2032</v>
      </c>
      <c r="B187">
        <v>6</v>
      </c>
      <c r="C187" s="2"/>
      <c r="D187" s="2">
        <v>498.43214583224102</v>
      </c>
      <c r="E187" s="2">
        <v>1.73954127793376</v>
      </c>
      <c r="F187" s="2">
        <v>221.43514712806899</v>
      </c>
      <c r="G187" s="2">
        <v>61.707205768409501</v>
      </c>
      <c r="H187" s="2">
        <v>1</v>
      </c>
      <c r="I187" s="2">
        <v>0</v>
      </c>
      <c r="J187" s="2">
        <v>0</v>
      </c>
      <c r="K187">
        <v>0</v>
      </c>
      <c r="L187">
        <v>1</v>
      </c>
    </row>
    <row r="188" spans="1:12" x14ac:dyDescent="0.35">
      <c r="A188">
        <v>2032</v>
      </c>
      <c r="B188">
        <v>7</v>
      </c>
      <c r="C188" s="2"/>
      <c r="D188" s="2">
        <v>509.823763035159</v>
      </c>
      <c r="E188" s="2">
        <v>0</v>
      </c>
      <c r="F188" s="2">
        <v>441.39784215658898</v>
      </c>
      <c r="G188" s="2">
        <v>221.43514712806899</v>
      </c>
      <c r="H188" s="2">
        <v>1</v>
      </c>
      <c r="I188" s="2">
        <v>0</v>
      </c>
      <c r="J188" s="2">
        <v>0</v>
      </c>
      <c r="K188">
        <v>0</v>
      </c>
      <c r="L188">
        <v>1</v>
      </c>
    </row>
    <row r="189" spans="1:12" x14ac:dyDescent="0.35">
      <c r="A189">
        <v>2032</v>
      </c>
      <c r="B189">
        <v>8</v>
      </c>
      <c r="C189" s="2"/>
      <c r="D189" s="2">
        <v>508.89607738254199</v>
      </c>
      <c r="E189" s="2">
        <v>0.111835406625039</v>
      </c>
      <c r="F189" s="2">
        <v>363.27813572827802</v>
      </c>
      <c r="G189" s="2">
        <v>441.39784215658898</v>
      </c>
      <c r="H189" s="2">
        <v>1</v>
      </c>
      <c r="I189" s="2">
        <v>0</v>
      </c>
      <c r="J189" s="2">
        <v>0</v>
      </c>
      <c r="K189">
        <v>0</v>
      </c>
      <c r="L189">
        <v>1</v>
      </c>
    </row>
    <row r="190" spans="1:12" x14ac:dyDescent="0.35">
      <c r="A190">
        <v>2032</v>
      </c>
      <c r="B190">
        <v>9</v>
      </c>
      <c r="C190" s="2"/>
      <c r="D190" s="2">
        <v>495.19469393687598</v>
      </c>
      <c r="E190" s="2">
        <v>5.6047744483013799</v>
      </c>
      <c r="F190" s="2">
        <v>135.71328081894501</v>
      </c>
      <c r="G190" s="2">
        <v>363.27813572827802</v>
      </c>
      <c r="H190" s="2">
        <v>1</v>
      </c>
      <c r="I190" s="2">
        <v>0</v>
      </c>
      <c r="J190" s="2">
        <v>0</v>
      </c>
      <c r="K190">
        <v>0</v>
      </c>
      <c r="L190">
        <v>1</v>
      </c>
    </row>
    <row r="191" spans="1:12" x14ac:dyDescent="0.35">
      <c r="A191">
        <v>2032</v>
      </c>
      <c r="B191">
        <v>10</v>
      </c>
      <c r="C191" s="2"/>
      <c r="D191" s="2">
        <v>517.90676948432997</v>
      </c>
      <c r="E191" s="2">
        <v>70.1189265069046</v>
      </c>
      <c r="F191" s="2">
        <v>18.698754628771201</v>
      </c>
      <c r="G191" s="2">
        <v>135.71328081894501</v>
      </c>
      <c r="H191" s="2">
        <v>1</v>
      </c>
      <c r="I191" s="2">
        <v>0</v>
      </c>
      <c r="J191" s="2">
        <v>0</v>
      </c>
      <c r="K191">
        <v>0</v>
      </c>
      <c r="L191">
        <v>1</v>
      </c>
    </row>
    <row r="192" spans="1:12" x14ac:dyDescent="0.35">
      <c r="A192">
        <v>2032</v>
      </c>
      <c r="B192">
        <v>11</v>
      </c>
      <c r="C192" s="2"/>
      <c r="D192" s="2">
        <v>506.32793309466302</v>
      </c>
      <c r="E192" s="2">
        <v>167.968796134554</v>
      </c>
      <c r="F192" s="2">
        <v>0.74622812025794405</v>
      </c>
      <c r="G192" s="2">
        <v>18.698754628771201</v>
      </c>
      <c r="H192" s="2">
        <v>1</v>
      </c>
      <c r="I192" s="2">
        <v>0</v>
      </c>
      <c r="J192" s="2">
        <v>0</v>
      </c>
      <c r="K192">
        <v>0</v>
      </c>
      <c r="L192">
        <v>1</v>
      </c>
    </row>
    <row r="193" spans="1:12" x14ac:dyDescent="0.35">
      <c r="A193">
        <v>2032</v>
      </c>
      <c r="B193">
        <v>12</v>
      </c>
      <c r="C193" s="2"/>
      <c r="D193" s="2">
        <v>529.94416174452601</v>
      </c>
      <c r="E193" s="2">
        <v>255.939680015714</v>
      </c>
      <c r="F193" s="2">
        <v>0</v>
      </c>
      <c r="G193" s="2">
        <v>0.74622812025794405</v>
      </c>
      <c r="H193" s="2">
        <v>1</v>
      </c>
      <c r="I193" s="2">
        <v>0</v>
      </c>
      <c r="J193" s="2">
        <v>0</v>
      </c>
      <c r="K193">
        <v>0</v>
      </c>
      <c r="L193">
        <v>1</v>
      </c>
    </row>
  </sheetData>
  <pageMargins left="0.7" right="0.7" top="0.75" bottom="0.75" header="0.3" footer="0.3"/>
  <ignoredErrors>
    <ignoredError sqref="A1:L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9"/>
  <sheetViews>
    <sheetView workbookViewId="0"/>
  </sheetViews>
  <sheetFormatPr defaultRowHeight="14.5" x14ac:dyDescent="0.35"/>
  <cols>
    <col min="1" max="1" width="11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</row>
    <row r="2" spans="1:13" x14ac:dyDescent="0.35">
      <c r="A2" t="s">
        <v>2</v>
      </c>
      <c r="B2" s="3">
        <v>108</v>
      </c>
      <c r="C2" s="4">
        <v>783.775086426587</v>
      </c>
      <c r="D2" s="4">
        <v>166.60812909894199</v>
      </c>
      <c r="E2" s="4">
        <v>540.17330294228395</v>
      </c>
      <c r="F2" s="4">
        <v>1358.47208296347</v>
      </c>
      <c r="G2" s="5">
        <v>1.35388072116605</v>
      </c>
      <c r="H2" s="5">
        <v>4.5082291424565302</v>
      </c>
      <c r="I2" s="6">
        <v>43.230272286310203</v>
      </c>
      <c r="J2" s="7">
        <v>4.0988845650957702E-10</v>
      </c>
      <c r="K2" s="5">
        <v>1</v>
      </c>
      <c r="L2" t="s">
        <v>25</v>
      </c>
    </row>
    <row r="3" spans="1:13" x14ac:dyDescent="0.35">
      <c r="A3" t="s">
        <v>3</v>
      </c>
      <c r="B3" s="3">
        <v>108</v>
      </c>
      <c r="C3" s="4">
        <v>498.59903277093701</v>
      </c>
      <c r="D3" s="4">
        <v>14.975063289598801</v>
      </c>
      <c r="E3" s="4">
        <v>463.97394208527999</v>
      </c>
      <c r="F3" s="4">
        <v>526.67331703545506</v>
      </c>
      <c r="G3" s="5">
        <v>-0.116310899204612</v>
      </c>
      <c r="H3" s="5">
        <v>2.3984252652615101</v>
      </c>
      <c r="I3" s="6">
        <v>1.87202278156873</v>
      </c>
      <c r="J3" s="7">
        <v>0.392189008527635</v>
      </c>
      <c r="K3" s="5">
        <v>-1.5055637637080999E-2</v>
      </c>
      <c r="M3" t="s">
        <v>26</v>
      </c>
    </row>
    <row r="4" spans="1:13" x14ac:dyDescent="0.35">
      <c r="A4" t="s">
        <v>4</v>
      </c>
      <c r="B4" s="3">
        <v>108</v>
      </c>
      <c r="C4" s="4">
        <v>121.634223495451</v>
      </c>
      <c r="D4" s="4">
        <v>114.79846066757899</v>
      </c>
      <c r="E4" s="4">
        <v>0</v>
      </c>
      <c r="F4" s="4">
        <v>379.87753830056403</v>
      </c>
      <c r="G4" s="5">
        <v>0.38963576123149102</v>
      </c>
      <c r="H4" s="5">
        <v>1.72257163349592</v>
      </c>
      <c r="I4" s="6">
        <v>10.0758930177198</v>
      </c>
      <c r="J4" s="7">
        <v>6.4870557617867598E-3</v>
      </c>
      <c r="K4" s="5">
        <v>-0.42412570906888297</v>
      </c>
      <c r="M4" t="s">
        <v>27</v>
      </c>
    </row>
    <row r="5" spans="1:13" x14ac:dyDescent="0.35">
      <c r="A5" t="s">
        <v>5</v>
      </c>
      <c r="B5" s="3">
        <v>108</v>
      </c>
      <c r="C5" s="4">
        <v>100.686954401888</v>
      </c>
      <c r="D5" s="4">
        <v>154.46392452972799</v>
      </c>
      <c r="E5" s="4">
        <v>0</v>
      </c>
      <c r="F5" s="4">
        <v>629.17470743577405</v>
      </c>
      <c r="G5" s="5">
        <v>1.5217532195171799</v>
      </c>
      <c r="H5" s="5">
        <v>4.2742234124128897</v>
      </c>
      <c r="I5" s="6">
        <v>48.989595371331298</v>
      </c>
      <c r="J5" s="7">
        <v>2.30168106796214E-11</v>
      </c>
      <c r="K5" s="5">
        <v>0.87944714475685604</v>
      </c>
      <c r="M5" t="s">
        <v>28</v>
      </c>
    </row>
    <row r="6" spans="1:13" x14ac:dyDescent="0.35">
      <c r="A6" t="s">
        <v>6</v>
      </c>
      <c r="B6" s="3">
        <v>108</v>
      </c>
      <c r="C6" s="4">
        <v>100.686954401888</v>
      </c>
      <c r="D6" s="4">
        <v>154.46392452972799</v>
      </c>
      <c r="E6" s="4">
        <v>0</v>
      </c>
      <c r="F6" s="4">
        <v>629.17470743577405</v>
      </c>
      <c r="G6" s="5">
        <v>1.5217532195171799</v>
      </c>
      <c r="H6" s="5">
        <v>4.2742234124128897</v>
      </c>
      <c r="I6" s="6">
        <v>48.989595371331298</v>
      </c>
      <c r="J6" s="7">
        <v>2.30168106796214E-11</v>
      </c>
      <c r="K6" s="5">
        <v>0.60737095444052303</v>
      </c>
    </row>
    <row r="7" spans="1:13" x14ac:dyDescent="0.35">
      <c r="A7" t="s">
        <v>7</v>
      </c>
      <c r="B7" s="3">
        <v>108</v>
      </c>
      <c r="C7" s="4">
        <v>0.62962962962962998</v>
      </c>
      <c r="D7" s="4">
        <v>0.48515519421971198</v>
      </c>
      <c r="E7" s="4">
        <v>0</v>
      </c>
      <c r="F7" s="4">
        <v>1</v>
      </c>
      <c r="G7" s="5">
        <v>-0.536875492193157</v>
      </c>
      <c r="H7" s="5">
        <v>1.28823529411764</v>
      </c>
      <c r="I7" s="6">
        <v>18.3738581314879</v>
      </c>
      <c r="J7" s="7">
        <v>1.02368750201864E-4</v>
      </c>
      <c r="K7" s="5">
        <v>0.29265329460893602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49639.3321687485</v>
      </c>
      <c r="J8" s="7">
        <v>0</v>
      </c>
      <c r="K8" s="5">
        <v>-8.7939498058634394E-2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9.6225044864937603E-2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49639.332168748399</v>
      </c>
      <c r="J9" s="7">
        <v>0</v>
      </c>
      <c r="K9" s="5">
        <v>0.24104280649346599</v>
      </c>
    </row>
  </sheetData>
  <pageMargins left="0.7" right="0.7" top="0.75" bottom="0.75" header="0.3" footer="0.3"/>
  <ignoredErrors>
    <ignoredError sqref="A1:M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9"/>
  <sheetViews>
    <sheetView workbookViewId="0"/>
  </sheetViews>
  <sheetFormatPr defaultRowHeight="14.5" x14ac:dyDescent="0.35"/>
  <cols>
    <col min="1" max="2" width="11.453125" customWidth="1"/>
    <col min="3" max="3" width="8.453125" customWidth="1"/>
    <col min="4" max="5" width="7.453125" customWidth="1"/>
    <col min="6" max="7" width="10.453125" customWidth="1"/>
    <col min="8" max="8" width="7.453125" customWidth="1"/>
    <col min="9" max="9" width="8.453125" customWidth="1"/>
  </cols>
  <sheetData>
    <row r="1" spans="1:9" x14ac:dyDescent="0.35">
      <c r="A1" s="1" t="s">
        <v>29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35">
      <c r="A2" s="8" t="s">
        <v>2</v>
      </c>
      <c r="B2" s="5">
        <v>1</v>
      </c>
      <c r="C2" s="5">
        <v>-1.5055637637080999E-2</v>
      </c>
      <c r="D2" s="5">
        <v>-0.42412570906888297</v>
      </c>
      <c r="E2" s="5">
        <v>0.87944714475685604</v>
      </c>
      <c r="F2" s="5">
        <v>0.60737095444052303</v>
      </c>
      <c r="G2" s="5">
        <v>0.29265329460893602</v>
      </c>
      <c r="H2" s="5">
        <v>-8.7939498058634394E-2</v>
      </c>
      <c r="I2" s="5">
        <v>0.24104280649346599</v>
      </c>
    </row>
    <row r="3" spans="1:9" x14ac:dyDescent="0.35">
      <c r="A3" s="8" t="s">
        <v>3</v>
      </c>
      <c r="B3" s="5">
        <v>-1.5055637637080999E-2</v>
      </c>
      <c r="C3" s="5">
        <v>1</v>
      </c>
      <c r="D3" s="5">
        <v>0.38405132630295802</v>
      </c>
      <c r="E3" s="5">
        <v>-0.240324822546927</v>
      </c>
      <c r="F3" s="5">
        <v>-0.26564138246794899</v>
      </c>
      <c r="G3" s="5">
        <v>8.81709285131482E-2</v>
      </c>
      <c r="H3" s="5">
        <v>0.15378493684899699</v>
      </c>
      <c r="I3" s="5">
        <v>-5.0183540347125202E-3</v>
      </c>
    </row>
    <row r="4" spans="1:9" x14ac:dyDescent="0.35">
      <c r="A4" s="8" t="s">
        <v>4</v>
      </c>
      <c r="B4" s="5">
        <v>-0.42412570906888297</v>
      </c>
      <c r="C4" s="5">
        <v>0.38405132630295802</v>
      </c>
      <c r="D4" s="5">
        <v>1</v>
      </c>
      <c r="E4" s="5">
        <v>-0.67389015780148398</v>
      </c>
      <c r="F4" s="5">
        <v>-0.62377246402953601</v>
      </c>
      <c r="G4" s="5">
        <v>-0.11695364169105001</v>
      </c>
      <c r="H4" s="5">
        <v>0.17386218376620399</v>
      </c>
      <c r="I4" s="5">
        <v>-0.102907688298051</v>
      </c>
    </row>
    <row r="5" spans="1:9" x14ac:dyDescent="0.35">
      <c r="A5" s="8" t="s">
        <v>5</v>
      </c>
      <c r="B5" s="5">
        <v>0.87944714475685604</v>
      </c>
      <c r="C5" s="5">
        <v>-0.240324822546927</v>
      </c>
      <c r="D5" s="5">
        <v>-0.67389015780148398</v>
      </c>
      <c r="E5" s="5">
        <v>1</v>
      </c>
      <c r="F5" s="5">
        <v>0.65144678095364705</v>
      </c>
      <c r="G5" s="5">
        <v>7.3136304399257501E-2</v>
      </c>
      <c r="H5" s="5">
        <v>-6.3310280770219898E-2</v>
      </c>
      <c r="I5" s="5">
        <v>0.186928488449531</v>
      </c>
    </row>
    <row r="6" spans="1:9" x14ac:dyDescent="0.35">
      <c r="A6" s="8" t="s">
        <v>6</v>
      </c>
      <c r="B6" s="5">
        <v>0.60737095444052303</v>
      </c>
      <c r="C6" s="5">
        <v>-0.26564138246794899</v>
      </c>
      <c r="D6" s="5">
        <v>-0.62377246402953601</v>
      </c>
      <c r="E6" s="5">
        <v>0.65144678095364705</v>
      </c>
      <c r="F6" s="5">
        <v>1</v>
      </c>
      <c r="G6" s="5">
        <v>7.3136304399257501E-2</v>
      </c>
      <c r="H6" s="5">
        <v>-6.3310280770219898E-2</v>
      </c>
      <c r="I6" s="5">
        <v>8.3108738273217297E-2</v>
      </c>
    </row>
    <row r="7" spans="1:9" x14ac:dyDescent="0.35">
      <c r="A7" s="8" t="s">
        <v>7</v>
      </c>
      <c r="B7" s="5">
        <v>0.29265329460893602</v>
      </c>
      <c r="C7" s="5">
        <v>8.81709285131482E-2</v>
      </c>
      <c r="D7" s="5">
        <v>-0.11695364169105001</v>
      </c>
      <c r="E7" s="5">
        <v>7.3136304399257501E-2</v>
      </c>
      <c r="F7" s="5">
        <v>7.3136304399257501E-2</v>
      </c>
      <c r="G7" s="5">
        <v>1</v>
      </c>
      <c r="H7" s="5">
        <v>-0.126047016891673</v>
      </c>
      <c r="I7" s="5">
        <v>7.4145304053925304E-2</v>
      </c>
    </row>
    <row r="8" spans="1:9" x14ac:dyDescent="0.35">
      <c r="A8" s="8" t="s">
        <v>8</v>
      </c>
      <c r="B8" s="5">
        <v>-8.7939498058634394E-2</v>
      </c>
      <c r="C8" s="5">
        <v>0.15378493684899699</v>
      </c>
      <c r="D8" s="5">
        <v>0.17386218376620399</v>
      </c>
      <c r="E8" s="5">
        <v>-6.3310280770219898E-2</v>
      </c>
      <c r="F8" s="5">
        <v>-6.3310280770219898E-2</v>
      </c>
      <c r="G8" s="5">
        <v>-0.126047016891673</v>
      </c>
      <c r="H8" s="5">
        <v>1</v>
      </c>
      <c r="I8" s="5">
        <v>-9.3457943925233794E-3</v>
      </c>
    </row>
    <row r="9" spans="1:9" x14ac:dyDescent="0.35">
      <c r="A9" s="8" t="s">
        <v>9</v>
      </c>
      <c r="B9" s="5">
        <v>0.24104280649346599</v>
      </c>
      <c r="C9" s="5">
        <v>-5.0183540347125202E-3</v>
      </c>
      <c r="D9" s="5">
        <v>-0.102907688298051</v>
      </c>
      <c r="E9" s="5">
        <v>0.186928488449531</v>
      </c>
      <c r="F9" s="5">
        <v>8.3108738273217297E-2</v>
      </c>
      <c r="G9" s="5">
        <v>7.4145304053925304E-2</v>
      </c>
      <c r="H9" s="5">
        <v>-9.3457943925233794E-3</v>
      </c>
      <c r="I9" s="5">
        <v>1</v>
      </c>
    </row>
  </sheetData>
  <pageMargins left="0.7" right="0.7" top="0.75" bottom="0.75" header="0.3" footer="0.3"/>
  <ignoredErrors>
    <ignoredError sqref="A1: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8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78.453125" customWidth="1"/>
  </cols>
  <sheetData>
    <row r="1" spans="1:7" x14ac:dyDescent="0.35">
      <c r="A1" s="1" t="s">
        <v>12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23</v>
      </c>
      <c r="G1" s="1" t="s">
        <v>24</v>
      </c>
    </row>
    <row r="2" spans="1:7" x14ac:dyDescent="0.35">
      <c r="A2" t="s">
        <v>34</v>
      </c>
      <c r="B2" s="5">
        <v>1.0835117978937361</v>
      </c>
      <c r="C2" s="5">
        <v>2.7534090305382994E-2</v>
      </c>
      <c r="D2" s="5">
        <v>39.351646844926137</v>
      </c>
      <c r="E2" s="9">
        <v>5.6633079092094272E-37</v>
      </c>
      <c r="F2" t="s">
        <v>29</v>
      </c>
      <c r="G2" t="s">
        <v>26</v>
      </c>
    </row>
    <row r="3" spans="1:7" x14ac:dyDescent="0.35">
      <c r="A3" t="s">
        <v>35</v>
      </c>
      <c r="B3" s="5">
        <v>0.53969100668763259</v>
      </c>
      <c r="C3" s="5">
        <v>5.9343914881395704E-2</v>
      </c>
      <c r="D3" s="5">
        <v>9.0942939603201935</v>
      </c>
      <c r="E3" s="9">
        <v>4.3472803419379785E-13</v>
      </c>
      <c r="F3" t="s">
        <v>29</v>
      </c>
      <c r="G3" t="s">
        <v>27</v>
      </c>
    </row>
    <row r="4" spans="1:7" x14ac:dyDescent="0.35">
      <c r="A4" t="s">
        <v>36</v>
      </c>
      <c r="B4" s="5">
        <v>1.07650123368103</v>
      </c>
      <c r="C4" s="5">
        <v>4.4588655357269712E-2</v>
      </c>
      <c r="D4" s="5">
        <v>24.142940060773054</v>
      </c>
      <c r="E4" s="9">
        <v>1.25407909831758E-28</v>
      </c>
      <c r="F4" t="s">
        <v>29</v>
      </c>
      <c r="G4" t="s">
        <v>28</v>
      </c>
    </row>
    <row r="5" spans="1:7" x14ac:dyDescent="0.35">
      <c r="A5" t="s">
        <v>37</v>
      </c>
      <c r="B5" s="5">
        <v>0.20378115516675974</v>
      </c>
      <c r="C5" s="5">
        <v>4.1465752683885498E-2</v>
      </c>
      <c r="D5" s="5">
        <v>4.914444860564501</v>
      </c>
      <c r="E5" s="9">
        <v>4.1403916197918026E-6</v>
      </c>
      <c r="F5" t="s">
        <v>29</v>
      </c>
      <c r="G5" t="s">
        <v>29</v>
      </c>
    </row>
    <row r="6" spans="1:7" x14ac:dyDescent="0.35">
      <c r="A6" t="s">
        <v>38</v>
      </c>
      <c r="B6" s="5">
        <v>78.076941813009583</v>
      </c>
      <c r="C6" s="5">
        <v>9.6555139710889435</v>
      </c>
      <c r="D6" s="5">
        <v>8.086254346147884</v>
      </c>
      <c r="E6" s="9">
        <v>1.7136787485542048E-11</v>
      </c>
      <c r="F6" t="s">
        <v>29</v>
      </c>
      <c r="G6" t="s">
        <v>29</v>
      </c>
    </row>
    <row r="7" spans="1:7" x14ac:dyDescent="0.35">
      <c r="A7" t="s">
        <v>39</v>
      </c>
      <c r="B7" s="5">
        <v>-109.55833096302722</v>
      </c>
      <c r="C7" s="5">
        <v>48.866175386718091</v>
      </c>
      <c r="D7" s="5">
        <v>-2.2420074846456135</v>
      </c>
      <c r="E7" s="9">
        <v>2.7141188244718499E-2</v>
      </c>
      <c r="F7" t="s">
        <v>29</v>
      </c>
      <c r="G7" t="s">
        <v>29</v>
      </c>
    </row>
    <row r="8" spans="1:7" x14ac:dyDescent="0.35">
      <c r="A8" t="s">
        <v>40</v>
      </c>
      <c r="B8" s="5">
        <v>103.91493506977832</v>
      </c>
      <c r="C8" s="5">
        <v>48.7253385580551</v>
      </c>
      <c r="D8" s="5">
        <v>2.1326672763077084</v>
      </c>
      <c r="E8" s="9">
        <v>3.5370747757837377E-2</v>
      </c>
      <c r="F8" t="s">
        <v>29</v>
      </c>
      <c r="G8" t="s">
        <v>29</v>
      </c>
    </row>
  </sheetData>
  <pageMargins left="0.7" right="0.7" top="0.75" bottom="0.75" header="0.3" footer="0.3"/>
  <ignoredErrors>
    <ignoredError sqref="A1:G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41</v>
      </c>
      <c r="D1" s="10" t="s">
        <v>42</v>
      </c>
    </row>
    <row r="2" spans="1:5" x14ac:dyDescent="0.35">
      <c r="A2" t="s">
        <v>43</v>
      </c>
      <c r="B2" s="3">
        <v>1</v>
      </c>
      <c r="D2" t="s">
        <v>44</v>
      </c>
      <c r="E2" s="3">
        <v>0</v>
      </c>
    </row>
    <row r="3" spans="1:5" x14ac:dyDescent="0.35">
      <c r="A3" t="s">
        <v>45</v>
      </c>
      <c r="B3" s="3">
        <v>108</v>
      </c>
      <c r="D3" t="s">
        <v>46</v>
      </c>
      <c r="E3" s="2">
        <v>0</v>
      </c>
    </row>
    <row r="4" spans="1:5" x14ac:dyDescent="0.35">
      <c r="A4" t="s">
        <v>47</v>
      </c>
      <c r="B4" s="3">
        <v>101</v>
      </c>
      <c r="D4" t="s">
        <v>48</v>
      </c>
      <c r="E4" s="9">
        <v>0</v>
      </c>
    </row>
    <row r="5" spans="1:5" x14ac:dyDescent="0.35">
      <c r="A5" t="s">
        <v>49</v>
      </c>
      <c r="B5" s="5">
        <v>0.9233504376756374</v>
      </c>
      <c r="D5" t="s">
        <v>50</v>
      </c>
      <c r="E5" s="2">
        <v>0</v>
      </c>
    </row>
    <row r="6" spans="1:5" x14ac:dyDescent="0.35">
      <c r="A6" t="s">
        <v>51</v>
      </c>
      <c r="B6" s="5">
        <v>0.91879699832963568</v>
      </c>
      <c r="D6" t="s">
        <v>52</v>
      </c>
      <c r="E6" s="9">
        <v>0</v>
      </c>
    </row>
    <row r="7" spans="1:5" x14ac:dyDescent="0.35">
      <c r="A7" t="s">
        <v>53</v>
      </c>
      <c r="B7" s="4">
        <v>7.7831048985399951</v>
      </c>
      <c r="D7" t="s">
        <v>54</v>
      </c>
      <c r="E7" s="2">
        <v>0</v>
      </c>
    </row>
    <row r="8" spans="1:5" x14ac:dyDescent="0.35">
      <c r="A8" t="s">
        <v>55</v>
      </c>
      <c r="B8" s="4">
        <v>7.9569467373350831</v>
      </c>
      <c r="D8" t="s">
        <v>56</v>
      </c>
      <c r="E8" s="11">
        <v>0</v>
      </c>
    </row>
    <row r="9" spans="1:5" x14ac:dyDescent="0.35">
      <c r="A9" t="s">
        <v>57</v>
      </c>
      <c r="B9" t="s">
        <v>58</v>
      </c>
      <c r="D9" t="s">
        <v>59</v>
      </c>
      <c r="E9" s="9">
        <v>0</v>
      </c>
    </row>
    <row r="10" spans="1:5" x14ac:dyDescent="0.35">
      <c r="A10" t="s">
        <v>60</v>
      </c>
      <c r="B10" t="s">
        <v>58</v>
      </c>
      <c r="D10" t="s">
        <v>61</v>
      </c>
      <c r="E10" s="9">
        <v>0</v>
      </c>
    </row>
    <row r="11" spans="1:5" x14ac:dyDescent="0.35">
      <c r="A11" t="s">
        <v>62</v>
      </c>
      <c r="B11" s="2">
        <v>-566.53302613915969</v>
      </c>
      <c r="D11" t="s">
        <v>63</v>
      </c>
      <c r="E11" s="9">
        <v>0</v>
      </c>
    </row>
    <row r="12" spans="1:5" x14ac:dyDescent="0.35">
      <c r="A12" t="s">
        <v>64</v>
      </c>
      <c r="B12" s="2">
        <v>2742475.220405871</v>
      </c>
    </row>
    <row r="13" spans="1:5" x14ac:dyDescent="0.35">
      <c r="A13" t="s">
        <v>65</v>
      </c>
      <c r="B13" s="2">
        <v>227659.52855200146</v>
      </c>
    </row>
    <row r="14" spans="1:5" x14ac:dyDescent="0.35">
      <c r="A14" t="s">
        <v>66</v>
      </c>
      <c r="B14" s="2">
        <v>2254.0547381386282</v>
      </c>
    </row>
    <row r="15" spans="1:5" x14ac:dyDescent="0.35">
      <c r="A15" t="s">
        <v>67</v>
      </c>
      <c r="B15" s="2">
        <v>47.476886356822391</v>
      </c>
    </row>
    <row r="16" spans="1:5" x14ac:dyDescent="0.35">
      <c r="A16" t="s">
        <v>46</v>
      </c>
      <c r="B16" s="2">
        <v>37.160415785651715</v>
      </c>
    </row>
    <row r="17" spans="1:2" x14ac:dyDescent="0.35">
      <c r="A17" t="s">
        <v>48</v>
      </c>
      <c r="B17" s="9">
        <v>4.865092407153853E-2</v>
      </c>
    </row>
    <row r="18" spans="1:2" x14ac:dyDescent="0.35">
      <c r="A18" t="s">
        <v>68</v>
      </c>
      <c r="B18" s="5">
        <v>1.6984516585420144</v>
      </c>
    </row>
    <row r="19" spans="1:2" x14ac:dyDescent="0.35">
      <c r="A19" t="s">
        <v>69</v>
      </c>
      <c r="B19" t="s">
        <v>58</v>
      </c>
    </row>
    <row r="20" spans="1:2" x14ac:dyDescent="0.35">
      <c r="A20" t="s">
        <v>70</v>
      </c>
      <c r="B20" s="12">
        <v>58.697152396822176</v>
      </c>
    </row>
    <row r="21" spans="1:2" x14ac:dyDescent="0.35">
      <c r="A21" t="s">
        <v>71</v>
      </c>
      <c r="B21" s="11">
        <v>9.7331330733085863E-5</v>
      </c>
    </row>
    <row r="22" spans="1:2" x14ac:dyDescent="0.35">
      <c r="A22" t="s">
        <v>18</v>
      </c>
      <c r="B22" s="5">
        <v>-0.1320312990993828</v>
      </c>
    </row>
    <row r="23" spans="1:2" x14ac:dyDescent="0.35">
      <c r="A23" t="s">
        <v>19</v>
      </c>
      <c r="B23" s="5">
        <v>2.7489913230278606</v>
      </c>
    </row>
    <row r="24" spans="1:2" x14ac:dyDescent="0.35">
      <c r="A24" t="s">
        <v>20</v>
      </c>
      <c r="B24" s="5">
        <v>0.59730485257253951</v>
      </c>
    </row>
    <row r="25" spans="1:2" x14ac:dyDescent="0.35">
      <c r="A25" t="s">
        <v>72</v>
      </c>
      <c r="B25" s="11">
        <v>0.74181720079105362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11" width="11.453125" customWidth="1"/>
  </cols>
  <sheetData>
    <row r="1" spans="1:11" x14ac:dyDescent="0.35">
      <c r="A1" s="1" t="s">
        <v>0</v>
      </c>
      <c r="B1" s="1" t="s">
        <v>1</v>
      </c>
      <c r="C1" s="1" t="s">
        <v>74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75</v>
      </c>
    </row>
    <row r="2" spans="1:11" x14ac:dyDescent="0.35">
      <c r="A2">
        <v>2017</v>
      </c>
      <c r="B2">
        <v>1</v>
      </c>
      <c r="C2" s="4">
        <v>711.17939034629899</v>
      </c>
      <c r="D2" s="4">
        <v>566.20082941254304</v>
      </c>
      <c r="E2" s="4">
        <v>144.978560933756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</row>
    <row r="3" spans="1:11" x14ac:dyDescent="0.35">
      <c r="A3">
        <v>2017</v>
      </c>
      <c r="B3">
        <v>2</v>
      </c>
      <c r="C3" s="4">
        <v>627.52292101523403</v>
      </c>
      <c r="D3" s="4">
        <v>507.70976060797102</v>
      </c>
      <c r="E3" s="4">
        <v>119.813160407263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</row>
    <row r="4" spans="1:11" x14ac:dyDescent="0.35">
      <c r="A4">
        <v>2017</v>
      </c>
      <c r="B4">
        <v>3</v>
      </c>
      <c r="C4" s="4">
        <v>692.91746049619496</v>
      </c>
      <c r="D4" s="4">
        <v>557.73246972824802</v>
      </c>
      <c r="E4" s="4">
        <v>135.184990767946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</row>
    <row r="5" spans="1:11" x14ac:dyDescent="0.35">
      <c r="A5">
        <v>2017</v>
      </c>
      <c r="B5">
        <v>4</v>
      </c>
      <c r="C5" s="4">
        <v>581.50739206943399</v>
      </c>
      <c r="D5" s="4">
        <v>532.764295832127</v>
      </c>
      <c r="E5" s="4">
        <v>48.743096237306801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</row>
    <row r="6" spans="1:11" x14ac:dyDescent="0.35">
      <c r="A6">
        <v>2017</v>
      </c>
      <c r="B6">
        <v>5</v>
      </c>
      <c r="C6" s="4">
        <v>601.700721019247</v>
      </c>
      <c r="D6" s="4">
        <v>545.12971572983895</v>
      </c>
      <c r="E6" s="4">
        <v>29.2486687629283</v>
      </c>
      <c r="F6" s="4">
        <v>27.322336526479901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7" spans="1:11" x14ac:dyDescent="0.35">
      <c r="A7">
        <v>2017</v>
      </c>
      <c r="B7">
        <v>6</v>
      </c>
      <c r="C7" s="4">
        <v>736.78357211139803</v>
      </c>
      <c r="D7" s="4">
        <v>522.68121607665398</v>
      </c>
      <c r="E7" s="4">
        <v>1.0962980122577599</v>
      </c>
      <c r="F7" s="4">
        <v>207.83395312839201</v>
      </c>
      <c r="G7" s="4">
        <v>5.1721048940950602</v>
      </c>
      <c r="H7" s="4">
        <v>0</v>
      </c>
      <c r="I7" s="4">
        <v>0</v>
      </c>
      <c r="J7" s="4">
        <v>0</v>
      </c>
      <c r="K7" s="4">
        <v>0</v>
      </c>
    </row>
    <row r="8" spans="1:11" x14ac:dyDescent="0.35">
      <c r="A8">
        <v>2017</v>
      </c>
      <c r="B8">
        <v>7</v>
      </c>
      <c r="C8" s="4">
        <v>930.08639906184305</v>
      </c>
      <c r="D8" s="4">
        <v>534.44714083434599</v>
      </c>
      <c r="E8" s="4">
        <v>0</v>
      </c>
      <c r="F8" s="4">
        <v>356.29639290949302</v>
      </c>
      <c r="G8" s="4">
        <v>39.342865318004002</v>
      </c>
      <c r="H8" s="4">
        <v>0</v>
      </c>
      <c r="I8" s="4">
        <v>0</v>
      </c>
      <c r="J8" s="4">
        <v>0</v>
      </c>
      <c r="K8" s="4">
        <v>0</v>
      </c>
    </row>
    <row r="9" spans="1:11" x14ac:dyDescent="0.35">
      <c r="A9">
        <v>2017</v>
      </c>
      <c r="B9">
        <v>8</v>
      </c>
      <c r="C9" s="4">
        <v>831.20636515619901</v>
      </c>
      <c r="D9" s="4">
        <v>534.08758361644004</v>
      </c>
      <c r="E9" s="4">
        <v>0.14086693351145099</v>
      </c>
      <c r="F9" s="4">
        <v>229.531182306115</v>
      </c>
      <c r="G9" s="4">
        <v>67.446732300131899</v>
      </c>
      <c r="H9" s="4">
        <v>0</v>
      </c>
      <c r="I9" s="4">
        <v>0</v>
      </c>
      <c r="J9" s="4">
        <v>0</v>
      </c>
      <c r="K9" s="4">
        <v>0</v>
      </c>
    </row>
    <row r="10" spans="1:11" x14ac:dyDescent="0.35">
      <c r="A10">
        <v>2017</v>
      </c>
      <c r="B10">
        <v>9</v>
      </c>
      <c r="C10" s="4">
        <v>787.83699808815197</v>
      </c>
      <c r="D10" s="4">
        <v>521.13090970141002</v>
      </c>
      <c r="E10" s="4">
        <v>4.4936551790152901</v>
      </c>
      <c r="F10" s="4">
        <v>218.762293055828</v>
      </c>
      <c r="G10" s="4">
        <v>43.450140151898403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35">
      <c r="A11">
        <v>2017</v>
      </c>
      <c r="B11">
        <v>10</v>
      </c>
      <c r="C11" s="4">
        <v>638.74692245254403</v>
      </c>
      <c r="D11" s="4">
        <v>548.66994456657301</v>
      </c>
      <c r="E11" s="4">
        <v>24.1317495031719</v>
      </c>
      <c r="F11" s="4">
        <v>24.533633680386899</v>
      </c>
      <c r="G11" s="4">
        <v>41.4115947024126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35">
      <c r="A12">
        <v>2017</v>
      </c>
      <c r="B12">
        <v>11</v>
      </c>
      <c r="C12" s="4">
        <v>639.51739898031803</v>
      </c>
      <c r="D12" s="4">
        <v>538.88308519401699</v>
      </c>
      <c r="E12" s="4">
        <v>95.990108972218707</v>
      </c>
      <c r="F12" s="4">
        <v>0</v>
      </c>
      <c r="G12" s="4">
        <v>4.6442048140826504</v>
      </c>
      <c r="H12" s="4">
        <v>0</v>
      </c>
      <c r="I12" s="4">
        <v>0</v>
      </c>
      <c r="J12" s="4">
        <v>0</v>
      </c>
      <c r="K12" s="4">
        <v>0</v>
      </c>
    </row>
    <row r="13" spans="1:11" x14ac:dyDescent="0.35">
      <c r="A13">
        <v>2017</v>
      </c>
      <c r="B13">
        <v>12</v>
      </c>
      <c r="C13" s="4">
        <v>632.92273994687696</v>
      </c>
      <c r="D13" s="4">
        <v>565.92934854946202</v>
      </c>
      <c r="E13" s="4">
        <v>176.551722360442</v>
      </c>
      <c r="F13" s="4">
        <v>0</v>
      </c>
      <c r="G13" s="4">
        <v>0</v>
      </c>
      <c r="H13" s="4">
        <v>0</v>
      </c>
      <c r="I13" s="4">
        <v>-109.558330963027</v>
      </c>
      <c r="J13" s="4">
        <v>0</v>
      </c>
      <c r="K13" s="4">
        <v>0</v>
      </c>
    </row>
    <row r="14" spans="1:11" x14ac:dyDescent="0.35">
      <c r="A14">
        <v>2018</v>
      </c>
      <c r="B14">
        <v>1</v>
      </c>
      <c r="C14" s="4">
        <v>743.91241167701503</v>
      </c>
      <c r="D14" s="4">
        <v>563.61170133195606</v>
      </c>
      <c r="E14" s="4">
        <v>180.300710345059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>
        <v>2018</v>
      </c>
      <c r="B15">
        <v>2</v>
      </c>
      <c r="C15" s="4">
        <v>638.48643260168797</v>
      </c>
      <c r="D15" s="4">
        <v>505.65183791232602</v>
      </c>
      <c r="E15" s="4">
        <v>132.83459468936201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35">
      <c r="A16">
        <v>2018</v>
      </c>
      <c r="B16">
        <v>3</v>
      </c>
      <c r="C16" s="4">
        <v>685.78429857206402</v>
      </c>
      <c r="D16" s="4">
        <v>555.77086974633903</v>
      </c>
      <c r="E16" s="4">
        <v>130.01342882572499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35">
      <c r="A17">
        <v>2018</v>
      </c>
      <c r="B17">
        <v>4</v>
      </c>
      <c r="C17" s="4">
        <v>628.42132200167703</v>
      </c>
      <c r="D17" s="4">
        <v>530.48611916436801</v>
      </c>
      <c r="E17" s="4">
        <v>97.935202837309802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35">
      <c r="A18">
        <v>2018</v>
      </c>
      <c r="B18">
        <v>5</v>
      </c>
      <c r="C18" s="4">
        <v>683.77754710540796</v>
      </c>
      <c r="D18" s="4">
        <v>543.35855889210995</v>
      </c>
      <c r="E18" s="4">
        <v>7.4110080121457198</v>
      </c>
      <c r="F18" s="4">
        <v>133.00798020115201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35">
      <c r="A19">
        <v>2018</v>
      </c>
      <c r="B19">
        <v>6</v>
      </c>
      <c r="C19" s="4">
        <v>732.79529007480096</v>
      </c>
      <c r="D19" s="4">
        <v>521.62696612580999</v>
      </c>
      <c r="E19" s="4">
        <v>1.04261329448438</v>
      </c>
      <c r="F19" s="4">
        <v>184.94736528549501</v>
      </c>
      <c r="G19" s="4">
        <v>25.178345369011801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35">
      <c r="A20">
        <v>2018</v>
      </c>
      <c r="B20">
        <v>7</v>
      </c>
      <c r="C20" s="4">
        <v>1080.1832320128101</v>
      </c>
      <c r="D20" s="4">
        <v>531.70158138327895</v>
      </c>
      <c r="E20" s="4">
        <v>0</v>
      </c>
      <c r="F20" s="4">
        <v>513.471205156981</v>
      </c>
      <c r="G20" s="4">
        <v>35.010445472553997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5">
      <c r="A21">
        <v>2018</v>
      </c>
      <c r="B21">
        <v>8</v>
      </c>
      <c r="C21" s="4">
        <v>1125.8009174563099</v>
      </c>
      <c r="D21" s="4">
        <v>531.13736078980799</v>
      </c>
      <c r="E21" s="4">
        <v>0</v>
      </c>
      <c r="F21" s="4">
        <v>497.46370955256702</v>
      </c>
      <c r="G21" s="4">
        <v>97.199847113934396</v>
      </c>
      <c r="H21" s="4">
        <v>0</v>
      </c>
      <c r="I21" s="4">
        <v>0</v>
      </c>
      <c r="J21" s="4">
        <v>0</v>
      </c>
      <c r="K21" s="4">
        <v>0</v>
      </c>
    </row>
    <row r="22" spans="1:11" x14ac:dyDescent="0.35">
      <c r="A22">
        <v>2018</v>
      </c>
      <c r="B22">
        <v>9</v>
      </c>
      <c r="C22" s="4">
        <v>850.33063675565302</v>
      </c>
      <c r="D22" s="4">
        <v>517.84424802867204</v>
      </c>
      <c r="E22" s="4">
        <v>4.2071294595933004</v>
      </c>
      <c r="F22" s="4">
        <v>234.10962321455901</v>
      </c>
      <c r="G22" s="4">
        <v>94.169636052828594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35">
      <c r="A23">
        <v>2018</v>
      </c>
      <c r="B23">
        <v>10</v>
      </c>
      <c r="C23" s="4">
        <v>670.69390173317197</v>
      </c>
      <c r="D23" s="4">
        <v>543.95622419868698</v>
      </c>
      <c r="E23" s="4">
        <v>57.286738950914597</v>
      </c>
      <c r="F23" s="4">
        <v>25.134101814897001</v>
      </c>
      <c r="G23" s="4">
        <v>44.316836768673298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35">
      <c r="A24">
        <v>2018</v>
      </c>
      <c r="B24">
        <v>11</v>
      </c>
      <c r="C24" s="4">
        <v>652.381252578474</v>
      </c>
      <c r="D24" s="4">
        <v>533.65603583442396</v>
      </c>
      <c r="E24" s="4">
        <v>113.967343606827</v>
      </c>
      <c r="F24" s="4">
        <v>0</v>
      </c>
      <c r="G24" s="4">
        <v>4.7578731372232497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35">
      <c r="A25">
        <v>2018</v>
      </c>
      <c r="B25">
        <v>12</v>
      </c>
      <c r="C25" s="4">
        <v>692.763444723568</v>
      </c>
      <c r="D25" s="4">
        <v>560.07641870364705</v>
      </c>
      <c r="E25" s="4">
        <v>132.68702601992101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35">
      <c r="A26">
        <v>2019</v>
      </c>
      <c r="B26">
        <v>1</v>
      </c>
      <c r="C26" s="4">
        <v>748.82102648182195</v>
      </c>
      <c r="D26" s="4">
        <v>560.14400059633294</v>
      </c>
      <c r="E26" s="4">
        <v>188.677025885489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35">
      <c r="A27">
        <v>2019</v>
      </c>
      <c r="B27">
        <v>2</v>
      </c>
      <c r="C27" s="4">
        <v>653.831573563863</v>
      </c>
      <c r="D27" s="4">
        <v>502.72124016466603</v>
      </c>
      <c r="E27" s="4">
        <v>151.110333399198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 x14ac:dyDescent="0.35">
      <c r="A28">
        <v>2019</v>
      </c>
      <c r="B28">
        <v>3</v>
      </c>
      <c r="C28" s="4">
        <v>693.51893107017304</v>
      </c>
      <c r="D28" s="4">
        <v>552.75630937378605</v>
      </c>
      <c r="E28" s="4">
        <v>140.76262169638699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35">
      <c r="A29">
        <v>2019</v>
      </c>
      <c r="B29">
        <v>4</v>
      </c>
      <c r="C29" s="4">
        <v>601.65827618344201</v>
      </c>
      <c r="D29" s="4">
        <v>529.22234913460795</v>
      </c>
      <c r="E29" s="4">
        <v>72.435927048834003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 x14ac:dyDescent="0.35">
      <c r="A30">
        <v>2019</v>
      </c>
      <c r="B30">
        <v>5</v>
      </c>
      <c r="C30" s="4">
        <v>572.85321331882699</v>
      </c>
      <c r="D30" s="4">
        <v>542.43575551727099</v>
      </c>
      <c r="E30" s="4">
        <v>30.417457801556001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 x14ac:dyDescent="0.35">
      <c r="A31">
        <v>2019</v>
      </c>
      <c r="B31">
        <v>6</v>
      </c>
      <c r="C31" s="4">
        <v>649.97210388460303</v>
      </c>
      <c r="D31" s="4">
        <v>521.16033444189395</v>
      </c>
      <c r="E31" s="4">
        <v>2.30893917123591</v>
      </c>
      <c r="F31" s="4">
        <v>126.502830271473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 x14ac:dyDescent="0.35">
      <c r="A32">
        <v>2019</v>
      </c>
      <c r="B32">
        <v>7</v>
      </c>
      <c r="C32" s="4">
        <v>1070.67127805218</v>
      </c>
      <c r="D32" s="4">
        <v>532.87349023639899</v>
      </c>
      <c r="E32" s="4">
        <v>0</v>
      </c>
      <c r="F32" s="4">
        <v>513.85086413559395</v>
      </c>
      <c r="G32" s="4">
        <v>23.946923680185701</v>
      </c>
      <c r="H32" s="4">
        <v>0</v>
      </c>
      <c r="I32" s="4">
        <v>0</v>
      </c>
      <c r="J32" s="4">
        <v>0</v>
      </c>
      <c r="K32" s="4">
        <v>0</v>
      </c>
    </row>
    <row r="33" spans="1:11" x14ac:dyDescent="0.35">
      <c r="A33">
        <v>2019</v>
      </c>
      <c r="B33">
        <v>8</v>
      </c>
      <c r="C33" s="4">
        <v>947.16884451358499</v>
      </c>
      <c r="D33" s="4">
        <v>532.18199420560995</v>
      </c>
      <c r="E33" s="4">
        <v>0</v>
      </c>
      <c r="F33" s="4">
        <v>317.715133935734</v>
      </c>
      <c r="G33" s="4">
        <v>97.271716372241301</v>
      </c>
      <c r="H33" s="4">
        <v>0</v>
      </c>
      <c r="I33" s="4">
        <v>0</v>
      </c>
      <c r="J33" s="4">
        <v>0</v>
      </c>
      <c r="K33" s="4">
        <v>0</v>
      </c>
    </row>
    <row r="34" spans="1:11" x14ac:dyDescent="0.35">
      <c r="A34">
        <v>2019</v>
      </c>
      <c r="B34">
        <v>9</v>
      </c>
      <c r="C34" s="4">
        <v>658.442786773335</v>
      </c>
      <c r="D34" s="4">
        <v>518.59187368116</v>
      </c>
      <c r="E34" s="4">
        <v>1.7482818601093399</v>
      </c>
      <c r="F34" s="4">
        <v>77.959312319186907</v>
      </c>
      <c r="G34" s="4">
        <v>60.143318912878797</v>
      </c>
      <c r="H34" s="4">
        <v>0</v>
      </c>
      <c r="I34" s="4">
        <v>0</v>
      </c>
      <c r="J34" s="4">
        <v>0</v>
      </c>
      <c r="K34" s="4">
        <v>0</v>
      </c>
    </row>
    <row r="35" spans="1:11" x14ac:dyDescent="0.35">
      <c r="A35">
        <v>2019</v>
      </c>
      <c r="B35">
        <v>10</v>
      </c>
      <c r="C35" s="4">
        <v>618.12207660828199</v>
      </c>
      <c r="D35" s="4">
        <v>545.43304788549801</v>
      </c>
      <c r="E35" s="4">
        <v>42.0928324659438</v>
      </c>
      <c r="F35" s="4">
        <v>15.838536698860199</v>
      </c>
      <c r="G35" s="4">
        <v>14.75765955798</v>
      </c>
      <c r="H35" s="4">
        <v>0</v>
      </c>
      <c r="I35" s="4">
        <v>0</v>
      </c>
      <c r="J35" s="4">
        <v>0</v>
      </c>
      <c r="K35" s="4">
        <v>0</v>
      </c>
    </row>
    <row r="36" spans="1:11" x14ac:dyDescent="0.35">
      <c r="A36">
        <v>2019</v>
      </c>
      <c r="B36">
        <v>11</v>
      </c>
      <c r="C36" s="4">
        <v>657.57422569399796</v>
      </c>
      <c r="D36" s="4">
        <v>534.69493223455697</v>
      </c>
      <c r="E36" s="4">
        <v>119.881066236229</v>
      </c>
      <c r="F36" s="4">
        <v>0</v>
      </c>
      <c r="G36" s="4">
        <v>2.9982272232130098</v>
      </c>
      <c r="H36" s="4">
        <v>0</v>
      </c>
      <c r="I36" s="4">
        <v>0</v>
      </c>
      <c r="J36" s="4">
        <v>0</v>
      </c>
      <c r="K36" s="4">
        <v>0</v>
      </c>
    </row>
    <row r="37" spans="1:11" x14ac:dyDescent="0.35">
      <c r="A37">
        <v>2019</v>
      </c>
      <c r="B37">
        <v>12</v>
      </c>
      <c r="C37" s="4">
        <v>699.41639842438303</v>
      </c>
      <c r="D37" s="4">
        <v>560.89502944516596</v>
      </c>
      <c r="E37" s="4">
        <v>138.52136897921699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 x14ac:dyDescent="0.35">
      <c r="A38">
        <v>2020</v>
      </c>
      <c r="B38">
        <v>1</v>
      </c>
      <c r="C38" s="4">
        <v>710.37913442579895</v>
      </c>
      <c r="D38" s="4">
        <v>565.25485088007304</v>
      </c>
      <c r="E38" s="4">
        <v>145.124283545726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 x14ac:dyDescent="0.35">
      <c r="A39">
        <v>2020</v>
      </c>
      <c r="B39">
        <v>2</v>
      </c>
      <c r="C39" s="4">
        <v>674.26884864128499</v>
      </c>
      <c r="D39" s="4">
        <v>525.52886482158101</v>
      </c>
      <c r="E39" s="4">
        <v>148.73998381970301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 x14ac:dyDescent="0.35">
      <c r="A40">
        <v>2020</v>
      </c>
      <c r="B40">
        <v>3</v>
      </c>
      <c r="C40" s="4">
        <v>661.87344439690298</v>
      </c>
      <c r="D40" s="4">
        <v>558.02486084156396</v>
      </c>
      <c r="E40" s="4">
        <v>103.848583555339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 x14ac:dyDescent="0.35">
      <c r="A41">
        <v>2020</v>
      </c>
      <c r="B41">
        <v>4</v>
      </c>
      <c r="C41" s="4">
        <v>617.30494189116598</v>
      </c>
      <c r="D41" s="4">
        <v>539.08785305406798</v>
      </c>
      <c r="E41" s="4">
        <v>78.217088837098501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 x14ac:dyDescent="0.35">
      <c r="A42">
        <v>2020</v>
      </c>
      <c r="B42">
        <v>5</v>
      </c>
      <c r="C42" s="4">
        <v>746.12222963023999</v>
      </c>
      <c r="D42" s="4">
        <v>552.74364142183094</v>
      </c>
      <c r="E42" s="4">
        <v>39.6456513277951</v>
      </c>
      <c r="F42" s="4">
        <v>75.655995067604593</v>
      </c>
      <c r="G42" s="4">
        <v>0</v>
      </c>
      <c r="H42" s="4">
        <v>78.076941813009597</v>
      </c>
      <c r="I42" s="4">
        <v>0</v>
      </c>
      <c r="J42" s="4">
        <v>0</v>
      </c>
      <c r="K42" s="4">
        <v>0</v>
      </c>
    </row>
    <row r="43" spans="1:11" x14ac:dyDescent="0.35">
      <c r="A43">
        <v>2020</v>
      </c>
      <c r="B43">
        <v>6</v>
      </c>
      <c r="C43" s="4">
        <v>931.11115746405903</v>
      </c>
      <c r="D43" s="4">
        <v>531.27474351776402</v>
      </c>
      <c r="E43" s="4">
        <v>1.50389934588818</v>
      </c>
      <c r="F43" s="4">
        <v>305.93393005462599</v>
      </c>
      <c r="G43" s="4">
        <v>14.321642732771201</v>
      </c>
      <c r="H43" s="4">
        <v>78.076941813009597</v>
      </c>
      <c r="I43" s="4">
        <v>0</v>
      </c>
      <c r="J43" s="4">
        <v>0</v>
      </c>
      <c r="K43" s="4">
        <v>0</v>
      </c>
    </row>
    <row r="44" spans="1:11" x14ac:dyDescent="0.35">
      <c r="A44">
        <v>2020</v>
      </c>
      <c r="B44">
        <v>7</v>
      </c>
      <c r="C44" s="4">
        <v>1355.73849251046</v>
      </c>
      <c r="D44" s="4">
        <v>542.44105914129602</v>
      </c>
      <c r="E44" s="4">
        <v>0</v>
      </c>
      <c r="F44" s="4">
        <v>677.30734875551195</v>
      </c>
      <c r="G44" s="4">
        <v>57.913142800643499</v>
      </c>
      <c r="H44" s="4">
        <v>78.076941813009597</v>
      </c>
      <c r="I44" s="4">
        <v>0</v>
      </c>
      <c r="J44" s="4">
        <v>0</v>
      </c>
      <c r="K44" s="4">
        <v>0</v>
      </c>
    </row>
    <row r="45" spans="1:11" x14ac:dyDescent="0.35">
      <c r="A45">
        <v>2020</v>
      </c>
      <c r="B45">
        <v>8</v>
      </c>
      <c r="C45" s="4">
        <v>1144.7681672887099</v>
      </c>
      <c r="D45" s="4">
        <v>541.67413482754603</v>
      </c>
      <c r="E45" s="4">
        <v>0</v>
      </c>
      <c r="F45" s="4">
        <v>396.80314196518799</v>
      </c>
      <c r="G45" s="4">
        <v>128.21394868297</v>
      </c>
      <c r="H45" s="4">
        <v>78.076941813009597</v>
      </c>
      <c r="I45" s="4">
        <v>0</v>
      </c>
      <c r="J45" s="4">
        <v>0</v>
      </c>
      <c r="K45" s="4">
        <v>0</v>
      </c>
    </row>
    <row r="46" spans="1:11" x14ac:dyDescent="0.35">
      <c r="A46">
        <v>2020</v>
      </c>
      <c r="B46">
        <v>9</v>
      </c>
      <c r="C46" s="4">
        <v>791.69839405091</v>
      </c>
      <c r="D46" s="4">
        <v>527.71202685739195</v>
      </c>
      <c r="E46" s="4">
        <v>7.1027808330801703</v>
      </c>
      <c r="F46" s="4">
        <v>103.69200453260299</v>
      </c>
      <c r="G46" s="4">
        <v>75.114640014825198</v>
      </c>
      <c r="H46" s="4">
        <v>78.076941813009597</v>
      </c>
      <c r="I46" s="4">
        <v>0</v>
      </c>
      <c r="J46" s="4">
        <v>0</v>
      </c>
      <c r="K46" s="4">
        <v>0</v>
      </c>
    </row>
    <row r="47" spans="1:11" x14ac:dyDescent="0.35">
      <c r="A47">
        <v>2020</v>
      </c>
      <c r="B47">
        <v>10</v>
      </c>
      <c r="C47" s="4">
        <v>701.32154108263205</v>
      </c>
      <c r="D47" s="4">
        <v>552.19155430526996</v>
      </c>
      <c r="E47" s="4">
        <v>51.424199400510801</v>
      </c>
      <c r="F47" s="4">
        <v>0</v>
      </c>
      <c r="G47" s="4">
        <v>19.628845563842301</v>
      </c>
      <c r="H47" s="4">
        <v>78.076941813009597</v>
      </c>
      <c r="I47" s="4">
        <v>0</v>
      </c>
      <c r="J47" s="4">
        <v>0</v>
      </c>
      <c r="K47" s="4">
        <v>0</v>
      </c>
    </row>
    <row r="48" spans="1:11" x14ac:dyDescent="0.35">
      <c r="A48">
        <v>2020</v>
      </c>
      <c r="B48">
        <v>11</v>
      </c>
      <c r="C48" s="4">
        <v>689.88543305507199</v>
      </c>
      <c r="D48" s="4">
        <v>541.09663997959001</v>
      </c>
      <c r="E48" s="4">
        <v>70.711851262472095</v>
      </c>
      <c r="F48" s="4">
        <v>0</v>
      </c>
      <c r="G48" s="4">
        <v>0</v>
      </c>
      <c r="H48" s="4">
        <v>78.076941813009597</v>
      </c>
      <c r="I48" s="4">
        <v>0</v>
      </c>
      <c r="J48" s="4">
        <v>0</v>
      </c>
      <c r="K48" s="4">
        <v>0</v>
      </c>
    </row>
    <row r="49" spans="1:11" x14ac:dyDescent="0.35">
      <c r="A49">
        <v>2020</v>
      </c>
      <c r="B49">
        <v>12</v>
      </c>
      <c r="C49" s="4">
        <v>781.23861331908404</v>
      </c>
      <c r="D49" s="4">
        <v>567.44699946549395</v>
      </c>
      <c r="E49" s="4">
        <v>135.71467204058001</v>
      </c>
      <c r="F49" s="4">
        <v>0</v>
      </c>
      <c r="G49" s="4">
        <v>0</v>
      </c>
      <c r="H49" s="4">
        <v>78.076941813009597</v>
      </c>
      <c r="I49" s="4">
        <v>0</v>
      </c>
      <c r="J49" s="4">
        <v>0</v>
      </c>
      <c r="K49" s="4">
        <v>0</v>
      </c>
    </row>
    <row r="50" spans="1:11" x14ac:dyDescent="0.35">
      <c r="A50">
        <v>2021</v>
      </c>
      <c r="B50">
        <v>1</v>
      </c>
      <c r="C50" s="4">
        <v>805.91734586540701</v>
      </c>
      <c r="D50" s="4">
        <v>570.65675264374397</v>
      </c>
      <c r="E50" s="4">
        <v>157.18365140865299</v>
      </c>
      <c r="F50" s="4">
        <v>0</v>
      </c>
      <c r="G50" s="4">
        <v>0</v>
      </c>
      <c r="H50" s="4">
        <v>78.076941813009597</v>
      </c>
      <c r="I50" s="4">
        <v>0</v>
      </c>
      <c r="J50" s="4">
        <v>0</v>
      </c>
      <c r="K50" s="4">
        <v>0</v>
      </c>
    </row>
    <row r="51" spans="1:11" x14ac:dyDescent="0.35">
      <c r="A51">
        <v>2021</v>
      </c>
      <c r="B51">
        <v>2</v>
      </c>
      <c r="C51" s="4">
        <v>753.85380966171601</v>
      </c>
      <c r="D51" s="4">
        <v>512.39857540428795</v>
      </c>
      <c r="E51" s="4">
        <v>163.37829244441801</v>
      </c>
      <c r="F51" s="4">
        <v>0</v>
      </c>
      <c r="G51" s="4">
        <v>0</v>
      </c>
      <c r="H51" s="4">
        <v>78.076941813009597</v>
      </c>
      <c r="I51" s="4">
        <v>0</v>
      </c>
      <c r="J51" s="4">
        <v>0</v>
      </c>
      <c r="K51" s="4">
        <v>0</v>
      </c>
    </row>
    <row r="52" spans="1:11" x14ac:dyDescent="0.35">
      <c r="A52">
        <v>2021</v>
      </c>
      <c r="B52">
        <v>3</v>
      </c>
      <c r="C52" s="4">
        <v>747.05003542120403</v>
      </c>
      <c r="D52" s="4">
        <v>563.67850233053105</v>
      </c>
      <c r="E52" s="4">
        <v>105.294591277664</v>
      </c>
      <c r="F52" s="4">
        <v>0</v>
      </c>
      <c r="G52" s="4">
        <v>0</v>
      </c>
      <c r="H52" s="4">
        <v>78.076941813009597</v>
      </c>
      <c r="I52" s="4">
        <v>0</v>
      </c>
      <c r="J52" s="4">
        <v>0</v>
      </c>
      <c r="K52" s="4">
        <v>0</v>
      </c>
    </row>
    <row r="53" spans="1:11" x14ac:dyDescent="0.35">
      <c r="A53">
        <v>2021</v>
      </c>
      <c r="B53">
        <v>4</v>
      </c>
      <c r="C53" s="4">
        <v>677.33648720673796</v>
      </c>
      <c r="D53" s="4">
        <v>538.10688492912004</v>
      </c>
      <c r="E53" s="4">
        <v>61.152660464608502</v>
      </c>
      <c r="F53" s="4">
        <v>0</v>
      </c>
      <c r="G53" s="4">
        <v>0</v>
      </c>
      <c r="H53" s="4">
        <v>78.076941813009597</v>
      </c>
      <c r="I53" s="4">
        <v>0</v>
      </c>
      <c r="J53" s="4">
        <v>0</v>
      </c>
      <c r="K53" s="4">
        <v>0</v>
      </c>
    </row>
    <row r="54" spans="1:11" x14ac:dyDescent="0.35">
      <c r="A54">
        <v>2021</v>
      </c>
      <c r="B54">
        <v>5</v>
      </c>
      <c r="C54" s="4">
        <v>746.16594490986802</v>
      </c>
      <c r="D54" s="4">
        <v>552.02650099635503</v>
      </c>
      <c r="E54" s="4">
        <v>28.449405300178501</v>
      </c>
      <c r="F54" s="4">
        <v>87.613096800324399</v>
      </c>
      <c r="G54" s="4">
        <v>0</v>
      </c>
      <c r="H54" s="4">
        <v>78.076941813009597</v>
      </c>
      <c r="I54" s="4">
        <v>0</v>
      </c>
      <c r="J54" s="4">
        <v>0</v>
      </c>
      <c r="K54" s="4">
        <v>0</v>
      </c>
    </row>
    <row r="55" spans="1:11" x14ac:dyDescent="0.35">
      <c r="A55">
        <v>2021</v>
      </c>
      <c r="B55">
        <v>6</v>
      </c>
      <c r="C55" s="4">
        <v>1009.61931825729</v>
      </c>
      <c r="D55" s="4">
        <v>530.90646626851196</v>
      </c>
      <c r="E55" s="4">
        <v>7.1373319869991306E-2</v>
      </c>
      <c r="F55" s="4">
        <v>383.97942063391298</v>
      </c>
      <c r="G55" s="4">
        <v>16.5851162219823</v>
      </c>
      <c r="H55" s="4">
        <v>78.076941813009597</v>
      </c>
      <c r="I55" s="4">
        <v>0</v>
      </c>
      <c r="J55" s="4">
        <v>0</v>
      </c>
      <c r="K55" s="4">
        <v>0</v>
      </c>
    </row>
    <row r="56" spans="1:11" x14ac:dyDescent="0.35">
      <c r="A56">
        <v>2021</v>
      </c>
      <c r="B56">
        <v>7</v>
      </c>
      <c r="C56" s="4">
        <v>1027.7053276692</v>
      </c>
      <c r="D56" s="4">
        <v>541.81682944402905</v>
      </c>
      <c r="E56" s="4">
        <v>0</v>
      </c>
      <c r="F56" s="4">
        <v>335.12444055119801</v>
      </c>
      <c r="G56" s="4">
        <v>72.687115860962294</v>
      </c>
      <c r="H56" s="4">
        <v>78.076941813009597</v>
      </c>
      <c r="I56" s="4">
        <v>0</v>
      </c>
      <c r="J56" s="4">
        <v>0</v>
      </c>
      <c r="K56" s="4">
        <v>0</v>
      </c>
    </row>
    <row r="57" spans="1:11" x14ac:dyDescent="0.35">
      <c r="A57">
        <v>2021</v>
      </c>
      <c r="B57">
        <v>8</v>
      </c>
      <c r="C57" s="4">
        <v>1243.53697901744</v>
      </c>
      <c r="D57" s="4">
        <v>540.95236225707401</v>
      </c>
      <c r="E57" s="4">
        <v>0</v>
      </c>
      <c r="F57" s="4">
        <v>561.06878283701303</v>
      </c>
      <c r="G57" s="4">
        <v>63.4388921103386</v>
      </c>
      <c r="H57" s="4">
        <v>78.076941813009597</v>
      </c>
      <c r="I57" s="4">
        <v>0</v>
      </c>
      <c r="J57" s="4">
        <v>0</v>
      </c>
      <c r="K57" s="4">
        <v>0</v>
      </c>
    </row>
    <row r="58" spans="1:11" x14ac:dyDescent="0.35">
      <c r="A58">
        <v>2021</v>
      </c>
      <c r="B58">
        <v>9</v>
      </c>
      <c r="C58" s="4">
        <v>790.870137615781</v>
      </c>
      <c r="D58" s="4">
        <v>526.80735397975502</v>
      </c>
      <c r="E58" s="4">
        <v>2.1963056634450999</v>
      </c>
      <c r="F58" s="4">
        <v>77.579490952681894</v>
      </c>
      <c r="G58" s="4">
        <v>106.21004520688901</v>
      </c>
      <c r="H58" s="4">
        <v>78.076941813009597</v>
      </c>
      <c r="I58" s="4">
        <v>0</v>
      </c>
      <c r="J58" s="4">
        <v>0</v>
      </c>
      <c r="K58" s="4">
        <v>0</v>
      </c>
    </row>
    <row r="59" spans="1:11" x14ac:dyDescent="0.35">
      <c r="A59">
        <v>2021</v>
      </c>
      <c r="B59">
        <v>10</v>
      </c>
      <c r="C59" s="4">
        <v>685.00087292472404</v>
      </c>
      <c r="D59" s="4">
        <v>550.61258855509095</v>
      </c>
      <c r="E59" s="4">
        <v>24.268904003590801</v>
      </c>
      <c r="F59" s="4">
        <v>17.3566789933077</v>
      </c>
      <c r="G59" s="4">
        <v>14.685759559724801</v>
      </c>
      <c r="H59" s="4">
        <v>78.076941813009597</v>
      </c>
      <c r="I59" s="4">
        <v>0</v>
      </c>
      <c r="J59" s="4">
        <v>0</v>
      </c>
      <c r="K59" s="4">
        <v>0</v>
      </c>
    </row>
    <row r="60" spans="1:11" x14ac:dyDescent="0.35">
      <c r="A60">
        <v>2021</v>
      </c>
      <c r="B60">
        <v>11</v>
      </c>
      <c r="C60" s="4">
        <v>712.89797647366402</v>
      </c>
      <c r="D60" s="4">
        <v>539.23098320816803</v>
      </c>
      <c r="E60" s="4">
        <v>92.304440638070304</v>
      </c>
      <c r="F60" s="4">
        <v>0</v>
      </c>
      <c r="G60" s="4">
        <v>3.2856108144162999</v>
      </c>
      <c r="H60" s="4">
        <v>78.076941813009597</v>
      </c>
      <c r="I60" s="4">
        <v>0</v>
      </c>
      <c r="J60" s="4">
        <v>0</v>
      </c>
      <c r="K60" s="4">
        <v>0</v>
      </c>
    </row>
    <row r="61" spans="1:11" x14ac:dyDescent="0.35">
      <c r="A61">
        <v>2021</v>
      </c>
      <c r="B61">
        <v>12</v>
      </c>
      <c r="C61" s="4">
        <v>763.48622399491398</v>
      </c>
      <c r="D61" s="4">
        <v>565.27535890121897</v>
      </c>
      <c r="E61" s="4">
        <v>120.133923280685</v>
      </c>
      <c r="F61" s="4">
        <v>0</v>
      </c>
      <c r="G61" s="4">
        <v>0</v>
      </c>
      <c r="H61" s="4">
        <v>78.076941813009597</v>
      </c>
      <c r="I61" s="4">
        <v>0</v>
      </c>
      <c r="J61" s="4">
        <v>0</v>
      </c>
      <c r="K61" s="4">
        <v>0</v>
      </c>
    </row>
    <row r="62" spans="1:11" x14ac:dyDescent="0.35">
      <c r="A62">
        <v>2022</v>
      </c>
      <c r="B62">
        <v>1</v>
      </c>
      <c r="C62" s="4">
        <v>850.36799390267902</v>
      </c>
      <c r="D62" s="4">
        <v>567.27456102621898</v>
      </c>
      <c r="E62" s="4">
        <v>205.01649106345101</v>
      </c>
      <c r="F62" s="4">
        <v>0</v>
      </c>
      <c r="G62" s="4">
        <v>0</v>
      </c>
      <c r="H62" s="4">
        <v>78.076941813009597</v>
      </c>
      <c r="I62" s="4">
        <v>0</v>
      </c>
      <c r="J62" s="4">
        <v>0</v>
      </c>
      <c r="K62" s="4">
        <v>0</v>
      </c>
    </row>
    <row r="63" spans="1:11" x14ac:dyDescent="0.35">
      <c r="A63">
        <v>2022</v>
      </c>
      <c r="B63">
        <v>2</v>
      </c>
      <c r="C63" s="4">
        <v>740.25429296000505</v>
      </c>
      <c r="D63" s="4">
        <v>509.48321922451299</v>
      </c>
      <c r="E63" s="4">
        <v>152.694131922482</v>
      </c>
      <c r="F63" s="4">
        <v>0</v>
      </c>
      <c r="G63" s="4">
        <v>0</v>
      </c>
      <c r="H63" s="4">
        <v>78.076941813009597</v>
      </c>
      <c r="I63" s="4">
        <v>0</v>
      </c>
      <c r="J63" s="4">
        <v>0</v>
      </c>
      <c r="K63" s="4">
        <v>0</v>
      </c>
    </row>
    <row r="64" spans="1:11" x14ac:dyDescent="0.35">
      <c r="A64">
        <v>2022</v>
      </c>
      <c r="B64">
        <v>3</v>
      </c>
      <c r="C64" s="4">
        <v>760.68080086294401</v>
      </c>
      <c r="D64" s="4">
        <v>560.61267989540897</v>
      </c>
      <c r="E64" s="4">
        <v>121.991179154525</v>
      </c>
      <c r="F64" s="4">
        <v>0</v>
      </c>
      <c r="G64" s="4">
        <v>0</v>
      </c>
      <c r="H64" s="4">
        <v>78.076941813009597</v>
      </c>
      <c r="I64" s="4">
        <v>0</v>
      </c>
      <c r="J64" s="4">
        <v>0</v>
      </c>
      <c r="K64" s="4">
        <v>0</v>
      </c>
    </row>
    <row r="65" spans="1:11" x14ac:dyDescent="0.35">
      <c r="A65">
        <v>2022</v>
      </c>
      <c r="B65">
        <v>4</v>
      </c>
      <c r="C65" s="4">
        <v>680.95799911507697</v>
      </c>
      <c r="D65" s="4">
        <v>532.453334323999</v>
      </c>
      <c r="E65" s="4">
        <v>70.427722978067706</v>
      </c>
      <c r="F65" s="4">
        <v>0</v>
      </c>
      <c r="G65" s="4">
        <v>0</v>
      </c>
      <c r="H65" s="4">
        <v>78.076941813009597</v>
      </c>
      <c r="I65" s="4">
        <v>0</v>
      </c>
      <c r="J65" s="4">
        <v>0</v>
      </c>
      <c r="K65" s="4">
        <v>0</v>
      </c>
    </row>
    <row r="66" spans="1:11" x14ac:dyDescent="0.35">
      <c r="A66">
        <v>2022</v>
      </c>
      <c r="B66">
        <v>5</v>
      </c>
      <c r="C66" s="4">
        <v>746.65210781433404</v>
      </c>
      <c r="D66" s="4">
        <v>546.46231133787603</v>
      </c>
      <c r="E66" s="4">
        <v>15.669325925742299</v>
      </c>
      <c r="F66" s="4">
        <v>106.443528737706</v>
      </c>
      <c r="G66" s="4">
        <v>0</v>
      </c>
      <c r="H66" s="4">
        <v>78.076941813009597</v>
      </c>
      <c r="I66" s="4">
        <v>0</v>
      </c>
      <c r="J66" s="4">
        <v>0</v>
      </c>
      <c r="K66" s="4">
        <v>0</v>
      </c>
    </row>
    <row r="67" spans="1:11" x14ac:dyDescent="0.35">
      <c r="A67">
        <v>2022</v>
      </c>
      <c r="B67">
        <v>6</v>
      </c>
      <c r="C67" s="4">
        <v>821.38359587157697</v>
      </c>
      <c r="D67" s="4">
        <v>525.81207038219395</v>
      </c>
      <c r="E67" s="4">
        <v>0.238690448689623</v>
      </c>
      <c r="F67" s="4">
        <v>197.106185482321</v>
      </c>
      <c r="G67" s="4">
        <v>20.149707745363301</v>
      </c>
      <c r="H67" s="4">
        <v>78.076941813009597</v>
      </c>
      <c r="I67" s="4">
        <v>0</v>
      </c>
      <c r="J67" s="4">
        <v>0</v>
      </c>
      <c r="K67" s="4">
        <v>0</v>
      </c>
    </row>
    <row r="68" spans="1:11" x14ac:dyDescent="0.35">
      <c r="A68">
        <v>2022</v>
      </c>
      <c r="B68">
        <v>7</v>
      </c>
      <c r="C68" s="4">
        <v>1095.2954586343601</v>
      </c>
      <c r="D68" s="4">
        <v>535.81820038527803</v>
      </c>
      <c r="E68" s="4">
        <v>0</v>
      </c>
      <c r="F68" s="4">
        <v>444.08821226805901</v>
      </c>
      <c r="G68" s="4">
        <v>37.312104168012901</v>
      </c>
      <c r="H68" s="4">
        <v>78.076941813009597</v>
      </c>
      <c r="I68" s="4">
        <v>0</v>
      </c>
      <c r="J68" s="4">
        <v>0</v>
      </c>
      <c r="K68" s="4">
        <v>0</v>
      </c>
    </row>
    <row r="69" spans="1:11" x14ac:dyDescent="0.35">
      <c r="A69">
        <v>2022</v>
      </c>
      <c r="B69">
        <v>8</v>
      </c>
      <c r="C69" s="4">
        <v>1127.8549487702601</v>
      </c>
      <c r="D69" s="4">
        <v>534.89429692895897</v>
      </c>
      <c r="E69" s="4">
        <v>0</v>
      </c>
      <c r="F69" s="4">
        <v>430.81802941362798</v>
      </c>
      <c r="G69" s="4">
        <v>84.065680614668693</v>
      </c>
      <c r="H69" s="4">
        <v>78.076941813009597</v>
      </c>
      <c r="I69" s="4">
        <v>0</v>
      </c>
      <c r="J69" s="4">
        <v>0</v>
      </c>
      <c r="K69" s="4">
        <v>0</v>
      </c>
    </row>
    <row r="70" spans="1:11" x14ac:dyDescent="0.35">
      <c r="A70">
        <v>2022</v>
      </c>
      <c r="B70">
        <v>9</v>
      </c>
      <c r="C70" s="4">
        <v>840.63944937000497</v>
      </c>
      <c r="D70" s="4">
        <v>520.73922929579305</v>
      </c>
      <c r="E70" s="4">
        <v>6.1194894036803698</v>
      </c>
      <c r="F70" s="4">
        <v>154.15014734391599</v>
      </c>
      <c r="G70" s="4">
        <v>81.553641513604902</v>
      </c>
      <c r="H70" s="4">
        <v>78.076941813009597</v>
      </c>
      <c r="I70" s="4">
        <v>0</v>
      </c>
      <c r="J70" s="4">
        <v>0</v>
      </c>
      <c r="K70" s="4">
        <v>0</v>
      </c>
    </row>
    <row r="71" spans="1:11" x14ac:dyDescent="0.35">
      <c r="A71">
        <v>2022</v>
      </c>
      <c r="B71">
        <v>10</v>
      </c>
      <c r="C71" s="4">
        <v>694.58761422512805</v>
      </c>
      <c r="D71" s="4">
        <v>544.71762363747303</v>
      </c>
      <c r="E71" s="4">
        <v>42.149595472338397</v>
      </c>
      <c r="F71" s="4">
        <v>0.46290607018219798</v>
      </c>
      <c r="G71" s="4">
        <v>29.1805472321244</v>
      </c>
      <c r="H71" s="4">
        <v>78.076941813009597</v>
      </c>
      <c r="I71" s="4">
        <v>0</v>
      </c>
      <c r="J71" s="4">
        <v>0</v>
      </c>
      <c r="K71" s="4">
        <v>0</v>
      </c>
    </row>
    <row r="72" spans="1:11" x14ac:dyDescent="0.35">
      <c r="A72">
        <v>2022</v>
      </c>
      <c r="B72">
        <v>11</v>
      </c>
      <c r="C72" s="4">
        <v>696.30116457599695</v>
      </c>
      <c r="D72" s="4">
        <v>533.18845206075002</v>
      </c>
      <c r="E72" s="4">
        <v>82.170706389263003</v>
      </c>
      <c r="F72" s="4">
        <v>2.7774364210932099</v>
      </c>
      <c r="G72" s="4">
        <v>8.7627891881621595E-2</v>
      </c>
      <c r="H72" s="4">
        <v>78.076941813009597</v>
      </c>
      <c r="I72" s="4">
        <v>0</v>
      </c>
      <c r="J72" s="4">
        <v>0</v>
      </c>
      <c r="K72" s="4">
        <v>0</v>
      </c>
    </row>
    <row r="73" spans="1:11" x14ac:dyDescent="0.35">
      <c r="A73">
        <v>2022</v>
      </c>
      <c r="B73">
        <v>12</v>
      </c>
      <c r="C73" s="4">
        <v>772.376200564692</v>
      </c>
      <c r="D73" s="4">
        <v>558.74075082239995</v>
      </c>
      <c r="E73" s="4">
        <v>135.032740577993</v>
      </c>
      <c r="F73" s="4">
        <v>0</v>
      </c>
      <c r="G73" s="4">
        <v>0.52576735128973395</v>
      </c>
      <c r="H73" s="4">
        <v>78.076941813009597</v>
      </c>
      <c r="I73" s="4">
        <v>0</v>
      </c>
      <c r="J73" s="4">
        <v>0</v>
      </c>
      <c r="K73" s="4">
        <v>0</v>
      </c>
    </row>
    <row r="74" spans="1:11" x14ac:dyDescent="0.35">
      <c r="A74">
        <v>2023</v>
      </c>
      <c r="B74">
        <v>1</v>
      </c>
      <c r="C74" s="4">
        <v>776.35533557350197</v>
      </c>
      <c r="D74" s="4">
        <v>561.18772500920704</v>
      </c>
      <c r="E74" s="4">
        <v>137.09066875128499</v>
      </c>
      <c r="F74" s="4">
        <v>0</v>
      </c>
      <c r="G74" s="4">
        <v>0</v>
      </c>
      <c r="H74" s="4">
        <v>78.076941813009597</v>
      </c>
      <c r="I74" s="4">
        <v>0</v>
      </c>
      <c r="J74" s="4">
        <v>0</v>
      </c>
      <c r="K74" s="4">
        <v>0</v>
      </c>
    </row>
    <row r="75" spans="1:11" x14ac:dyDescent="0.35">
      <c r="A75">
        <v>2023</v>
      </c>
      <c r="B75">
        <v>2</v>
      </c>
      <c r="C75" s="4">
        <v>710.17766672953496</v>
      </c>
      <c r="D75" s="4">
        <v>504.13642958043403</v>
      </c>
      <c r="E75" s="4">
        <v>127.964295336091</v>
      </c>
      <c r="F75" s="4">
        <v>0</v>
      </c>
      <c r="G75" s="4">
        <v>0</v>
      </c>
      <c r="H75" s="4">
        <v>78.076941813009597</v>
      </c>
      <c r="I75" s="4">
        <v>0</v>
      </c>
      <c r="J75" s="4">
        <v>0</v>
      </c>
      <c r="K75" s="4">
        <v>0</v>
      </c>
    </row>
    <row r="76" spans="1:11" x14ac:dyDescent="0.35">
      <c r="A76">
        <v>2023</v>
      </c>
      <c r="B76">
        <v>3</v>
      </c>
      <c r="C76" s="4">
        <v>754.98837631379797</v>
      </c>
      <c r="D76" s="4">
        <v>554.86883183867803</v>
      </c>
      <c r="E76" s="4">
        <v>122.04260266211</v>
      </c>
      <c r="F76" s="4">
        <v>0</v>
      </c>
      <c r="G76" s="4">
        <v>0</v>
      </c>
      <c r="H76" s="4">
        <v>78.076941813009597</v>
      </c>
      <c r="I76" s="4">
        <v>0</v>
      </c>
      <c r="J76" s="4">
        <v>0</v>
      </c>
      <c r="K76" s="4">
        <v>0</v>
      </c>
    </row>
    <row r="77" spans="1:11" x14ac:dyDescent="0.35">
      <c r="A77">
        <v>2023</v>
      </c>
      <c r="B77">
        <v>4</v>
      </c>
      <c r="C77" s="4">
        <v>686.43024752281201</v>
      </c>
      <c r="D77" s="4">
        <v>530.75480967867702</v>
      </c>
      <c r="E77" s="4">
        <v>56.002243907145903</v>
      </c>
      <c r="F77" s="4">
        <v>21.5962521239788</v>
      </c>
      <c r="G77" s="4">
        <v>0</v>
      </c>
      <c r="H77" s="4">
        <v>78.076941813009597</v>
      </c>
      <c r="I77" s="4">
        <v>0</v>
      </c>
      <c r="J77" s="4">
        <v>0</v>
      </c>
      <c r="K77" s="4">
        <v>0</v>
      </c>
    </row>
    <row r="78" spans="1:11" x14ac:dyDescent="0.35">
      <c r="A78">
        <v>2023</v>
      </c>
      <c r="B78">
        <v>5</v>
      </c>
      <c r="C78" s="4">
        <v>695.88425805534405</v>
      </c>
      <c r="D78" s="4">
        <v>544.95411155453303</v>
      </c>
      <c r="E78" s="4">
        <v>23.4282317911326</v>
      </c>
      <c r="F78" s="4">
        <v>45.336812969487298</v>
      </c>
      <c r="G78" s="4">
        <v>4.0881599271821898</v>
      </c>
      <c r="H78" s="4">
        <v>78.076941813009597</v>
      </c>
      <c r="I78" s="4">
        <v>0</v>
      </c>
      <c r="J78" s="4">
        <v>0</v>
      </c>
      <c r="K78" s="4">
        <v>0</v>
      </c>
    </row>
    <row r="79" spans="1:11" x14ac:dyDescent="0.35">
      <c r="A79">
        <v>2023</v>
      </c>
      <c r="B79">
        <v>6</v>
      </c>
      <c r="C79" s="4">
        <v>790.32575631619795</v>
      </c>
      <c r="D79" s="4">
        <v>524.616799812571</v>
      </c>
      <c r="E79" s="4">
        <v>0</v>
      </c>
      <c r="F79" s="4">
        <v>179.049778247739</v>
      </c>
      <c r="G79" s="4">
        <v>8.5822364428789299</v>
      </c>
      <c r="H79" s="4">
        <v>78.076941813009597</v>
      </c>
      <c r="I79" s="4">
        <v>0</v>
      </c>
      <c r="J79" s="4">
        <v>0</v>
      </c>
      <c r="K79" s="4">
        <v>0</v>
      </c>
    </row>
    <row r="80" spans="1:11" x14ac:dyDescent="0.35">
      <c r="A80">
        <v>2023</v>
      </c>
      <c r="B80">
        <v>7</v>
      </c>
      <c r="C80" s="4">
        <v>1038.19109881544</v>
      </c>
      <c r="D80" s="4">
        <v>535.95007466689697</v>
      </c>
      <c r="E80" s="4">
        <v>0</v>
      </c>
      <c r="F80" s="4">
        <v>390.27004719456602</v>
      </c>
      <c r="G80" s="4">
        <v>33.894035140964398</v>
      </c>
      <c r="H80" s="4">
        <v>78.076941813009597</v>
      </c>
      <c r="I80" s="4">
        <v>0</v>
      </c>
      <c r="J80" s="4">
        <v>0</v>
      </c>
      <c r="K80" s="4">
        <v>0</v>
      </c>
    </row>
    <row r="81" spans="1:11" x14ac:dyDescent="0.35">
      <c r="A81">
        <v>2023</v>
      </c>
      <c r="B81">
        <v>8</v>
      </c>
      <c r="C81" s="4">
        <v>902.48411719124601</v>
      </c>
      <c r="D81" s="4">
        <v>534.95442296789997</v>
      </c>
      <c r="E81" s="4">
        <v>0</v>
      </c>
      <c r="F81" s="4">
        <v>215.57482402901101</v>
      </c>
      <c r="G81" s="4">
        <v>73.877928381324494</v>
      </c>
      <c r="H81" s="4">
        <v>78.076941813009597</v>
      </c>
      <c r="I81" s="4">
        <v>0</v>
      </c>
      <c r="J81" s="4">
        <v>0</v>
      </c>
      <c r="K81" s="4">
        <v>0</v>
      </c>
    </row>
    <row r="82" spans="1:11" x14ac:dyDescent="0.35">
      <c r="A82">
        <v>2023</v>
      </c>
      <c r="B82">
        <v>9</v>
      </c>
      <c r="C82" s="4">
        <v>784.06472372289204</v>
      </c>
      <c r="D82" s="4">
        <v>520.63289037133598</v>
      </c>
      <c r="E82" s="4">
        <v>1.3915265766690801</v>
      </c>
      <c r="F82" s="4">
        <v>143.155156581765</v>
      </c>
      <c r="G82" s="4">
        <v>40.808208380111701</v>
      </c>
      <c r="H82" s="4">
        <v>78.076941813009597</v>
      </c>
      <c r="I82" s="4">
        <v>0</v>
      </c>
      <c r="J82" s="4">
        <v>0</v>
      </c>
      <c r="K82" s="4">
        <v>0</v>
      </c>
    </row>
    <row r="83" spans="1:11" x14ac:dyDescent="0.35">
      <c r="A83">
        <v>2023</v>
      </c>
      <c r="B83">
        <v>10</v>
      </c>
      <c r="C83" s="4">
        <v>749.28495931211</v>
      </c>
      <c r="D83" s="4">
        <v>544.16835503984203</v>
      </c>
      <c r="E83" s="4">
        <v>33.817918858414799</v>
      </c>
      <c r="F83" s="4">
        <v>66.1225427234248</v>
      </c>
      <c r="G83" s="4">
        <v>27.099200877417999</v>
      </c>
      <c r="H83" s="4">
        <v>78.076941813009597</v>
      </c>
      <c r="I83" s="4">
        <v>0</v>
      </c>
      <c r="J83" s="4">
        <v>0</v>
      </c>
      <c r="K83" s="4">
        <v>0</v>
      </c>
    </row>
    <row r="84" spans="1:11" x14ac:dyDescent="0.35">
      <c r="A84">
        <v>2023</v>
      </c>
      <c r="B84">
        <v>11</v>
      </c>
      <c r="C84" s="4">
        <v>715.48577565906601</v>
      </c>
      <c r="D84" s="4">
        <v>532.38295888118705</v>
      </c>
      <c r="E84" s="4">
        <v>92.5089100816365</v>
      </c>
      <c r="F84" s="4">
        <v>0</v>
      </c>
      <c r="G84" s="4">
        <v>12.516964883233401</v>
      </c>
      <c r="H84" s="4">
        <v>78.076941813009597</v>
      </c>
      <c r="I84" s="4">
        <v>0</v>
      </c>
      <c r="J84" s="4">
        <v>0</v>
      </c>
      <c r="K84" s="4">
        <v>0</v>
      </c>
    </row>
    <row r="85" spans="1:11" x14ac:dyDescent="0.35">
      <c r="A85">
        <v>2023</v>
      </c>
      <c r="B85">
        <v>12</v>
      </c>
      <c r="C85" s="4">
        <v>741.89116050786504</v>
      </c>
      <c r="D85" s="4">
        <v>557.70023882978398</v>
      </c>
      <c r="E85" s="4">
        <v>106.113979865071</v>
      </c>
      <c r="F85" s="4">
        <v>0</v>
      </c>
      <c r="G85" s="4">
        <v>0</v>
      </c>
      <c r="H85" s="4">
        <v>78.076941813009597</v>
      </c>
      <c r="I85" s="4">
        <v>0</v>
      </c>
      <c r="J85" s="4">
        <v>0</v>
      </c>
      <c r="K85" s="4">
        <v>0</v>
      </c>
    </row>
    <row r="86" spans="1:11" x14ac:dyDescent="0.35">
      <c r="A86">
        <v>2024</v>
      </c>
      <c r="B86">
        <v>1</v>
      </c>
      <c r="C86" s="4">
        <v>787.26467051568397</v>
      </c>
      <c r="D86" s="4">
        <v>561.92238879919898</v>
      </c>
      <c r="E86" s="4">
        <v>147.265339903475</v>
      </c>
      <c r="F86" s="4">
        <v>0</v>
      </c>
      <c r="G86" s="4">
        <v>0</v>
      </c>
      <c r="H86" s="4">
        <v>78.076941813009597</v>
      </c>
      <c r="I86" s="4">
        <v>0</v>
      </c>
      <c r="J86" s="4">
        <v>0</v>
      </c>
      <c r="K86" s="4">
        <v>0</v>
      </c>
    </row>
    <row r="87" spans="1:11" x14ac:dyDescent="0.35">
      <c r="A87">
        <v>2024</v>
      </c>
      <c r="B87">
        <v>2</v>
      </c>
      <c r="C87" s="4">
        <v>720.52634847115303</v>
      </c>
      <c r="D87" s="4">
        <v>522.89267310263006</v>
      </c>
      <c r="E87" s="4">
        <v>119.556733555514</v>
      </c>
      <c r="F87" s="4">
        <v>0</v>
      </c>
      <c r="G87" s="4">
        <v>0</v>
      </c>
      <c r="H87" s="4">
        <v>78.076941813009597</v>
      </c>
      <c r="I87" s="4">
        <v>0</v>
      </c>
      <c r="J87" s="4">
        <v>0</v>
      </c>
      <c r="K87" s="4">
        <v>0</v>
      </c>
    </row>
    <row r="88" spans="1:11" x14ac:dyDescent="0.35">
      <c r="A88">
        <v>2024</v>
      </c>
      <c r="B88">
        <v>3</v>
      </c>
      <c r="C88" s="4">
        <v>731.33741315425505</v>
      </c>
      <c r="D88" s="4">
        <v>555.74562163245503</v>
      </c>
      <c r="E88" s="4">
        <v>97.514849708789896</v>
      </c>
      <c r="F88" s="4">
        <v>0</v>
      </c>
      <c r="G88" s="4">
        <v>0</v>
      </c>
      <c r="H88" s="4">
        <v>78.076941813009597</v>
      </c>
      <c r="I88" s="4">
        <v>0</v>
      </c>
      <c r="J88" s="4">
        <v>0</v>
      </c>
      <c r="K88" s="4">
        <v>0</v>
      </c>
    </row>
    <row r="89" spans="1:11" x14ac:dyDescent="0.35">
      <c r="A89">
        <v>2024</v>
      </c>
      <c r="B89">
        <v>4</v>
      </c>
      <c r="C89" s="4">
        <v>664.85362032425803</v>
      </c>
      <c r="D89" s="4">
        <v>532.15567171686803</v>
      </c>
      <c r="E89" s="4">
        <v>54.621006794380897</v>
      </c>
      <c r="F89" s="4">
        <v>0</v>
      </c>
      <c r="G89" s="4">
        <v>0</v>
      </c>
      <c r="H89" s="4">
        <v>78.076941813009597</v>
      </c>
      <c r="I89" s="4">
        <v>0</v>
      </c>
      <c r="J89" s="4">
        <v>0</v>
      </c>
      <c r="K89" s="4">
        <v>0</v>
      </c>
    </row>
    <row r="90" spans="1:11" x14ac:dyDescent="0.35">
      <c r="A90">
        <v>2024</v>
      </c>
      <c r="B90">
        <v>5</v>
      </c>
      <c r="C90" s="4">
        <v>692.29452477106804</v>
      </c>
      <c r="D90" s="4">
        <v>546.50728778281996</v>
      </c>
      <c r="E90" s="4">
        <v>4.5829982817558301</v>
      </c>
      <c r="F90" s="4">
        <v>63.127296893483098</v>
      </c>
      <c r="G90" s="4">
        <v>0</v>
      </c>
      <c r="H90" s="4">
        <v>78.076941813009597</v>
      </c>
      <c r="I90" s="4">
        <v>0</v>
      </c>
      <c r="J90" s="4">
        <v>0</v>
      </c>
      <c r="K90" s="4">
        <v>0</v>
      </c>
    </row>
    <row r="91" spans="1:11" x14ac:dyDescent="0.35">
      <c r="A91">
        <v>2024</v>
      </c>
      <c r="B91">
        <v>6</v>
      </c>
      <c r="C91" s="4">
        <v>867.42828320887895</v>
      </c>
      <c r="D91" s="4">
        <v>526.22643122892498</v>
      </c>
      <c r="E91" s="4">
        <v>0.499963448918818</v>
      </c>
      <c r="F91" s="4">
        <v>250.67498040027201</v>
      </c>
      <c r="G91" s="4">
        <v>11.949966317754001</v>
      </c>
      <c r="H91" s="4">
        <v>78.076941813009597</v>
      </c>
      <c r="I91" s="4">
        <v>0</v>
      </c>
      <c r="J91" s="4">
        <v>0</v>
      </c>
      <c r="K91" s="4">
        <v>0</v>
      </c>
    </row>
    <row r="92" spans="1:11" x14ac:dyDescent="0.35">
      <c r="A92">
        <v>2024</v>
      </c>
      <c r="B92">
        <v>7</v>
      </c>
      <c r="C92" s="4">
        <v>1197.2624699610001</v>
      </c>
      <c r="D92" s="4">
        <v>539.39956485346102</v>
      </c>
      <c r="E92" s="4">
        <v>0</v>
      </c>
      <c r="F92" s="4">
        <v>428.41837747144001</v>
      </c>
      <c r="G92" s="4">
        <v>47.452650753309101</v>
      </c>
      <c r="H92" s="4">
        <v>78.076941813009597</v>
      </c>
      <c r="I92" s="4">
        <v>0</v>
      </c>
      <c r="J92" s="4">
        <v>103.914935069778</v>
      </c>
      <c r="K92" s="4">
        <v>0</v>
      </c>
    </row>
    <row r="93" spans="1:11" x14ac:dyDescent="0.35">
      <c r="A93">
        <v>2024</v>
      </c>
      <c r="B93">
        <v>8</v>
      </c>
      <c r="C93" s="4">
        <v>1004.15306987765</v>
      </c>
      <c r="D93" s="4">
        <v>538.37440241379602</v>
      </c>
      <c r="E93" s="4">
        <v>4.1780741904807503E-2</v>
      </c>
      <c r="F93" s="4">
        <v>306.56055633019002</v>
      </c>
      <c r="G93" s="4">
        <v>81.099388578747494</v>
      </c>
      <c r="H93" s="4">
        <v>78.076941813009597</v>
      </c>
      <c r="I93" s="4">
        <v>0</v>
      </c>
      <c r="J93" s="4">
        <v>0</v>
      </c>
      <c r="K93" s="4">
        <v>0</v>
      </c>
    </row>
    <row r="94" spans="1:11" x14ac:dyDescent="0.35">
      <c r="A94">
        <v>2024</v>
      </c>
      <c r="B94">
        <v>9</v>
      </c>
      <c r="C94" s="4">
        <v>793.82041750920098</v>
      </c>
      <c r="D94" s="4">
        <v>523.884861117676</v>
      </c>
      <c r="E94" s="4">
        <v>1.3926913968269099</v>
      </c>
      <c r="F94" s="4">
        <v>132.434160334642</v>
      </c>
      <c r="G94" s="4">
        <v>58.0317628470466</v>
      </c>
      <c r="H94" s="4">
        <v>78.076941813009597</v>
      </c>
      <c r="I94" s="4">
        <v>0</v>
      </c>
      <c r="J94" s="4">
        <v>0</v>
      </c>
      <c r="K94" s="4">
        <v>0</v>
      </c>
    </row>
    <row r="95" spans="1:11" x14ac:dyDescent="0.35">
      <c r="A95">
        <v>2024</v>
      </c>
      <c r="B95">
        <v>10</v>
      </c>
      <c r="C95" s="4">
        <v>694.24358487598897</v>
      </c>
      <c r="D95" s="4">
        <v>548.83773288989505</v>
      </c>
      <c r="E95" s="4">
        <v>33.194749377304397</v>
      </c>
      <c r="F95" s="4">
        <v>9.0644392458551408</v>
      </c>
      <c r="G95" s="4">
        <v>25.0697215499241</v>
      </c>
      <c r="H95" s="4">
        <v>78.076941813009597</v>
      </c>
      <c r="I95" s="4">
        <v>0</v>
      </c>
      <c r="J95" s="4">
        <v>0</v>
      </c>
      <c r="K95" s="4">
        <v>0</v>
      </c>
    </row>
    <row r="96" spans="1:11" x14ac:dyDescent="0.35">
      <c r="A96">
        <v>2024</v>
      </c>
      <c r="B96">
        <v>11</v>
      </c>
      <c r="C96" s="4">
        <v>696.76857224147102</v>
      </c>
      <c r="D96" s="4">
        <v>536.80573184616401</v>
      </c>
      <c r="E96" s="4">
        <v>74.946429523443001</v>
      </c>
      <c r="F96" s="4">
        <v>5.2235751586283801</v>
      </c>
      <c r="G96" s="4">
        <v>1.7158939002262099</v>
      </c>
      <c r="H96" s="4">
        <v>78.076941813009597</v>
      </c>
      <c r="I96" s="4">
        <v>0</v>
      </c>
      <c r="J96" s="4">
        <v>0</v>
      </c>
      <c r="K96" s="4">
        <v>0</v>
      </c>
    </row>
    <row r="97" spans="1:11" x14ac:dyDescent="0.35">
      <c r="A97">
        <v>2024</v>
      </c>
      <c r="B97">
        <v>12</v>
      </c>
      <c r="C97" s="4">
        <v>776.39246839471502</v>
      </c>
      <c r="D97" s="4">
        <v>562.20257938218401</v>
      </c>
      <c r="E97" s="4">
        <v>135.124126985831</v>
      </c>
      <c r="F97" s="4">
        <v>0</v>
      </c>
      <c r="G97" s="4">
        <v>0.98882021368968098</v>
      </c>
      <c r="H97" s="4">
        <v>78.076941813009597</v>
      </c>
      <c r="I97" s="4">
        <v>0</v>
      </c>
      <c r="J97" s="4">
        <v>0</v>
      </c>
      <c r="K97" s="4">
        <v>0</v>
      </c>
    </row>
    <row r="98" spans="1:11" x14ac:dyDescent="0.35">
      <c r="A98">
        <v>2025</v>
      </c>
      <c r="B98">
        <v>1</v>
      </c>
      <c r="C98" s="4">
        <v>822.12761407467895</v>
      </c>
      <c r="D98" s="4">
        <v>566.65520323672297</v>
      </c>
      <c r="E98" s="4">
        <v>177.395469024947</v>
      </c>
      <c r="F98" s="4">
        <v>0</v>
      </c>
      <c r="G98" s="4">
        <v>0</v>
      </c>
      <c r="H98" s="4">
        <v>78.076941813009597</v>
      </c>
      <c r="I98" s="4">
        <v>0</v>
      </c>
      <c r="J98" s="4">
        <v>0</v>
      </c>
      <c r="K98" s="4">
        <v>0</v>
      </c>
    </row>
    <row r="99" spans="1:11" x14ac:dyDescent="0.35">
      <c r="A99">
        <v>2025</v>
      </c>
      <c r="B99">
        <v>2</v>
      </c>
      <c r="C99" s="4">
        <v>743.94941364962199</v>
      </c>
      <c r="D99" s="4">
        <v>509.14416384097098</v>
      </c>
      <c r="E99" s="4">
        <v>156.72830799564201</v>
      </c>
      <c r="F99" s="4">
        <v>0</v>
      </c>
      <c r="G99" s="4">
        <v>0</v>
      </c>
      <c r="H99" s="4">
        <v>78.076941813009597</v>
      </c>
      <c r="I99" s="4">
        <v>0</v>
      </c>
      <c r="J99" s="4">
        <v>0</v>
      </c>
      <c r="K99" s="4">
        <v>0</v>
      </c>
    </row>
    <row r="100" spans="1:11" x14ac:dyDescent="0.35">
      <c r="A100">
        <v>2025</v>
      </c>
      <c r="B100">
        <v>3</v>
      </c>
      <c r="C100" s="4">
        <v>749.06073227223999</v>
      </c>
      <c r="D100" s="4">
        <v>560.49720368112605</v>
      </c>
      <c r="E100" s="4">
        <v>110.48658677810501</v>
      </c>
      <c r="F100" s="4">
        <v>0</v>
      </c>
      <c r="G100" s="4">
        <v>0</v>
      </c>
      <c r="H100" s="4">
        <v>78.076941813009597</v>
      </c>
      <c r="I100" s="4">
        <v>0</v>
      </c>
      <c r="J100" s="4">
        <v>0</v>
      </c>
      <c r="K100" s="4">
        <v>0</v>
      </c>
    </row>
    <row r="101" spans="1:11" x14ac:dyDescent="0.35">
      <c r="A101">
        <v>2025</v>
      </c>
      <c r="B101">
        <v>4</v>
      </c>
      <c r="C101" s="4">
        <v>678.24171087012701</v>
      </c>
      <c r="D101" s="4">
        <v>535.52792282736198</v>
      </c>
      <c r="E101" s="4">
        <v>64.636846229756102</v>
      </c>
      <c r="F101" s="4">
        <v>0</v>
      </c>
      <c r="G101" s="4">
        <v>0</v>
      </c>
      <c r="H101" s="4">
        <v>78.076941813009597</v>
      </c>
      <c r="I101" s="4">
        <v>0</v>
      </c>
      <c r="J101" s="4">
        <v>0</v>
      </c>
      <c r="K101" s="4">
        <v>0</v>
      </c>
    </row>
    <row r="102" spans="1:11" x14ac:dyDescent="0.35">
      <c r="A102">
        <v>2025</v>
      </c>
      <c r="B102">
        <v>5</v>
      </c>
      <c r="C102" s="4">
        <v>665.72586209927704</v>
      </c>
      <c r="D102" s="4">
        <v>550.01520071012499</v>
      </c>
      <c r="E102" s="4">
        <v>22.548062350652899</v>
      </c>
      <c r="F102" s="4">
        <v>15.0856572254893</v>
      </c>
      <c r="G102" s="4">
        <v>0</v>
      </c>
      <c r="H102" s="4">
        <v>78.076941813009597</v>
      </c>
      <c r="I102" s="4">
        <v>0</v>
      </c>
      <c r="J102" s="4">
        <v>0</v>
      </c>
      <c r="K102" s="4">
        <v>0</v>
      </c>
    </row>
    <row r="103" spans="1:11" x14ac:dyDescent="0.35">
      <c r="A103">
        <v>2025</v>
      </c>
      <c r="B103">
        <v>6</v>
      </c>
      <c r="C103" s="4">
        <v>913.86735926666597</v>
      </c>
      <c r="D103" s="4">
        <v>529.64082039227799</v>
      </c>
      <c r="E103" s="4">
        <v>1.2728744875368601</v>
      </c>
      <c r="F103" s="4">
        <v>302.02101506540799</v>
      </c>
      <c r="G103" s="4">
        <v>2.8557075084327002</v>
      </c>
      <c r="H103" s="4">
        <v>78.076941813009597</v>
      </c>
      <c r="I103" s="4">
        <v>0</v>
      </c>
      <c r="J103" s="4">
        <v>0</v>
      </c>
      <c r="K103" s="4">
        <v>0</v>
      </c>
    </row>
    <row r="104" spans="1:11" x14ac:dyDescent="0.35">
      <c r="A104">
        <v>2025</v>
      </c>
      <c r="B104">
        <v>7</v>
      </c>
      <c r="C104" s="4">
        <v>1239.2363592130901</v>
      </c>
      <c r="D104" s="4">
        <v>541.315734763406</v>
      </c>
      <c r="E104" s="4">
        <v>0</v>
      </c>
      <c r="F104" s="4">
        <v>562.671252722953</v>
      </c>
      <c r="G104" s="4">
        <v>57.172429913724102</v>
      </c>
      <c r="H104" s="4">
        <v>78.076941813009597</v>
      </c>
      <c r="I104" s="4">
        <v>0</v>
      </c>
      <c r="J104" s="4">
        <v>0</v>
      </c>
      <c r="K104" s="4">
        <v>0</v>
      </c>
    </row>
    <row r="105" spans="1:11" x14ac:dyDescent="0.35">
      <c r="A105">
        <v>2025</v>
      </c>
      <c r="B105">
        <v>8</v>
      </c>
      <c r="C105" s="4">
        <v>1095.89374183318</v>
      </c>
      <c r="D105" s="4">
        <v>540.28420032257304</v>
      </c>
      <c r="E105" s="4">
        <v>0.41954236763040398</v>
      </c>
      <c r="F105" s="4">
        <v>370.59966536019402</v>
      </c>
      <c r="G105" s="4">
        <v>106.513391969772</v>
      </c>
      <c r="H105" s="4">
        <v>78.076941813009597</v>
      </c>
      <c r="I105" s="4">
        <v>0</v>
      </c>
      <c r="J105" s="4">
        <v>0</v>
      </c>
      <c r="K105" s="4">
        <v>0</v>
      </c>
    </row>
    <row r="106" spans="1:11" x14ac:dyDescent="0.35">
      <c r="A106">
        <v>2025</v>
      </c>
      <c r="B106">
        <v>9</v>
      </c>
      <c r="C106" s="4">
        <v>781.37509255273301</v>
      </c>
      <c r="D106" s="4">
        <v>525.71951872577699</v>
      </c>
      <c r="E106" s="4">
        <v>0.769161007322407</v>
      </c>
      <c r="F106" s="4">
        <v>106.65513625191601</v>
      </c>
      <c r="G106" s="4">
        <v>70.154334754707804</v>
      </c>
      <c r="H106" s="4">
        <v>78.076941813009597</v>
      </c>
      <c r="I106" s="4">
        <v>0</v>
      </c>
      <c r="J106" s="4">
        <v>0</v>
      </c>
      <c r="K106" s="4">
        <v>0</v>
      </c>
    </row>
    <row r="107" spans="1:11" x14ac:dyDescent="0.35">
      <c r="A107">
        <v>2025</v>
      </c>
      <c r="B107">
        <v>10</v>
      </c>
      <c r="C107" s="4">
        <v>714.36162552338601</v>
      </c>
      <c r="D107" s="4">
        <v>550.00233164982706</v>
      </c>
      <c r="E107" s="4">
        <v>35.895236565593798</v>
      </c>
      <c r="F107" s="4">
        <v>30.197350551012999</v>
      </c>
      <c r="G107" s="4">
        <v>20.189764943942102</v>
      </c>
      <c r="H107" s="4">
        <v>78.076941813009597</v>
      </c>
      <c r="I107" s="4">
        <v>0</v>
      </c>
      <c r="J107" s="4">
        <v>0</v>
      </c>
      <c r="K107" s="4">
        <v>0</v>
      </c>
    </row>
    <row r="108" spans="1:11" x14ac:dyDescent="0.35">
      <c r="A108">
        <v>2025</v>
      </c>
      <c r="B108">
        <v>11</v>
      </c>
      <c r="C108" s="4">
        <v>718.03274447712204</v>
      </c>
      <c r="D108" s="4">
        <v>537.87950844868396</v>
      </c>
      <c r="E108" s="4">
        <v>96.359950577606199</v>
      </c>
      <c r="F108" s="4">
        <v>0</v>
      </c>
      <c r="G108" s="4">
        <v>5.7163436378228596</v>
      </c>
      <c r="H108" s="4">
        <v>78.076941813009597</v>
      </c>
      <c r="I108" s="4">
        <v>0</v>
      </c>
      <c r="J108" s="4">
        <v>0</v>
      </c>
      <c r="K108" s="4">
        <v>0</v>
      </c>
    </row>
    <row r="109" spans="1:11" x14ac:dyDescent="0.35">
      <c r="A109">
        <v>2025</v>
      </c>
      <c r="B109">
        <v>12</v>
      </c>
      <c r="C109" s="4">
        <v>801.37635607094205</v>
      </c>
      <c r="D109" s="4">
        <v>563.25481815111903</v>
      </c>
      <c r="E109" s="4">
        <v>160.044596106813</v>
      </c>
      <c r="F109" s="4">
        <v>0</v>
      </c>
      <c r="G109" s="4">
        <v>0</v>
      </c>
      <c r="H109" s="4">
        <v>78.076941813009597</v>
      </c>
      <c r="I109" s="4">
        <v>0</v>
      </c>
      <c r="J109" s="4">
        <v>0</v>
      </c>
      <c r="K109" s="4">
        <v>0</v>
      </c>
    </row>
    <row r="110" spans="1:11" x14ac:dyDescent="0.35">
      <c r="A110">
        <v>2026</v>
      </c>
      <c r="B110">
        <v>1</v>
      </c>
      <c r="C110" s="4">
        <v>808.90687329239199</v>
      </c>
      <c r="D110" s="4">
        <v>566.85068355864496</v>
      </c>
      <c r="E110" s="4">
        <v>163.97924792073701</v>
      </c>
      <c r="F110" s="4">
        <v>0</v>
      </c>
      <c r="G110" s="4">
        <v>0</v>
      </c>
      <c r="H110" s="4">
        <v>78.076941813009597</v>
      </c>
      <c r="I110" s="4">
        <v>0</v>
      </c>
      <c r="J110" s="4">
        <v>0</v>
      </c>
      <c r="K110" s="4">
        <v>0</v>
      </c>
    </row>
    <row r="111" spans="1:11" x14ac:dyDescent="0.35">
      <c r="A111">
        <v>2026</v>
      </c>
      <c r="B111">
        <v>2</v>
      </c>
      <c r="C111" s="4">
        <v>726.66476589292904</v>
      </c>
      <c r="D111" s="4">
        <v>509.33967015203598</v>
      </c>
      <c r="E111" s="4">
        <v>139.24815392788301</v>
      </c>
      <c r="F111" s="4">
        <v>0</v>
      </c>
      <c r="G111" s="4">
        <v>0</v>
      </c>
      <c r="H111" s="4">
        <v>78.076941813009597</v>
      </c>
      <c r="I111" s="4">
        <v>0</v>
      </c>
      <c r="J111" s="4">
        <v>0</v>
      </c>
      <c r="K111" s="4">
        <v>0</v>
      </c>
    </row>
    <row r="112" spans="1:11" x14ac:dyDescent="0.35">
      <c r="A112">
        <v>2026</v>
      </c>
      <c r="B112">
        <v>3</v>
      </c>
      <c r="C112" s="4">
        <v>755.94642441620397</v>
      </c>
      <c r="D112" s="4">
        <v>560.73844172474799</v>
      </c>
      <c r="E112" s="4">
        <v>117.131040878446</v>
      </c>
      <c r="F112" s="4">
        <v>0</v>
      </c>
      <c r="G112" s="4">
        <v>0</v>
      </c>
      <c r="H112" s="4">
        <v>78.076941813009597</v>
      </c>
      <c r="I112" s="4">
        <v>0</v>
      </c>
      <c r="J112" s="4">
        <v>0</v>
      </c>
      <c r="K112" s="4">
        <v>0</v>
      </c>
    </row>
    <row r="113" spans="1:11" x14ac:dyDescent="0.35">
      <c r="A113">
        <v>2026</v>
      </c>
      <c r="B113">
        <v>4</v>
      </c>
      <c r="C113" s="4">
        <v>685.71470339480402</v>
      </c>
      <c r="D113" s="4">
        <v>536.72378478846701</v>
      </c>
      <c r="E113" s="4">
        <v>68.748834319601798</v>
      </c>
      <c r="F113" s="4">
        <v>2.1651424737249299</v>
      </c>
      <c r="G113" s="4">
        <v>0</v>
      </c>
      <c r="H113" s="4">
        <v>78.076941813009597</v>
      </c>
      <c r="I113" s="4">
        <v>0</v>
      </c>
      <c r="J113" s="4">
        <v>0</v>
      </c>
      <c r="K113" s="4">
        <v>0</v>
      </c>
    </row>
    <row r="114" spans="1:11" x14ac:dyDescent="0.35">
      <c r="A114">
        <v>2026</v>
      </c>
      <c r="B114">
        <v>5</v>
      </c>
      <c r="C114" s="4">
        <v>718.23240271161296</v>
      </c>
      <c r="D114" s="4">
        <v>551.26631055893995</v>
      </c>
      <c r="E114" s="4">
        <v>22.357988571377501</v>
      </c>
      <c r="F114" s="4">
        <v>66.1213013607059</v>
      </c>
      <c r="G114" s="4">
        <v>0.40986040757944397</v>
      </c>
      <c r="H114" s="4">
        <v>78.076941813009597</v>
      </c>
      <c r="I114" s="4">
        <v>0</v>
      </c>
      <c r="J114" s="4">
        <v>0</v>
      </c>
      <c r="K114" s="4">
        <v>0</v>
      </c>
    </row>
    <row r="115" spans="1:11" x14ac:dyDescent="0.35">
      <c r="A115">
        <v>2026</v>
      </c>
      <c r="B115">
        <v>6</v>
      </c>
      <c r="C115" s="4">
        <v>859.66372532627997</v>
      </c>
      <c r="D115" s="4">
        <v>530.85696890065606</v>
      </c>
      <c r="E115" s="4">
        <v>0.93803859109162802</v>
      </c>
      <c r="F115" s="4">
        <v>237.27504612764201</v>
      </c>
      <c r="G115" s="4">
        <v>12.516729893879999</v>
      </c>
      <c r="H115" s="4">
        <v>78.076941813009597</v>
      </c>
      <c r="I115" s="4">
        <v>0</v>
      </c>
      <c r="J115" s="4">
        <v>0</v>
      </c>
      <c r="K115" s="4">
        <v>0</v>
      </c>
    </row>
    <row r="116" spans="1:11" x14ac:dyDescent="0.35">
      <c r="A116">
        <v>2026</v>
      </c>
      <c r="B116">
        <v>7</v>
      </c>
      <c r="C116" s="4">
        <v>1139.2008451086101</v>
      </c>
      <c r="D116" s="4">
        <v>543.05116281700998</v>
      </c>
      <c r="E116" s="4">
        <v>0</v>
      </c>
      <c r="F116" s="4">
        <v>473.15669070612898</v>
      </c>
      <c r="G116" s="4">
        <v>44.916049772465101</v>
      </c>
      <c r="H116" s="4">
        <v>78.076941813009597</v>
      </c>
      <c r="I116" s="4">
        <v>0</v>
      </c>
      <c r="J116" s="4">
        <v>0</v>
      </c>
      <c r="K116" s="4">
        <v>0</v>
      </c>
    </row>
    <row r="117" spans="1:11" x14ac:dyDescent="0.35">
      <c r="A117">
        <v>2026</v>
      </c>
      <c r="B117">
        <v>8</v>
      </c>
      <c r="C117" s="4">
        <v>1099.1438561943301</v>
      </c>
      <c r="D117" s="4">
        <v>542.02203195331799</v>
      </c>
      <c r="E117" s="4">
        <v>6.03301710575848E-2</v>
      </c>
      <c r="F117" s="4">
        <v>389.41622294135601</v>
      </c>
      <c r="G117" s="4">
        <v>89.568329315585203</v>
      </c>
      <c r="H117" s="4">
        <v>78.076941813009597</v>
      </c>
      <c r="I117" s="4">
        <v>0</v>
      </c>
      <c r="J117" s="4">
        <v>0</v>
      </c>
      <c r="K117" s="4">
        <v>0</v>
      </c>
    </row>
    <row r="118" spans="1:11" x14ac:dyDescent="0.35">
      <c r="A118">
        <v>2026</v>
      </c>
      <c r="B118">
        <v>9</v>
      </c>
      <c r="C118" s="4">
        <v>827.69743732365703</v>
      </c>
      <c r="D118" s="4">
        <v>527.40273639327495</v>
      </c>
      <c r="E118" s="4">
        <v>3.0235236890487198</v>
      </c>
      <c r="F118" s="4">
        <v>145.47793555905801</v>
      </c>
      <c r="G118" s="4">
        <v>73.716299869266393</v>
      </c>
      <c r="H118" s="4">
        <v>78.076941813009597</v>
      </c>
      <c r="I118" s="4">
        <v>0</v>
      </c>
      <c r="J118" s="4">
        <v>0</v>
      </c>
      <c r="K118" s="4">
        <v>0</v>
      </c>
    </row>
    <row r="119" spans="1:11" x14ac:dyDescent="0.35">
      <c r="A119">
        <v>2026</v>
      </c>
      <c r="B119">
        <v>10</v>
      </c>
      <c r="C119" s="4">
        <v>715.40977724122899</v>
      </c>
      <c r="D119" s="4">
        <v>551.90851268690596</v>
      </c>
      <c r="E119" s="4">
        <v>37.835989402608099</v>
      </c>
      <c r="F119" s="4">
        <v>20.0494315409533</v>
      </c>
      <c r="G119" s="4">
        <v>27.5389017977515</v>
      </c>
      <c r="H119" s="4">
        <v>78.076941813009597</v>
      </c>
      <c r="I119" s="4">
        <v>0</v>
      </c>
      <c r="J119" s="4">
        <v>0</v>
      </c>
      <c r="K119" s="4">
        <v>0</v>
      </c>
    </row>
    <row r="120" spans="1:11" x14ac:dyDescent="0.35">
      <c r="A120">
        <v>2026</v>
      </c>
      <c r="B120">
        <v>11</v>
      </c>
      <c r="C120" s="4">
        <v>713.00922801032095</v>
      </c>
      <c r="D120" s="4">
        <v>539.70128463650099</v>
      </c>
      <c r="E120" s="4">
        <v>90.635523204851296</v>
      </c>
      <c r="F120" s="4">
        <v>0.80013080593213304</v>
      </c>
      <c r="G120" s="4">
        <v>3.7953475500269902</v>
      </c>
      <c r="H120" s="4">
        <v>78.076941813009597</v>
      </c>
      <c r="I120" s="4">
        <v>0</v>
      </c>
      <c r="J120" s="4">
        <v>0</v>
      </c>
      <c r="K120" s="4">
        <v>0</v>
      </c>
    </row>
    <row r="121" spans="1:11" x14ac:dyDescent="0.35">
      <c r="A121">
        <v>2026</v>
      </c>
      <c r="B121">
        <v>12</v>
      </c>
      <c r="C121" s="4">
        <v>781.43639335966805</v>
      </c>
      <c r="D121" s="4">
        <v>565.10360504886398</v>
      </c>
      <c r="E121" s="4">
        <v>138.10438212895201</v>
      </c>
      <c r="F121" s="4">
        <v>0</v>
      </c>
      <c r="G121" s="4">
        <v>0.15146436884221301</v>
      </c>
      <c r="H121" s="4">
        <v>78.076941813009597</v>
      </c>
      <c r="I121" s="4">
        <v>0</v>
      </c>
      <c r="J121" s="4">
        <v>0</v>
      </c>
      <c r="K121" s="4">
        <v>0</v>
      </c>
    </row>
    <row r="122" spans="1:11" x14ac:dyDescent="0.35">
      <c r="A122">
        <v>2027</v>
      </c>
      <c r="B122">
        <v>1</v>
      </c>
      <c r="C122" s="4">
        <v>812.51005556017799</v>
      </c>
      <c r="D122" s="4">
        <v>569.99716094879705</v>
      </c>
      <c r="E122" s="4">
        <v>164.43595279837101</v>
      </c>
      <c r="F122" s="4">
        <v>0</v>
      </c>
      <c r="G122" s="4">
        <v>0</v>
      </c>
      <c r="H122" s="4">
        <v>78.076941813009597</v>
      </c>
      <c r="I122" s="4">
        <v>0</v>
      </c>
      <c r="J122" s="4">
        <v>0</v>
      </c>
      <c r="K122" s="4">
        <v>0</v>
      </c>
    </row>
    <row r="123" spans="1:11" x14ac:dyDescent="0.35">
      <c r="A123">
        <v>2027</v>
      </c>
      <c r="B123">
        <v>2</v>
      </c>
      <c r="C123" s="4">
        <v>729.89380568076899</v>
      </c>
      <c r="D123" s="4">
        <v>512.18088457839394</v>
      </c>
      <c r="E123" s="4">
        <v>139.635979289365</v>
      </c>
      <c r="F123" s="4">
        <v>0</v>
      </c>
      <c r="G123" s="4">
        <v>0</v>
      </c>
      <c r="H123" s="4">
        <v>78.076941813009597</v>
      </c>
      <c r="I123" s="4">
        <v>0</v>
      </c>
      <c r="J123" s="4">
        <v>0</v>
      </c>
      <c r="K123" s="4">
        <v>0</v>
      </c>
    </row>
    <row r="124" spans="1:11" x14ac:dyDescent="0.35">
      <c r="A124">
        <v>2027</v>
      </c>
      <c r="B124">
        <v>3</v>
      </c>
      <c r="C124" s="4">
        <v>759.42012335804202</v>
      </c>
      <c r="D124" s="4">
        <v>563.88591452291303</v>
      </c>
      <c r="E124" s="4">
        <v>117.457267022119</v>
      </c>
      <c r="F124" s="4">
        <v>0</v>
      </c>
      <c r="G124" s="4">
        <v>0</v>
      </c>
      <c r="H124" s="4">
        <v>78.076941813009597</v>
      </c>
      <c r="I124" s="4">
        <v>0</v>
      </c>
      <c r="J124" s="4">
        <v>0</v>
      </c>
      <c r="K124" s="4">
        <v>0</v>
      </c>
    </row>
    <row r="125" spans="1:11" x14ac:dyDescent="0.35">
      <c r="A125">
        <v>2027</v>
      </c>
      <c r="B125">
        <v>4</v>
      </c>
      <c r="C125" s="4">
        <v>688.94027029723804</v>
      </c>
      <c r="D125" s="4">
        <v>539.76091562618296</v>
      </c>
      <c r="E125" s="4">
        <v>68.938190190502496</v>
      </c>
      <c r="F125" s="4">
        <v>2.1642226675427998</v>
      </c>
      <c r="G125" s="4">
        <v>0</v>
      </c>
      <c r="H125" s="4">
        <v>78.076941813009597</v>
      </c>
      <c r="I125" s="4">
        <v>0</v>
      </c>
      <c r="J125" s="4">
        <v>0</v>
      </c>
      <c r="K125" s="4">
        <v>0</v>
      </c>
    </row>
    <row r="126" spans="1:11" x14ac:dyDescent="0.35">
      <c r="A126">
        <v>2027</v>
      </c>
      <c r="B126">
        <v>5</v>
      </c>
      <c r="C126" s="4">
        <v>721.39231793694501</v>
      </c>
      <c r="D126" s="4">
        <v>554.39290895165198</v>
      </c>
      <c r="E126" s="4">
        <v>22.419569490376698</v>
      </c>
      <c r="F126" s="4">
        <v>66.093211393186394</v>
      </c>
      <c r="G126" s="4">
        <v>0.40968628872062601</v>
      </c>
      <c r="H126" s="4">
        <v>78.076941813009597</v>
      </c>
      <c r="I126" s="4">
        <v>0</v>
      </c>
      <c r="J126" s="4">
        <v>0</v>
      </c>
      <c r="K126" s="4">
        <v>0</v>
      </c>
    </row>
    <row r="127" spans="1:11" x14ac:dyDescent="0.35">
      <c r="A127">
        <v>2027</v>
      </c>
      <c r="B127">
        <v>6</v>
      </c>
      <c r="C127" s="4">
        <v>862.56223874972</v>
      </c>
      <c r="D127" s="4">
        <v>533.85901640846203</v>
      </c>
      <c r="E127" s="4">
        <v>0.94062224383443505</v>
      </c>
      <c r="F127" s="4">
        <v>237.174245807598</v>
      </c>
      <c r="G127" s="4">
        <v>12.5114124768157</v>
      </c>
      <c r="H127" s="4">
        <v>78.076941813009597</v>
      </c>
      <c r="I127" s="4">
        <v>0</v>
      </c>
      <c r="J127" s="4">
        <v>0</v>
      </c>
      <c r="K127" s="4">
        <v>0</v>
      </c>
    </row>
    <row r="128" spans="1:11" x14ac:dyDescent="0.35">
      <c r="A128">
        <v>2027</v>
      </c>
      <c r="B128">
        <v>7</v>
      </c>
      <c r="C128" s="4">
        <v>1141.93507019915</v>
      </c>
      <c r="D128" s="4">
        <v>546.07830840887596</v>
      </c>
      <c r="E128" s="4">
        <v>0</v>
      </c>
      <c r="F128" s="4">
        <v>472.88285165590401</v>
      </c>
      <c r="G128" s="4">
        <v>44.896968321355502</v>
      </c>
      <c r="H128" s="4">
        <v>78.076941813009597</v>
      </c>
      <c r="I128" s="4">
        <v>0</v>
      </c>
      <c r="J128" s="4">
        <v>0</v>
      </c>
      <c r="K128" s="4">
        <v>0</v>
      </c>
    </row>
    <row r="129" spans="1:11" x14ac:dyDescent="0.35">
      <c r="A129">
        <v>2027</v>
      </c>
      <c r="B129">
        <v>8</v>
      </c>
      <c r="C129" s="4">
        <v>1101.9027276520001</v>
      </c>
      <c r="D129" s="4">
        <v>545.05795847894296</v>
      </c>
      <c r="E129" s="4">
        <v>6.0487023466565801E-2</v>
      </c>
      <c r="F129" s="4">
        <v>389.19084861879702</v>
      </c>
      <c r="G129" s="4">
        <v>89.516491717783396</v>
      </c>
      <c r="H129" s="4">
        <v>78.076941813009597</v>
      </c>
      <c r="I129" s="4">
        <v>0</v>
      </c>
      <c r="J129" s="4">
        <v>0</v>
      </c>
      <c r="K129" s="4">
        <v>0</v>
      </c>
    </row>
    <row r="130" spans="1:11" x14ac:dyDescent="0.35">
      <c r="A130">
        <v>2027</v>
      </c>
      <c r="B130">
        <v>9</v>
      </c>
      <c r="C130" s="4">
        <v>830.53658492503905</v>
      </c>
      <c r="D130" s="4">
        <v>530.36088162117596</v>
      </c>
      <c r="E130" s="4">
        <v>3.0313845481499802</v>
      </c>
      <c r="F130" s="4">
        <v>145.393740322079</v>
      </c>
      <c r="G130" s="4">
        <v>73.673636620624194</v>
      </c>
      <c r="H130" s="4">
        <v>78.076941813009597</v>
      </c>
      <c r="I130" s="4">
        <v>0</v>
      </c>
      <c r="J130" s="4">
        <v>0</v>
      </c>
      <c r="K130" s="4">
        <v>0</v>
      </c>
    </row>
    <row r="131" spans="1:11" x14ac:dyDescent="0.35">
      <c r="A131">
        <v>2027</v>
      </c>
      <c r="B131">
        <v>10</v>
      </c>
      <c r="C131" s="4">
        <v>718.53909163990602</v>
      </c>
      <c r="D131" s="4">
        <v>554.96696143882104</v>
      </c>
      <c r="E131" s="4">
        <v>37.934383773099199</v>
      </c>
      <c r="F131" s="4">
        <v>20.037840934260899</v>
      </c>
      <c r="G131" s="4">
        <v>27.522963680716199</v>
      </c>
      <c r="H131" s="4">
        <v>78.076941813009597</v>
      </c>
      <c r="I131" s="4">
        <v>0</v>
      </c>
      <c r="J131" s="4">
        <v>0</v>
      </c>
      <c r="K131" s="4">
        <v>0</v>
      </c>
    </row>
    <row r="132" spans="1:11" x14ac:dyDescent="0.35">
      <c r="A132">
        <v>2027</v>
      </c>
      <c r="B132">
        <v>11</v>
      </c>
      <c r="C132" s="4">
        <v>716.20443812539997</v>
      </c>
      <c r="D132" s="4">
        <v>542.66344922284304</v>
      </c>
      <c r="E132" s="4">
        <v>90.871225386575205</v>
      </c>
      <c r="F132" s="4">
        <v>0.79966824910327505</v>
      </c>
      <c r="G132" s="4">
        <v>3.7931534538690301</v>
      </c>
      <c r="H132" s="4">
        <v>78.076941813009597</v>
      </c>
      <c r="I132" s="4">
        <v>0</v>
      </c>
      <c r="J132" s="4">
        <v>0</v>
      </c>
      <c r="K132" s="4">
        <v>0</v>
      </c>
    </row>
    <row r="133" spans="1:11" x14ac:dyDescent="0.35">
      <c r="A133">
        <v>2027</v>
      </c>
      <c r="B133">
        <v>12</v>
      </c>
      <c r="C133" s="4">
        <v>784.84086424613702</v>
      </c>
      <c r="D133" s="4">
        <v>568.14901618905606</v>
      </c>
      <c r="E133" s="4">
        <v>138.46352943701001</v>
      </c>
      <c r="F133" s="4">
        <v>0</v>
      </c>
      <c r="G133" s="4">
        <v>0.151376807061542</v>
      </c>
      <c r="H133" s="4">
        <v>78.076941813009597</v>
      </c>
      <c r="I133" s="4">
        <v>0</v>
      </c>
      <c r="J133" s="4">
        <v>0</v>
      </c>
      <c r="K133" s="4">
        <v>0</v>
      </c>
    </row>
    <row r="134" spans="1:11" x14ac:dyDescent="0.35">
      <c r="A134">
        <v>2028</v>
      </c>
      <c r="B134">
        <v>1</v>
      </c>
      <c r="C134" s="4">
        <v>815.19956195135296</v>
      </c>
      <c r="D134" s="4">
        <v>572.39060113072105</v>
      </c>
      <c r="E134" s="4">
        <v>164.732019007622</v>
      </c>
      <c r="F134" s="4">
        <v>0</v>
      </c>
      <c r="G134" s="4">
        <v>0</v>
      </c>
      <c r="H134" s="4">
        <v>78.076941813009597</v>
      </c>
      <c r="I134" s="4">
        <v>0</v>
      </c>
      <c r="J134" s="4">
        <v>0</v>
      </c>
      <c r="K134" s="4">
        <v>0</v>
      </c>
    </row>
    <row r="135" spans="1:11" x14ac:dyDescent="0.35">
      <c r="A135">
        <v>2028</v>
      </c>
      <c r="B135">
        <v>2</v>
      </c>
      <c r="C135" s="4">
        <v>756.04494477770902</v>
      </c>
      <c r="D135" s="4">
        <v>532.70554789515495</v>
      </c>
      <c r="E135" s="4">
        <v>145.26245506954399</v>
      </c>
      <c r="F135" s="4">
        <v>0</v>
      </c>
      <c r="G135" s="4">
        <v>0</v>
      </c>
      <c r="H135" s="4">
        <v>78.076941813009597</v>
      </c>
      <c r="I135" s="4">
        <v>0</v>
      </c>
      <c r="J135" s="4">
        <v>0</v>
      </c>
      <c r="K135" s="4">
        <v>0</v>
      </c>
    </row>
    <row r="136" spans="1:11" x14ac:dyDescent="0.35">
      <c r="A136">
        <v>2028</v>
      </c>
      <c r="B136">
        <v>3</v>
      </c>
      <c r="C136" s="4">
        <v>762.01361343694703</v>
      </c>
      <c r="D136" s="4">
        <v>566.26792330953197</v>
      </c>
      <c r="E136" s="4">
        <v>117.668748314406</v>
      </c>
      <c r="F136" s="4">
        <v>0</v>
      </c>
      <c r="G136" s="4">
        <v>0</v>
      </c>
      <c r="H136" s="4">
        <v>78.076941813009597</v>
      </c>
      <c r="I136" s="4">
        <v>0</v>
      </c>
      <c r="J136" s="4">
        <v>0</v>
      </c>
      <c r="K136" s="4">
        <v>0</v>
      </c>
    </row>
    <row r="137" spans="1:11" x14ac:dyDescent="0.35">
      <c r="A137">
        <v>2028</v>
      </c>
      <c r="B137">
        <v>4</v>
      </c>
      <c r="C137" s="4">
        <v>691.23308521431602</v>
      </c>
      <c r="D137" s="4">
        <v>541.94495523749902</v>
      </c>
      <c r="E137" s="4">
        <v>69.046919385761896</v>
      </c>
      <c r="F137" s="4">
        <v>2.1642687780449399</v>
      </c>
      <c r="G137" s="4">
        <v>0</v>
      </c>
      <c r="H137" s="4">
        <v>78.076941813009597</v>
      </c>
      <c r="I137" s="4">
        <v>0</v>
      </c>
      <c r="J137" s="4">
        <v>0</v>
      </c>
      <c r="K137" s="4">
        <v>0</v>
      </c>
    </row>
    <row r="138" spans="1:11" x14ac:dyDescent="0.35">
      <c r="A138">
        <v>2028</v>
      </c>
      <c r="B138">
        <v>5</v>
      </c>
      <c r="C138" s="4">
        <v>723.66437528181905</v>
      </c>
      <c r="D138" s="4">
        <v>556.62818929235402</v>
      </c>
      <c r="E138" s="4">
        <v>22.454929596901302</v>
      </c>
      <c r="F138" s="4">
        <v>66.094619562138405</v>
      </c>
      <c r="G138" s="4">
        <v>0.40969501741605102</v>
      </c>
      <c r="H138" s="4">
        <v>78.076941813009597</v>
      </c>
      <c r="I138" s="4">
        <v>0</v>
      </c>
      <c r="J138" s="4">
        <v>0</v>
      </c>
      <c r="K138" s="4">
        <v>0</v>
      </c>
    </row>
    <row r="139" spans="1:11" x14ac:dyDescent="0.35">
      <c r="A139">
        <v>2028</v>
      </c>
      <c r="B139">
        <v>6</v>
      </c>
      <c r="C139" s="4">
        <v>864.69770559031303</v>
      </c>
      <c r="D139" s="4">
        <v>535.98767994777995</v>
      </c>
      <c r="E139" s="4">
        <v>0.942105791623151</v>
      </c>
      <c r="F139" s="4">
        <v>237.179298995393</v>
      </c>
      <c r="G139" s="4">
        <v>12.5116790425072</v>
      </c>
      <c r="H139" s="4">
        <v>78.076941813009597</v>
      </c>
      <c r="I139" s="4">
        <v>0</v>
      </c>
      <c r="J139" s="4">
        <v>0</v>
      </c>
      <c r="K139" s="4">
        <v>0</v>
      </c>
    </row>
    <row r="140" spans="1:11" x14ac:dyDescent="0.35">
      <c r="A140">
        <v>2028</v>
      </c>
      <c r="B140">
        <v>7</v>
      </c>
      <c r="C140" s="4">
        <v>1143.79262911508</v>
      </c>
      <c r="D140" s="4">
        <v>548.08980630224301</v>
      </c>
      <c r="E140" s="4">
        <v>0</v>
      </c>
      <c r="F140" s="4">
        <v>472.72795611249802</v>
      </c>
      <c r="G140" s="4">
        <v>44.897924887324898</v>
      </c>
      <c r="H140" s="4">
        <v>78.076941813009597</v>
      </c>
      <c r="I140" s="4">
        <v>0</v>
      </c>
      <c r="J140" s="4">
        <v>0</v>
      </c>
      <c r="K140" s="4">
        <v>0</v>
      </c>
    </row>
    <row r="141" spans="1:11" x14ac:dyDescent="0.35">
      <c r="A141">
        <v>2028</v>
      </c>
      <c r="B141">
        <v>8</v>
      </c>
      <c r="C141" s="4">
        <v>1103.76941136864</v>
      </c>
      <c r="D141" s="4">
        <v>547.08137131872604</v>
      </c>
      <c r="E141" s="4">
        <v>6.0561289062175103E-2</v>
      </c>
      <c r="F141" s="4">
        <v>389.06336688040398</v>
      </c>
      <c r="G141" s="4">
        <v>89.487170067442705</v>
      </c>
      <c r="H141" s="4">
        <v>78.076941813009597</v>
      </c>
      <c r="I141" s="4">
        <v>0</v>
      </c>
      <c r="J141" s="4">
        <v>0</v>
      </c>
      <c r="K141" s="4">
        <v>0</v>
      </c>
    </row>
    <row r="142" spans="1:11" x14ac:dyDescent="0.35">
      <c r="A142">
        <v>2028</v>
      </c>
      <c r="B142">
        <v>9</v>
      </c>
      <c r="C142" s="4">
        <v>832.45334964883898</v>
      </c>
      <c r="D142" s="4">
        <v>532.34568123005101</v>
      </c>
      <c r="E142" s="4">
        <v>3.0351064634648202</v>
      </c>
      <c r="F142" s="4">
        <v>145.346115752196</v>
      </c>
      <c r="G142" s="4">
        <v>73.649504390117102</v>
      </c>
      <c r="H142" s="4">
        <v>78.076941813009597</v>
      </c>
      <c r="I142" s="4">
        <v>0</v>
      </c>
      <c r="J142" s="4">
        <v>0</v>
      </c>
      <c r="K142" s="4">
        <v>0</v>
      </c>
    </row>
    <row r="143" spans="1:11" x14ac:dyDescent="0.35">
      <c r="A143">
        <v>2028</v>
      </c>
      <c r="B143">
        <v>10</v>
      </c>
      <c r="C143" s="4">
        <v>720.37808987750805</v>
      </c>
      <c r="D143" s="4">
        <v>556.79881707322602</v>
      </c>
      <c r="E143" s="4">
        <v>37.965341901376497</v>
      </c>
      <c r="F143" s="4">
        <v>20.023040716883699</v>
      </c>
      <c r="G143" s="4">
        <v>27.5139483730125</v>
      </c>
      <c r="H143" s="4">
        <v>78.076941813009597</v>
      </c>
      <c r="I143" s="4">
        <v>0</v>
      </c>
      <c r="J143" s="4">
        <v>0</v>
      </c>
      <c r="K143" s="4">
        <v>0</v>
      </c>
    </row>
    <row r="144" spans="1:11" x14ac:dyDescent="0.35">
      <c r="A144">
        <v>2028</v>
      </c>
      <c r="B144">
        <v>11</v>
      </c>
      <c r="C144" s="4">
        <v>718.05793173068605</v>
      </c>
      <c r="D144" s="4">
        <v>544.44617543365803</v>
      </c>
      <c r="E144" s="4">
        <v>90.945385100597605</v>
      </c>
      <c r="F144" s="4">
        <v>0.79907760343664902</v>
      </c>
      <c r="G144" s="4">
        <v>3.7903517799837898</v>
      </c>
      <c r="H144" s="4">
        <v>78.076941813009597</v>
      </c>
      <c r="I144" s="4">
        <v>0</v>
      </c>
      <c r="J144" s="4">
        <v>0</v>
      </c>
      <c r="K144" s="4">
        <v>0</v>
      </c>
    </row>
    <row r="145" spans="1:11" x14ac:dyDescent="0.35">
      <c r="A145">
        <v>2028</v>
      </c>
      <c r="B145">
        <v>12</v>
      </c>
      <c r="C145" s="4">
        <v>786.78390490334004</v>
      </c>
      <c r="D145" s="4">
        <v>569.979169015298</v>
      </c>
      <c r="E145" s="4">
        <v>138.57652907690601</v>
      </c>
      <c r="F145" s="4">
        <v>0</v>
      </c>
      <c r="G145" s="4">
        <v>0.15126499812675101</v>
      </c>
      <c r="H145" s="4">
        <v>78.076941813009597</v>
      </c>
      <c r="I145" s="4">
        <v>0</v>
      </c>
      <c r="J145" s="4">
        <v>0</v>
      </c>
      <c r="K145" s="4">
        <v>0</v>
      </c>
    </row>
    <row r="146" spans="1:11" x14ac:dyDescent="0.35">
      <c r="A146">
        <v>2029</v>
      </c>
      <c r="B146">
        <v>1</v>
      </c>
      <c r="C146" s="4">
        <v>816.26714003803795</v>
      </c>
      <c r="D146" s="4">
        <v>573.52252376562797</v>
      </c>
      <c r="E146" s="4">
        <v>164.66767445939999</v>
      </c>
      <c r="F146" s="4">
        <v>0</v>
      </c>
      <c r="G146" s="4">
        <v>0</v>
      </c>
      <c r="H146" s="4">
        <v>78.076941813009597</v>
      </c>
      <c r="I146" s="4">
        <v>0</v>
      </c>
      <c r="J146" s="4">
        <v>0</v>
      </c>
      <c r="K146" s="4">
        <v>0</v>
      </c>
    </row>
    <row r="147" spans="1:11" x14ac:dyDescent="0.35">
      <c r="A147">
        <v>2029</v>
      </c>
      <c r="B147">
        <v>2</v>
      </c>
      <c r="C147" s="4">
        <v>733.26490643731699</v>
      </c>
      <c r="D147" s="4">
        <v>515.35521157282005</v>
      </c>
      <c r="E147" s="4">
        <v>139.832753051487</v>
      </c>
      <c r="F147" s="4">
        <v>0</v>
      </c>
      <c r="G147" s="4">
        <v>0</v>
      </c>
      <c r="H147" s="4">
        <v>78.076941813009597</v>
      </c>
      <c r="I147" s="4">
        <v>0</v>
      </c>
      <c r="J147" s="4">
        <v>0</v>
      </c>
      <c r="K147" s="4">
        <v>0</v>
      </c>
    </row>
    <row r="148" spans="1:11" x14ac:dyDescent="0.35">
      <c r="A148">
        <v>2029</v>
      </c>
      <c r="B148">
        <v>3</v>
      </c>
      <c r="C148" s="4">
        <v>763.09429560743604</v>
      </c>
      <c r="D148" s="4">
        <v>567.39456705140003</v>
      </c>
      <c r="E148" s="4">
        <v>117.622786743026</v>
      </c>
      <c r="F148" s="4">
        <v>0</v>
      </c>
      <c r="G148" s="4">
        <v>0</v>
      </c>
      <c r="H148" s="4">
        <v>78.076941813009597</v>
      </c>
      <c r="I148" s="4">
        <v>0</v>
      </c>
      <c r="J148" s="4">
        <v>0</v>
      </c>
      <c r="K148" s="4">
        <v>0</v>
      </c>
    </row>
    <row r="149" spans="1:11" x14ac:dyDescent="0.35">
      <c r="A149">
        <v>2029</v>
      </c>
      <c r="B149">
        <v>4</v>
      </c>
      <c r="C149" s="4">
        <v>692.35037462478203</v>
      </c>
      <c r="D149" s="4">
        <v>543.08406682377699</v>
      </c>
      <c r="E149" s="4">
        <v>69.025507704795501</v>
      </c>
      <c r="F149" s="4">
        <v>2.1638582831999398</v>
      </c>
      <c r="G149" s="4">
        <v>0</v>
      </c>
      <c r="H149" s="4">
        <v>78.076941813009597</v>
      </c>
      <c r="I149" s="4">
        <v>0</v>
      </c>
      <c r="J149" s="4">
        <v>0</v>
      </c>
      <c r="K149" s="4">
        <v>0</v>
      </c>
    </row>
    <row r="150" spans="1:11" x14ac:dyDescent="0.35">
      <c r="A150">
        <v>2029</v>
      </c>
      <c r="B150">
        <v>5</v>
      </c>
      <c r="C150" s="4">
        <v>724.80374242550999</v>
      </c>
      <c r="D150" s="4">
        <v>557.78713359637902</v>
      </c>
      <c r="E150" s="4">
        <v>22.447966248023</v>
      </c>
      <c r="F150" s="4">
        <v>66.082083457155505</v>
      </c>
      <c r="G150" s="4">
        <v>0.40961731094337001</v>
      </c>
      <c r="H150" s="4">
        <v>78.076941813009597</v>
      </c>
      <c r="I150" s="4">
        <v>0</v>
      </c>
      <c r="J150" s="4">
        <v>0</v>
      </c>
      <c r="K150" s="4">
        <v>0</v>
      </c>
    </row>
    <row r="151" spans="1:11" x14ac:dyDescent="0.35">
      <c r="A151">
        <v>2029</v>
      </c>
      <c r="B151">
        <v>6</v>
      </c>
      <c r="C151" s="4">
        <v>865.74073213928204</v>
      </c>
      <c r="D151" s="4">
        <v>537.07835730234603</v>
      </c>
      <c r="E151" s="4">
        <v>0.941813641461691</v>
      </c>
      <c r="F151" s="4">
        <v>237.134313418478</v>
      </c>
      <c r="G151" s="4">
        <v>12.5093059639869</v>
      </c>
      <c r="H151" s="4">
        <v>78.076941813009597</v>
      </c>
      <c r="I151" s="4">
        <v>0</v>
      </c>
      <c r="J151" s="4">
        <v>0</v>
      </c>
      <c r="K151" s="4">
        <v>0</v>
      </c>
    </row>
    <row r="152" spans="1:11" x14ac:dyDescent="0.35">
      <c r="A152">
        <v>2029</v>
      </c>
      <c r="B152">
        <v>7</v>
      </c>
      <c r="C152" s="4">
        <v>1145.0197001674301</v>
      </c>
      <c r="D152" s="4">
        <v>549.325597220026</v>
      </c>
      <c r="E152" s="4">
        <v>0</v>
      </c>
      <c r="F152" s="4">
        <v>472.72775199469601</v>
      </c>
      <c r="G152" s="4">
        <v>44.889409139694699</v>
      </c>
      <c r="H152" s="4">
        <v>78.076941813009597</v>
      </c>
      <c r="I152" s="4">
        <v>0</v>
      </c>
      <c r="J152" s="4">
        <v>0</v>
      </c>
      <c r="K152" s="4">
        <v>0</v>
      </c>
    </row>
    <row r="153" spans="1:11" x14ac:dyDescent="0.35">
      <c r="A153">
        <v>2029</v>
      </c>
      <c r="B153">
        <v>8</v>
      </c>
      <c r="C153" s="4">
        <v>1105.01582478502</v>
      </c>
      <c r="D153" s="4">
        <v>548.327998688202</v>
      </c>
      <c r="E153" s="4">
        <v>6.0553967876857399E-2</v>
      </c>
      <c r="F153" s="4">
        <v>389.06319888788602</v>
      </c>
      <c r="G153" s="4">
        <v>89.487131428042801</v>
      </c>
      <c r="H153" s="4">
        <v>78.076941813009597</v>
      </c>
      <c r="I153" s="4">
        <v>0</v>
      </c>
      <c r="J153" s="4">
        <v>0</v>
      </c>
      <c r="K153" s="4">
        <v>0</v>
      </c>
    </row>
    <row r="154" spans="1:11" x14ac:dyDescent="0.35">
      <c r="A154">
        <v>2029</v>
      </c>
      <c r="B154">
        <v>9</v>
      </c>
      <c r="C154" s="4">
        <v>833.68483097652302</v>
      </c>
      <c r="D154" s="4">
        <v>533.577624027772</v>
      </c>
      <c r="E154" s="4">
        <v>3.0347395528983201</v>
      </c>
      <c r="F154" s="4">
        <v>145.34605299362801</v>
      </c>
      <c r="G154" s="4">
        <v>73.649472589216003</v>
      </c>
      <c r="H154" s="4">
        <v>78.076941813009597</v>
      </c>
      <c r="I154" s="4">
        <v>0</v>
      </c>
      <c r="J154" s="4">
        <v>0</v>
      </c>
      <c r="K154" s="4">
        <v>0</v>
      </c>
    </row>
    <row r="155" spans="1:11" x14ac:dyDescent="0.35">
      <c r="A155">
        <v>2029</v>
      </c>
      <c r="B155">
        <v>10</v>
      </c>
      <c r="C155" s="4">
        <v>721.77802592056901</v>
      </c>
      <c r="D155" s="4">
        <v>558.191680221615</v>
      </c>
      <c r="E155" s="4">
        <v>37.968400931315998</v>
      </c>
      <c r="F155" s="4">
        <v>20.027066461782599</v>
      </c>
      <c r="G155" s="4">
        <v>27.513936492846302</v>
      </c>
      <c r="H155" s="4">
        <v>78.076941813009597</v>
      </c>
      <c r="I155" s="4">
        <v>0</v>
      </c>
      <c r="J155" s="4">
        <v>0</v>
      </c>
      <c r="K155" s="4">
        <v>0</v>
      </c>
    </row>
    <row r="156" spans="1:11" x14ac:dyDescent="0.35">
      <c r="A156">
        <v>2029</v>
      </c>
      <c r="B156">
        <v>11</v>
      </c>
      <c r="C156" s="4">
        <v>719.42634763246701</v>
      </c>
      <c r="D156" s="4">
        <v>545.80634074629495</v>
      </c>
      <c r="E156" s="4">
        <v>90.952712959164202</v>
      </c>
      <c r="F156" s="4">
        <v>0.79923826248096297</v>
      </c>
      <c r="G156" s="4">
        <v>3.79111385151722</v>
      </c>
      <c r="H156" s="4">
        <v>78.076941813009597</v>
      </c>
      <c r="I156" s="4">
        <v>0</v>
      </c>
      <c r="J156" s="4">
        <v>0</v>
      </c>
      <c r="K156" s="4">
        <v>0</v>
      </c>
    </row>
    <row r="157" spans="1:11" x14ac:dyDescent="0.35">
      <c r="A157">
        <v>2029</v>
      </c>
      <c r="B157">
        <v>12</v>
      </c>
      <c r="C157" s="4">
        <v>788.19344727028295</v>
      </c>
      <c r="D157" s="4">
        <v>571.377515266052</v>
      </c>
      <c r="E157" s="4">
        <v>138.587694780417</v>
      </c>
      <c r="F157" s="4">
        <v>0</v>
      </c>
      <c r="G157" s="4">
        <v>0.15129541080498499</v>
      </c>
      <c r="H157" s="4">
        <v>78.076941813009597</v>
      </c>
      <c r="I157" s="4">
        <v>0</v>
      </c>
      <c r="J157" s="4">
        <v>0</v>
      </c>
      <c r="K157" s="4">
        <v>0</v>
      </c>
    </row>
    <row r="158" spans="1:11" x14ac:dyDescent="0.35">
      <c r="A158">
        <v>2030</v>
      </c>
      <c r="B158">
        <v>1</v>
      </c>
      <c r="C158" s="4">
        <v>817.07806796623595</v>
      </c>
      <c r="D158" s="4">
        <v>574.43138740629399</v>
      </c>
      <c r="E158" s="4">
        <v>164.56973874693301</v>
      </c>
      <c r="F158" s="4">
        <v>0</v>
      </c>
      <c r="G158" s="4">
        <v>0</v>
      </c>
      <c r="H158" s="4">
        <v>78.076941813009597</v>
      </c>
      <c r="I158" s="4">
        <v>0</v>
      </c>
      <c r="J158" s="4">
        <v>0</v>
      </c>
      <c r="K158" s="4">
        <v>0</v>
      </c>
    </row>
    <row r="159" spans="1:11" x14ac:dyDescent="0.35">
      <c r="A159">
        <v>2030</v>
      </c>
      <c r="B159">
        <v>2</v>
      </c>
      <c r="C159" s="4">
        <v>734.01385751418297</v>
      </c>
      <c r="D159" s="4">
        <v>516.18732785099996</v>
      </c>
      <c r="E159" s="4">
        <v>139.74958785017299</v>
      </c>
      <c r="F159" s="4">
        <v>0</v>
      </c>
      <c r="G159" s="4">
        <v>0</v>
      </c>
      <c r="H159" s="4">
        <v>78.076941813009597</v>
      </c>
      <c r="I159" s="4">
        <v>0</v>
      </c>
      <c r="J159" s="4">
        <v>0</v>
      </c>
      <c r="K159" s="4">
        <v>0</v>
      </c>
    </row>
    <row r="160" spans="1:11" x14ac:dyDescent="0.35">
      <c r="A160">
        <v>2030</v>
      </c>
      <c r="B160">
        <v>3</v>
      </c>
      <c r="C160" s="4">
        <v>763.96048732011104</v>
      </c>
      <c r="D160" s="4">
        <v>568.33071464011402</v>
      </c>
      <c r="E160" s="4">
        <v>117.55283086698699</v>
      </c>
      <c r="F160" s="4">
        <v>0</v>
      </c>
      <c r="G160" s="4">
        <v>0</v>
      </c>
      <c r="H160" s="4">
        <v>78.076941813009597</v>
      </c>
      <c r="I160" s="4">
        <v>0</v>
      </c>
      <c r="J160" s="4">
        <v>0</v>
      </c>
      <c r="K160" s="4">
        <v>0</v>
      </c>
    </row>
    <row r="161" spans="1:11" x14ac:dyDescent="0.35">
      <c r="A161">
        <v>2030</v>
      </c>
      <c r="B161">
        <v>4</v>
      </c>
      <c r="C161" s="4">
        <v>693.22149954771498</v>
      </c>
      <c r="D161" s="4">
        <v>543.99646125915899</v>
      </c>
      <c r="E161" s="4">
        <v>68.982252811790303</v>
      </c>
      <c r="F161" s="4">
        <v>2.1658436637562102</v>
      </c>
      <c r="G161" s="4">
        <v>0</v>
      </c>
      <c r="H161" s="4">
        <v>78.076941813009597</v>
      </c>
      <c r="I161" s="4">
        <v>0</v>
      </c>
      <c r="J161" s="4">
        <v>0</v>
      </c>
      <c r="K161" s="4">
        <v>0</v>
      </c>
    </row>
    <row r="162" spans="1:11" x14ac:dyDescent="0.35">
      <c r="A162">
        <v>2030</v>
      </c>
      <c r="B162">
        <v>5</v>
      </c>
      <c r="C162" s="4">
        <v>725.80817738048199</v>
      </c>
      <c r="D162" s="4">
        <v>558.74462820600502</v>
      </c>
      <c r="E162" s="4">
        <v>22.433899210915602</v>
      </c>
      <c r="F162" s="4">
        <v>66.142715008044107</v>
      </c>
      <c r="G162" s="4">
        <v>0.40999314250820701</v>
      </c>
      <c r="H162" s="4">
        <v>78.076941813009597</v>
      </c>
      <c r="I162" s="4">
        <v>0</v>
      </c>
      <c r="J162" s="4">
        <v>0</v>
      </c>
      <c r="K162" s="4">
        <v>0</v>
      </c>
    </row>
    <row r="163" spans="1:11" x14ac:dyDescent="0.35">
      <c r="A163">
        <v>2030</v>
      </c>
      <c r="B163">
        <v>6</v>
      </c>
      <c r="C163" s="4">
        <v>866.90365759457904</v>
      </c>
      <c r="D163" s="4">
        <v>538.01282024331101</v>
      </c>
      <c r="E163" s="4">
        <v>0.94122345314367895</v>
      </c>
      <c r="F163" s="4">
        <v>237.35188859830399</v>
      </c>
      <c r="G163" s="4">
        <v>12.520783486810901</v>
      </c>
      <c r="H163" s="4">
        <v>78.076941813009597</v>
      </c>
      <c r="I163" s="4">
        <v>0</v>
      </c>
      <c r="J163" s="4">
        <v>0</v>
      </c>
      <c r="K163" s="4">
        <v>0</v>
      </c>
    </row>
    <row r="164" spans="1:11" x14ac:dyDescent="0.35">
      <c r="A164">
        <v>2030</v>
      </c>
      <c r="B164">
        <v>7</v>
      </c>
      <c r="C164" s="4">
        <v>1146.39743711814</v>
      </c>
      <c r="D164" s="4">
        <v>550.26441393812502</v>
      </c>
      <c r="E164" s="4">
        <v>0</v>
      </c>
      <c r="F164" s="4">
        <v>473.12548535255797</v>
      </c>
      <c r="G164" s="4">
        <v>44.930596014445399</v>
      </c>
      <c r="H164" s="4">
        <v>78.076941813009597</v>
      </c>
      <c r="I164" s="4">
        <v>0</v>
      </c>
      <c r="J164" s="4">
        <v>0</v>
      </c>
      <c r="K164" s="4">
        <v>0</v>
      </c>
    </row>
    <row r="165" spans="1:11" x14ac:dyDescent="0.35">
      <c r="A165">
        <v>2030</v>
      </c>
      <c r="B165">
        <v>8</v>
      </c>
      <c r="C165" s="4">
        <v>1106.3550763927601</v>
      </c>
      <c r="D165" s="4">
        <v>549.26466061513202</v>
      </c>
      <c r="E165" s="4">
        <v>6.0511416971017702E-2</v>
      </c>
      <c r="F165" s="4">
        <v>389.390540390181</v>
      </c>
      <c r="G165" s="4">
        <v>89.562422157470394</v>
      </c>
      <c r="H165" s="4">
        <v>78.076941813009597</v>
      </c>
      <c r="I165" s="4">
        <v>0</v>
      </c>
      <c r="J165" s="4">
        <v>0</v>
      </c>
      <c r="K165" s="4">
        <v>0</v>
      </c>
    </row>
    <row r="166" spans="1:11" x14ac:dyDescent="0.35">
      <c r="A166">
        <v>2030</v>
      </c>
      <c r="B166">
        <v>9</v>
      </c>
      <c r="C166" s="4">
        <v>834.77397054791197</v>
      </c>
      <c r="D166" s="4">
        <v>534.48464241687805</v>
      </c>
      <c r="E166" s="4">
        <v>3.0326070598265802</v>
      </c>
      <c r="F166" s="4">
        <v>145.46834108326399</v>
      </c>
      <c r="G166" s="4">
        <v>73.711438174934401</v>
      </c>
      <c r="H166" s="4">
        <v>78.076941813009597</v>
      </c>
      <c r="I166" s="4">
        <v>0</v>
      </c>
      <c r="J166" s="4">
        <v>0</v>
      </c>
      <c r="K166" s="4">
        <v>0</v>
      </c>
    </row>
    <row r="167" spans="1:11" x14ac:dyDescent="0.35">
      <c r="A167">
        <v>2030</v>
      </c>
      <c r="B167">
        <v>10</v>
      </c>
      <c r="C167" s="4">
        <v>722.66731386366996</v>
      </c>
      <c r="D167" s="4">
        <v>559.07082203427501</v>
      </c>
      <c r="E167" s="4">
        <v>37.939644764250097</v>
      </c>
      <c r="F167" s="4">
        <v>20.042819683942302</v>
      </c>
      <c r="G167" s="4">
        <v>27.537085568192801</v>
      </c>
      <c r="H167" s="4">
        <v>78.076941813009597</v>
      </c>
      <c r="I167" s="4">
        <v>0</v>
      </c>
      <c r="J167" s="4">
        <v>0</v>
      </c>
      <c r="K167" s="4">
        <v>0</v>
      </c>
    </row>
    <row r="168" spans="1:11" x14ac:dyDescent="0.35">
      <c r="A168">
        <v>2030</v>
      </c>
      <c r="B168">
        <v>11</v>
      </c>
      <c r="C168" s="4">
        <v>720.18779966901695</v>
      </c>
      <c r="D168" s="4">
        <v>546.63306697777398</v>
      </c>
      <c r="E168" s="4">
        <v>90.883828008921398</v>
      </c>
      <c r="F168" s="4">
        <v>0.799866940571758</v>
      </c>
      <c r="G168" s="4">
        <v>3.7940959287400502</v>
      </c>
      <c r="H168" s="4">
        <v>78.076941813009597</v>
      </c>
      <c r="I168" s="4">
        <v>0</v>
      </c>
      <c r="J168" s="4">
        <v>0</v>
      </c>
      <c r="K168" s="4">
        <v>0</v>
      </c>
    </row>
    <row r="169" spans="1:11" x14ac:dyDescent="0.35">
      <c r="A169">
        <v>2030</v>
      </c>
      <c r="B169">
        <v>12</v>
      </c>
      <c r="C169" s="4">
        <v>788.91390569025498</v>
      </c>
      <c r="D169" s="4">
        <v>572.20281698324004</v>
      </c>
      <c r="E169" s="4">
        <v>138.482732474746</v>
      </c>
      <c r="F169" s="4">
        <v>0</v>
      </c>
      <c r="G169" s="4">
        <v>0.15141441925900401</v>
      </c>
      <c r="H169" s="4">
        <v>78.076941813009597</v>
      </c>
      <c r="I169" s="4">
        <v>0</v>
      </c>
      <c r="J169" s="4">
        <v>0</v>
      </c>
      <c r="K169" s="4">
        <v>0</v>
      </c>
    </row>
    <row r="170" spans="1:11" x14ac:dyDescent="0.35">
      <c r="A170">
        <v>2031</v>
      </c>
      <c r="B170">
        <v>1</v>
      </c>
      <c r="C170" s="4">
        <v>817.84411198808004</v>
      </c>
      <c r="D170" s="4">
        <v>575.389849148861</v>
      </c>
      <c r="E170" s="4">
        <v>164.37732102621001</v>
      </c>
      <c r="F170" s="4">
        <v>0</v>
      </c>
      <c r="G170" s="4">
        <v>0</v>
      </c>
      <c r="H170" s="4">
        <v>78.076941813009597</v>
      </c>
      <c r="I170" s="4">
        <v>0</v>
      </c>
      <c r="J170" s="4">
        <v>0</v>
      </c>
      <c r="K170" s="4">
        <v>0</v>
      </c>
    </row>
    <row r="171" spans="1:11" x14ac:dyDescent="0.35">
      <c r="A171">
        <v>2031</v>
      </c>
      <c r="B171">
        <v>2</v>
      </c>
      <c r="C171" s="4">
        <v>734.72688124448803</v>
      </c>
      <c r="D171" s="4">
        <v>517.06374916199604</v>
      </c>
      <c r="E171" s="4">
        <v>139.58619026948199</v>
      </c>
      <c r="F171" s="4">
        <v>0</v>
      </c>
      <c r="G171" s="4">
        <v>0</v>
      </c>
      <c r="H171" s="4">
        <v>78.076941813009597</v>
      </c>
      <c r="I171" s="4">
        <v>0</v>
      </c>
      <c r="J171" s="4">
        <v>0</v>
      </c>
      <c r="K171" s="4">
        <v>0</v>
      </c>
    </row>
    <row r="172" spans="1:11" x14ac:dyDescent="0.35">
      <c r="A172">
        <v>2031</v>
      </c>
      <c r="B172">
        <v>3</v>
      </c>
      <c r="C172" s="4">
        <v>764.80741813125201</v>
      </c>
      <c r="D172" s="4">
        <v>569.31509020842702</v>
      </c>
      <c r="E172" s="4">
        <v>117.415386109815</v>
      </c>
      <c r="F172" s="4">
        <v>0</v>
      </c>
      <c r="G172" s="4">
        <v>0</v>
      </c>
      <c r="H172" s="4">
        <v>78.076941813009597</v>
      </c>
      <c r="I172" s="4">
        <v>0</v>
      </c>
      <c r="J172" s="4">
        <v>0</v>
      </c>
      <c r="K172" s="4">
        <v>0</v>
      </c>
    </row>
    <row r="173" spans="1:11" x14ac:dyDescent="0.35">
      <c r="A173">
        <v>2031</v>
      </c>
      <c r="B173">
        <v>4</v>
      </c>
      <c r="C173" s="4">
        <v>694.11929906701903</v>
      </c>
      <c r="D173" s="4">
        <v>544.97118886874796</v>
      </c>
      <c r="E173" s="4">
        <v>68.901597595603903</v>
      </c>
      <c r="F173" s="4">
        <v>2.16957078965818</v>
      </c>
      <c r="G173" s="4">
        <v>0</v>
      </c>
      <c r="H173" s="4">
        <v>78.076941813009597</v>
      </c>
      <c r="I173" s="4">
        <v>0</v>
      </c>
      <c r="J173" s="4">
        <v>0</v>
      </c>
      <c r="K173" s="4">
        <v>0</v>
      </c>
    </row>
    <row r="174" spans="1:11" x14ac:dyDescent="0.35">
      <c r="A174">
        <v>2031</v>
      </c>
      <c r="B174">
        <v>5</v>
      </c>
      <c r="C174" s="4">
        <v>726.91802945805705</v>
      </c>
      <c r="D174" s="4">
        <v>559.76618211034099</v>
      </c>
      <c r="E174" s="4">
        <v>22.407669116695601</v>
      </c>
      <c r="F174" s="4">
        <v>66.256537732398101</v>
      </c>
      <c r="G174" s="4">
        <v>0.41069868561209999</v>
      </c>
      <c r="H174" s="4">
        <v>78.076941813009597</v>
      </c>
      <c r="I174" s="4">
        <v>0</v>
      </c>
      <c r="J174" s="4">
        <v>0</v>
      </c>
      <c r="K174" s="4">
        <v>0</v>
      </c>
    </row>
    <row r="175" spans="1:11" x14ac:dyDescent="0.35">
      <c r="A175">
        <v>2031</v>
      </c>
      <c r="B175">
        <v>6</v>
      </c>
      <c r="C175" s="4">
        <v>868.32925084895305</v>
      </c>
      <c r="D175" s="4">
        <v>539.00951670097504</v>
      </c>
      <c r="E175" s="4">
        <v>0.94012295877014596</v>
      </c>
      <c r="F175" s="4">
        <v>237.76033930353401</v>
      </c>
      <c r="G175" s="4">
        <v>12.542330072664599</v>
      </c>
      <c r="H175" s="4">
        <v>78.076941813009597</v>
      </c>
      <c r="I175" s="4">
        <v>0</v>
      </c>
      <c r="J175" s="4">
        <v>0</v>
      </c>
      <c r="K175" s="4">
        <v>0</v>
      </c>
    </row>
    <row r="176" spans="1:11" x14ac:dyDescent="0.35">
      <c r="A176">
        <v>2031</v>
      </c>
      <c r="B176">
        <v>7</v>
      </c>
      <c r="C176" s="4">
        <v>1148.33200165676</v>
      </c>
      <c r="D176" s="4">
        <v>551.30747357643497</v>
      </c>
      <c r="E176" s="4">
        <v>0</v>
      </c>
      <c r="F176" s="4">
        <v>473.93967073484203</v>
      </c>
      <c r="G176" s="4">
        <v>45.007915532469298</v>
      </c>
      <c r="H176" s="4">
        <v>78.076941813009597</v>
      </c>
      <c r="I176" s="4">
        <v>0</v>
      </c>
      <c r="J176" s="4">
        <v>0</v>
      </c>
      <c r="K176" s="4">
        <v>0</v>
      </c>
    </row>
    <row r="177" spans="1:11" x14ac:dyDescent="0.35">
      <c r="A177">
        <v>2031</v>
      </c>
      <c r="B177">
        <v>8</v>
      </c>
      <c r="C177" s="4">
        <v>1108.2195695789701</v>
      </c>
      <c r="D177" s="4">
        <v>550.30501086486402</v>
      </c>
      <c r="E177" s="4">
        <v>6.0440665999302402E-2</v>
      </c>
      <c r="F177" s="4">
        <v>390.06062918438101</v>
      </c>
      <c r="G177" s="4">
        <v>89.716547050717793</v>
      </c>
      <c r="H177" s="4">
        <v>78.076941813009597</v>
      </c>
      <c r="I177" s="4">
        <v>0</v>
      </c>
      <c r="J177" s="4">
        <v>0</v>
      </c>
      <c r="K177" s="4">
        <v>0</v>
      </c>
    </row>
    <row r="178" spans="1:11" x14ac:dyDescent="0.35">
      <c r="A178">
        <v>2031</v>
      </c>
      <c r="B178">
        <v>9</v>
      </c>
      <c r="C178" s="4">
        <v>836.15519590937197</v>
      </c>
      <c r="D178" s="4">
        <v>535.49223460678002</v>
      </c>
      <c r="E178" s="4">
        <v>3.0290612843836402</v>
      </c>
      <c r="F178" s="4">
        <v>145.71867255041499</v>
      </c>
      <c r="G178" s="4">
        <v>73.838285654783107</v>
      </c>
      <c r="H178" s="4">
        <v>78.076941813009597</v>
      </c>
      <c r="I178" s="4">
        <v>0</v>
      </c>
      <c r="J178" s="4">
        <v>0</v>
      </c>
      <c r="K178" s="4">
        <v>0</v>
      </c>
    </row>
    <row r="179" spans="1:11" x14ac:dyDescent="0.35">
      <c r="A179">
        <v>2031</v>
      </c>
      <c r="B179">
        <v>10</v>
      </c>
      <c r="C179" s="4">
        <v>723.72082598343195</v>
      </c>
      <c r="D179" s="4">
        <v>560.08681520488301</v>
      </c>
      <c r="E179" s="4">
        <v>37.895285090192402</v>
      </c>
      <c r="F179" s="4">
        <v>20.0773106832895</v>
      </c>
      <c r="G179" s="4">
        <v>27.584473192056802</v>
      </c>
      <c r="H179" s="4">
        <v>78.076941813009597</v>
      </c>
      <c r="I179" s="4">
        <v>0</v>
      </c>
      <c r="J179" s="4">
        <v>0</v>
      </c>
      <c r="K179" s="4">
        <v>0</v>
      </c>
    </row>
    <row r="180" spans="1:11" x14ac:dyDescent="0.35">
      <c r="A180">
        <v>2031</v>
      </c>
      <c r="B180">
        <v>11</v>
      </c>
      <c r="C180" s="4">
        <v>721.05055506098904</v>
      </c>
      <c r="D180" s="4">
        <v>547.59417968514902</v>
      </c>
      <c r="E180" s="4">
        <v>90.777565100751204</v>
      </c>
      <c r="F180" s="4">
        <v>0.80124340409136896</v>
      </c>
      <c r="G180" s="4">
        <v>3.8006250579875802</v>
      </c>
      <c r="H180" s="4">
        <v>78.076941813009597</v>
      </c>
      <c r="I180" s="4">
        <v>0</v>
      </c>
      <c r="J180" s="4">
        <v>0</v>
      </c>
      <c r="K180" s="4">
        <v>0</v>
      </c>
    </row>
    <row r="181" spans="1:11" x14ac:dyDescent="0.35">
      <c r="A181">
        <v>2031</v>
      </c>
      <c r="B181">
        <v>12</v>
      </c>
      <c r="C181" s="4">
        <v>789.71971678419197</v>
      </c>
      <c r="D181" s="4">
        <v>573.17028386527795</v>
      </c>
      <c r="E181" s="4">
        <v>138.32081612277801</v>
      </c>
      <c r="F181" s="4">
        <v>0</v>
      </c>
      <c r="G181" s="4">
        <v>0.15167498312767</v>
      </c>
      <c r="H181" s="4">
        <v>78.076941813009597</v>
      </c>
      <c r="I181" s="4">
        <v>0</v>
      </c>
      <c r="J181" s="4">
        <v>0</v>
      </c>
      <c r="K181" s="4">
        <v>0</v>
      </c>
    </row>
    <row r="182" spans="1:11" x14ac:dyDescent="0.35">
      <c r="A182">
        <v>2032</v>
      </c>
      <c r="B182">
        <v>1</v>
      </c>
      <c r="C182" s="4">
        <v>818.63822494850604</v>
      </c>
      <c r="D182" s="4">
        <v>576.41269213917701</v>
      </c>
      <c r="E182" s="4">
        <v>164.148590996319</v>
      </c>
      <c r="F182" s="4">
        <v>0</v>
      </c>
      <c r="G182" s="4">
        <v>0</v>
      </c>
      <c r="H182" s="4">
        <v>78.076941813009597</v>
      </c>
      <c r="I182" s="4">
        <v>0</v>
      </c>
      <c r="J182" s="4">
        <v>0</v>
      </c>
      <c r="K182" s="4">
        <v>0</v>
      </c>
    </row>
    <row r="183" spans="1:11" x14ac:dyDescent="0.35">
      <c r="A183">
        <v>2032</v>
      </c>
      <c r="B183">
        <v>2</v>
      </c>
      <c r="C183" s="4">
        <v>759.32150188074695</v>
      </c>
      <c r="D183" s="4">
        <v>536.49657805442598</v>
      </c>
      <c r="E183" s="4">
        <v>144.747982013311</v>
      </c>
      <c r="F183" s="4">
        <v>0</v>
      </c>
      <c r="G183" s="4">
        <v>0</v>
      </c>
      <c r="H183" s="4">
        <v>78.076941813009597</v>
      </c>
      <c r="I183" s="4">
        <v>0</v>
      </c>
      <c r="J183" s="4">
        <v>0</v>
      </c>
      <c r="K183" s="4">
        <v>0</v>
      </c>
    </row>
    <row r="184" spans="1:11" x14ac:dyDescent="0.35">
      <c r="A184">
        <v>2032</v>
      </c>
      <c r="B184">
        <v>3</v>
      </c>
      <c r="C184" s="4">
        <v>765.68889470896204</v>
      </c>
      <c r="D184" s="4">
        <v>570.35994957280695</v>
      </c>
      <c r="E184" s="4">
        <v>117.252003323146</v>
      </c>
      <c r="F184" s="4">
        <v>0</v>
      </c>
      <c r="G184" s="4">
        <v>0</v>
      </c>
      <c r="H184" s="4">
        <v>78.076941813009597</v>
      </c>
      <c r="I184" s="4">
        <v>0</v>
      </c>
      <c r="J184" s="4">
        <v>0</v>
      </c>
      <c r="K184" s="4">
        <v>0</v>
      </c>
    </row>
    <row r="185" spans="1:11" x14ac:dyDescent="0.35">
      <c r="A185">
        <v>2032</v>
      </c>
      <c r="B185">
        <v>4</v>
      </c>
      <c r="C185" s="4">
        <v>695.05884491075403</v>
      </c>
      <c r="D185" s="4">
        <v>546.001000154748</v>
      </c>
      <c r="E185" s="4">
        <v>68.805721446880099</v>
      </c>
      <c r="F185" s="4">
        <v>2.1751814961158802</v>
      </c>
      <c r="G185" s="4">
        <v>0</v>
      </c>
      <c r="H185" s="4">
        <v>78.076941813009597</v>
      </c>
      <c r="I185" s="4">
        <v>0</v>
      </c>
      <c r="J185" s="4">
        <v>0</v>
      </c>
      <c r="K185" s="4">
        <v>0</v>
      </c>
    </row>
    <row r="186" spans="1:11" x14ac:dyDescent="0.35">
      <c r="A186">
        <v>2032</v>
      </c>
      <c r="B186">
        <v>5</v>
      </c>
      <c r="C186" s="4">
        <v>728.13540174021296</v>
      </c>
      <c r="D186" s="4">
        <v>560.84232701779297</v>
      </c>
      <c r="E186" s="4">
        <v>22.376488983117302</v>
      </c>
      <c r="F186" s="4">
        <v>66.427883136701993</v>
      </c>
      <c r="G186" s="4">
        <v>0.41176078959069201</v>
      </c>
      <c r="H186" s="4">
        <v>78.076941813009597</v>
      </c>
      <c r="I186" s="4">
        <v>0</v>
      </c>
      <c r="J186" s="4">
        <v>0</v>
      </c>
      <c r="K186" s="4">
        <v>0</v>
      </c>
    </row>
    <row r="187" spans="1:11" x14ac:dyDescent="0.35">
      <c r="A187">
        <v>2032</v>
      </c>
      <c r="B187">
        <v>6</v>
      </c>
      <c r="C187" s="4">
        <v>870.02284179250296</v>
      </c>
      <c r="D187" s="4">
        <v>540.05711045872397</v>
      </c>
      <c r="E187" s="4">
        <v>0.93881478346276304</v>
      </c>
      <c r="F187" s="4">
        <v>238.375209063706</v>
      </c>
      <c r="G187" s="4">
        <v>12.5747656735994</v>
      </c>
      <c r="H187" s="4">
        <v>78.076941813009597</v>
      </c>
      <c r="I187" s="4">
        <v>0</v>
      </c>
      <c r="J187" s="4">
        <v>0</v>
      </c>
      <c r="K187" s="4">
        <v>0</v>
      </c>
    </row>
    <row r="188" spans="1:11" x14ac:dyDescent="0.35">
      <c r="A188">
        <v>2032</v>
      </c>
      <c r="B188">
        <v>7</v>
      </c>
      <c r="C188" s="4">
        <v>1150.7666356101799</v>
      </c>
      <c r="D188" s="4">
        <v>552.40006209517503</v>
      </c>
      <c r="E188" s="4">
        <v>0</v>
      </c>
      <c r="F188" s="4">
        <v>475.16532162571298</v>
      </c>
      <c r="G188" s="4">
        <v>45.124310076279201</v>
      </c>
      <c r="H188" s="4">
        <v>78.076941813009597</v>
      </c>
      <c r="I188" s="4">
        <v>0</v>
      </c>
      <c r="J188" s="4">
        <v>0</v>
      </c>
      <c r="K188" s="4">
        <v>0</v>
      </c>
    </row>
    <row r="189" spans="1:11" x14ac:dyDescent="0.35">
      <c r="A189">
        <v>2032</v>
      </c>
      <c r="B189">
        <v>8</v>
      </c>
      <c r="C189" s="4">
        <v>1110.55012556564</v>
      </c>
      <c r="D189" s="4">
        <v>551.39490374582795</v>
      </c>
      <c r="E189" s="4">
        <v>6.0356563184788201E-2</v>
      </c>
      <c r="F189" s="4">
        <v>391.06936128083601</v>
      </c>
      <c r="G189" s="4">
        <v>89.948562162784796</v>
      </c>
      <c r="H189" s="4">
        <v>78.076941813009597</v>
      </c>
      <c r="I189" s="4">
        <v>0</v>
      </c>
      <c r="J189" s="4">
        <v>0</v>
      </c>
      <c r="K189" s="4">
        <v>0</v>
      </c>
    </row>
    <row r="190" spans="1:11" x14ac:dyDescent="0.35">
      <c r="A190">
        <v>2032</v>
      </c>
      <c r="B190">
        <v>9</v>
      </c>
      <c r="C190" s="4">
        <v>837.77583368628302</v>
      </c>
      <c r="D190" s="4">
        <v>536.54929313498303</v>
      </c>
      <c r="E190" s="4">
        <v>3.02484636426089</v>
      </c>
      <c r="F190" s="4">
        <v>146.09551422849401</v>
      </c>
      <c r="G190" s="4">
        <v>74.029238145535402</v>
      </c>
      <c r="H190" s="4">
        <v>78.076941813009597</v>
      </c>
      <c r="I190" s="4">
        <v>0</v>
      </c>
      <c r="J190" s="4">
        <v>0</v>
      </c>
      <c r="K190" s="4">
        <v>0</v>
      </c>
    </row>
    <row r="191" spans="1:11" x14ac:dyDescent="0.35">
      <c r="A191">
        <v>2032</v>
      </c>
      <c r="B191">
        <v>10</v>
      </c>
      <c r="C191" s="4">
        <v>724.86263235560602</v>
      </c>
      <c r="D191" s="4">
        <v>561.15809494530299</v>
      </c>
      <c r="E191" s="4">
        <v>37.842554034367502</v>
      </c>
      <c r="F191" s="4">
        <v>20.1292324261711</v>
      </c>
      <c r="G191" s="4">
        <v>27.655809136755401</v>
      </c>
      <c r="H191" s="4">
        <v>78.076941813009597</v>
      </c>
      <c r="I191" s="4">
        <v>0</v>
      </c>
      <c r="J191" s="4">
        <v>0</v>
      </c>
      <c r="K191" s="4">
        <v>0</v>
      </c>
    </row>
    <row r="192" spans="1:11" x14ac:dyDescent="0.35">
      <c r="A192">
        <v>2032</v>
      </c>
      <c r="B192">
        <v>11</v>
      </c>
      <c r="C192" s="4">
        <v>721.95424891269101</v>
      </c>
      <c r="D192" s="4">
        <v>548.61228911121805</v>
      </c>
      <c r="E192" s="4">
        <v>90.651248677967104</v>
      </c>
      <c r="F192" s="4">
        <v>0.80331549206515296</v>
      </c>
      <c r="G192" s="4">
        <v>3.8104538184307901</v>
      </c>
      <c r="H192" s="4">
        <v>78.076941813009597</v>
      </c>
      <c r="I192" s="4">
        <v>0</v>
      </c>
      <c r="J192" s="4">
        <v>0</v>
      </c>
      <c r="K192" s="4">
        <v>0</v>
      </c>
    </row>
    <row r="193" spans="1:11" x14ac:dyDescent="0.35">
      <c r="A193">
        <v>2032</v>
      </c>
      <c r="B193">
        <v>12</v>
      </c>
      <c r="C193" s="4">
        <v>790.55810407546505</v>
      </c>
      <c r="D193" s="4">
        <v>574.20075147509999</v>
      </c>
      <c r="E193" s="4">
        <v>138.12834355899099</v>
      </c>
      <c r="F193" s="4">
        <v>0</v>
      </c>
      <c r="G193" s="4">
        <v>0.15206722836408401</v>
      </c>
      <c r="H193" s="4">
        <v>78.076941813009597</v>
      </c>
      <c r="I193" s="4">
        <v>0</v>
      </c>
      <c r="J193" s="4">
        <v>0</v>
      </c>
      <c r="K193" s="4">
        <v>0</v>
      </c>
    </row>
    <row r="194" spans="1:11" x14ac:dyDescent="0.35">
      <c r="A194" t="s">
        <v>29</v>
      </c>
      <c r="B194" t="s">
        <v>29</v>
      </c>
      <c r="C194" s="4"/>
      <c r="D194" s="4"/>
      <c r="E194" s="4"/>
      <c r="F194" s="4"/>
      <c r="G194" s="4"/>
      <c r="H194" s="4"/>
      <c r="I194" s="4"/>
      <c r="J194" s="4"/>
      <c r="K194" s="4"/>
    </row>
  </sheetData>
  <pageMargins left="0.7" right="0.7" top="0.75" bottom="0.75" header="0.3" footer="0.3"/>
  <ignoredErrors>
    <ignoredError sqref="A1:K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73</v>
      </c>
      <c r="D1" s="1" t="s">
        <v>74</v>
      </c>
      <c r="E1" s="1" t="s">
        <v>76</v>
      </c>
      <c r="F1" s="1" t="s">
        <v>77</v>
      </c>
      <c r="G1" s="1" t="s">
        <v>78</v>
      </c>
    </row>
    <row r="2" spans="1:7" x14ac:dyDescent="0.35">
      <c r="A2">
        <v>2017</v>
      </c>
      <c r="B2">
        <v>1</v>
      </c>
      <c r="C2" s="4">
        <v>775.52064006949001</v>
      </c>
      <c r="D2" s="4">
        <v>711.17939034629899</v>
      </c>
      <c r="E2" s="4">
        <v>807.25419007121798</v>
      </c>
      <c r="F2" s="4">
        <v>615.10459062138102</v>
      </c>
      <c r="G2" s="4">
        <v>48.431692875948798</v>
      </c>
    </row>
    <row r="3" spans="1:7" x14ac:dyDescent="0.35">
      <c r="A3">
        <v>2017</v>
      </c>
      <c r="B3">
        <v>2</v>
      </c>
      <c r="C3" s="4">
        <v>679.58144827025706</v>
      </c>
      <c r="D3" s="4">
        <v>627.52292101523403</v>
      </c>
      <c r="E3" s="4">
        <v>723.07556054771896</v>
      </c>
      <c r="F3" s="4">
        <v>531.97028148275001</v>
      </c>
      <c r="G3" s="4">
        <v>48.168469823239697</v>
      </c>
    </row>
    <row r="4" spans="1:7" x14ac:dyDescent="0.35">
      <c r="A4">
        <v>2017</v>
      </c>
      <c r="B4">
        <v>3</v>
      </c>
      <c r="C4" s="4">
        <v>609.37534281738499</v>
      </c>
      <c r="D4" s="4">
        <v>692.91746049619496</v>
      </c>
      <c r="E4" s="4">
        <v>788.80363986488305</v>
      </c>
      <c r="F4" s="4">
        <v>597.03128112750596</v>
      </c>
      <c r="G4" s="4">
        <v>48.336608595895903</v>
      </c>
    </row>
    <row r="5" spans="1:7" x14ac:dyDescent="0.35">
      <c r="A5">
        <v>2017</v>
      </c>
      <c r="B5">
        <v>4</v>
      </c>
      <c r="C5" s="4">
        <v>644.74268043462098</v>
      </c>
      <c r="D5" s="4">
        <v>581.50739206943399</v>
      </c>
      <c r="E5" s="4">
        <v>677.65435868997895</v>
      </c>
      <c r="F5" s="4">
        <v>485.36042544888898</v>
      </c>
      <c r="G5" s="4">
        <v>48.468072498230597</v>
      </c>
    </row>
    <row r="6" spans="1:7" x14ac:dyDescent="0.35">
      <c r="A6">
        <v>2017</v>
      </c>
      <c r="B6">
        <v>5</v>
      </c>
      <c r="C6" s="4">
        <v>540.17330294228395</v>
      </c>
      <c r="D6" s="4">
        <v>601.700721019247</v>
      </c>
      <c r="E6" s="4">
        <v>698.37847622788104</v>
      </c>
      <c r="F6" s="4">
        <v>505.02296581061398</v>
      </c>
      <c r="G6" s="4">
        <v>48.735645159885699</v>
      </c>
    </row>
    <row r="7" spans="1:7" x14ac:dyDescent="0.35">
      <c r="A7">
        <v>2017</v>
      </c>
      <c r="B7">
        <v>6</v>
      </c>
      <c r="C7" s="4">
        <v>655.93119256831505</v>
      </c>
      <c r="D7" s="4">
        <v>736.78357211139803</v>
      </c>
      <c r="E7" s="4">
        <v>833.67881855285998</v>
      </c>
      <c r="F7" s="4">
        <v>639.88832566993699</v>
      </c>
      <c r="G7" s="4">
        <v>48.845283364926999</v>
      </c>
    </row>
    <row r="8" spans="1:7" x14ac:dyDescent="0.35">
      <c r="A8">
        <v>2017</v>
      </c>
      <c r="B8">
        <v>7</v>
      </c>
      <c r="C8" s="4">
        <v>871.04539344777504</v>
      </c>
      <c r="D8" s="4">
        <v>930.08639906184305</v>
      </c>
      <c r="E8" s="4">
        <v>1026.73470593659</v>
      </c>
      <c r="F8" s="4">
        <v>833.43809218710101</v>
      </c>
      <c r="G8" s="4">
        <v>48.720800136353802</v>
      </c>
    </row>
    <row r="9" spans="1:7" x14ac:dyDescent="0.35">
      <c r="A9">
        <v>2017</v>
      </c>
      <c r="B9">
        <v>8</v>
      </c>
      <c r="C9" s="4">
        <v>817.16884312182401</v>
      </c>
      <c r="D9" s="4">
        <v>831.20636515619901</v>
      </c>
      <c r="E9" s="4">
        <v>927.80099209544403</v>
      </c>
      <c r="F9" s="4">
        <v>734.611738216954</v>
      </c>
      <c r="G9" s="4">
        <v>48.693739865012603</v>
      </c>
    </row>
    <row r="10" spans="1:7" x14ac:dyDescent="0.35">
      <c r="A10">
        <v>2017</v>
      </c>
      <c r="B10">
        <v>9</v>
      </c>
      <c r="C10" s="4">
        <v>740.92156967147696</v>
      </c>
      <c r="D10" s="4">
        <v>787.83699808815197</v>
      </c>
      <c r="E10" s="4">
        <v>883.71232385448695</v>
      </c>
      <c r="F10" s="4">
        <v>691.96167232181699</v>
      </c>
      <c r="G10" s="4">
        <v>48.331137251305201</v>
      </c>
    </row>
    <row r="11" spans="1:7" x14ac:dyDescent="0.35">
      <c r="A11">
        <v>2017</v>
      </c>
      <c r="B11">
        <v>10</v>
      </c>
      <c r="C11" s="4">
        <v>679.28418061466402</v>
      </c>
      <c r="D11" s="4">
        <v>638.74692245254403</v>
      </c>
      <c r="E11" s="4">
        <v>735.63793071060297</v>
      </c>
      <c r="F11" s="4">
        <v>541.85591419448599</v>
      </c>
      <c r="G11" s="4">
        <v>48.843146879630801</v>
      </c>
    </row>
    <row r="12" spans="1:7" x14ac:dyDescent="0.35">
      <c r="A12">
        <v>2017</v>
      </c>
      <c r="B12">
        <v>11</v>
      </c>
      <c r="C12" s="4">
        <v>594.89082848067801</v>
      </c>
      <c r="D12" s="4">
        <v>639.51739898031803</v>
      </c>
      <c r="E12" s="4">
        <v>735.03878018393698</v>
      </c>
      <c r="F12" s="4">
        <v>543.9960177767</v>
      </c>
      <c r="G12" s="4">
        <v>48.152712373963098</v>
      </c>
    </row>
    <row r="13" spans="1:7" x14ac:dyDescent="0.35">
      <c r="A13">
        <v>2017</v>
      </c>
      <c r="B13">
        <v>12</v>
      </c>
      <c r="C13" s="4">
        <v>632.92273994687696</v>
      </c>
      <c r="D13" s="4">
        <v>632.92273994687696</v>
      </c>
      <c r="E13" s="4">
        <v>766.11441024367298</v>
      </c>
      <c r="F13" s="4">
        <v>499.73106965007997</v>
      </c>
      <c r="G13" s="4">
        <v>67.142456585064394</v>
      </c>
    </row>
    <row r="14" spans="1:7" x14ac:dyDescent="0.35">
      <c r="A14">
        <v>2018</v>
      </c>
      <c r="B14">
        <v>1</v>
      </c>
      <c r="C14" s="4">
        <v>762.55149341470997</v>
      </c>
      <c r="D14" s="4">
        <v>743.91241167701503</v>
      </c>
      <c r="E14" s="4">
        <v>840.98731345976898</v>
      </c>
      <c r="F14" s="4">
        <v>646.83750989426096</v>
      </c>
      <c r="G14" s="4">
        <v>48.935848344899902</v>
      </c>
    </row>
    <row r="15" spans="1:7" x14ac:dyDescent="0.35">
      <c r="A15">
        <v>2018</v>
      </c>
      <c r="B15">
        <v>2</v>
      </c>
      <c r="C15" s="4">
        <v>642.76515672253902</v>
      </c>
      <c r="D15" s="4">
        <v>638.48643260168797</v>
      </c>
      <c r="E15" s="4">
        <v>734.24262587469104</v>
      </c>
      <c r="F15" s="4">
        <v>542.730239328685</v>
      </c>
      <c r="G15" s="4">
        <v>48.271082082362398</v>
      </c>
    </row>
    <row r="16" spans="1:7" x14ac:dyDescent="0.35">
      <c r="A16">
        <v>2018</v>
      </c>
      <c r="B16">
        <v>3</v>
      </c>
      <c r="C16" s="4">
        <v>670.47942157274804</v>
      </c>
      <c r="D16" s="4">
        <v>685.78429857206402</v>
      </c>
      <c r="E16" s="4">
        <v>781.59126832898198</v>
      </c>
      <c r="F16" s="4">
        <v>589.97732881514605</v>
      </c>
      <c r="G16" s="4">
        <v>48.296678712085601</v>
      </c>
    </row>
    <row r="17" spans="1:7" x14ac:dyDescent="0.35">
      <c r="A17">
        <v>2018</v>
      </c>
      <c r="B17">
        <v>4</v>
      </c>
      <c r="C17" s="4">
        <v>637.90314235754602</v>
      </c>
      <c r="D17" s="4">
        <v>628.42132200167703</v>
      </c>
      <c r="E17" s="4">
        <v>723.92530094760605</v>
      </c>
      <c r="F17" s="4">
        <v>532.91734305574903</v>
      </c>
      <c r="G17" s="4">
        <v>48.1439398258835</v>
      </c>
    </row>
    <row r="18" spans="1:7" x14ac:dyDescent="0.35">
      <c r="A18">
        <v>2018</v>
      </c>
      <c r="B18">
        <v>5</v>
      </c>
      <c r="C18" s="4">
        <v>655.15898020493501</v>
      </c>
      <c r="D18" s="4">
        <v>683.77754710540796</v>
      </c>
      <c r="E18" s="4">
        <v>780.84028700000499</v>
      </c>
      <c r="F18" s="4">
        <v>586.71480721081105</v>
      </c>
      <c r="G18" s="4">
        <v>48.929717488174802</v>
      </c>
    </row>
    <row r="19" spans="1:7" x14ac:dyDescent="0.35">
      <c r="A19">
        <v>2018</v>
      </c>
      <c r="B19">
        <v>6</v>
      </c>
      <c r="C19" s="4">
        <v>827.62036909788605</v>
      </c>
      <c r="D19" s="4">
        <v>732.79529007480096</v>
      </c>
      <c r="E19" s="4">
        <v>828.87035094076805</v>
      </c>
      <c r="F19" s="4">
        <v>636.72022920883296</v>
      </c>
      <c r="G19" s="4">
        <v>48.431824518201701</v>
      </c>
    </row>
    <row r="20" spans="1:7" x14ac:dyDescent="0.35">
      <c r="A20">
        <v>2018</v>
      </c>
      <c r="B20">
        <v>7</v>
      </c>
      <c r="C20" s="4">
        <v>1128.0644005695799</v>
      </c>
      <c r="D20" s="4">
        <v>1080.1832320128101</v>
      </c>
      <c r="E20" s="4">
        <v>1179.31971310121</v>
      </c>
      <c r="F20" s="4">
        <v>981.04675092441505</v>
      </c>
      <c r="G20" s="4">
        <v>49.975098762868903</v>
      </c>
    </row>
    <row r="21" spans="1:7" x14ac:dyDescent="0.35">
      <c r="A21">
        <v>2018</v>
      </c>
      <c r="B21">
        <v>8</v>
      </c>
      <c r="C21" s="4">
        <v>1046.7032609975799</v>
      </c>
      <c r="D21" s="4">
        <v>1125.8009174563099</v>
      </c>
      <c r="E21" s="4">
        <v>1224.9164427856199</v>
      </c>
      <c r="F21" s="4">
        <v>1026.6853921269999</v>
      </c>
      <c r="G21" s="4">
        <v>49.964534880446102</v>
      </c>
    </row>
    <row r="22" spans="1:7" x14ac:dyDescent="0.35">
      <c r="A22">
        <v>2018</v>
      </c>
      <c r="B22">
        <v>9</v>
      </c>
      <c r="C22" s="4">
        <v>798.38499526564794</v>
      </c>
      <c r="D22" s="4">
        <v>850.33063675565302</v>
      </c>
      <c r="E22" s="4">
        <v>948.61739565972005</v>
      </c>
      <c r="F22" s="4">
        <v>752.04387785158599</v>
      </c>
      <c r="G22" s="4">
        <v>49.546750392856197</v>
      </c>
    </row>
    <row r="23" spans="1:7" x14ac:dyDescent="0.35">
      <c r="A23">
        <v>2018</v>
      </c>
      <c r="B23">
        <v>10</v>
      </c>
      <c r="C23" s="4">
        <v>601.99987200459395</v>
      </c>
      <c r="D23" s="4">
        <v>670.69390173317197</v>
      </c>
      <c r="E23" s="4">
        <v>767.16060580706596</v>
      </c>
      <c r="F23" s="4">
        <v>574.22719765927798</v>
      </c>
      <c r="G23" s="4">
        <v>48.629253434187497</v>
      </c>
    </row>
    <row r="24" spans="1:7" x14ac:dyDescent="0.35">
      <c r="A24">
        <v>2018</v>
      </c>
      <c r="B24">
        <v>11</v>
      </c>
      <c r="C24" s="4">
        <v>678.66498468020802</v>
      </c>
      <c r="D24" s="4">
        <v>652.381252578474</v>
      </c>
      <c r="E24" s="4">
        <v>747.95207942344302</v>
      </c>
      <c r="F24" s="4">
        <v>556.81042573350396</v>
      </c>
      <c r="G24" s="4">
        <v>48.177638120597798</v>
      </c>
    </row>
    <row r="25" spans="1:7" x14ac:dyDescent="0.35">
      <c r="A25">
        <v>2018</v>
      </c>
      <c r="B25">
        <v>12</v>
      </c>
      <c r="C25" s="4">
        <v>634.23911323170603</v>
      </c>
      <c r="D25" s="4">
        <v>692.763444723568</v>
      </c>
      <c r="E25" s="4">
        <v>788.61830240522704</v>
      </c>
      <c r="F25" s="4">
        <v>596.90858704190896</v>
      </c>
      <c r="G25" s="4">
        <v>48.3208192075139</v>
      </c>
    </row>
    <row r="26" spans="1:7" x14ac:dyDescent="0.35">
      <c r="A26">
        <v>2019</v>
      </c>
      <c r="B26">
        <v>1</v>
      </c>
      <c r="C26" s="4">
        <v>818.40339279839304</v>
      </c>
      <c r="D26" s="4">
        <v>748.82102648182195</v>
      </c>
      <c r="E26" s="4">
        <v>846.23065505874104</v>
      </c>
      <c r="F26" s="4">
        <v>651.41139790490399</v>
      </c>
      <c r="G26" s="4">
        <v>49.104585467836699</v>
      </c>
    </row>
    <row r="27" spans="1:7" x14ac:dyDescent="0.35">
      <c r="A27">
        <v>2019</v>
      </c>
      <c r="B27">
        <v>2</v>
      </c>
      <c r="C27" s="4">
        <v>633.75890533617905</v>
      </c>
      <c r="D27" s="4">
        <v>653.831573563863</v>
      </c>
      <c r="E27" s="4">
        <v>750.02284777277202</v>
      </c>
      <c r="F27" s="4">
        <v>557.640299354955</v>
      </c>
      <c r="G27" s="4">
        <v>48.490408131693798</v>
      </c>
    </row>
    <row r="28" spans="1:7" x14ac:dyDescent="0.35">
      <c r="A28">
        <v>2019</v>
      </c>
      <c r="B28">
        <v>3</v>
      </c>
      <c r="C28" s="4">
        <v>749.983076942043</v>
      </c>
      <c r="D28" s="4">
        <v>693.51893107017304</v>
      </c>
      <c r="E28" s="4">
        <v>789.49102611942999</v>
      </c>
      <c r="F28" s="4">
        <v>597.54683602091495</v>
      </c>
      <c r="G28" s="4">
        <v>48.379919035953499</v>
      </c>
    </row>
    <row r="29" spans="1:7" x14ac:dyDescent="0.35">
      <c r="A29">
        <v>2019</v>
      </c>
      <c r="B29">
        <v>4</v>
      </c>
      <c r="C29" s="4">
        <v>592.99587041251402</v>
      </c>
      <c r="D29" s="4">
        <v>601.65827618344201</v>
      </c>
      <c r="E29" s="4">
        <v>697.32535383397999</v>
      </c>
      <c r="F29" s="4">
        <v>505.99119853290398</v>
      </c>
      <c r="G29" s="4">
        <v>48.226158538727603</v>
      </c>
    </row>
    <row r="30" spans="1:7" x14ac:dyDescent="0.35">
      <c r="A30">
        <v>2019</v>
      </c>
      <c r="B30">
        <v>5</v>
      </c>
      <c r="C30" s="4">
        <v>635.16832609206597</v>
      </c>
      <c r="D30" s="4">
        <v>572.85321331882699</v>
      </c>
      <c r="E30" s="4">
        <v>669.64892124295204</v>
      </c>
      <c r="F30" s="4">
        <v>476.05750539470102</v>
      </c>
      <c r="G30" s="4">
        <v>48.795105598074798</v>
      </c>
    </row>
    <row r="31" spans="1:7" x14ac:dyDescent="0.35">
      <c r="A31">
        <v>2019</v>
      </c>
      <c r="B31">
        <v>6</v>
      </c>
      <c r="C31" s="4">
        <v>606.94154078577799</v>
      </c>
      <c r="D31" s="4">
        <v>649.97210388460303</v>
      </c>
      <c r="E31" s="4">
        <v>746.97459268773196</v>
      </c>
      <c r="F31" s="4">
        <v>552.96961508147399</v>
      </c>
      <c r="G31" s="4">
        <v>48.899344670684897</v>
      </c>
    </row>
    <row r="32" spans="1:7" x14ac:dyDescent="0.35">
      <c r="A32">
        <v>2019</v>
      </c>
      <c r="B32">
        <v>7</v>
      </c>
      <c r="C32" s="4">
        <v>1070.4083867219999</v>
      </c>
      <c r="D32" s="4">
        <v>1070.67127805218</v>
      </c>
      <c r="E32" s="4">
        <v>1170.45403187959</v>
      </c>
      <c r="F32" s="4">
        <v>970.88852422476998</v>
      </c>
      <c r="G32" s="4">
        <v>50.300887449386202</v>
      </c>
    </row>
    <row r="33" spans="1:7" x14ac:dyDescent="0.35">
      <c r="A33">
        <v>2019</v>
      </c>
      <c r="B33">
        <v>8</v>
      </c>
      <c r="C33" s="4">
        <v>1009.78770839387</v>
      </c>
      <c r="D33" s="4">
        <v>947.16884451358499</v>
      </c>
      <c r="E33" s="4">
        <v>1045.4159109405</v>
      </c>
      <c r="F33" s="4">
        <v>848.92177808667304</v>
      </c>
      <c r="G33" s="4">
        <v>49.526741255511901</v>
      </c>
    </row>
    <row r="34" spans="1:7" x14ac:dyDescent="0.35">
      <c r="A34">
        <v>2019</v>
      </c>
      <c r="B34">
        <v>9</v>
      </c>
      <c r="C34" s="4">
        <v>677.38884253041897</v>
      </c>
      <c r="D34" s="4">
        <v>658.442786773335</v>
      </c>
      <c r="E34" s="4">
        <v>755.764751885706</v>
      </c>
      <c r="F34" s="4">
        <v>561.12082166096502</v>
      </c>
      <c r="G34" s="4">
        <v>49.060393962847002</v>
      </c>
    </row>
    <row r="35" spans="1:7" x14ac:dyDescent="0.35">
      <c r="A35">
        <v>2019</v>
      </c>
      <c r="B35">
        <v>10</v>
      </c>
      <c r="C35" s="4">
        <v>636.61417727500395</v>
      </c>
      <c r="D35" s="4">
        <v>618.12207660828199</v>
      </c>
      <c r="E35" s="4">
        <v>714.23581213350406</v>
      </c>
      <c r="F35" s="4">
        <v>522.00834108306003</v>
      </c>
      <c r="G35" s="4">
        <v>48.451320569449898</v>
      </c>
    </row>
    <row r="36" spans="1:7" x14ac:dyDescent="0.35">
      <c r="A36">
        <v>2019</v>
      </c>
      <c r="B36">
        <v>11</v>
      </c>
      <c r="C36" s="4">
        <v>647.17997596232203</v>
      </c>
      <c r="D36" s="4">
        <v>657.57422569399796</v>
      </c>
      <c r="E36" s="4">
        <v>753.20123536638096</v>
      </c>
      <c r="F36" s="4">
        <v>561.94721602161496</v>
      </c>
      <c r="G36" s="4">
        <v>48.205960109818797</v>
      </c>
    </row>
    <row r="37" spans="1:7" x14ac:dyDescent="0.35">
      <c r="A37">
        <v>2019</v>
      </c>
      <c r="B37">
        <v>12</v>
      </c>
      <c r="C37" s="4">
        <v>663.57304308411096</v>
      </c>
      <c r="D37" s="4">
        <v>699.41639842438303</v>
      </c>
      <c r="E37" s="4">
        <v>795.36361433145498</v>
      </c>
      <c r="F37" s="4">
        <v>603.46918251731199</v>
      </c>
      <c r="G37" s="4">
        <v>48.367377360334103</v>
      </c>
    </row>
    <row r="38" spans="1:7" x14ac:dyDescent="0.35">
      <c r="A38">
        <v>2020</v>
      </c>
      <c r="B38">
        <v>1</v>
      </c>
      <c r="C38" s="4">
        <v>773.66483363023804</v>
      </c>
      <c r="D38" s="4">
        <v>710.37913442579895</v>
      </c>
      <c r="E38" s="4">
        <v>806.45529768002405</v>
      </c>
      <c r="F38" s="4">
        <v>614.30297117157397</v>
      </c>
      <c r="G38" s="4">
        <v>48.432380236555296</v>
      </c>
    </row>
    <row r="39" spans="1:7" x14ac:dyDescent="0.35">
      <c r="A39">
        <v>2020</v>
      </c>
      <c r="B39">
        <v>2</v>
      </c>
      <c r="C39" s="4">
        <v>646.25510094336596</v>
      </c>
      <c r="D39" s="4">
        <v>674.26884864128499</v>
      </c>
      <c r="E39" s="4">
        <v>770.39141226894503</v>
      </c>
      <c r="F39" s="4">
        <v>578.14628501362404</v>
      </c>
      <c r="G39" s="4">
        <v>48.4557708513885</v>
      </c>
    </row>
    <row r="40" spans="1:7" x14ac:dyDescent="0.35">
      <c r="A40">
        <v>2020</v>
      </c>
      <c r="B40">
        <v>3</v>
      </c>
      <c r="C40" s="4">
        <v>701.63360001911303</v>
      </c>
      <c r="D40" s="4">
        <v>661.87344439690298</v>
      </c>
      <c r="E40" s="4">
        <v>757.51710488944798</v>
      </c>
      <c r="F40" s="4">
        <v>566.22978390435696</v>
      </c>
      <c r="G40" s="4">
        <v>48.214353855218697</v>
      </c>
    </row>
    <row r="41" spans="1:7" x14ac:dyDescent="0.35">
      <c r="A41">
        <v>2020</v>
      </c>
      <c r="B41">
        <v>4</v>
      </c>
      <c r="C41" s="4">
        <v>630.02555562417001</v>
      </c>
      <c r="D41" s="4">
        <v>617.30494189116598</v>
      </c>
      <c r="E41" s="4">
        <v>712.97381526663196</v>
      </c>
      <c r="F41" s="4">
        <v>521.63606851570103</v>
      </c>
      <c r="G41" s="4">
        <v>48.2270637708843</v>
      </c>
    </row>
    <row r="42" spans="1:7" x14ac:dyDescent="0.35">
      <c r="A42">
        <v>2020</v>
      </c>
      <c r="B42">
        <v>5</v>
      </c>
      <c r="C42" s="4">
        <v>725.21449366629804</v>
      </c>
      <c r="D42" s="4">
        <v>746.12222963023999</v>
      </c>
      <c r="E42" s="4">
        <v>841.72169530154702</v>
      </c>
      <c r="F42" s="4">
        <v>650.52276395893398</v>
      </c>
      <c r="G42" s="4">
        <v>48.192075068116402</v>
      </c>
    </row>
    <row r="43" spans="1:7" x14ac:dyDescent="0.35">
      <c r="A43">
        <v>2020</v>
      </c>
      <c r="B43">
        <v>6</v>
      </c>
      <c r="C43" s="4">
        <v>938.18243011876802</v>
      </c>
      <c r="D43" s="4">
        <v>931.11115746405903</v>
      </c>
      <c r="E43" s="4">
        <v>1027.57868523144</v>
      </c>
      <c r="F43" s="4">
        <v>834.64362969667695</v>
      </c>
      <c r="G43" s="4">
        <v>48.6296686613871</v>
      </c>
    </row>
    <row r="44" spans="1:7" x14ac:dyDescent="0.35">
      <c r="A44">
        <v>2020</v>
      </c>
      <c r="B44">
        <v>7</v>
      </c>
      <c r="C44" s="4">
        <v>1358.47208296347</v>
      </c>
      <c r="D44" s="4">
        <v>1355.73849251046</v>
      </c>
      <c r="E44" s="4">
        <v>1457.2963947053699</v>
      </c>
      <c r="F44" s="4">
        <v>1254.18059031555</v>
      </c>
      <c r="G44" s="4">
        <v>51.195746879646798</v>
      </c>
    </row>
    <row r="45" spans="1:7" x14ac:dyDescent="0.35">
      <c r="A45">
        <v>2020</v>
      </c>
      <c r="B45">
        <v>8</v>
      </c>
      <c r="C45" s="4">
        <v>1116.8023999157299</v>
      </c>
      <c r="D45" s="4">
        <v>1144.7681672887099</v>
      </c>
      <c r="E45" s="4">
        <v>1245.3109009862601</v>
      </c>
      <c r="F45" s="4">
        <v>1044.22543359117</v>
      </c>
      <c r="G45" s="4">
        <v>50.683996357942597</v>
      </c>
    </row>
    <row r="46" spans="1:7" x14ac:dyDescent="0.35">
      <c r="A46">
        <v>2020</v>
      </c>
      <c r="B46">
        <v>9</v>
      </c>
      <c r="C46" s="4">
        <v>791.434791621827</v>
      </c>
      <c r="D46" s="4">
        <v>791.69839405091</v>
      </c>
      <c r="E46" s="4">
        <v>888.94465763799997</v>
      </c>
      <c r="F46" s="4">
        <v>694.45213046382003</v>
      </c>
      <c r="G46" s="4">
        <v>49.022232519543202</v>
      </c>
    </row>
    <row r="47" spans="1:7" x14ac:dyDescent="0.35">
      <c r="A47">
        <v>2020</v>
      </c>
      <c r="B47">
        <v>10</v>
      </c>
      <c r="C47" s="4">
        <v>641.04380930288596</v>
      </c>
      <c r="D47" s="4">
        <v>701.32154108263205</v>
      </c>
      <c r="E47" s="4">
        <v>796.78259884358397</v>
      </c>
      <c r="F47" s="4">
        <v>605.86048332168104</v>
      </c>
      <c r="G47" s="4">
        <v>48.122303083942498</v>
      </c>
    </row>
    <row r="48" spans="1:7" x14ac:dyDescent="0.35">
      <c r="A48">
        <v>2020</v>
      </c>
      <c r="B48">
        <v>11</v>
      </c>
      <c r="C48" s="4">
        <v>668.88158246619901</v>
      </c>
      <c r="D48" s="4">
        <v>689.88543305507199</v>
      </c>
      <c r="E48" s="4">
        <v>785.14962862096399</v>
      </c>
      <c r="F48" s="4">
        <v>594.62123748917895</v>
      </c>
      <c r="G48" s="4">
        <v>48.023064059794002</v>
      </c>
    </row>
    <row r="49" spans="1:7" x14ac:dyDescent="0.35">
      <c r="A49">
        <v>2020</v>
      </c>
      <c r="B49">
        <v>12</v>
      </c>
      <c r="C49" s="4">
        <v>764.12273037826697</v>
      </c>
      <c r="D49" s="4">
        <v>781.23861331908404</v>
      </c>
      <c r="E49" s="4">
        <v>876.74713978958698</v>
      </c>
      <c r="F49" s="4">
        <v>685.73008684857996</v>
      </c>
      <c r="G49" s="4">
        <v>48.146232251308199</v>
      </c>
    </row>
    <row r="50" spans="1:7" x14ac:dyDescent="0.35">
      <c r="A50">
        <v>2021</v>
      </c>
      <c r="B50">
        <v>1</v>
      </c>
      <c r="C50" s="4">
        <v>792.10405608770998</v>
      </c>
      <c r="D50" s="4">
        <v>805.91734586540701</v>
      </c>
      <c r="E50" s="4">
        <v>901.92549602025895</v>
      </c>
      <c r="F50" s="4">
        <v>709.90919571055497</v>
      </c>
      <c r="G50" s="4">
        <v>48.398094559667904</v>
      </c>
    </row>
    <row r="51" spans="1:7" x14ac:dyDescent="0.35">
      <c r="A51">
        <v>2021</v>
      </c>
      <c r="B51">
        <v>2</v>
      </c>
      <c r="C51" s="4">
        <v>692.85276964968</v>
      </c>
      <c r="D51" s="4">
        <v>753.85380966171601</v>
      </c>
      <c r="E51" s="4">
        <v>850.381134173487</v>
      </c>
      <c r="F51" s="4">
        <v>657.32648514994503</v>
      </c>
      <c r="G51" s="4">
        <v>48.659812440687503</v>
      </c>
    </row>
    <row r="52" spans="1:7" x14ac:dyDescent="0.35">
      <c r="A52">
        <v>2021</v>
      </c>
      <c r="B52">
        <v>3</v>
      </c>
      <c r="C52" s="4">
        <v>748.91786129042305</v>
      </c>
      <c r="D52" s="4">
        <v>747.05003542120403</v>
      </c>
      <c r="E52" s="4">
        <v>842.22011736541697</v>
      </c>
      <c r="F52" s="4">
        <v>651.87995347699098</v>
      </c>
      <c r="G52" s="4">
        <v>47.975621004656801</v>
      </c>
    </row>
    <row r="53" spans="1:7" x14ac:dyDescent="0.35">
      <c r="A53">
        <v>2021</v>
      </c>
      <c r="B53">
        <v>4</v>
      </c>
      <c r="C53" s="4">
        <v>640.00145621791</v>
      </c>
      <c r="D53" s="4">
        <v>677.33648720673796</v>
      </c>
      <c r="E53" s="4">
        <v>772.72055532492698</v>
      </c>
      <c r="F53" s="4">
        <v>581.95241908854905</v>
      </c>
      <c r="G53" s="4">
        <v>48.0834922954364</v>
      </c>
    </row>
    <row r="54" spans="1:7" x14ac:dyDescent="0.35">
      <c r="A54">
        <v>2021</v>
      </c>
      <c r="B54">
        <v>5</v>
      </c>
      <c r="C54" s="4">
        <v>661.04423185493101</v>
      </c>
      <c r="D54" s="4">
        <v>746.16594490986802</v>
      </c>
      <c r="E54" s="4">
        <v>842.00654418789395</v>
      </c>
      <c r="F54" s="4">
        <v>650.32534563184197</v>
      </c>
      <c r="G54" s="4">
        <v>48.3136314889069</v>
      </c>
    </row>
    <row r="55" spans="1:7" x14ac:dyDescent="0.35">
      <c r="A55">
        <v>2021</v>
      </c>
      <c r="B55">
        <v>6</v>
      </c>
      <c r="C55" s="4">
        <v>953.53641233484404</v>
      </c>
      <c r="D55" s="4">
        <v>1009.61931825729</v>
      </c>
      <c r="E55" s="4">
        <v>1106.91975838096</v>
      </c>
      <c r="F55" s="4">
        <v>912.31887813361004</v>
      </c>
      <c r="G55" s="4">
        <v>49.049543129490502</v>
      </c>
    </row>
    <row r="56" spans="1:7" x14ac:dyDescent="0.35">
      <c r="A56">
        <v>2021</v>
      </c>
      <c r="B56">
        <v>7</v>
      </c>
      <c r="C56" s="4">
        <v>1024.18360039303</v>
      </c>
      <c r="D56" s="4">
        <v>1027.7053276692</v>
      </c>
      <c r="E56" s="4">
        <v>1123.8053310744499</v>
      </c>
      <c r="F56" s="4">
        <v>931.60532426395298</v>
      </c>
      <c r="G56" s="4">
        <v>48.444398152550697</v>
      </c>
    </row>
    <row r="57" spans="1:7" x14ac:dyDescent="0.35">
      <c r="A57">
        <v>2021</v>
      </c>
      <c r="B57">
        <v>8</v>
      </c>
      <c r="C57" s="4">
        <v>1105.1552688131001</v>
      </c>
      <c r="D57" s="4">
        <v>1243.53697901744</v>
      </c>
      <c r="E57" s="4">
        <v>1342.1911488549299</v>
      </c>
      <c r="F57" s="4">
        <v>1144.8828091799401</v>
      </c>
      <c r="G57" s="4">
        <v>49.7319637218271</v>
      </c>
    </row>
    <row r="58" spans="1:7" x14ac:dyDescent="0.35">
      <c r="A58">
        <v>2021</v>
      </c>
      <c r="B58">
        <v>9</v>
      </c>
      <c r="C58" s="4">
        <v>796.25780858411099</v>
      </c>
      <c r="D58" s="4">
        <v>790.870137615781</v>
      </c>
      <c r="E58" s="4">
        <v>891.68483129600895</v>
      </c>
      <c r="F58" s="4">
        <v>690.05544393555294</v>
      </c>
      <c r="G58" s="4">
        <v>50.8210924788143</v>
      </c>
    </row>
    <row r="59" spans="1:7" x14ac:dyDescent="0.35">
      <c r="A59">
        <v>2021</v>
      </c>
      <c r="B59">
        <v>10</v>
      </c>
      <c r="C59" s="4">
        <v>640.36578955360301</v>
      </c>
      <c r="D59" s="4">
        <v>685.00087292472404</v>
      </c>
      <c r="E59" s="4">
        <v>780.92305092898505</v>
      </c>
      <c r="F59" s="4">
        <v>589.07869492046302</v>
      </c>
      <c r="G59" s="4">
        <v>48.3547556528451</v>
      </c>
    </row>
    <row r="60" spans="1:7" x14ac:dyDescent="0.35">
      <c r="A60">
        <v>2021</v>
      </c>
      <c r="B60">
        <v>11</v>
      </c>
      <c r="C60" s="4">
        <v>676.10450798012698</v>
      </c>
      <c r="D60" s="4">
        <v>712.89797647366402</v>
      </c>
      <c r="E60" s="4">
        <v>808.00196732140603</v>
      </c>
      <c r="F60" s="4">
        <v>617.79398562592201</v>
      </c>
      <c r="G60" s="4">
        <v>47.942304217161301</v>
      </c>
    </row>
    <row r="61" spans="1:7" x14ac:dyDescent="0.35">
      <c r="A61">
        <v>2021</v>
      </c>
      <c r="B61">
        <v>12</v>
      </c>
      <c r="C61" s="4">
        <v>730.06848704532797</v>
      </c>
      <c r="D61" s="4">
        <v>763.48622399491398</v>
      </c>
      <c r="E61" s="4">
        <v>858.76671927260497</v>
      </c>
      <c r="F61" s="4">
        <v>668.20572871722402</v>
      </c>
      <c r="G61" s="4">
        <v>48.031280810055598</v>
      </c>
    </row>
    <row r="62" spans="1:7" x14ac:dyDescent="0.35">
      <c r="A62">
        <v>2022</v>
      </c>
      <c r="B62">
        <v>1</v>
      </c>
      <c r="C62" s="4">
        <v>833.30349938403299</v>
      </c>
      <c r="D62" s="4">
        <v>850.36799390267902</v>
      </c>
      <c r="E62" s="4">
        <v>948.33494373030203</v>
      </c>
      <c r="F62" s="4">
        <v>752.40104407505703</v>
      </c>
      <c r="G62" s="4">
        <v>49.385533351409101</v>
      </c>
    </row>
    <row r="63" spans="1:7" x14ac:dyDescent="0.35">
      <c r="A63">
        <v>2022</v>
      </c>
      <c r="B63">
        <v>2</v>
      </c>
      <c r="C63" s="4">
        <v>709.73477931249295</v>
      </c>
      <c r="D63" s="4">
        <v>740.25429296000505</v>
      </c>
      <c r="E63" s="4">
        <v>836.42833998978097</v>
      </c>
      <c r="F63" s="4">
        <v>644.08024593022799</v>
      </c>
      <c r="G63" s="4">
        <v>48.481723841419601</v>
      </c>
    </row>
    <row r="64" spans="1:7" x14ac:dyDescent="0.35">
      <c r="A64">
        <v>2022</v>
      </c>
      <c r="B64">
        <v>3</v>
      </c>
      <c r="C64" s="4">
        <v>785.69318398542998</v>
      </c>
      <c r="D64" s="4">
        <v>760.68080086294401</v>
      </c>
      <c r="E64" s="4">
        <v>855.98896867871997</v>
      </c>
      <c r="F64" s="4">
        <v>665.37263304716703</v>
      </c>
      <c r="G64" s="4">
        <v>48.045230647780997</v>
      </c>
    </row>
    <row r="65" spans="1:7" x14ac:dyDescent="0.35">
      <c r="A65">
        <v>2022</v>
      </c>
      <c r="B65">
        <v>4</v>
      </c>
      <c r="C65" s="4">
        <v>593.06916532598996</v>
      </c>
      <c r="D65" s="4">
        <v>680.95799911507697</v>
      </c>
      <c r="E65" s="4">
        <v>776.20147028066106</v>
      </c>
      <c r="F65" s="4">
        <v>585.714527949493</v>
      </c>
      <c r="G65" s="4">
        <v>48.012616806261804</v>
      </c>
    </row>
    <row r="66" spans="1:7" x14ac:dyDescent="0.35">
      <c r="A66">
        <v>2022</v>
      </c>
      <c r="B66">
        <v>5</v>
      </c>
      <c r="C66" s="4">
        <v>730.08187124234303</v>
      </c>
      <c r="D66" s="4">
        <v>746.65210781433404</v>
      </c>
      <c r="E66" s="4">
        <v>842.78912819988795</v>
      </c>
      <c r="F66" s="4">
        <v>650.515087428779</v>
      </c>
      <c r="G66" s="4">
        <v>48.463058561176197</v>
      </c>
    </row>
    <row r="67" spans="1:7" x14ac:dyDescent="0.35">
      <c r="A67">
        <v>2022</v>
      </c>
      <c r="B67">
        <v>6</v>
      </c>
      <c r="C67" s="4">
        <v>865.17702601309099</v>
      </c>
      <c r="D67" s="4">
        <v>821.38359587157697</v>
      </c>
      <c r="E67" s="4">
        <v>916.99680888831995</v>
      </c>
      <c r="F67" s="4">
        <v>725.770382854834</v>
      </c>
      <c r="G67" s="4">
        <v>48.199005160231899</v>
      </c>
    </row>
    <row r="68" spans="1:7" x14ac:dyDescent="0.35">
      <c r="A68">
        <v>2022</v>
      </c>
      <c r="B68">
        <v>7</v>
      </c>
      <c r="C68" s="4">
        <v>1056.1538427753501</v>
      </c>
      <c r="D68" s="4">
        <v>1095.2954586343601</v>
      </c>
      <c r="E68" s="4">
        <v>1192.47153061426</v>
      </c>
      <c r="F68" s="4">
        <v>998.11938665446201</v>
      </c>
      <c r="G68" s="4">
        <v>48.986848648104001</v>
      </c>
    </row>
    <row r="69" spans="1:7" x14ac:dyDescent="0.35">
      <c r="A69">
        <v>2022</v>
      </c>
      <c r="B69">
        <v>8</v>
      </c>
      <c r="C69" s="4">
        <v>1109.33847582163</v>
      </c>
      <c r="D69" s="4">
        <v>1127.8549487702601</v>
      </c>
      <c r="E69" s="4">
        <v>1225.01317705268</v>
      </c>
      <c r="F69" s="4">
        <v>1030.6967204878499</v>
      </c>
      <c r="G69" s="4">
        <v>48.977853568448701</v>
      </c>
    </row>
    <row r="70" spans="1:7" x14ac:dyDescent="0.35">
      <c r="A70">
        <v>2022</v>
      </c>
      <c r="B70">
        <v>9</v>
      </c>
      <c r="C70" s="4">
        <v>826.62895254399302</v>
      </c>
      <c r="D70" s="4">
        <v>840.63944937000497</v>
      </c>
      <c r="E70" s="4">
        <v>937.84424128095998</v>
      </c>
      <c r="F70" s="4">
        <v>743.43465745904996</v>
      </c>
      <c r="G70" s="4">
        <v>49.001326480838401</v>
      </c>
    </row>
    <row r="71" spans="1:7" x14ac:dyDescent="0.35">
      <c r="A71">
        <v>2022</v>
      </c>
      <c r="B71">
        <v>10</v>
      </c>
      <c r="C71" s="4">
        <v>640.77863688876698</v>
      </c>
      <c r="D71" s="4">
        <v>694.58761422512805</v>
      </c>
      <c r="E71" s="4">
        <v>790.31684687715904</v>
      </c>
      <c r="F71" s="4">
        <v>598.85838157309695</v>
      </c>
      <c r="G71" s="4">
        <v>48.257491124916797</v>
      </c>
    </row>
    <row r="72" spans="1:7" x14ac:dyDescent="0.35">
      <c r="A72">
        <v>2022</v>
      </c>
      <c r="B72">
        <v>11</v>
      </c>
      <c r="C72" s="4">
        <v>678.33162139004901</v>
      </c>
      <c r="D72" s="4">
        <v>696.30116457599695</v>
      </c>
      <c r="E72" s="4">
        <v>791.44563346100801</v>
      </c>
      <c r="F72" s="4">
        <v>601.156695690986</v>
      </c>
      <c r="G72" s="4">
        <v>47.962709358518303</v>
      </c>
    </row>
    <row r="73" spans="1:7" x14ac:dyDescent="0.35">
      <c r="A73">
        <v>2022</v>
      </c>
      <c r="B73">
        <v>12</v>
      </c>
      <c r="C73" s="4">
        <v>727.15402114358403</v>
      </c>
      <c r="D73" s="4">
        <v>772.376200564692</v>
      </c>
      <c r="E73" s="4">
        <v>867.89401311447398</v>
      </c>
      <c r="F73" s="4">
        <v>676.85838801491002</v>
      </c>
      <c r="G73" s="4">
        <v>48.1509134012136</v>
      </c>
    </row>
    <row r="74" spans="1:7" x14ac:dyDescent="0.35">
      <c r="A74">
        <v>2023</v>
      </c>
      <c r="B74">
        <v>1</v>
      </c>
      <c r="C74" s="4">
        <v>779.60397029224896</v>
      </c>
      <c r="D74" s="4">
        <v>776.35533557350197</v>
      </c>
      <c r="E74" s="4">
        <v>871.90679071991497</v>
      </c>
      <c r="F74" s="4">
        <v>680.80388042708796</v>
      </c>
      <c r="G74" s="4">
        <v>48.167872769458697</v>
      </c>
    </row>
    <row r="75" spans="1:7" x14ac:dyDescent="0.35">
      <c r="A75">
        <v>2023</v>
      </c>
      <c r="B75">
        <v>2</v>
      </c>
      <c r="C75" s="4">
        <v>664.90788595296306</v>
      </c>
      <c r="D75" s="4">
        <v>710.17766672953496</v>
      </c>
      <c r="E75" s="4">
        <v>805.72111150276203</v>
      </c>
      <c r="F75" s="4">
        <v>614.63422195630699</v>
      </c>
      <c r="G75" s="4">
        <v>48.163834708124497</v>
      </c>
    </row>
    <row r="76" spans="1:7" x14ac:dyDescent="0.35">
      <c r="A76">
        <v>2023</v>
      </c>
      <c r="B76">
        <v>3</v>
      </c>
      <c r="C76" s="4">
        <v>756.30558849476097</v>
      </c>
      <c r="D76" s="4">
        <v>754.98837631379797</v>
      </c>
      <c r="E76" s="4">
        <v>850.30561646944398</v>
      </c>
      <c r="F76" s="4">
        <v>659.67113615815197</v>
      </c>
      <c r="G76" s="4">
        <v>48.049804050790797</v>
      </c>
    </row>
    <row r="77" spans="1:7" x14ac:dyDescent="0.35">
      <c r="A77">
        <v>2023</v>
      </c>
      <c r="B77">
        <v>4</v>
      </c>
      <c r="C77" s="4">
        <v>620.49066407533496</v>
      </c>
      <c r="D77" s="4">
        <v>686.43024752281201</v>
      </c>
      <c r="E77" s="4">
        <v>781.77754039735396</v>
      </c>
      <c r="F77" s="4">
        <v>591.08295464826904</v>
      </c>
      <c r="G77" s="4">
        <v>48.064953747234</v>
      </c>
    </row>
    <row r="78" spans="1:7" x14ac:dyDescent="0.35">
      <c r="A78">
        <v>2023</v>
      </c>
      <c r="B78">
        <v>5</v>
      </c>
      <c r="C78" s="4">
        <v>737.25414703918602</v>
      </c>
      <c r="D78" s="4">
        <v>695.88425805534405</v>
      </c>
      <c r="E78" s="4">
        <v>791.82099031310997</v>
      </c>
      <c r="F78" s="4">
        <v>599.94752579757903</v>
      </c>
      <c r="G78" s="4">
        <v>48.3620925105621</v>
      </c>
    </row>
    <row r="79" spans="1:7" x14ac:dyDescent="0.35">
      <c r="A79">
        <v>2023</v>
      </c>
      <c r="B79">
        <v>6</v>
      </c>
      <c r="C79" s="4">
        <v>849.74156422053704</v>
      </c>
      <c r="D79" s="4">
        <v>790.32575631619795</v>
      </c>
      <c r="E79" s="4">
        <v>886.37841044947402</v>
      </c>
      <c r="F79" s="4">
        <v>694.27310218292303</v>
      </c>
      <c r="G79" s="4">
        <v>48.420529194149999</v>
      </c>
    </row>
    <row r="80" spans="1:7" x14ac:dyDescent="0.35">
      <c r="A80">
        <v>2023</v>
      </c>
      <c r="B80">
        <v>7</v>
      </c>
      <c r="C80" s="4">
        <v>1089.28014375471</v>
      </c>
      <c r="D80" s="4">
        <v>1038.19109881544</v>
      </c>
      <c r="E80" s="4">
        <v>1134.72090758184</v>
      </c>
      <c r="F80" s="4">
        <v>941.66129004903905</v>
      </c>
      <c r="G80" s="4">
        <v>48.661064763434602</v>
      </c>
    </row>
    <row r="81" spans="1:7" x14ac:dyDescent="0.35">
      <c r="A81">
        <v>2023</v>
      </c>
      <c r="B81">
        <v>8</v>
      </c>
      <c r="C81" s="4">
        <v>958.365013613315</v>
      </c>
      <c r="D81" s="4">
        <v>902.48411719124601</v>
      </c>
      <c r="E81" s="4">
        <v>998.74427473788296</v>
      </c>
      <c r="F81" s="4">
        <v>806.22395964460895</v>
      </c>
      <c r="G81" s="4">
        <v>48.525132499235397</v>
      </c>
    </row>
    <row r="82" spans="1:7" x14ac:dyDescent="0.35">
      <c r="A82">
        <v>2023</v>
      </c>
      <c r="B82">
        <v>9</v>
      </c>
      <c r="C82" s="4">
        <v>811.59054775628101</v>
      </c>
      <c r="D82" s="4">
        <v>784.06472372289204</v>
      </c>
      <c r="E82" s="4">
        <v>879.53203972645997</v>
      </c>
      <c r="F82" s="4">
        <v>688.597407719324</v>
      </c>
      <c r="G82" s="4">
        <v>48.125457889211098</v>
      </c>
    </row>
    <row r="83" spans="1:7" x14ac:dyDescent="0.35">
      <c r="A83">
        <v>2023</v>
      </c>
      <c r="B83">
        <v>10</v>
      </c>
      <c r="C83" s="4">
        <v>715.70225871384196</v>
      </c>
      <c r="D83" s="4">
        <v>749.28495931211</v>
      </c>
      <c r="E83" s="4">
        <v>844.56123459174603</v>
      </c>
      <c r="F83" s="4">
        <v>654.00868403247296</v>
      </c>
      <c r="G83" s="4">
        <v>48.029153492067003</v>
      </c>
    </row>
    <row r="84" spans="1:7" x14ac:dyDescent="0.35">
      <c r="A84">
        <v>2023</v>
      </c>
      <c r="B84">
        <v>11</v>
      </c>
      <c r="C84" s="4">
        <v>715.39426193565703</v>
      </c>
      <c r="D84" s="4">
        <v>715.48577565906601</v>
      </c>
      <c r="E84" s="4">
        <v>810.60507151630895</v>
      </c>
      <c r="F84" s="4">
        <v>620.36647980182397</v>
      </c>
      <c r="G84" s="4">
        <v>47.950019533994599</v>
      </c>
    </row>
    <row r="85" spans="1:7" x14ac:dyDescent="0.35">
      <c r="A85">
        <v>2023</v>
      </c>
      <c r="B85">
        <v>12</v>
      </c>
      <c r="C85" s="4">
        <v>758.51076887318095</v>
      </c>
      <c r="D85" s="4">
        <v>741.89116050786504</v>
      </c>
      <c r="E85" s="4">
        <v>837.06402228068896</v>
      </c>
      <c r="F85" s="4">
        <v>646.718298735041</v>
      </c>
      <c r="G85" s="4">
        <v>47.977022327438</v>
      </c>
    </row>
    <row r="86" spans="1:7" x14ac:dyDescent="0.35">
      <c r="A86">
        <v>2024</v>
      </c>
      <c r="B86">
        <v>1</v>
      </c>
      <c r="C86" s="4">
        <v>839.78862397598004</v>
      </c>
      <c r="D86" s="4">
        <v>787.26467051568397</v>
      </c>
      <c r="E86" s="4">
        <v>883.04142772729006</v>
      </c>
      <c r="F86" s="4">
        <v>691.48791330407698</v>
      </c>
      <c r="G86" s="4">
        <v>48.281448446503802</v>
      </c>
    </row>
    <row r="87" spans="1:7" x14ac:dyDescent="0.35">
      <c r="A87">
        <v>2024</v>
      </c>
      <c r="B87">
        <v>2</v>
      </c>
      <c r="C87" s="4">
        <v>710.20418040713901</v>
      </c>
      <c r="D87" s="4">
        <v>720.52634847115303</v>
      </c>
      <c r="E87" s="4">
        <v>815.86836223784701</v>
      </c>
      <c r="F87" s="4">
        <v>625.18433470445905</v>
      </c>
      <c r="G87" s="4">
        <v>48.062292527739501</v>
      </c>
    </row>
    <row r="88" spans="1:7" x14ac:dyDescent="0.35">
      <c r="A88">
        <v>2024</v>
      </c>
      <c r="B88">
        <v>3</v>
      </c>
      <c r="C88" s="4">
        <v>735.55978758079902</v>
      </c>
      <c r="D88" s="4">
        <v>731.33741315425505</v>
      </c>
      <c r="E88" s="4">
        <v>826.485761241712</v>
      </c>
      <c r="F88" s="4">
        <v>636.18906506679798</v>
      </c>
      <c r="G88" s="4">
        <v>47.964664880070302</v>
      </c>
    </row>
    <row r="89" spans="1:7" x14ac:dyDescent="0.35">
      <c r="A89">
        <v>2024</v>
      </c>
      <c r="B89">
        <v>4</v>
      </c>
      <c r="C89" s="4">
        <v>671.53676227056201</v>
      </c>
      <c r="D89" s="4">
        <v>664.85362032425803</v>
      </c>
      <c r="E89" s="4">
        <v>760.32651957528299</v>
      </c>
      <c r="F89" s="4">
        <v>569.38072107323399</v>
      </c>
      <c r="G89" s="4">
        <v>48.128272426705202</v>
      </c>
    </row>
    <row r="90" spans="1:7" x14ac:dyDescent="0.35">
      <c r="A90">
        <v>2024</v>
      </c>
      <c r="B90">
        <v>5</v>
      </c>
      <c r="C90" s="4">
        <v>729.96846929370702</v>
      </c>
      <c r="D90" s="4">
        <v>692.29452477106804</v>
      </c>
      <c r="E90" s="4">
        <v>788.95796878757903</v>
      </c>
      <c r="F90" s="4">
        <v>595.63108075455705</v>
      </c>
      <c r="G90" s="4">
        <v>48.728430830388497</v>
      </c>
    </row>
    <row r="91" spans="1:7" x14ac:dyDescent="0.35">
      <c r="A91">
        <v>2024</v>
      </c>
      <c r="B91">
        <v>6</v>
      </c>
      <c r="C91" s="4">
        <v>929.83842011711499</v>
      </c>
      <c r="D91" s="4">
        <v>867.42828320887895</v>
      </c>
      <c r="E91" s="4">
        <v>963.58759017912803</v>
      </c>
      <c r="F91" s="4">
        <v>771.26897623862999</v>
      </c>
      <c r="G91" s="4">
        <v>48.474293318139097</v>
      </c>
    </row>
    <row r="92" spans="1:7" x14ac:dyDescent="0.35">
      <c r="A92">
        <v>2024</v>
      </c>
      <c r="B92">
        <v>7</v>
      </c>
      <c r="C92" s="4">
        <v>1197.2624699610001</v>
      </c>
      <c r="D92" s="4">
        <v>1197.2624699610001</v>
      </c>
      <c r="E92" s="4">
        <v>1330.45414025779</v>
      </c>
      <c r="F92" s="4">
        <v>1064.0707996642</v>
      </c>
      <c r="G92" s="4">
        <v>67.142456585064394</v>
      </c>
    </row>
    <row r="93" spans="1:7" x14ac:dyDescent="0.35">
      <c r="A93">
        <v>2024</v>
      </c>
      <c r="B93">
        <v>8</v>
      </c>
      <c r="C93" s="4">
        <v>1078.61225570434</v>
      </c>
      <c r="D93" s="4">
        <v>1004.15306987765</v>
      </c>
      <c r="E93" s="4">
        <v>1100.5975362106001</v>
      </c>
      <c r="F93" s="4">
        <v>907.70860354469096</v>
      </c>
      <c r="G93" s="4">
        <v>48.618043299559098</v>
      </c>
    </row>
    <row r="94" spans="1:7" x14ac:dyDescent="0.35">
      <c r="A94">
        <v>2024</v>
      </c>
      <c r="B94">
        <v>9</v>
      </c>
      <c r="C94" s="4">
        <v>845.547013661655</v>
      </c>
      <c r="D94" s="4">
        <v>793.82041750920098</v>
      </c>
      <c r="E94" s="4">
        <v>889.83253978206301</v>
      </c>
      <c r="F94" s="4">
        <v>697.80829523633804</v>
      </c>
      <c r="G94" s="4">
        <v>48.400096920329702</v>
      </c>
    </row>
    <row r="95" spans="1:7" x14ac:dyDescent="0.35">
      <c r="A95">
        <v>2024</v>
      </c>
      <c r="B95">
        <v>10</v>
      </c>
      <c r="C95" s="4">
        <v>707.95930612454799</v>
      </c>
      <c r="D95" s="4">
        <v>694.24358487598897</v>
      </c>
      <c r="E95" s="4">
        <v>790.00771583646303</v>
      </c>
      <c r="F95" s="4">
        <v>598.47945391551502</v>
      </c>
      <c r="G95" s="4">
        <v>48.275083502535502</v>
      </c>
    </row>
    <row r="96" spans="1:7" x14ac:dyDescent="0.35">
      <c r="A96">
        <v>2024</v>
      </c>
      <c r="B96">
        <v>11</v>
      </c>
      <c r="C96" s="4">
        <v>680.45222681472296</v>
      </c>
      <c r="D96" s="4">
        <v>696.76857224147102</v>
      </c>
      <c r="E96" s="4">
        <v>791.93254225604403</v>
      </c>
      <c r="F96" s="4">
        <v>601.60460222689801</v>
      </c>
      <c r="G96" s="4">
        <v>47.972539956348001</v>
      </c>
    </row>
    <row r="97" spans="1:7" x14ac:dyDescent="0.35">
      <c r="A97">
        <v>2024</v>
      </c>
      <c r="B97">
        <v>12</v>
      </c>
      <c r="C97" s="4">
        <v>809.89164085760694</v>
      </c>
      <c r="D97" s="4">
        <v>776.39246839471502</v>
      </c>
      <c r="E97" s="4">
        <v>871.90307863359999</v>
      </c>
      <c r="F97" s="4">
        <v>680.88185815582904</v>
      </c>
      <c r="G97" s="4">
        <v>48.147282687329003</v>
      </c>
    </row>
    <row r="98" spans="1:7" x14ac:dyDescent="0.35">
      <c r="A98">
        <v>2025</v>
      </c>
      <c r="B98">
        <v>1</v>
      </c>
      <c r="C98" s="4">
        <v>882.71205559337898</v>
      </c>
      <c r="D98" s="4">
        <v>822.12761407467895</v>
      </c>
      <c r="E98" s="4">
        <v>918.84347111258603</v>
      </c>
      <c r="F98" s="4">
        <v>725.411757036773</v>
      </c>
      <c r="G98" s="4">
        <v>48.7548524452367</v>
      </c>
    </row>
    <row r="99" spans="1:7" x14ac:dyDescent="0.35">
      <c r="A99">
        <v>2025</v>
      </c>
      <c r="B99">
        <v>2</v>
      </c>
      <c r="C99" s="4">
        <v>739.53692916989598</v>
      </c>
      <c r="D99" s="4">
        <v>743.94941364962199</v>
      </c>
      <c r="E99" s="4">
        <v>840.25952952833995</v>
      </c>
      <c r="F99" s="4">
        <v>647.63929777090402</v>
      </c>
      <c r="G99" s="4">
        <v>48.550316695329201</v>
      </c>
    </row>
    <row r="100" spans="1:7" x14ac:dyDescent="0.35">
      <c r="A100">
        <v>2025</v>
      </c>
      <c r="B100">
        <v>3</v>
      </c>
      <c r="C100" s="4">
        <v>797.064015014711</v>
      </c>
      <c r="D100" s="4">
        <v>749.06073227223999</v>
      </c>
      <c r="E100" s="4">
        <v>844.258449822952</v>
      </c>
      <c r="F100" s="4">
        <v>653.863014721529</v>
      </c>
      <c r="G100" s="4">
        <v>47.989552225020802</v>
      </c>
    </row>
    <row r="101" spans="1:7" x14ac:dyDescent="0.35">
      <c r="A101">
        <v>2025</v>
      </c>
      <c r="B101">
        <v>4</v>
      </c>
      <c r="C101" s="4">
        <v>699.49533569750702</v>
      </c>
      <c r="D101" s="4">
        <v>678.24171087012701</v>
      </c>
      <c r="E101" s="4">
        <v>773.56521633931902</v>
      </c>
      <c r="F101" s="4">
        <v>582.91820540093499</v>
      </c>
      <c r="G101" s="4">
        <v>48.052962420543402</v>
      </c>
    </row>
    <row r="102" spans="1:7" x14ac:dyDescent="0.35">
      <c r="A102">
        <v>2025</v>
      </c>
      <c r="B102">
        <v>5</v>
      </c>
      <c r="C102" s="4">
        <v>693.45196402493002</v>
      </c>
      <c r="D102" s="4">
        <v>665.72586209927704</v>
      </c>
      <c r="E102" s="4">
        <v>762.05672782109002</v>
      </c>
      <c r="F102" s="4">
        <v>569.39499637746303</v>
      </c>
      <c r="G102" s="4">
        <v>48.560776774672703</v>
      </c>
    </row>
    <row r="103" spans="1:7" x14ac:dyDescent="0.35">
      <c r="A103">
        <v>2025</v>
      </c>
      <c r="B103">
        <v>6</v>
      </c>
      <c r="C103" s="4">
        <v>985.06648061335</v>
      </c>
      <c r="D103" s="4">
        <v>913.86735926666597</v>
      </c>
      <c r="E103" s="4">
        <v>1011.0452123169</v>
      </c>
      <c r="F103" s="4">
        <v>816.68950621643</v>
      </c>
      <c r="G103" s="4">
        <v>48.987746492823398</v>
      </c>
    </row>
    <row r="104" spans="1:7" x14ac:dyDescent="0.35">
      <c r="A104">
        <v>2025</v>
      </c>
      <c r="B104">
        <v>7</v>
      </c>
      <c r="C104" s="4">
        <v>1353.0170022600701</v>
      </c>
      <c r="D104" s="4">
        <v>1239.2363592130901</v>
      </c>
      <c r="E104" s="4">
        <v>1338.0143962848599</v>
      </c>
      <c r="F104" s="4">
        <v>1140.45832214132</v>
      </c>
      <c r="G104" s="4">
        <v>49.794405692717099</v>
      </c>
    </row>
    <row r="105" spans="1:7" x14ac:dyDescent="0.35">
      <c r="A105">
        <v>2025</v>
      </c>
      <c r="B105">
        <v>8</v>
      </c>
      <c r="C105" s="4">
        <v>1114.3090148455699</v>
      </c>
      <c r="D105" s="4">
        <v>1095.89374183318</v>
      </c>
      <c r="E105" s="4">
        <v>1194.2081795756301</v>
      </c>
      <c r="F105" s="4">
        <v>997.57930409072799</v>
      </c>
      <c r="G105" s="4">
        <v>49.5607034065875</v>
      </c>
    </row>
    <row r="106" spans="1:7" x14ac:dyDescent="0.35">
      <c r="A106">
        <v>2025</v>
      </c>
      <c r="B106">
        <v>9</v>
      </c>
      <c r="C106" s="4">
        <v>804.367963988508</v>
      </c>
      <c r="D106" s="4">
        <v>781.37509255273301</v>
      </c>
      <c r="E106" s="4">
        <v>878.31184015385395</v>
      </c>
      <c r="F106" s="4">
        <v>684.43834495161195</v>
      </c>
      <c r="G106" s="4">
        <v>48.866204266395002</v>
      </c>
    </row>
    <row r="107" spans="1:7" x14ac:dyDescent="0.35">
      <c r="A107">
        <v>2025</v>
      </c>
      <c r="B107">
        <v>10</v>
      </c>
      <c r="C107" s="4">
        <v>736.85853538048002</v>
      </c>
      <c r="D107" s="4">
        <v>714.36162552338601</v>
      </c>
      <c r="E107" s="4">
        <v>809.852334327633</v>
      </c>
      <c r="F107" s="4">
        <v>618.87091671913799</v>
      </c>
      <c r="G107" s="4">
        <v>48.137250294100298</v>
      </c>
    </row>
    <row r="108" spans="1:7" x14ac:dyDescent="0.35">
      <c r="A108">
        <v>2025</v>
      </c>
      <c r="B108">
        <v>11</v>
      </c>
      <c r="C108" s="4">
        <v>748.05753179864701</v>
      </c>
      <c r="D108" s="4">
        <v>718.03274447712204</v>
      </c>
      <c r="E108" s="4">
        <v>813.13565654253796</v>
      </c>
      <c r="F108" s="4">
        <v>622.92983241170703</v>
      </c>
      <c r="G108" s="4">
        <v>47.941760398652399</v>
      </c>
    </row>
    <row r="109" spans="1:7" x14ac:dyDescent="0.35">
      <c r="A109">
        <v>2025</v>
      </c>
      <c r="B109">
        <v>12</v>
      </c>
      <c r="C109" s="4">
        <v>859.93719907117395</v>
      </c>
      <c r="D109" s="4">
        <v>801.37635607094205</v>
      </c>
      <c r="E109" s="4">
        <v>897.50405531334604</v>
      </c>
      <c r="F109" s="4">
        <v>705.24865682853795</v>
      </c>
      <c r="G109" s="4">
        <v>48.458359735431998</v>
      </c>
    </row>
    <row r="110" spans="1:7" x14ac:dyDescent="0.35">
      <c r="A110">
        <v>2026</v>
      </c>
      <c r="B110">
        <v>1</v>
      </c>
      <c r="C110" s="4"/>
      <c r="D110" s="4">
        <v>808.90687329239199</v>
      </c>
      <c r="E110" s="4">
        <v>905.14170679716699</v>
      </c>
      <c r="F110" s="4">
        <v>712.672039787617</v>
      </c>
      <c r="G110" s="4">
        <v>48.512366547900001</v>
      </c>
    </row>
    <row r="111" spans="1:7" x14ac:dyDescent="0.35">
      <c r="A111">
        <v>2026</v>
      </c>
      <c r="B111">
        <v>2</v>
      </c>
      <c r="C111" s="4"/>
      <c r="D111" s="4">
        <v>726.66476589292904</v>
      </c>
      <c r="E111" s="4">
        <v>822.44964439144599</v>
      </c>
      <c r="F111" s="4">
        <v>630.87988739441198</v>
      </c>
      <c r="G111" s="4">
        <v>48.285542419892799</v>
      </c>
    </row>
    <row r="112" spans="1:7" x14ac:dyDescent="0.35">
      <c r="A112">
        <v>2026</v>
      </c>
      <c r="B112">
        <v>3</v>
      </c>
      <c r="C112" s="4"/>
      <c r="D112" s="4">
        <v>755.94642441620397</v>
      </c>
      <c r="E112" s="4">
        <v>851.19975002630895</v>
      </c>
      <c r="F112" s="4">
        <v>660.69309880609899</v>
      </c>
      <c r="G112" s="4">
        <v>48.017584471371499</v>
      </c>
    </row>
    <row r="113" spans="1:7" x14ac:dyDescent="0.35">
      <c r="A113">
        <v>2026</v>
      </c>
      <c r="B113">
        <v>4</v>
      </c>
      <c r="C113" s="4"/>
      <c r="D113" s="4">
        <v>685.71470339480402</v>
      </c>
      <c r="E113" s="4">
        <v>780.98010121989205</v>
      </c>
      <c r="F113" s="4">
        <v>590.44930556971497</v>
      </c>
      <c r="G113" s="4">
        <v>48.023670123489097</v>
      </c>
    </row>
    <row r="114" spans="1:7" x14ac:dyDescent="0.35">
      <c r="A114">
        <v>2026</v>
      </c>
      <c r="B114">
        <v>5</v>
      </c>
      <c r="C114" s="4"/>
      <c r="D114" s="4">
        <v>718.23240271161296</v>
      </c>
      <c r="E114" s="4">
        <v>814.28106043813898</v>
      </c>
      <c r="F114" s="4">
        <v>622.18374498508604</v>
      </c>
      <c r="G114" s="4">
        <v>48.4185145894375</v>
      </c>
    </row>
    <row r="115" spans="1:7" x14ac:dyDescent="0.35">
      <c r="A115">
        <v>2026</v>
      </c>
      <c r="B115">
        <v>6</v>
      </c>
      <c r="C115" s="4"/>
      <c r="D115" s="4">
        <v>859.66372532627997</v>
      </c>
      <c r="E115" s="4">
        <v>955.72420101006799</v>
      </c>
      <c r="F115" s="4">
        <v>763.60324964249196</v>
      </c>
      <c r="G115" s="4">
        <v>48.424472069215199</v>
      </c>
    </row>
    <row r="116" spans="1:7" x14ac:dyDescent="0.35">
      <c r="A116">
        <v>2026</v>
      </c>
      <c r="B116">
        <v>7</v>
      </c>
      <c r="C116" s="4"/>
      <c r="D116" s="4">
        <v>1139.2008451086101</v>
      </c>
      <c r="E116" s="4">
        <v>1236.5831607698401</v>
      </c>
      <c r="F116" s="4">
        <v>1041.8185294473899</v>
      </c>
      <c r="G116" s="4">
        <v>49.090816917205601</v>
      </c>
    </row>
    <row r="117" spans="1:7" x14ac:dyDescent="0.35">
      <c r="A117">
        <v>2026</v>
      </c>
      <c r="B117">
        <v>8</v>
      </c>
      <c r="C117" s="4"/>
      <c r="D117" s="4">
        <v>1099.1438561943301</v>
      </c>
      <c r="E117" s="4">
        <v>1196.2682606569299</v>
      </c>
      <c r="F117" s="4">
        <v>1002.01945173172</v>
      </c>
      <c r="G117" s="4">
        <v>48.960802844870997</v>
      </c>
    </row>
    <row r="118" spans="1:7" x14ac:dyDescent="0.35">
      <c r="A118">
        <v>2026</v>
      </c>
      <c r="B118">
        <v>9</v>
      </c>
      <c r="C118" s="4"/>
      <c r="D118" s="4">
        <v>827.69743732365703</v>
      </c>
      <c r="E118" s="4">
        <v>924.43162926287698</v>
      </c>
      <c r="F118" s="4">
        <v>730.96324538443798</v>
      </c>
      <c r="G118" s="4">
        <v>48.764095142716599</v>
      </c>
    </row>
    <row r="119" spans="1:7" x14ac:dyDescent="0.35">
      <c r="A119">
        <v>2026</v>
      </c>
      <c r="B119">
        <v>10</v>
      </c>
      <c r="C119" s="4"/>
      <c r="D119" s="4">
        <v>715.40977724122899</v>
      </c>
      <c r="E119" s="4">
        <v>811.01469468080904</v>
      </c>
      <c r="F119" s="4">
        <v>619.80485980164804</v>
      </c>
      <c r="G119" s="4">
        <v>48.194823326425798</v>
      </c>
    </row>
    <row r="120" spans="1:7" x14ac:dyDescent="0.35">
      <c r="A120">
        <v>2026</v>
      </c>
      <c r="B120">
        <v>11</v>
      </c>
      <c r="C120" s="4"/>
      <c r="D120" s="4">
        <v>713.00922801032095</v>
      </c>
      <c r="E120" s="4">
        <v>808.10753280895403</v>
      </c>
      <c r="F120" s="4">
        <v>617.91092321168901</v>
      </c>
      <c r="G120" s="4">
        <v>47.9394378569407</v>
      </c>
    </row>
    <row r="121" spans="1:7" x14ac:dyDescent="0.35">
      <c r="A121">
        <v>2026</v>
      </c>
      <c r="B121">
        <v>12</v>
      </c>
      <c r="C121" s="4"/>
      <c r="D121" s="4">
        <v>781.43639335966805</v>
      </c>
      <c r="E121" s="4">
        <v>876.997266922074</v>
      </c>
      <c r="F121" s="4">
        <v>685.87551979726197</v>
      </c>
      <c r="G121" s="4">
        <v>48.172620630833599</v>
      </c>
    </row>
    <row r="122" spans="1:7" x14ac:dyDescent="0.35">
      <c r="A122">
        <v>2027</v>
      </c>
      <c r="B122">
        <v>1</v>
      </c>
      <c r="C122" s="4"/>
      <c r="D122" s="4">
        <v>812.51005556017799</v>
      </c>
      <c r="E122" s="4">
        <v>908.74383424054804</v>
      </c>
      <c r="F122" s="4">
        <v>716.27627687980805</v>
      </c>
      <c r="G122" s="4">
        <v>48.5118348066758</v>
      </c>
    </row>
    <row r="123" spans="1:7" x14ac:dyDescent="0.35">
      <c r="A123">
        <v>2027</v>
      </c>
      <c r="B123">
        <v>2</v>
      </c>
      <c r="C123" s="4"/>
      <c r="D123" s="4">
        <v>729.89380568076899</v>
      </c>
      <c r="E123" s="4">
        <v>825.67638322711696</v>
      </c>
      <c r="F123" s="4">
        <v>634.11122813442103</v>
      </c>
      <c r="G123" s="4">
        <v>48.284382500651802</v>
      </c>
    </row>
    <row r="124" spans="1:7" x14ac:dyDescent="0.35">
      <c r="A124">
        <v>2027</v>
      </c>
      <c r="B124">
        <v>3</v>
      </c>
      <c r="C124" s="4"/>
      <c r="D124" s="4">
        <v>759.42012335804202</v>
      </c>
      <c r="E124" s="4">
        <v>854.673853613392</v>
      </c>
      <c r="F124" s="4">
        <v>664.16639310269102</v>
      </c>
      <c r="G124" s="4">
        <v>48.017788454666601</v>
      </c>
    </row>
    <row r="125" spans="1:7" x14ac:dyDescent="0.35">
      <c r="A125">
        <v>2027</v>
      </c>
      <c r="B125">
        <v>4</v>
      </c>
      <c r="C125" s="4"/>
      <c r="D125" s="4">
        <v>688.94027029723804</v>
      </c>
      <c r="E125" s="4">
        <v>784.21229448768702</v>
      </c>
      <c r="F125" s="4">
        <v>593.66824610678896</v>
      </c>
      <c r="G125" s="4">
        <v>48.0270105009132</v>
      </c>
    </row>
    <row r="126" spans="1:7" x14ac:dyDescent="0.35">
      <c r="A126">
        <v>2027</v>
      </c>
      <c r="B126">
        <v>5</v>
      </c>
      <c r="C126" s="4"/>
      <c r="D126" s="4">
        <v>721.39231793694501</v>
      </c>
      <c r="E126" s="4">
        <v>817.45893486765794</v>
      </c>
      <c r="F126" s="4">
        <v>625.32570100623298</v>
      </c>
      <c r="G126" s="4">
        <v>48.4275678964853</v>
      </c>
    </row>
    <row r="127" spans="1:7" x14ac:dyDescent="0.35">
      <c r="A127">
        <v>2027</v>
      </c>
      <c r="B127">
        <v>6</v>
      </c>
      <c r="C127" s="4"/>
      <c r="D127" s="4">
        <v>862.56223874972</v>
      </c>
      <c r="E127" s="4">
        <v>958.63321567752803</v>
      </c>
      <c r="F127" s="4">
        <v>766.49126182191105</v>
      </c>
      <c r="G127" s="4">
        <v>48.429765788553397</v>
      </c>
    </row>
    <row r="128" spans="1:7" x14ac:dyDescent="0.35">
      <c r="A128">
        <v>2027</v>
      </c>
      <c r="B128">
        <v>7</v>
      </c>
      <c r="C128" s="4"/>
      <c r="D128" s="4">
        <v>1141.93507019915</v>
      </c>
      <c r="E128" s="4">
        <v>1239.30490851371</v>
      </c>
      <c r="F128" s="4">
        <v>1044.56523188458</v>
      </c>
      <c r="G128" s="4">
        <v>49.084527036579999</v>
      </c>
    </row>
    <row r="129" spans="1:7" x14ac:dyDescent="0.35">
      <c r="A129">
        <v>2027</v>
      </c>
      <c r="B129">
        <v>8</v>
      </c>
      <c r="C129" s="4"/>
      <c r="D129" s="4">
        <v>1101.9027276520001</v>
      </c>
      <c r="E129" s="4">
        <v>1199.00963508932</v>
      </c>
      <c r="F129" s="4">
        <v>1004.79582021468</v>
      </c>
      <c r="G129" s="4">
        <v>48.9519825240667</v>
      </c>
    </row>
    <row r="130" spans="1:7" x14ac:dyDescent="0.35">
      <c r="A130">
        <v>2027</v>
      </c>
      <c r="B130">
        <v>9</v>
      </c>
      <c r="C130" s="4"/>
      <c r="D130" s="4">
        <v>830.53658492503905</v>
      </c>
      <c r="E130" s="4">
        <v>927.27063730706504</v>
      </c>
      <c r="F130" s="4">
        <v>733.80253254301203</v>
      </c>
      <c r="G130" s="4">
        <v>48.764024791374403</v>
      </c>
    </row>
    <row r="131" spans="1:7" x14ac:dyDescent="0.35">
      <c r="A131">
        <v>2027</v>
      </c>
      <c r="B131">
        <v>10</v>
      </c>
      <c r="C131" s="4"/>
      <c r="D131" s="4">
        <v>718.53909163990602</v>
      </c>
      <c r="E131" s="4">
        <v>814.15379269992502</v>
      </c>
      <c r="F131" s="4">
        <v>622.92439057988804</v>
      </c>
      <c r="G131" s="4">
        <v>48.199755288830502</v>
      </c>
    </row>
    <row r="132" spans="1:7" x14ac:dyDescent="0.35">
      <c r="A132">
        <v>2027</v>
      </c>
      <c r="B132">
        <v>11</v>
      </c>
      <c r="C132" s="4"/>
      <c r="D132" s="4">
        <v>716.20443812539997</v>
      </c>
      <c r="E132" s="4">
        <v>811.30483514347998</v>
      </c>
      <c r="F132" s="4">
        <v>621.10404110731997</v>
      </c>
      <c r="G132" s="4">
        <v>47.9404925531774</v>
      </c>
    </row>
    <row r="133" spans="1:7" x14ac:dyDescent="0.35">
      <c r="A133">
        <v>2027</v>
      </c>
      <c r="B133">
        <v>12</v>
      </c>
      <c r="C133" s="4"/>
      <c r="D133" s="4">
        <v>784.84086424613702</v>
      </c>
      <c r="E133" s="4">
        <v>880.40057679076699</v>
      </c>
      <c r="F133" s="4">
        <v>689.28115170150704</v>
      </c>
      <c r="G133" s="4">
        <v>48.1720353571042</v>
      </c>
    </row>
    <row r="134" spans="1:7" x14ac:dyDescent="0.35">
      <c r="A134">
        <v>2028</v>
      </c>
      <c r="B134">
        <v>1</v>
      </c>
      <c r="C134" s="4"/>
      <c r="D134" s="4">
        <v>815.19956195135296</v>
      </c>
      <c r="E134" s="4">
        <v>911.43094134170099</v>
      </c>
      <c r="F134" s="4">
        <v>718.96818256100403</v>
      </c>
      <c r="G134" s="4">
        <v>48.510625314928198</v>
      </c>
    </row>
    <row r="135" spans="1:7" x14ac:dyDescent="0.35">
      <c r="A135">
        <v>2028</v>
      </c>
      <c r="B135">
        <v>2</v>
      </c>
      <c r="C135" s="4"/>
      <c r="D135" s="4">
        <v>756.04494477770902</v>
      </c>
      <c r="E135" s="4">
        <v>851.88642428099604</v>
      </c>
      <c r="F135" s="4">
        <v>660.20346527442098</v>
      </c>
      <c r="G135" s="4">
        <v>48.314075214000603</v>
      </c>
    </row>
    <row r="136" spans="1:7" x14ac:dyDescent="0.35">
      <c r="A136">
        <v>2028</v>
      </c>
      <c r="B136">
        <v>3</v>
      </c>
      <c r="C136" s="4"/>
      <c r="D136" s="4">
        <v>762.01361343694703</v>
      </c>
      <c r="E136" s="4">
        <v>857.267386981193</v>
      </c>
      <c r="F136" s="4">
        <v>666.75983989270105</v>
      </c>
      <c r="G136" s="4">
        <v>48.017810276773197</v>
      </c>
    </row>
    <row r="137" spans="1:7" x14ac:dyDescent="0.35">
      <c r="A137">
        <v>2028</v>
      </c>
      <c r="B137">
        <v>4</v>
      </c>
      <c r="C137" s="4"/>
      <c r="D137" s="4">
        <v>691.23308521431602</v>
      </c>
      <c r="E137" s="4">
        <v>786.51029873013397</v>
      </c>
      <c r="F137" s="4">
        <v>595.95587169849796</v>
      </c>
      <c r="G137" s="4">
        <v>48.0296264606988</v>
      </c>
    </row>
    <row r="138" spans="1:7" x14ac:dyDescent="0.35">
      <c r="A138">
        <v>2028</v>
      </c>
      <c r="B138">
        <v>5</v>
      </c>
      <c r="C138" s="4"/>
      <c r="D138" s="4">
        <v>723.66437528181905</v>
      </c>
      <c r="E138" s="4">
        <v>819.74414821687401</v>
      </c>
      <c r="F138" s="4">
        <v>627.58460234676397</v>
      </c>
      <c r="G138" s="4">
        <v>48.434199891177002</v>
      </c>
    </row>
    <row r="139" spans="1:7" x14ac:dyDescent="0.35">
      <c r="A139">
        <v>2028</v>
      </c>
      <c r="B139">
        <v>6</v>
      </c>
      <c r="C139" s="4"/>
      <c r="D139" s="4">
        <v>864.69770559031303</v>
      </c>
      <c r="E139" s="4">
        <v>960.77647068475198</v>
      </c>
      <c r="F139" s="4">
        <v>768.61894049587295</v>
      </c>
      <c r="G139" s="4">
        <v>48.433691834669801</v>
      </c>
    </row>
    <row r="140" spans="1:7" x14ac:dyDescent="0.35">
      <c r="A140">
        <v>2028</v>
      </c>
      <c r="B140">
        <v>7</v>
      </c>
      <c r="C140" s="4"/>
      <c r="D140" s="4">
        <v>1143.79262911508</v>
      </c>
      <c r="E140" s="4">
        <v>1241.1543837546301</v>
      </c>
      <c r="F140" s="4">
        <v>1046.4308744755201</v>
      </c>
      <c r="G140" s="4">
        <v>49.080452023502403</v>
      </c>
    </row>
    <row r="141" spans="1:7" x14ac:dyDescent="0.35">
      <c r="A141">
        <v>2028</v>
      </c>
      <c r="B141">
        <v>8</v>
      </c>
      <c r="C141" s="4"/>
      <c r="D141" s="4">
        <v>1103.76941136864</v>
      </c>
      <c r="E141" s="4">
        <v>1200.8652248491601</v>
      </c>
      <c r="F141" s="4">
        <v>1006.67359788813</v>
      </c>
      <c r="G141" s="4">
        <v>48.946390015832201</v>
      </c>
    </row>
    <row r="142" spans="1:7" x14ac:dyDescent="0.35">
      <c r="A142">
        <v>2028</v>
      </c>
      <c r="B142">
        <v>9</v>
      </c>
      <c r="C142" s="4"/>
      <c r="D142" s="4">
        <v>832.45334964883898</v>
      </c>
      <c r="E142" s="4">
        <v>929.18767932197898</v>
      </c>
      <c r="F142" s="4">
        <v>735.71901997570001</v>
      </c>
      <c r="G142" s="4">
        <v>48.764164574939599</v>
      </c>
    </row>
    <row r="143" spans="1:7" x14ac:dyDescent="0.35">
      <c r="A143">
        <v>2028</v>
      </c>
      <c r="B143">
        <v>10</v>
      </c>
      <c r="C143" s="4"/>
      <c r="D143" s="4">
        <v>720.37808987750805</v>
      </c>
      <c r="E143" s="4">
        <v>815.99936576734206</v>
      </c>
      <c r="F143" s="4">
        <v>624.75681398767404</v>
      </c>
      <c r="G143" s="4">
        <v>48.203069686979099</v>
      </c>
    </row>
    <row r="144" spans="1:7" x14ac:dyDescent="0.35">
      <c r="A144">
        <v>2028</v>
      </c>
      <c r="B144">
        <v>11</v>
      </c>
      <c r="C144" s="4"/>
      <c r="D144" s="4">
        <v>718.05793173068605</v>
      </c>
      <c r="E144" s="4">
        <v>813.15968303010004</v>
      </c>
      <c r="F144" s="4">
        <v>622.95618043127195</v>
      </c>
      <c r="G144" s="4">
        <v>47.941175251843603</v>
      </c>
    </row>
    <row r="145" spans="1:7" x14ac:dyDescent="0.35">
      <c r="A145">
        <v>2028</v>
      </c>
      <c r="B145">
        <v>12</v>
      </c>
      <c r="C145" s="4"/>
      <c r="D145" s="4">
        <v>786.78390490334004</v>
      </c>
      <c r="E145" s="4">
        <v>882.34092559609996</v>
      </c>
      <c r="F145" s="4">
        <v>691.22688421058001</v>
      </c>
      <c r="G145" s="4">
        <v>48.170678383751998</v>
      </c>
    </row>
    <row r="146" spans="1:7" x14ac:dyDescent="0.35">
      <c r="A146">
        <v>2029</v>
      </c>
      <c r="B146">
        <v>1</v>
      </c>
      <c r="C146" s="4"/>
      <c r="D146" s="4">
        <v>816.26714003803795</v>
      </c>
      <c r="E146" s="4">
        <v>912.490803232963</v>
      </c>
      <c r="F146" s="4">
        <v>720.04347684311199</v>
      </c>
      <c r="G146" s="4">
        <v>48.506735549787003</v>
      </c>
    </row>
    <row r="147" spans="1:7" x14ac:dyDescent="0.35">
      <c r="A147">
        <v>2029</v>
      </c>
      <c r="B147">
        <v>2</v>
      </c>
      <c r="C147" s="4"/>
      <c r="D147" s="4">
        <v>733.26490643731699</v>
      </c>
      <c r="E147" s="4">
        <v>829.03897853765204</v>
      </c>
      <c r="F147" s="4">
        <v>637.49083433698104</v>
      </c>
      <c r="G147" s="4">
        <v>48.280094871114898</v>
      </c>
    </row>
    <row r="148" spans="1:7" x14ac:dyDescent="0.35">
      <c r="A148">
        <v>2029</v>
      </c>
      <c r="B148">
        <v>3</v>
      </c>
      <c r="C148" s="4"/>
      <c r="D148" s="4">
        <v>763.09429560743604</v>
      </c>
      <c r="E148" s="4">
        <v>858.34670130740801</v>
      </c>
      <c r="F148" s="4">
        <v>667.84188990746395</v>
      </c>
      <c r="G148" s="4">
        <v>48.017120740974399</v>
      </c>
    </row>
    <row r="149" spans="1:7" x14ac:dyDescent="0.35">
      <c r="A149">
        <v>2029</v>
      </c>
      <c r="B149">
        <v>4</v>
      </c>
      <c r="C149" s="4"/>
      <c r="D149" s="4">
        <v>692.35037462478203</v>
      </c>
      <c r="E149" s="4">
        <v>787.63128026610502</v>
      </c>
      <c r="F149" s="4">
        <v>597.06946898345905</v>
      </c>
      <c r="G149" s="4">
        <v>48.031487676012702</v>
      </c>
    </row>
    <row r="150" spans="1:7" x14ac:dyDescent="0.35">
      <c r="A150">
        <v>2029</v>
      </c>
      <c r="B150">
        <v>5</v>
      </c>
      <c r="C150" s="4"/>
      <c r="D150" s="4">
        <v>724.80374242550999</v>
      </c>
      <c r="E150" s="4">
        <v>820.89122051164804</v>
      </c>
      <c r="F150" s="4">
        <v>628.71626433937195</v>
      </c>
      <c r="G150" s="4">
        <v>48.438084088821597</v>
      </c>
    </row>
    <row r="151" spans="1:7" x14ac:dyDescent="0.35">
      <c r="A151">
        <v>2029</v>
      </c>
      <c r="B151">
        <v>6</v>
      </c>
      <c r="C151" s="4"/>
      <c r="D151" s="4">
        <v>865.74073213928204</v>
      </c>
      <c r="E151" s="4">
        <v>961.82344374100705</v>
      </c>
      <c r="F151" s="4">
        <v>769.65802053755795</v>
      </c>
      <c r="G151" s="4">
        <v>48.435681284862</v>
      </c>
    </row>
    <row r="152" spans="1:7" x14ac:dyDescent="0.35">
      <c r="A152">
        <v>2029</v>
      </c>
      <c r="B152">
        <v>7</v>
      </c>
      <c r="C152" s="4"/>
      <c r="D152" s="4">
        <v>1145.0197001674301</v>
      </c>
      <c r="E152" s="4">
        <v>1242.37838631151</v>
      </c>
      <c r="F152" s="4">
        <v>1047.6610140233399</v>
      </c>
      <c r="G152" s="4">
        <v>49.078905182595797</v>
      </c>
    </row>
    <row r="153" spans="1:7" x14ac:dyDescent="0.35">
      <c r="A153">
        <v>2029</v>
      </c>
      <c r="B153">
        <v>8</v>
      </c>
      <c r="C153" s="4"/>
      <c r="D153" s="4">
        <v>1105.01582478502</v>
      </c>
      <c r="E153" s="4">
        <v>1202.1062627500701</v>
      </c>
      <c r="F153" s="4">
        <v>1007.92538681996</v>
      </c>
      <c r="G153" s="4">
        <v>48.943680196871902</v>
      </c>
    </row>
    <row r="154" spans="1:7" x14ac:dyDescent="0.35">
      <c r="A154">
        <v>2029</v>
      </c>
      <c r="B154">
        <v>9</v>
      </c>
      <c r="C154" s="4"/>
      <c r="D154" s="4">
        <v>833.68483097652302</v>
      </c>
      <c r="E154" s="4">
        <v>930.42012153100904</v>
      </c>
      <c r="F154" s="4">
        <v>736.94954042203801</v>
      </c>
      <c r="G154" s="4">
        <v>48.764648959089698</v>
      </c>
    </row>
    <row r="155" spans="1:7" x14ac:dyDescent="0.35">
      <c r="A155">
        <v>2029</v>
      </c>
      <c r="B155">
        <v>10</v>
      </c>
      <c r="C155" s="4"/>
      <c r="D155" s="4">
        <v>721.77802592056901</v>
      </c>
      <c r="E155" s="4">
        <v>817.40470103018197</v>
      </c>
      <c r="F155" s="4">
        <v>626.15135081095696</v>
      </c>
      <c r="G155" s="4">
        <v>48.205791455380798</v>
      </c>
    </row>
    <row r="156" spans="1:7" x14ac:dyDescent="0.35">
      <c r="A156">
        <v>2029</v>
      </c>
      <c r="B156">
        <v>11</v>
      </c>
      <c r="C156" s="4"/>
      <c r="D156" s="4">
        <v>719.42634763246701</v>
      </c>
      <c r="E156" s="4">
        <v>814.52917529816705</v>
      </c>
      <c r="F156" s="4">
        <v>624.32351996676698</v>
      </c>
      <c r="G156" s="4">
        <v>47.941717852416502</v>
      </c>
    </row>
    <row r="157" spans="1:7" x14ac:dyDescent="0.35">
      <c r="A157">
        <v>2029</v>
      </c>
      <c r="B157">
        <v>12</v>
      </c>
      <c r="C157" s="4"/>
      <c r="D157" s="4">
        <v>788.19344727028295</v>
      </c>
      <c r="E157" s="4">
        <v>883.74696364105205</v>
      </c>
      <c r="F157" s="4">
        <v>692.63993089951498</v>
      </c>
      <c r="G157" s="4">
        <v>48.168911840944503</v>
      </c>
    </row>
    <row r="158" spans="1:7" x14ac:dyDescent="0.35">
      <c r="A158">
        <v>2030</v>
      </c>
      <c r="B158">
        <v>1</v>
      </c>
      <c r="C158" s="4"/>
      <c r="D158" s="4">
        <v>817.07806796623595</v>
      </c>
      <c r="E158" s="4">
        <v>913.29408331568698</v>
      </c>
      <c r="F158" s="4">
        <v>720.86205261678504</v>
      </c>
      <c r="G158" s="4">
        <v>48.502880240129898</v>
      </c>
    </row>
    <row r="159" spans="1:7" x14ac:dyDescent="0.35">
      <c r="A159">
        <v>2030</v>
      </c>
      <c r="B159">
        <v>2</v>
      </c>
      <c r="C159" s="4"/>
      <c r="D159" s="4">
        <v>734.01385751418297</v>
      </c>
      <c r="E159" s="4">
        <v>829.78230895077797</v>
      </c>
      <c r="F159" s="4">
        <v>638.24540607758797</v>
      </c>
      <c r="G159" s="4">
        <v>48.277261471921697</v>
      </c>
    </row>
    <row r="160" spans="1:7" x14ac:dyDescent="0.35">
      <c r="A160">
        <v>2030</v>
      </c>
      <c r="B160">
        <v>3</v>
      </c>
      <c r="C160" s="4"/>
      <c r="D160" s="4">
        <v>763.96048732011104</v>
      </c>
      <c r="E160" s="4">
        <v>859.21148695447698</v>
      </c>
      <c r="F160" s="4">
        <v>668.70948768574499</v>
      </c>
      <c r="G160" s="4">
        <v>48.016411937648101</v>
      </c>
    </row>
    <row r="161" spans="1:7" x14ac:dyDescent="0.35">
      <c r="A161">
        <v>2030</v>
      </c>
      <c r="B161">
        <v>4</v>
      </c>
      <c r="C161" s="4"/>
      <c r="D161" s="4">
        <v>693.22149954771498</v>
      </c>
      <c r="E161" s="4">
        <v>788.50570121877399</v>
      </c>
      <c r="F161" s="4">
        <v>597.93729787665598</v>
      </c>
      <c r="G161" s="4">
        <v>48.033149217856497</v>
      </c>
    </row>
    <row r="162" spans="1:7" x14ac:dyDescent="0.35">
      <c r="A162">
        <v>2030</v>
      </c>
      <c r="B162">
        <v>5</v>
      </c>
      <c r="C162" s="4"/>
      <c r="D162" s="4">
        <v>725.80817738048199</v>
      </c>
      <c r="E162" s="4">
        <v>821.90201164945199</v>
      </c>
      <c r="F162" s="4">
        <v>629.71434311151302</v>
      </c>
      <c r="G162" s="4">
        <v>48.441288266146302</v>
      </c>
    </row>
    <row r="163" spans="1:7" x14ac:dyDescent="0.35">
      <c r="A163">
        <v>2030</v>
      </c>
      <c r="B163">
        <v>6</v>
      </c>
      <c r="C163" s="4"/>
      <c r="D163" s="4">
        <v>866.90365759457904</v>
      </c>
      <c r="E163" s="4">
        <v>962.99038612204197</v>
      </c>
      <c r="F163" s="4">
        <v>770.81692906711703</v>
      </c>
      <c r="G163" s="4">
        <v>48.437706233279101</v>
      </c>
    </row>
    <row r="164" spans="1:7" x14ac:dyDescent="0.35">
      <c r="A164">
        <v>2030</v>
      </c>
      <c r="B164">
        <v>7</v>
      </c>
      <c r="C164" s="4"/>
      <c r="D164" s="4">
        <v>1146.39743711814</v>
      </c>
      <c r="E164" s="4">
        <v>1243.7590142895699</v>
      </c>
      <c r="F164" s="4">
        <v>1049.0358599467099</v>
      </c>
      <c r="G164" s="4">
        <v>49.080362561105503</v>
      </c>
    </row>
    <row r="165" spans="1:7" x14ac:dyDescent="0.35">
      <c r="A165">
        <v>2030</v>
      </c>
      <c r="B165">
        <v>8</v>
      </c>
      <c r="C165" s="4"/>
      <c r="D165" s="4">
        <v>1106.3550763927601</v>
      </c>
      <c r="E165" s="4">
        <v>1203.44733666143</v>
      </c>
      <c r="F165" s="4">
        <v>1009.2628161241</v>
      </c>
      <c r="G165" s="4">
        <v>48.944598827449397</v>
      </c>
    </row>
    <row r="166" spans="1:7" x14ac:dyDescent="0.35">
      <c r="A166">
        <v>2030</v>
      </c>
      <c r="B166">
        <v>9</v>
      </c>
      <c r="C166" s="4"/>
      <c r="D166" s="4">
        <v>834.77397054791197</v>
      </c>
      <c r="E166" s="4">
        <v>931.51293576031401</v>
      </c>
      <c r="F166" s="4">
        <v>738.03500533551005</v>
      </c>
      <c r="G166" s="4">
        <v>48.766501368922</v>
      </c>
    </row>
    <row r="167" spans="1:7" x14ac:dyDescent="0.35">
      <c r="A167">
        <v>2030</v>
      </c>
      <c r="B167">
        <v>10</v>
      </c>
      <c r="C167" s="4"/>
      <c r="D167" s="4">
        <v>722.66731386366996</v>
      </c>
      <c r="E167" s="4">
        <v>818.298220162289</v>
      </c>
      <c r="F167" s="4">
        <v>627.03640756505104</v>
      </c>
      <c r="G167" s="4">
        <v>48.207924414773302</v>
      </c>
    </row>
    <row r="168" spans="1:7" x14ac:dyDescent="0.35">
      <c r="A168">
        <v>2030</v>
      </c>
      <c r="B168">
        <v>11</v>
      </c>
      <c r="C168" s="4"/>
      <c r="D168" s="4">
        <v>720.18779966901695</v>
      </c>
      <c r="E168" s="4">
        <v>815.29132562929897</v>
      </c>
      <c r="F168" s="4">
        <v>625.08427370873505</v>
      </c>
      <c r="G168" s="4">
        <v>47.942069865523301</v>
      </c>
    </row>
    <row r="169" spans="1:7" x14ac:dyDescent="0.35">
      <c r="A169">
        <v>2030</v>
      </c>
      <c r="B169">
        <v>12</v>
      </c>
      <c r="C169" s="4"/>
      <c r="D169" s="4">
        <v>788.91390569025498</v>
      </c>
      <c r="E169" s="4">
        <v>884.46318492091302</v>
      </c>
      <c r="F169" s="4">
        <v>693.36462645959602</v>
      </c>
      <c r="G169" s="4">
        <v>48.166775881576903</v>
      </c>
    </row>
    <row r="170" spans="1:7" x14ac:dyDescent="0.35">
      <c r="A170">
        <v>2031</v>
      </c>
      <c r="B170">
        <v>1</v>
      </c>
      <c r="C170" s="4"/>
      <c r="D170" s="4">
        <v>817.84411198808004</v>
      </c>
      <c r="E170" s="4">
        <v>914.049257649982</v>
      </c>
      <c r="F170" s="4">
        <v>721.63896632617696</v>
      </c>
      <c r="G170" s="4">
        <v>48.497400786927699</v>
      </c>
    </row>
    <row r="171" spans="1:7" x14ac:dyDescent="0.35">
      <c r="A171">
        <v>2031</v>
      </c>
      <c r="B171">
        <v>2</v>
      </c>
      <c r="C171" s="4"/>
      <c r="D171" s="4">
        <v>734.72688124448803</v>
      </c>
      <c r="E171" s="4">
        <v>830.48753952171296</v>
      </c>
      <c r="F171" s="4">
        <v>638.96622296726196</v>
      </c>
      <c r="G171" s="4">
        <v>48.273332908945903</v>
      </c>
    </row>
    <row r="172" spans="1:7" x14ac:dyDescent="0.35">
      <c r="A172">
        <v>2031</v>
      </c>
      <c r="B172">
        <v>3</v>
      </c>
      <c r="C172" s="4"/>
      <c r="D172" s="4">
        <v>764.80741813125201</v>
      </c>
      <c r="E172" s="4">
        <v>860.05637981969699</v>
      </c>
      <c r="F172" s="4">
        <v>669.558456442806</v>
      </c>
      <c r="G172" s="4">
        <v>48.0153846009147</v>
      </c>
    </row>
    <row r="173" spans="1:7" x14ac:dyDescent="0.35">
      <c r="A173">
        <v>2031</v>
      </c>
      <c r="B173">
        <v>4</v>
      </c>
      <c r="C173" s="4"/>
      <c r="D173" s="4">
        <v>694.11929906701903</v>
      </c>
      <c r="E173" s="4">
        <v>789.40747541845997</v>
      </c>
      <c r="F173" s="4">
        <v>598.831122715579</v>
      </c>
      <c r="G173" s="4">
        <v>48.035152870220102</v>
      </c>
    </row>
    <row r="174" spans="1:7" x14ac:dyDescent="0.35">
      <c r="A174">
        <v>2031</v>
      </c>
      <c r="B174">
        <v>5</v>
      </c>
      <c r="C174" s="4"/>
      <c r="D174" s="4">
        <v>726.91802945805705</v>
      </c>
      <c r="E174" s="4">
        <v>823.01881608351505</v>
      </c>
      <c r="F174" s="4">
        <v>630.81724283259905</v>
      </c>
      <c r="G174" s="4">
        <v>48.444792977009101</v>
      </c>
    </row>
    <row r="175" spans="1:7" x14ac:dyDescent="0.35">
      <c r="A175">
        <v>2031</v>
      </c>
      <c r="B175">
        <v>6</v>
      </c>
      <c r="C175" s="4"/>
      <c r="D175" s="4">
        <v>868.32925084895305</v>
      </c>
      <c r="E175" s="4">
        <v>964.42070722395397</v>
      </c>
      <c r="F175" s="4">
        <v>772.23779447395304</v>
      </c>
      <c r="G175" s="4">
        <v>48.440089560234703</v>
      </c>
    </row>
    <row r="176" spans="1:7" x14ac:dyDescent="0.35">
      <c r="A176">
        <v>2031</v>
      </c>
      <c r="B176">
        <v>7</v>
      </c>
      <c r="C176" s="4"/>
      <c r="D176" s="4">
        <v>1148.33200165676</v>
      </c>
      <c r="E176" s="4">
        <v>1245.70205560919</v>
      </c>
      <c r="F176" s="4">
        <v>1050.96194770432</v>
      </c>
      <c r="G176" s="4">
        <v>49.084635740497298</v>
      </c>
    </row>
    <row r="177" spans="1:7" x14ac:dyDescent="0.35">
      <c r="A177">
        <v>2031</v>
      </c>
      <c r="B177">
        <v>8</v>
      </c>
      <c r="C177" s="4"/>
      <c r="D177" s="4">
        <v>1108.2195695789701</v>
      </c>
      <c r="E177" s="4">
        <v>1205.3193368968</v>
      </c>
      <c r="F177" s="4">
        <v>1011.11980226114</v>
      </c>
      <c r="G177" s="4">
        <v>48.948383161120397</v>
      </c>
    </row>
    <row r="178" spans="1:7" x14ac:dyDescent="0.35">
      <c r="A178">
        <v>2031</v>
      </c>
      <c r="B178">
        <v>9</v>
      </c>
      <c r="C178" s="4"/>
      <c r="D178" s="4">
        <v>836.15519590937197</v>
      </c>
      <c r="E178" s="4">
        <v>932.90101193923499</v>
      </c>
      <c r="F178" s="4">
        <v>739.40937987950895</v>
      </c>
      <c r="G178" s="4">
        <v>48.769954893552502</v>
      </c>
    </row>
    <row r="179" spans="1:7" x14ac:dyDescent="0.35">
      <c r="A179">
        <v>2031</v>
      </c>
      <c r="B179">
        <v>10</v>
      </c>
      <c r="C179" s="4"/>
      <c r="D179" s="4">
        <v>723.72082598343195</v>
      </c>
      <c r="E179" s="4">
        <v>819.35700439706898</v>
      </c>
      <c r="F179" s="4">
        <v>628.08464756979401</v>
      </c>
      <c r="G179" s="4">
        <v>48.210582109154402</v>
      </c>
    </row>
    <row r="180" spans="1:7" x14ac:dyDescent="0.35">
      <c r="A180">
        <v>2031</v>
      </c>
      <c r="B180">
        <v>11</v>
      </c>
      <c r="C180" s="4"/>
      <c r="D180" s="4">
        <v>721.05055506098904</v>
      </c>
      <c r="E180" s="4">
        <v>816.15492678326802</v>
      </c>
      <c r="F180" s="4">
        <v>625.94618333871097</v>
      </c>
      <c r="G180" s="4">
        <v>47.942496217546697</v>
      </c>
    </row>
    <row r="181" spans="1:7" x14ac:dyDescent="0.35">
      <c r="A181">
        <v>2031</v>
      </c>
      <c r="B181">
        <v>12</v>
      </c>
      <c r="C181" s="4"/>
      <c r="D181" s="4">
        <v>789.71971678419197</v>
      </c>
      <c r="E181" s="4">
        <v>885.26332262606002</v>
      </c>
      <c r="F181" s="4">
        <v>694.17611094232495</v>
      </c>
      <c r="G181" s="4">
        <v>48.1639159034738</v>
      </c>
    </row>
    <row r="182" spans="1:7" x14ac:dyDescent="0.35">
      <c r="A182">
        <v>2032</v>
      </c>
      <c r="B182">
        <v>1</v>
      </c>
      <c r="C182" s="4"/>
      <c r="D182" s="4">
        <v>818.63822494850604</v>
      </c>
      <c r="E182" s="4">
        <v>914.83111113667405</v>
      </c>
      <c r="F182" s="4">
        <v>722.44533876033904</v>
      </c>
      <c r="G182" s="4">
        <v>48.491220736920297</v>
      </c>
    </row>
    <row r="183" spans="1:7" x14ac:dyDescent="0.35">
      <c r="A183">
        <v>2032</v>
      </c>
      <c r="B183">
        <v>2</v>
      </c>
      <c r="C183" s="4"/>
      <c r="D183" s="4">
        <v>759.32150188074695</v>
      </c>
      <c r="E183" s="4">
        <v>855.13357658190102</v>
      </c>
      <c r="F183" s="4">
        <v>663.50942717959299</v>
      </c>
      <c r="G183" s="4">
        <v>48.299252135003002</v>
      </c>
    </row>
    <row r="184" spans="1:7" x14ac:dyDescent="0.35">
      <c r="A184">
        <v>2032</v>
      </c>
      <c r="B184">
        <v>3</v>
      </c>
      <c r="C184" s="4"/>
      <c r="D184" s="4">
        <v>765.68889470896204</v>
      </c>
      <c r="E184" s="4">
        <v>860.93559824869806</v>
      </c>
      <c r="F184" s="4">
        <v>670.44219116922704</v>
      </c>
      <c r="G184" s="4">
        <v>48.014246259069502</v>
      </c>
    </row>
    <row r="185" spans="1:7" x14ac:dyDescent="0.35">
      <c r="A185">
        <v>2032</v>
      </c>
      <c r="B185">
        <v>4</v>
      </c>
      <c r="C185" s="4"/>
      <c r="D185" s="4">
        <v>695.05884491075403</v>
      </c>
      <c r="E185" s="4">
        <v>790.35139373620996</v>
      </c>
      <c r="F185" s="4">
        <v>599.76629608529799</v>
      </c>
      <c r="G185" s="4">
        <v>48.037357051953698</v>
      </c>
    </row>
    <row r="186" spans="1:7" x14ac:dyDescent="0.35">
      <c r="A186">
        <v>2032</v>
      </c>
      <c r="B186">
        <v>5</v>
      </c>
      <c r="C186" s="4"/>
      <c r="D186" s="4">
        <v>728.13540174021296</v>
      </c>
      <c r="E186" s="4">
        <v>824.24343799451401</v>
      </c>
      <c r="F186" s="4">
        <v>632.02736548591304</v>
      </c>
      <c r="G186" s="4">
        <v>48.448447544060599</v>
      </c>
    </row>
    <row r="187" spans="1:7" x14ac:dyDescent="0.35">
      <c r="A187">
        <v>2032</v>
      </c>
      <c r="B187">
        <v>6</v>
      </c>
      <c r="C187" s="4"/>
      <c r="D187" s="4">
        <v>870.02284179250296</v>
      </c>
      <c r="E187" s="4">
        <v>966.11972849051494</v>
      </c>
      <c r="F187" s="4">
        <v>773.92595509448995</v>
      </c>
      <c r="G187" s="4">
        <v>48.4428270079014</v>
      </c>
    </row>
    <row r="188" spans="1:7" x14ac:dyDescent="0.35">
      <c r="A188">
        <v>2032</v>
      </c>
      <c r="B188">
        <v>7</v>
      </c>
      <c r="C188" s="4"/>
      <c r="D188" s="4">
        <v>1150.7666356101799</v>
      </c>
      <c r="E188" s="4">
        <v>1248.1507545454499</v>
      </c>
      <c r="F188" s="4">
        <v>1053.3825166749</v>
      </c>
      <c r="G188" s="4">
        <v>49.091725954904</v>
      </c>
    </row>
    <row r="189" spans="1:7" x14ac:dyDescent="0.35">
      <c r="A189">
        <v>2032</v>
      </c>
      <c r="B189">
        <v>8</v>
      </c>
      <c r="C189" s="4"/>
      <c r="D189" s="4">
        <v>1110.55012556564</v>
      </c>
      <c r="E189" s="4">
        <v>1207.66327082006</v>
      </c>
      <c r="F189" s="4">
        <v>1013.4369803112299</v>
      </c>
      <c r="G189" s="4">
        <v>48.955127032747697</v>
      </c>
    </row>
    <row r="190" spans="1:7" x14ac:dyDescent="0.35">
      <c r="A190">
        <v>2032</v>
      </c>
      <c r="B190">
        <v>9</v>
      </c>
      <c r="C190" s="4"/>
      <c r="D190" s="4">
        <v>837.77583368628302</v>
      </c>
      <c r="E190" s="4">
        <v>934.53160653600003</v>
      </c>
      <c r="F190" s="4">
        <v>741.02006083656602</v>
      </c>
      <c r="G190" s="4">
        <v>48.774974166479304</v>
      </c>
    </row>
    <row r="191" spans="1:7" x14ac:dyDescent="0.35">
      <c r="A191">
        <v>2032</v>
      </c>
      <c r="B191">
        <v>10</v>
      </c>
      <c r="C191" s="4"/>
      <c r="D191" s="4">
        <v>724.86263235560602</v>
      </c>
      <c r="E191" s="4">
        <v>820.50467464369501</v>
      </c>
      <c r="F191" s="4">
        <v>629.22059006751795</v>
      </c>
      <c r="G191" s="4">
        <v>48.213538111844599</v>
      </c>
    </row>
    <row r="192" spans="1:7" x14ac:dyDescent="0.35">
      <c r="A192">
        <v>2032</v>
      </c>
      <c r="B192">
        <v>11</v>
      </c>
      <c r="C192" s="4"/>
      <c r="D192" s="4">
        <v>721.95424891269101</v>
      </c>
      <c r="E192" s="4">
        <v>817.05955865754595</v>
      </c>
      <c r="F192" s="4">
        <v>626.84893916783506</v>
      </c>
      <c r="G192" s="4">
        <v>47.9429690784999</v>
      </c>
    </row>
    <row r="193" spans="1:7" x14ac:dyDescent="0.35">
      <c r="A193">
        <v>2032</v>
      </c>
      <c r="B193">
        <v>12</v>
      </c>
      <c r="C193" s="4"/>
      <c r="D193" s="4">
        <v>790.55810407546505</v>
      </c>
      <c r="E193" s="4">
        <v>886.09535468437696</v>
      </c>
      <c r="F193" s="4">
        <v>695.02085346655394</v>
      </c>
      <c r="G193" s="4">
        <v>48.160712204984897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972A-6BD3-421D-80A4-9AC7372CF3FA}">
  <sheetPr>
    <outlinePr summaryBelow="0"/>
  </sheetPr>
  <dimension ref="A1:G181"/>
  <sheetViews>
    <sheetView workbookViewId="0">
      <selection activeCell="J35" sqref="J35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73</v>
      </c>
      <c r="D1" s="1" t="s">
        <v>74</v>
      </c>
      <c r="E1" s="1" t="s">
        <v>76</v>
      </c>
      <c r="F1" s="1" t="s">
        <v>77</v>
      </c>
      <c r="G1" s="1" t="s">
        <v>78</v>
      </c>
    </row>
    <row r="2" spans="1:7" x14ac:dyDescent="0.35">
      <c r="A2">
        <v>2018</v>
      </c>
      <c r="B2">
        <v>1</v>
      </c>
      <c r="C2" s="4">
        <v>151550</v>
      </c>
      <c r="D2" s="4">
        <v>152078.51321996201</v>
      </c>
      <c r="E2" s="4">
        <v>152423.518857263</v>
      </c>
      <c r="F2" s="4">
        <v>151733.507582661</v>
      </c>
      <c r="G2" s="4">
        <v>173.57983868953801</v>
      </c>
    </row>
    <row r="3" spans="1:7" x14ac:dyDescent="0.35">
      <c r="A3">
        <v>2018</v>
      </c>
      <c r="B3">
        <v>2</v>
      </c>
      <c r="C3" s="4">
        <v>151721</v>
      </c>
      <c r="D3" s="4">
        <v>151667.00636288</v>
      </c>
      <c r="E3" s="4">
        <v>152011.529977914</v>
      </c>
      <c r="F3" s="4">
        <v>151322.482747845</v>
      </c>
      <c r="G3" s="4">
        <v>173.33732280501701</v>
      </c>
    </row>
    <row r="4" spans="1:7" x14ac:dyDescent="0.35">
      <c r="A4">
        <v>2018</v>
      </c>
      <c r="B4">
        <v>3</v>
      </c>
      <c r="C4" s="4">
        <v>151826</v>
      </c>
      <c r="D4" s="4">
        <v>152050.45965064899</v>
      </c>
      <c r="E4" s="4">
        <v>152394.69267315001</v>
      </c>
      <c r="F4" s="4">
        <v>151706.226628148</v>
      </c>
      <c r="G4" s="4">
        <v>173.191119382099</v>
      </c>
    </row>
    <row r="5" spans="1:7" x14ac:dyDescent="0.35">
      <c r="A5">
        <v>2018</v>
      </c>
      <c r="B5">
        <v>4</v>
      </c>
      <c r="C5" s="4">
        <v>152030</v>
      </c>
      <c r="D5" s="4">
        <v>152160.615138416</v>
      </c>
      <c r="E5" s="4">
        <v>152504.59702117601</v>
      </c>
      <c r="F5" s="4">
        <v>151816.633255655</v>
      </c>
      <c r="G5" s="4">
        <v>173.06476551717799</v>
      </c>
    </row>
    <row r="6" spans="1:7" x14ac:dyDescent="0.35">
      <c r="A6">
        <v>2018</v>
      </c>
      <c r="B6">
        <v>5</v>
      </c>
      <c r="C6" s="4">
        <v>152176</v>
      </c>
      <c r="D6" s="4">
        <v>152188.51856619</v>
      </c>
      <c r="E6" s="4">
        <v>152532.288829386</v>
      </c>
      <c r="F6" s="4">
        <v>151844.748302994</v>
      </c>
      <c r="G6" s="4">
        <v>172.958295112625</v>
      </c>
    </row>
    <row r="7" spans="1:7" x14ac:dyDescent="0.35">
      <c r="A7">
        <v>2018</v>
      </c>
      <c r="B7">
        <v>6</v>
      </c>
      <c r="C7" s="4">
        <v>152389</v>
      </c>
      <c r="D7" s="4">
        <v>152441.55910773101</v>
      </c>
      <c r="E7" s="4">
        <v>152785.14820003801</v>
      </c>
      <c r="F7" s="4">
        <v>152097.970015425</v>
      </c>
      <c r="G7" s="4">
        <v>172.86714409832601</v>
      </c>
    </row>
    <row r="8" spans="1:7" x14ac:dyDescent="0.35">
      <c r="A8">
        <v>2018</v>
      </c>
      <c r="B8">
        <v>7</v>
      </c>
      <c r="C8" s="4">
        <v>152596</v>
      </c>
      <c r="D8" s="4">
        <v>152549.69968884901</v>
      </c>
      <c r="E8" s="4">
        <v>152893.15214174101</v>
      </c>
      <c r="F8" s="4">
        <v>152206.24723595701</v>
      </c>
      <c r="G8" s="4">
        <v>172.79839783734101</v>
      </c>
    </row>
    <row r="9" spans="1:7" x14ac:dyDescent="0.35">
      <c r="A9">
        <v>2018</v>
      </c>
      <c r="B9">
        <v>8</v>
      </c>
      <c r="C9" s="4">
        <v>152767</v>
      </c>
      <c r="D9" s="4">
        <v>152713.043798014</v>
      </c>
      <c r="E9" s="4">
        <v>153056.40419382101</v>
      </c>
      <c r="F9" s="4">
        <v>152369.68340220599</v>
      </c>
      <c r="G9" s="4">
        <v>172.75208191637699</v>
      </c>
    </row>
    <row r="10" spans="1:7" x14ac:dyDescent="0.35">
      <c r="A10">
        <v>2018</v>
      </c>
      <c r="B10">
        <v>9</v>
      </c>
      <c r="C10" s="4">
        <v>152888</v>
      </c>
      <c r="D10" s="4">
        <v>152824.071582467</v>
      </c>
      <c r="E10" s="4">
        <v>153167.39825312799</v>
      </c>
      <c r="F10" s="4">
        <v>152480.74491180599</v>
      </c>
      <c r="G10" s="4">
        <v>172.73511406153901</v>
      </c>
    </row>
    <row r="11" spans="1:7" x14ac:dyDescent="0.35">
      <c r="A11">
        <v>2018</v>
      </c>
      <c r="B11">
        <v>10</v>
      </c>
      <c r="C11" s="4">
        <v>153090</v>
      </c>
      <c r="D11" s="4">
        <v>152889.37413485799</v>
      </c>
      <c r="E11" s="4">
        <v>153232.68302882201</v>
      </c>
      <c r="F11" s="4">
        <v>152546.06524089401</v>
      </c>
      <c r="G11" s="4">
        <v>172.726170219078</v>
      </c>
    </row>
    <row r="12" spans="1:7" x14ac:dyDescent="0.35">
      <c r="A12">
        <v>2018</v>
      </c>
      <c r="B12">
        <v>11</v>
      </c>
      <c r="C12" s="4">
        <v>153207</v>
      </c>
      <c r="D12" s="4">
        <v>153082.24781974699</v>
      </c>
      <c r="E12" s="4">
        <v>153425.554887262</v>
      </c>
      <c r="F12" s="4">
        <v>152738.94075223201</v>
      </c>
      <c r="G12" s="4">
        <v>172.72525129269599</v>
      </c>
    </row>
    <row r="13" spans="1:7" x14ac:dyDescent="0.35">
      <c r="A13">
        <v>2018</v>
      </c>
      <c r="B13">
        <v>12</v>
      </c>
      <c r="C13" s="4">
        <v>153261</v>
      </c>
      <c r="D13" s="4">
        <v>153121.68706249399</v>
      </c>
      <c r="E13" s="4">
        <v>153465.004914741</v>
      </c>
      <c r="F13" s="4">
        <v>152778.36921024701</v>
      </c>
      <c r="G13" s="4">
        <v>172.73067732594799</v>
      </c>
    </row>
    <row r="14" spans="1:7" x14ac:dyDescent="0.35">
      <c r="A14">
        <v>2019</v>
      </c>
      <c r="B14">
        <v>1</v>
      </c>
      <c r="C14" s="4">
        <v>153351</v>
      </c>
      <c r="D14" s="4">
        <v>153139.33850878201</v>
      </c>
      <c r="E14" s="4">
        <v>153482.67838817299</v>
      </c>
      <c r="F14" s="4">
        <v>152795.99862939099</v>
      </c>
      <c r="G14" s="4">
        <v>172.741759661012</v>
      </c>
    </row>
    <row r="15" spans="1:7" x14ac:dyDescent="0.35">
      <c r="A15">
        <v>2019</v>
      </c>
      <c r="B15">
        <v>2</v>
      </c>
      <c r="C15" s="4">
        <v>153439</v>
      </c>
      <c r="D15" s="4">
        <v>153262.23510199101</v>
      </c>
      <c r="E15" s="4">
        <v>153605.60824770399</v>
      </c>
      <c r="F15" s="4">
        <v>152918.86195627801</v>
      </c>
      <c r="G15" s="4">
        <v>172.75849667091501</v>
      </c>
    </row>
    <row r="16" spans="1:7" x14ac:dyDescent="0.35">
      <c r="A16">
        <v>2019</v>
      </c>
      <c r="B16">
        <v>3</v>
      </c>
      <c r="C16" s="4">
        <v>153455</v>
      </c>
      <c r="D16" s="4">
        <v>153355.51068396599</v>
      </c>
      <c r="E16" s="4">
        <v>153698.98949295899</v>
      </c>
      <c r="F16" s="4">
        <v>153012.03187497199</v>
      </c>
      <c r="G16" s="4">
        <v>172.811658165236</v>
      </c>
    </row>
    <row r="17" spans="1:7" x14ac:dyDescent="0.35">
      <c r="A17">
        <v>2019</v>
      </c>
      <c r="B17">
        <v>4</v>
      </c>
      <c r="C17" s="4">
        <v>153629</v>
      </c>
      <c r="D17" s="4">
        <v>153349.971851382</v>
      </c>
      <c r="E17" s="4">
        <v>153693.60509818399</v>
      </c>
      <c r="F17" s="4">
        <v>153006.33860458</v>
      </c>
      <c r="G17" s="4">
        <v>172.88935918515699</v>
      </c>
    </row>
    <row r="18" spans="1:7" x14ac:dyDescent="0.35">
      <c r="A18">
        <v>2019</v>
      </c>
      <c r="B18">
        <v>5</v>
      </c>
      <c r="C18" s="4">
        <v>153643</v>
      </c>
      <c r="D18" s="4">
        <v>153578.09416471401</v>
      </c>
      <c r="E18" s="4">
        <v>153921.93043298999</v>
      </c>
      <c r="F18" s="4">
        <v>153234.25789643801</v>
      </c>
      <c r="G18" s="4">
        <v>172.99150370376501</v>
      </c>
    </row>
    <row r="19" spans="1:7" x14ac:dyDescent="0.35">
      <c r="A19">
        <v>2019</v>
      </c>
      <c r="B19">
        <v>6</v>
      </c>
      <c r="C19" s="4">
        <v>153548</v>
      </c>
      <c r="D19" s="4">
        <v>153545.61038820399</v>
      </c>
      <c r="E19" s="4">
        <v>153889.68799711499</v>
      </c>
      <c r="F19" s="4">
        <v>153201.53277929299</v>
      </c>
      <c r="G19" s="4">
        <v>173.11292742520899</v>
      </c>
    </row>
    <row r="20" spans="1:7" x14ac:dyDescent="0.35">
      <c r="A20">
        <v>2019</v>
      </c>
      <c r="B20">
        <v>7</v>
      </c>
      <c r="C20" s="4">
        <v>153700</v>
      </c>
      <c r="D20" s="4">
        <v>153456.90963762201</v>
      </c>
      <c r="E20" s="4">
        <v>153801.27336177599</v>
      </c>
      <c r="F20" s="4">
        <v>153112.54591346701</v>
      </c>
      <c r="G20" s="4">
        <v>173.25687822607</v>
      </c>
    </row>
    <row r="21" spans="1:7" x14ac:dyDescent="0.35">
      <c r="A21">
        <v>2019</v>
      </c>
      <c r="B21">
        <v>8</v>
      </c>
      <c r="C21" s="4">
        <v>153603</v>
      </c>
      <c r="D21" s="4">
        <v>153750.331449233</v>
      </c>
      <c r="E21" s="4">
        <v>154095.02587861399</v>
      </c>
      <c r="F21" s="4">
        <v>153405.637019852</v>
      </c>
      <c r="G21" s="4">
        <v>173.42326321718099</v>
      </c>
    </row>
    <row r="22" spans="1:7" x14ac:dyDescent="0.35">
      <c r="A22">
        <v>2019</v>
      </c>
      <c r="B22">
        <v>9</v>
      </c>
      <c r="C22" s="4">
        <v>153652</v>
      </c>
      <c r="D22" s="4">
        <v>153532.44573939301</v>
      </c>
      <c r="E22" s="4">
        <v>153877.32851692801</v>
      </c>
      <c r="F22" s="4">
        <v>153187.562961858</v>
      </c>
      <c r="G22" s="4">
        <v>173.51802526937101</v>
      </c>
    </row>
    <row r="23" spans="1:7" x14ac:dyDescent="0.35">
      <c r="A23">
        <v>2019</v>
      </c>
      <c r="B23">
        <v>10</v>
      </c>
      <c r="C23" s="4">
        <v>153751</v>
      </c>
      <c r="D23" s="4">
        <v>153637.52537957</v>
      </c>
      <c r="E23" s="4">
        <v>153982.60832991399</v>
      </c>
      <c r="F23" s="4">
        <v>153292.44242922601</v>
      </c>
      <c r="G23" s="4">
        <v>173.618736562647</v>
      </c>
    </row>
    <row r="24" spans="1:7" x14ac:dyDescent="0.35">
      <c r="A24">
        <v>2019</v>
      </c>
      <c r="B24">
        <v>11</v>
      </c>
      <c r="C24" s="4">
        <v>153887</v>
      </c>
      <c r="D24" s="4">
        <v>153816.61314803999</v>
      </c>
      <c r="E24" s="4">
        <v>154161.90806451</v>
      </c>
      <c r="F24" s="4">
        <v>153471.318231571</v>
      </c>
      <c r="G24" s="4">
        <v>173.725381330055</v>
      </c>
    </row>
    <row r="25" spans="1:7" x14ac:dyDescent="0.35">
      <c r="A25">
        <v>2019</v>
      </c>
      <c r="B25">
        <v>12</v>
      </c>
      <c r="C25" s="4">
        <v>154324</v>
      </c>
      <c r="D25" s="4">
        <v>154323.99999999901</v>
      </c>
      <c r="E25" s="4">
        <v>154771.113479989</v>
      </c>
      <c r="F25" s="4">
        <v>153876.886520008</v>
      </c>
      <c r="G25" s="4">
        <v>224.95251480460399</v>
      </c>
    </row>
    <row r="26" spans="1:7" x14ac:dyDescent="0.35">
      <c r="A26">
        <v>2020</v>
      </c>
      <c r="B26">
        <v>1</v>
      </c>
      <c r="C26" s="4">
        <v>154627</v>
      </c>
      <c r="D26" s="4">
        <v>154835.27859172001</v>
      </c>
      <c r="E26" s="4">
        <v>155347.156993796</v>
      </c>
      <c r="F26" s="4">
        <v>154323.400189643</v>
      </c>
      <c r="G26" s="4">
        <v>257.53715549744499</v>
      </c>
    </row>
    <row r="27" spans="1:7" x14ac:dyDescent="0.35">
      <c r="A27">
        <v>2020</v>
      </c>
      <c r="B27">
        <v>2</v>
      </c>
      <c r="C27" s="4">
        <v>154702</v>
      </c>
      <c r="D27" s="4">
        <v>155111.00173128801</v>
      </c>
      <c r="E27" s="4">
        <v>155558.59885289599</v>
      </c>
      <c r="F27" s="4">
        <v>154663.40460967901</v>
      </c>
      <c r="G27" s="4">
        <v>225.19584541977099</v>
      </c>
    </row>
    <row r="28" spans="1:7" x14ac:dyDescent="0.35">
      <c r="A28">
        <v>2020</v>
      </c>
      <c r="B28">
        <v>3</v>
      </c>
      <c r="C28" s="4">
        <v>154864</v>
      </c>
      <c r="D28" s="4">
        <v>154995.41225189099</v>
      </c>
      <c r="E28" s="4">
        <v>155348.936651005</v>
      </c>
      <c r="F28" s="4">
        <v>154641.887852777</v>
      </c>
      <c r="G28" s="4">
        <v>177.865813008336</v>
      </c>
    </row>
    <row r="29" spans="1:7" x14ac:dyDescent="0.35">
      <c r="A29">
        <v>2020</v>
      </c>
      <c r="B29">
        <v>4</v>
      </c>
      <c r="C29" s="4">
        <v>154894</v>
      </c>
      <c r="D29" s="4">
        <v>154556.66701319799</v>
      </c>
      <c r="E29" s="4">
        <v>154922.27536339901</v>
      </c>
      <c r="F29" s="4">
        <v>154191.05866299701</v>
      </c>
      <c r="G29" s="4">
        <v>183.94551158018001</v>
      </c>
    </row>
    <row r="30" spans="1:7" x14ac:dyDescent="0.35">
      <c r="A30">
        <v>2020</v>
      </c>
      <c r="B30">
        <v>5</v>
      </c>
      <c r="C30" s="4">
        <v>154924</v>
      </c>
      <c r="D30" s="4">
        <v>154546.670841913</v>
      </c>
      <c r="E30" s="4">
        <v>154926.34705767399</v>
      </c>
      <c r="F30" s="4">
        <v>154166.994626153</v>
      </c>
      <c r="G30" s="4">
        <v>191.02336066610999</v>
      </c>
    </row>
    <row r="31" spans="1:7" x14ac:dyDescent="0.35">
      <c r="A31">
        <v>2020</v>
      </c>
      <c r="B31">
        <v>6</v>
      </c>
      <c r="C31" s="4">
        <v>155133</v>
      </c>
      <c r="D31" s="4">
        <v>155375.95549828</v>
      </c>
      <c r="E31" s="4">
        <v>155743.297923153</v>
      </c>
      <c r="F31" s="4">
        <v>155008.613073407</v>
      </c>
      <c r="G31" s="4">
        <v>184.81796225730201</v>
      </c>
    </row>
    <row r="32" spans="1:7" x14ac:dyDescent="0.35">
      <c r="A32">
        <v>2020</v>
      </c>
      <c r="B32">
        <v>7</v>
      </c>
      <c r="C32" s="4">
        <v>155350</v>
      </c>
      <c r="D32" s="4">
        <v>155306.89166366399</v>
      </c>
      <c r="E32" s="4">
        <v>155663.464373953</v>
      </c>
      <c r="F32" s="4">
        <v>154950.318953376</v>
      </c>
      <c r="G32" s="4">
        <v>179.39948464934</v>
      </c>
    </row>
    <row r="33" spans="1:7" x14ac:dyDescent="0.35">
      <c r="A33">
        <v>2020</v>
      </c>
      <c r="B33">
        <v>8</v>
      </c>
      <c r="C33" s="4">
        <v>155472</v>
      </c>
      <c r="D33" s="4">
        <v>155780.28361758901</v>
      </c>
      <c r="E33" s="4">
        <v>156127.649340609</v>
      </c>
      <c r="F33" s="4">
        <v>155432.91789457001</v>
      </c>
      <c r="G33" s="4">
        <v>174.76724913710501</v>
      </c>
    </row>
    <row r="34" spans="1:7" x14ac:dyDescent="0.35">
      <c r="A34">
        <v>2020</v>
      </c>
      <c r="B34">
        <v>9</v>
      </c>
      <c r="C34" s="4">
        <v>155716</v>
      </c>
      <c r="D34" s="4">
        <v>155651.98574825199</v>
      </c>
      <c r="E34" s="4">
        <v>155998.18102085899</v>
      </c>
      <c r="F34" s="4">
        <v>155305.790475646</v>
      </c>
      <c r="G34" s="4">
        <v>174.17837008173399</v>
      </c>
    </row>
    <row r="35" spans="1:7" x14ac:dyDescent="0.35">
      <c r="A35">
        <v>2020</v>
      </c>
      <c r="B35">
        <v>10</v>
      </c>
      <c r="C35" s="4">
        <v>155779</v>
      </c>
      <c r="D35" s="4">
        <v>155909.418745098</v>
      </c>
      <c r="E35" s="4">
        <v>156254.471879889</v>
      </c>
      <c r="F35" s="4">
        <v>155564.36561030801</v>
      </c>
      <c r="G35" s="4">
        <v>173.60373570941499</v>
      </c>
    </row>
    <row r="36" spans="1:7" x14ac:dyDescent="0.35">
      <c r="A36">
        <v>2020</v>
      </c>
      <c r="B36">
        <v>11</v>
      </c>
      <c r="C36" s="4">
        <v>156102</v>
      </c>
      <c r="D36" s="4">
        <v>155982.83601873001</v>
      </c>
      <c r="E36" s="4">
        <v>156326.77547229701</v>
      </c>
      <c r="F36" s="4">
        <v>155638.89656516301</v>
      </c>
      <c r="G36" s="4">
        <v>173.04341846740499</v>
      </c>
    </row>
    <row r="37" spans="1:7" x14ac:dyDescent="0.35">
      <c r="A37">
        <v>2020</v>
      </c>
      <c r="B37">
        <v>12</v>
      </c>
      <c r="C37" s="4">
        <v>156174</v>
      </c>
      <c r="D37" s="4">
        <v>156239.58393920699</v>
      </c>
      <c r="E37" s="4">
        <v>156581.85173293701</v>
      </c>
      <c r="F37" s="4">
        <v>155897.316145477</v>
      </c>
      <c r="G37" s="4">
        <v>172.20237005108399</v>
      </c>
    </row>
    <row r="38" spans="1:7" x14ac:dyDescent="0.35">
      <c r="A38">
        <v>2021</v>
      </c>
      <c r="B38">
        <v>1</v>
      </c>
      <c r="C38" s="4">
        <v>156359</v>
      </c>
      <c r="D38" s="4">
        <v>156296.936929535</v>
      </c>
      <c r="E38" s="4">
        <v>156637.60184903201</v>
      </c>
      <c r="F38" s="4">
        <v>155956.27201003701</v>
      </c>
      <c r="G38" s="4">
        <v>171.395929168241</v>
      </c>
    </row>
    <row r="39" spans="1:7" x14ac:dyDescent="0.35">
      <c r="A39">
        <v>2021</v>
      </c>
      <c r="B39">
        <v>2</v>
      </c>
      <c r="C39" s="4">
        <v>156553</v>
      </c>
      <c r="D39" s="4">
        <v>156436.82553312401</v>
      </c>
      <c r="E39" s="4">
        <v>156775.956924514</v>
      </c>
      <c r="F39" s="4">
        <v>156097.69414173401</v>
      </c>
      <c r="G39" s="4">
        <v>170.62437782907699</v>
      </c>
    </row>
    <row r="40" spans="1:7" x14ac:dyDescent="0.35">
      <c r="A40">
        <v>2021</v>
      </c>
      <c r="B40">
        <v>3</v>
      </c>
      <c r="C40" s="4">
        <v>156768</v>
      </c>
      <c r="D40" s="4">
        <v>156559.15135065099</v>
      </c>
      <c r="E40" s="4">
        <v>156898.26710450501</v>
      </c>
      <c r="F40" s="4">
        <v>156220.03559679701</v>
      </c>
      <c r="G40" s="4">
        <v>170.61651024462199</v>
      </c>
    </row>
    <row r="41" spans="1:7" x14ac:dyDescent="0.35">
      <c r="A41">
        <v>2021</v>
      </c>
      <c r="B41">
        <v>4</v>
      </c>
      <c r="C41" s="4">
        <v>156760</v>
      </c>
      <c r="D41" s="4">
        <v>156681.165145946</v>
      </c>
      <c r="E41" s="4">
        <v>157020.26571047501</v>
      </c>
      <c r="F41" s="4">
        <v>156342.064581418</v>
      </c>
      <c r="G41" s="4">
        <v>170.60886816464799</v>
      </c>
    </row>
    <row r="42" spans="1:7" x14ac:dyDescent="0.35">
      <c r="A42">
        <v>2021</v>
      </c>
      <c r="B42">
        <v>5</v>
      </c>
      <c r="C42" s="4">
        <v>156734</v>
      </c>
      <c r="D42" s="4">
        <v>156601.42439182001</v>
      </c>
      <c r="E42" s="4">
        <v>156940.51021490901</v>
      </c>
      <c r="F42" s="4">
        <v>156262.33856873101</v>
      </c>
      <c r="G42" s="4">
        <v>170.601451425834</v>
      </c>
    </row>
    <row r="43" spans="1:7" x14ac:dyDescent="0.35">
      <c r="A43">
        <v>2021</v>
      </c>
      <c r="B43">
        <v>6</v>
      </c>
      <c r="C43" s="4">
        <v>156748</v>
      </c>
      <c r="D43" s="4">
        <v>156796.09030874999</v>
      </c>
      <c r="E43" s="4">
        <v>157132.44396474501</v>
      </c>
      <c r="F43" s="4">
        <v>156459.73665275599</v>
      </c>
      <c r="G43" s="4">
        <v>169.22683874651401</v>
      </c>
    </row>
    <row r="44" spans="1:7" x14ac:dyDescent="0.35">
      <c r="A44">
        <v>2021</v>
      </c>
      <c r="B44">
        <v>7</v>
      </c>
      <c r="C44" s="4">
        <v>156578</v>
      </c>
      <c r="D44" s="4">
        <v>156853.49588528101</v>
      </c>
      <c r="E44" s="4">
        <v>157187.37212152101</v>
      </c>
      <c r="F44" s="4">
        <v>156519.619649042</v>
      </c>
      <c r="G44" s="4">
        <v>167.980394993305</v>
      </c>
    </row>
    <row r="45" spans="1:7" x14ac:dyDescent="0.35">
      <c r="A45">
        <v>2021</v>
      </c>
      <c r="B45">
        <v>8</v>
      </c>
      <c r="C45" s="4">
        <v>156919</v>
      </c>
      <c r="D45" s="4">
        <v>156740.52838620599</v>
      </c>
      <c r="E45" s="4">
        <v>157072.186339401</v>
      </c>
      <c r="F45" s="4">
        <v>156408.870433011</v>
      </c>
      <c r="G45" s="4">
        <v>166.86432855416399</v>
      </c>
    </row>
    <row r="46" spans="1:7" x14ac:dyDescent="0.35">
      <c r="A46">
        <v>2021</v>
      </c>
      <c r="B46">
        <v>9</v>
      </c>
      <c r="C46" s="4">
        <v>157123</v>
      </c>
      <c r="D46" s="4">
        <v>157174.59544478499</v>
      </c>
      <c r="E46" s="4">
        <v>157505.272128023</v>
      </c>
      <c r="F46" s="4">
        <v>156843.918761548</v>
      </c>
      <c r="G46" s="4">
        <v>166.37063029969201</v>
      </c>
    </row>
    <row r="47" spans="1:7" x14ac:dyDescent="0.35">
      <c r="A47">
        <v>2021</v>
      </c>
      <c r="B47">
        <v>10</v>
      </c>
      <c r="C47" s="4">
        <v>157292</v>
      </c>
      <c r="D47" s="4">
        <v>157284.95049574401</v>
      </c>
      <c r="E47" s="4">
        <v>157614.71238598399</v>
      </c>
      <c r="F47" s="4">
        <v>156955.188605503</v>
      </c>
      <c r="G47" s="4">
        <v>165.910378049662</v>
      </c>
    </row>
    <row r="48" spans="1:7" x14ac:dyDescent="0.35">
      <c r="A48">
        <v>2021</v>
      </c>
      <c r="B48">
        <v>11</v>
      </c>
      <c r="C48" s="4">
        <v>157548</v>
      </c>
      <c r="D48" s="4">
        <v>157322.36309482201</v>
      </c>
      <c r="E48" s="4">
        <v>157651.27613042601</v>
      </c>
      <c r="F48" s="4">
        <v>156993.45005921699</v>
      </c>
      <c r="G48" s="4">
        <v>165.483300822882</v>
      </c>
    </row>
    <row r="49" spans="1:7" x14ac:dyDescent="0.35">
      <c r="A49">
        <v>2021</v>
      </c>
      <c r="B49">
        <v>12</v>
      </c>
      <c r="C49" s="4">
        <v>157598</v>
      </c>
      <c r="D49" s="4">
        <v>157720.25667031101</v>
      </c>
      <c r="E49" s="4">
        <v>158048.01947495699</v>
      </c>
      <c r="F49" s="4">
        <v>157392.49386566499</v>
      </c>
      <c r="G49" s="4">
        <v>164.90459461460799</v>
      </c>
    </row>
    <row r="50" spans="1:7" x14ac:dyDescent="0.35">
      <c r="A50">
        <v>2022</v>
      </c>
      <c r="B50">
        <v>1</v>
      </c>
      <c r="C50" s="4">
        <v>157767</v>
      </c>
      <c r="D50" s="4">
        <v>157637.57410091901</v>
      </c>
      <c r="E50" s="4">
        <v>157964.324006952</v>
      </c>
      <c r="F50" s="4">
        <v>157310.82419488599</v>
      </c>
      <c r="G50" s="4">
        <v>164.39498329546501</v>
      </c>
    </row>
    <row r="51" spans="1:7" x14ac:dyDescent="0.35">
      <c r="A51">
        <v>2022</v>
      </c>
      <c r="B51">
        <v>2</v>
      </c>
      <c r="C51" s="4">
        <v>157886</v>
      </c>
      <c r="D51" s="4">
        <v>157854.353401573</v>
      </c>
      <c r="E51" s="4">
        <v>158180.229020434</v>
      </c>
      <c r="F51" s="4">
        <v>157528.47778271101</v>
      </c>
      <c r="G51" s="4">
        <v>163.95511040708701</v>
      </c>
    </row>
    <row r="52" spans="1:7" x14ac:dyDescent="0.35">
      <c r="A52">
        <v>2022</v>
      </c>
      <c r="B52">
        <v>3</v>
      </c>
      <c r="C52" s="4">
        <v>157978</v>
      </c>
      <c r="D52" s="4">
        <v>157980.52812810699</v>
      </c>
      <c r="E52" s="4">
        <v>158305.938089448</v>
      </c>
      <c r="F52" s="4">
        <v>157655.11816676601</v>
      </c>
      <c r="G52" s="4">
        <v>163.72082798234399</v>
      </c>
    </row>
    <row r="53" spans="1:7" x14ac:dyDescent="0.35">
      <c r="A53">
        <v>2022</v>
      </c>
      <c r="B53">
        <v>4</v>
      </c>
      <c r="C53" s="4">
        <v>158012</v>
      </c>
      <c r="D53" s="4">
        <v>157986.03544493401</v>
      </c>
      <c r="E53" s="4">
        <v>158311.032324773</v>
      </c>
      <c r="F53" s="4">
        <v>157661.03856509499</v>
      </c>
      <c r="G53" s="4">
        <v>163.51299769566299</v>
      </c>
    </row>
    <row r="54" spans="1:7" x14ac:dyDescent="0.35">
      <c r="A54">
        <v>2022</v>
      </c>
      <c r="B54">
        <v>5</v>
      </c>
      <c r="C54" s="4">
        <v>158116</v>
      </c>
      <c r="D54" s="4">
        <v>158087.490112723</v>
      </c>
      <c r="E54" s="4">
        <v>158412.12662736201</v>
      </c>
      <c r="F54" s="4">
        <v>157762.85359808299</v>
      </c>
      <c r="G54" s="4">
        <v>163.33169012723999</v>
      </c>
    </row>
    <row r="55" spans="1:7" x14ac:dyDescent="0.35">
      <c r="A55">
        <v>2022</v>
      </c>
      <c r="B55">
        <v>6</v>
      </c>
      <c r="C55" s="4">
        <v>158220</v>
      </c>
      <c r="D55" s="4">
        <v>158239.86965976801</v>
      </c>
      <c r="E55" s="4">
        <v>158564.06939353101</v>
      </c>
      <c r="F55" s="4">
        <v>157915.66992600501</v>
      </c>
      <c r="G55" s="4">
        <v>163.11193617024901</v>
      </c>
    </row>
    <row r="56" spans="1:7" x14ac:dyDescent="0.35">
      <c r="A56">
        <v>2022</v>
      </c>
      <c r="B56">
        <v>7</v>
      </c>
      <c r="C56" s="4">
        <v>158327</v>
      </c>
      <c r="D56" s="4">
        <v>158327.61274859801</v>
      </c>
      <c r="E56" s="4">
        <v>158651.49219348599</v>
      </c>
      <c r="F56" s="4">
        <v>158003.73330371</v>
      </c>
      <c r="G56" s="4">
        <v>162.950791872038</v>
      </c>
    </row>
    <row r="57" spans="1:7" x14ac:dyDescent="0.35">
      <c r="A57">
        <v>2022</v>
      </c>
      <c r="B57">
        <v>8</v>
      </c>
      <c r="C57" s="4">
        <v>158453</v>
      </c>
      <c r="D57" s="4">
        <v>158455.77800980399</v>
      </c>
      <c r="E57" s="4">
        <v>158779.45349383101</v>
      </c>
      <c r="F57" s="4">
        <v>158132.10252577701</v>
      </c>
      <c r="G57" s="4">
        <v>162.848174727561</v>
      </c>
    </row>
    <row r="58" spans="1:7" x14ac:dyDescent="0.35">
      <c r="A58">
        <v>2022</v>
      </c>
      <c r="B58">
        <v>9</v>
      </c>
      <c r="C58" s="4">
        <v>158562</v>
      </c>
      <c r="D58" s="4">
        <v>158553.455744462</v>
      </c>
      <c r="E58" s="4">
        <v>158877.05965800001</v>
      </c>
      <c r="F58" s="4">
        <v>158229.85183092399</v>
      </c>
      <c r="G58" s="4">
        <v>162.81216605797701</v>
      </c>
    </row>
    <row r="59" spans="1:7" x14ac:dyDescent="0.35">
      <c r="A59">
        <v>2022</v>
      </c>
      <c r="B59">
        <v>10</v>
      </c>
      <c r="C59" s="4">
        <v>158780</v>
      </c>
      <c r="D59" s="4">
        <v>158653.24646926799</v>
      </c>
      <c r="E59" s="4">
        <v>158976.830475817</v>
      </c>
      <c r="F59" s="4">
        <v>158329.66246271899</v>
      </c>
      <c r="G59" s="4">
        <v>162.80215041898799</v>
      </c>
    </row>
    <row r="60" spans="1:7" x14ac:dyDescent="0.35">
      <c r="A60">
        <v>2022</v>
      </c>
      <c r="B60">
        <v>11</v>
      </c>
      <c r="C60" s="4">
        <v>158927</v>
      </c>
      <c r="D60" s="4">
        <v>158866.66062677701</v>
      </c>
      <c r="E60" s="4">
        <v>159190.276308984</v>
      </c>
      <c r="F60" s="4">
        <v>158543.04494456999</v>
      </c>
      <c r="G60" s="4">
        <v>162.818087131239</v>
      </c>
    </row>
    <row r="61" spans="1:7" x14ac:dyDescent="0.35">
      <c r="A61">
        <v>2022</v>
      </c>
      <c r="B61">
        <v>12</v>
      </c>
      <c r="C61" s="4">
        <v>159065</v>
      </c>
      <c r="D61" s="4">
        <v>159053.835557082</v>
      </c>
      <c r="E61" s="4">
        <v>159377.69104455301</v>
      </c>
      <c r="F61" s="4">
        <v>158729.98006961099</v>
      </c>
      <c r="G61" s="4">
        <v>162.93873837433799</v>
      </c>
    </row>
    <row r="62" spans="1:7" x14ac:dyDescent="0.35">
      <c r="A62">
        <v>2023</v>
      </c>
      <c r="B62">
        <v>1</v>
      </c>
      <c r="C62" s="4">
        <v>159184</v>
      </c>
      <c r="D62" s="4">
        <v>159160.83241873301</v>
      </c>
      <c r="E62" s="4">
        <v>159485.16134809499</v>
      </c>
      <c r="F62" s="4">
        <v>158836.50348936999</v>
      </c>
      <c r="G62" s="4">
        <v>163.176937285533</v>
      </c>
    </row>
    <row r="63" spans="1:7" x14ac:dyDescent="0.35">
      <c r="A63">
        <v>2023</v>
      </c>
      <c r="B63">
        <v>2</v>
      </c>
      <c r="C63" s="4">
        <v>159211</v>
      </c>
      <c r="D63" s="4">
        <v>159337.777083772</v>
      </c>
      <c r="E63" s="4">
        <v>159662.81159769901</v>
      </c>
      <c r="F63" s="4">
        <v>159012.74256984601</v>
      </c>
      <c r="G63" s="4">
        <v>163.53193222348301</v>
      </c>
    </row>
    <row r="64" spans="1:7" x14ac:dyDescent="0.35">
      <c r="A64">
        <v>2023</v>
      </c>
      <c r="B64">
        <v>3</v>
      </c>
      <c r="C64" s="4">
        <v>159327</v>
      </c>
      <c r="D64" s="4">
        <v>159267.68993575699</v>
      </c>
      <c r="E64" s="4">
        <v>159593.055878668</v>
      </c>
      <c r="F64" s="4">
        <v>158942.32399284601</v>
      </c>
      <c r="G64" s="4">
        <v>163.69868135300001</v>
      </c>
    </row>
    <row r="65" spans="1:7" x14ac:dyDescent="0.35">
      <c r="A65">
        <v>2023</v>
      </c>
      <c r="B65">
        <v>4</v>
      </c>
      <c r="C65" s="4">
        <v>159390</v>
      </c>
      <c r="D65" s="4">
        <v>159447.07533563499</v>
      </c>
      <c r="E65" s="4">
        <v>159772.80502001799</v>
      </c>
      <c r="F65" s="4">
        <v>159121.34565125301</v>
      </c>
      <c r="G65" s="4">
        <v>163.88168759741799</v>
      </c>
    </row>
    <row r="66" spans="1:7" x14ac:dyDescent="0.35">
      <c r="A66">
        <v>2023</v>
      </c>
      <c r="B66">
        <v>5</v>
      </c>
      <c r="C66" s="4">
        <v>159480</v>
      </c>
      <c r="D66" s="4">
        <v>159501.58062909299</v>
      </c>
      <c r="E66" s="4">
        <v>159827.70587846701</v>
      </c>
      <c r="F66" s="4">
        <v>159175.45537971999</v>
      </c>
      <c r="G66" s="4">
        <v>164.08070494649101</v>
      </c>
    </row>
    <row r="67" spans="1:7" x14ac:dyDescent="0.35">
      <c r="A67">
        <v>2023</v>
      </c>
      <c r="B67">
        <v>6</v>
      </c>
      <c r="C67" s="4">
        <v>159501</v>
      </c>
      <c r="D67" s="4">
        <v>159544.62677971099</v>
      </c>
      <c r="E67" s="4">
        <v>159871.158632501</v>
      </c>
      <c r="F67" s="4">
        <v>159218.09492692101</v>
      </c>
      <c r="G67" s="4">
        <v>164.28527596746099</v>
      </c>
    </row>
    <row r="68" spans="1:7" x14ac:dyDescent="0.35">
      <c r="A68">
        <v>2023</v>
      </c>
      <c r="B68">
        <v>7</v>
      </c>
      <c r="C68" s="4">
        <v>159549</v>
      </c>
      <c r="D68" s="4">
        <v>159610.06331787701</v>
      </c>
      <c r="E68" s="4">
        <v>159937.02999826701</v>
      </c>
      <c r="F68" s="4">
        <v>159283.09663748799</v>
      </c>
      <c r="G68" s="4">
        <v>164.504047188501</v>
      </c>
    </row>
    <row r="69" spans="1:7" x14ac:dyDescent="0.35">
      <c r="A69">
        <v>2023</v>
      </c>
      <c r="B69">
        <v>8</v>
      </c>
      <c r="C69" s="4">
        <v>159719</v>
      </c>
      <c r="D69" s="4">
        <v>159649.56286105901</v>
      </c>
      <c r="E69" s="4">
        <v>159976.99218567001</v>
      </c>
      <c r="F69" s="4">
        <v>159322.13353644899</v>
      </c>
      <c r="G69" s="4">
        <v>164.73681355680401</v>
      </c>
    </row>
    <row r="70" spans="1:7" x14ac:dyDescent="0.35">
      <c r="A70">
        <v>2023</v>
      </c>
      <c r="B70">
        <v>9</v>
      </c>
      <c r="C70" s="4">
        <v>159765</v>
      </c>
      <c r="D70" s="4">
        <v>159867.738965155</v>
      </c>
      <c r="E70" s="4">
        <v>160195.875035495</v>
      </c>
      <c r="F70" s="4">
        <v>159539.60289481399</v>
      </c>
      <c r="G70" s="4">
        <v>165.09239270249199</v>
      </c>
    </row>
    <row r="71" spans="1:7" x14ac:dyDescent="0.35">
      <c r="A71">
        <v>2023</v>
      </c>
      <c r="B71">
        <v>10</v>
      </c>
      <c r="C71" s="4">
        <v>159954</v>
      </c>
      <c r="D71" s="4">
        <v>159861.963053238</v>
      </c>
      <c r="E71" s="4">
        <v>160190.86345745699</v>
      </c>
      <c r="F71" s="4">
        <v>159533.06264901799</v>
      </c>
      <c r="G71" s="4">
        <v>165.47694569848699</v>
      </c>
    </row>
    <row r="72" spans="1:7" x14ac:dyDescent="0.35">
      <c r="A72">
        <v>2023</v>
      </c>
      <c r="B72">
        <v>11</v>
      </c>
      <c r="C72" s="4">
        <v>160144</v>
      </c>
      <c r="D72" s="4">
        <v>160062.56768381101</v>
      </c>
      <c r="E72" s="4">
        <v>160392.289464765</v>
      </c>
      <c r="F72" s="4">
        <v>159732.84590285801</v>
      </c>
      <c r="G72" s="4">
        <v>165.89019819504099</v>
      </c>
    </row>
    <row r="73" spans="1:7" x14ac:dyDescent="0.35">
      <c r="A73">
        <v>2023</v>
      </c>
      <c r="B73">
        <v>12</v>
      </c>
      <c r="C73" s="4">
        <v>160311</v>
      </c>
      <c r="D73" s="4">
        <v>160276.306907099</v>
      </c>
      <c r="E73" s="4">
        <v>160607.139407526</v>
      </c>
      <c r="F73" s="4">
        <v>159945.47440667299</v>
      </c>
      <c r="G73" s="4">
        <v>166.44902531605601</v>
      </c>
    </row>
    <row r="74" spans="1:7" x14ac:dyDescent="0.35">
      <c r="A74">
        <v>2024</v>
      </c>
      <c r="B74">
        <v>1</v>
      </c>
      <c r="C74" s="4">
        <v>160438</v>
      </c>
      <c r="D74" s="4">
        <v>160345.82428606701</v>
      </c>
      <c r="E74" s="4">
        <v>160677.85629842299</v>
      </c>
      <c r="F74" s="4">
        <v>160013.79227371101</v>
      </c>
      <c r="G74" s="4">
        <v>167.05252585263699</v>
      </c>
    </row>
    <row r="75" spans="1:7" x14ac:dyDescent="0.35">
      <c r="A75">
        <v>2024</v>
      </c>
      <c r="B75">
        <v>2</v>
      </c>
      <c r="C75" s="4">
        <v>160537</v>
      </c>
      <c r="D75" s="4">
        <v>160500.19945294599</v>
      </c>
      <c r="E75" s="4">
        <v>160833.51875328601</v>
      </c>
      <c r="F75" s="4">
        <v>160166.880152606</v>
      </c>
      <c r="G75" s="4">
        <v>167.700188430732</v>
      </c>
    </row>
    <row r="76" spans="1:7" x14ac:dyDescent="0.35">
      <c r="A76">
        <v>2024</v>
      </c>
      <c r="B76">
        <v>3</v>
      </c>
      <c r="C76" s="4">
        <v>160541</v>
      </c>
      <c r="D76" s="4">
        <v>160610.40545967899</v>
      </c>
      <c r="E76" s="4">
        <v>160945.25644814601</v>
      </c>
      <c r="F76" s="4">
        <v>160275.554471212</v>
      </c>
      <c r="G76" s="4">
        <v>168.47081403610599</v>
      </c>
    </row>
    <row r="77" spans="1:7" x14ac:dyDescent="0.35">
      <c r="A77">
        <v>2024</v>
      </c>
      <c r="B77">
        <v>4</v>
      </c>
      <c r="C77" s="4">
        <v>160665</v>
      </c>
      <c r="D77" s="4">
        <v>160610.47706233099</v>
      </c>
      <c r="E77" s="4">
        <v>160946.96542005299</v>
      </c>
      <c r="F77" s="4">
        <v>160273.988704608</v>
      </c>
      <c r="G77" s="4">
        <v>169.294610114752</v>
      </c>
    </row>
    <row r="78" spans="1:7" x14ac:dyDescent="0.35">
      <c r="A78">
        <v>2024</v>
      </c>
      <c r="B78">
        <v>5</v>
      </c>
      <c r="C78" s="4">
        <v>160700</v>
      </c>
      <c r="D78" s="4">
        <v>160813.219583392</v>
      </c>
      <c r="E78" s="4">
        <v>161151.44942167701</v>
      </c>
      <c r="F78" s="4">
        <v>160474.989745106</v>
      </c>
      <c r="G78" s="4">
        <v>170.17078685691899</v>
      </c>
    </row>
    <row r="79" spans="1:7" x14ac:dyDescent="0.35">
      <c r="A79">
        <v>2024</v>
      </c>
      <c r="B79">
        <v>6</v>
      </c>
      <c r="C79" s="4">
        <v>160650</v>
      </c>
      <c r="D79" s="4">
        <v>160809.852874362</v>
      </c>
      <c r="E79" s="4">
        <v>161149.418632908</v>
      </c>
      <c r="F79" s="4">
        <v>160470.287115816</v>
      </c>
      <c r="G79" s="4">
        <v>170.84291739101801</v>
      </c>
    </row>
    <row r="80" spans="1:7" x14ac:dyDescent="0.35">
      <c r="A80">
        <v>2024</v>
      </c>
      <c r="B80">
        <v>7</v>
      </c>
      <c r="C80" s="4">
        <v>160748</v>
      </c>
      <c r="D80" s="4">
        <v>160773.62200503601</v>
      </c>
      <c r="E80" s="4">
        <v>161114.577696525</v>
      </c>
      <c r="F80" s="4">
        <v>160432.666313547</v>
      </c>
      <c r="G80" s="4">
        <v>171.542222880526</v>
      </c>
    </row>
    <row r="81" spans="1:7" x14ac:dyDescent="0.35">
      <c r="A81">
        <v>2024</v>
      </c>
      <c r="B81">
        <v>8</v>
      </c>
      <c r="C81" s="4">
        <v>160789</v>
      </c>
      <c r="D81" s="4">
        <v>160981.50409565799</v>
      </c>
      <c r="E81" s="4">
        <v>161323.90307020699</v>
      </c>
      <c r="F81" s="4">
        <v>160639.10512110899</v>
      </c>
      <c r="G81" s="4">
        <v>172.26836997387099</v>
      </c>
    </row>
    <row r="82" spans="1:7" x14ac:dyDescent="0.35">
      <c r="A82">
        <v>2024</v>
      </c>
      <c r="B82">
        <v>9</v>
      </c>
      <c r="C82" s="4">
        <v>160818</v>
      </c>
      <c r="D82" s="4">
        <v>160913.39378478</v>
      </c>
      <c r="E82" s="4">
        <v>161256.20597990599</v>
      </c>
      <c r="F82" s="4">
        <v>160570.58158965301</v>
      </c>
      <c r="G82" s="4">
        <v>172.476270232378</v>
      </c>
    </row>
    <row r="83" spans="1:7" x14ac:dyDescent="0.35">
      <c r="A83">
        <v>2024</v>
      </c>
      <c r="B83">
        <v>10</v>
      </c>
      <c r="C83" s="4">
        <v>160887</v>
      </c>
      <c r="D83" s="4">
        <v>160949.906569185</v>
      </c>
      <c r="E83" s="4">
        <v>161293.13601949799</v>
      </c>
      <c r="F83" s="4">
        <v>160606.67711887299</v>
      </c>
      <c r="G83" s="4">
        <v>172.686200390316</v>
      </c>
    </row>
    <row r="84" spans="1:7" x14ac:dyDescent="0.35">
      <c r="A84">
        <v>2024</v>
      </c>
      <c r="B84">
        <v>11</v>
      </c>
      <c r="C84" s="4">
        <v>160870</v>
      </c>
      <c r="D84" s="4">
        <v>161061.01804419101</v>
      </c>
      <c r="E84" s="4">
        <v>161404.66876725099</v>
      </c>
      <c r="F84" s="4">
        <v>160717.36732113201</v>
      </c>
      <c r="G84" s="4">
        <v>172.89815187030399</v>
      </c>
    </row>
    <row r="85" spans="1:7" x14ac:dyDescent="0.35">
      <c r="A85">
        <v>2024</v>
      </c>
      <c r="B85">
        <v>12</v>
      </c>
      <c r="C85" s="4">
        <v>160939</v>
      </c>
      <c r="D85" s="4">
        <v>160967.842826037</v>
      </c>
      <c r="E85" s="4">
        <v>161311.76222874099</v>
      </c>
      <c r="F85" s="4">
        <v>160623.923423334</v>
      </c>
      <c r="G85" s="4">
        <v>173.033330441912</v>
      </c>
    </row>
    <row r="86" spans="1:7" x14ac:dyDescent="0.35">
      <c r="A86">
        <v>2025</v>
      </c>
      <c r="B86">
        <v>1</v>
      </c>
      <c r="C86" s="4">
        <v>161008</v>
      </c>
      <c r="D86" s="4">
        <v>161079.498372576</v>
      </c>
      <c r="E86" s="4">
        <v>161423.68779525001</v>
      </c>
      <c r="F86" s="4">
        <v>160735.30894990099</v>
      </c>
      <c r="G86" s="4">
        <v>173.16918336105601</v>
      </c>
    </row>
    <row r="87" spans="1:7" x14ac:dyDescent="0.35">
      <c r="A87">
        <v>2025</v>
      </c>
      <c r="B87">
        <v>2</v>
      </c>
      <c r="C87" s="4">
        <v>161062</v>
      </c>
      <c r="D87" s="4">
        <v>161139.79278183699</v>
      </c>
      <c r="E87" s="4">
        <v>161484.25355625901</v>
      </c>
      <c r="F87" s="4">
        <v>160795.33200741399</v>
      </c>
      <c r="G87" s="4">
        <v>173.30570632654801</v>
      </c>
    </row>
    <row r="88" spans="1:7" x14ac:dyDescent="0.35">
      <c r="A88">
        <v>2025</v>
      </c>
      <c r="B88">
        <v>3</v>
      </c>
      <c r="C88" s="4">
        <v>161112</v>
      </c>
      <c r="D88" s="4">
        <v>161082.77933315799</v>
      </c>
      <c r="E88" s="4">
        <v>161426.80032082301</v>
      </c>
      <c r="F88" s="4">
        <v>160738.75834549201</v>
      </c>
      <c r="G88" s="4">
        <v>173.084440045409</v>
      </c>
    </row>
    <row r="89" spans="1:7" x14ac:dyDescent="0.35">
      <c r="A89">
        <v>2025</v>
      </c>
      <c r="B89">
        <v>4</v>
      </c>
      <c r="C89" s="4">
        <v>161193</v>
      </c>
      <c r="D89" s="4">
        <v>161157.87702227401</v>
      </c>
      <c r="E89" s="4">
        <v>161501.462293633</v>
      </c>
      <c r="F89" s="4">
        <v>160814.291750915</v>
      </c>
      <c r="G89" s="4">
        <v>172.865221696465</v>
      </c>
    </row>
    <row r="90" spans="1:7" x14ac:dyDescent="0.35">
      <c r="A90">
        <v>2025</v>
      </c>
      <c r="B90">
        <v>5</v>
      </c>
      <c r="C90" s="4">
        <v>161229</v>
      </c>
      <c r="D90" s="4">
        <v>161191.82385191499</v>
      </c>
      <c r="E90" s="4">
        <v>161534.97749926499</v>
      </c>
      <c r="F90" s="4">
        <v>160848.67020456601</v>
      </c>
      <c r="G90" s="4">
        <v>172.64806227127301</v>
      </c>
    </row>
    <row r="91" spans="1:7" x14ac:dyDescent="0.35">
      <c r="A91">
        <v>2025</v>
      </c>
      <c r="B91">
        <v>6</v>
      </c>
      <c r="C91" s="4">
        <v>161244</v>
      </c>
      <c r="D91" s="4">
        <v>161183.739832522</v>
      </c>
      <c r="E91" s="4">
        <v>161526.693022144</v>
      </c>
      <c r="F91" s="4">
        <v>160840.7866429</v>
      </c>
      <c r="G91" s="4">
        <v>172.54720762909301</v>
      </c>
    </row>
    <row r="92" spans="1:7" x14ac:dyDescent="0.35">
      <c r="A92">
        <v>2025</v>
      </c>
      <c r="B92">
        <v>7</v>
      </c>
      <c r="C92" s="4">
        <v>161382</v>
      </c>
      <c r="D92" s="4">
        <v>161623.41166110599</v>
      </c>
      <c r="E92" s="4">
        <v>162015.21908993</v>
      </c>
      <c r="F92" s="4">
        <v>161231.604232282</v>
      </c>
      <c r="G92" s="4">
        <v>197.126837765966</v>
      </c>
    </row>
    <row r="93" spans="1:7" x14ac:dyDescent="0.35">
      <c r="A93">
        <v>2025</v>
      </c>
      <c r="B93">
        <v>8</v>
      </c>
      <c r="C93" s="4">
        <v>161410</v>
      </c>
      <c r="D93" s="4">
        <v>161321.54414421</v>
      </c>
      <c r="E93" s="4">
        <v>161713.28671473</v>
      </c>
      <c r="F93" s="4">
        <v>160929.80157368901</v>
      </c>
      <c r="G93" s="4">
        <v>197.09420614298</v>
      </c>
    </row>
    <row r="94" spans="1:7" x14ac:dyDescent="0.35">
      <c r="A94">
        <v>2025</v>
      </c>
      <c r="B94">
        <v>9</v>
      </c>
      <c r="C94" s="4">
        <v>161692</v>
      </c>
      <c r="D94" s="4">
        <v>161488.95569450999</v>
      </c>
      <c r="E94" s="4">
        <v>161880.68562254199</v>
      </c>
      <c r="F94" s="4">
        <v>161097.22576647799</v>
      </c>
      <c r="G94" s="4">
        <v>197.08784543217701</v>
      </c>
    </row>
    <row r="95" spans="1:7" x14ac:dyDescent="0.35">
      <c r="A95">
        <v>2025</v>
      </c>
      <c r="B95">
        <v>10</v>
      </c>
      <c r="C95" s="4">
        <v>161779</v>
      </c>
      <c r="D95" s="4">
        <v>161774.32930531999</v>
      </c>
      <c r="E95" s="4">
        <v>162166.04660340099</v>
      </c>
      <c r="F95" s="4">
        <v>161382.612007238</v>
      </c>
      <c r="G95" s="4">
        <v>197.08149102947601</v>
      </c>
    </row>
    <row r="96" spans="1:7" x14ac:dyDescent="0.35">
      <c r="A96">
        <v>2025</v>
      </c>
      <c r="B96">
        <v>11</v>
      </c>
      <c r="C96" s="4">
        <v>161815</v>
      </c>
      <c r="D96" s="4">
        <v>161634.277367795</v>
      </c>
      <c r="E96" s="4">
        <v>162025.982048665</v>
      </c>
      <c r="F96" s="4">
        <v>161242.57268692501</v>
      </c>
      <c r="G96" s="4">
        <v>197.07514303598799</v>
      </c>
    </row>
    <row r="97" spans="1:7" x14ac:dyDescent="0.35">
      <c r="A97">
        <v>2025</v>
      </c>
      <c r="B97">
        <v>12</v>
      </c>
      <c r="C97" s="4">
        <v>161941</v>
      </c>
      <c r="D97" s="4">
        <v>161734.710316351</v>
      </c>
      <c r="E97" s="4">
        <v>162126.55891971599</v>
      </c>
      <c r="F97" s="4">
        <v>161342.86171298599</v>
      </c>
      <c r="G97" s="4">
        <v>197.14755357316801</v>
      </c>
    </row>
    <row r="98" spans="1:7" x14ac:dyDescent="0.35">
      <c r="A98">
        <v>2026</v>
      </c>
      <c r="B98">
        <v>1</v>
      </c>
      <c r="C98" s="4"/>
      <c r="D98" s="4">
        <v>161882.26108128001</v>
      </c>
      <c r="E98" s="4">
        <v>162274.257932126</v>
      </c>
      <c r="F98" s="4">
        <v>161490.26423043499</v>
      </c>
      <c r="G98" s="4">
        <v>197.222140104066</v>
      </c>
    </row>
    <row r="99" spans="1:7" x14ac:dyDescent="0.35">
      <c r="A99">
        <v>2026</v>
      </c>
      <c r="B99">
        <v>2</v>
      </c>
      <c r="C99" s="4"/>
      <c r="D99" s="4">
        <v>161719.343958463</v>
      </c>
      <c r="E99" s="4">
        <v>162218.21768054701</v>
      </c>
      <c r="F99" s="4">
        <v>161220.47023637901</v>
      </c>
      <c r="G99" s="4">
        <v>250.994218190677</v>
      </c>
    </row>
    <row r="100" spans="1:7" x14ac:dyDescent="0.35">
      <c r="A100">
        <v>2026</v>
      </c>
      <c r="B100">
        <v>3</v>
      </c>
      <c r="C100" s="4"/>
      <c r="D100" s="4">
        <v>161645.91624349399</v>
      </c>
      <c r="E100" s="4">
        <v>162170.85116178301</v>
      </c>
      <c r="F100" s="4">
        <v>161120.981325206</v>
      </c>
      <c r="G100" s="4">
        <v>264.10617273310601</v>
      </c>
    </row>
    <row r="101" spans="1:7" x14ac:dyDescent="0.35">
      <c r="A101">
        <v>2026</v>
      </c>
      <c r="B101">
        <v>4</v>
      </c>
      <c r="C101" s="4"/>
      <c r="D101" s="4">
        <v>161681.07611448501</v>
      </c>
      <c r="E101" s="4">
        <v>162206.15713173899</v>
      </c>
      <c r="F101" s="4">
        <v>161155.99509723001</v>
      </c>
      <c r="G101" s="4">
        <v>264.17967830003198</v>
      </c>
    </row>
    <row r="102" spans="1:7" x14ac:dyDescent="0.35">
      <c r="A102">
        <v>2026</v>
      </c>
      <c r="B102">
        <v>5</v>
      </c>
      <c r="C102" s="4"/>
      <c r="D102" s="4">
        <v>161716.17752684801</v>
      </c>
      <c r="E102" s="4">
        <v>162241.40923970399</v>
      </c>
      <c r="F102" s="4">
        <v>161190.94581399299</v>
      </c>
      <c r="G102" s="4">
        <v>264.25549653397502</v>
      </c>
    </row>
    <row r="103" spans="1:7" x14ac:dyDescent="0.35">
      <c r="A103">
        <v>2026</v>
      </c>
      <c r="B103">
        <v>6</v>
      </c>
      <c r="C103" s="4"/>
      <c r="D103" s="4">
        <v>161753.12886825399</v>
      </c>
      <c r="E103" s="4">
        <v>162278.524438653</v>
      </c>
      <c r="F103" s="4">
        <v>161227.73329785399</v>
      </c>
      <c r="G103" s="4">
        <v>264.33793682788797</v>
      </c>
    </row>
    <row r="104" spans="1:7" x14ac:dyDescent="0.35">
      <c r="A104">
        <v>2026</v>
      </c>
      <c r="B104">
        <v>7</v>
      </c>
      <c r="C104" s="4"/>
      <c r="D104" s="4">
        <v>161790.01878600099</v>
      </c>
      <c r="E104" s="4">
        <v>162315.583277256</v>
      </c>
      <c r="F104" s="4">
        <v>161264.45429474601</v>
      </c>
      <c r="G104" s="4">
        <v>264.422924583417</v>
      </c>
    </row>
    <row r="105" spans="1:7" x14ac:dyDescent="0.35">
      <c r="A105">
        <v>2026</v>
      </c>
      <c r="B105">
        <v>8</v>
      </c>
      <c r="C105" s="4"/>
      <c r="D105" s="4">
        <v>161826.84747784201</v>
      </c>
      <c r="E105" s="4">
        <v>162352.58592245399</v>
      </c>
      <c r="F105" s="4">
        <v>161301.10903322999</v>
      </c>
      <c r="G105" s="4">
        <v>264.51044430038098</v>
      </c>
    </row>
    <row r="106" spans="1:7" x14ac:dyDescent="0.35">
      <c r="A106">
        <v>2026</v>
      </c>
      <c r="B106">
        <v>9</v>
      </c>
      <c r="C106" s="4"/>
      <c r="D106" s="4">
        <v>161863.68965097799</v>
      </c>
      <c r="E106" s="4">
        <v>162389.607418712</v>
      </c>
      <c r="F106" s="4">
        <v>161337.77188324399</v>
      </c>
      <c r="G106" s="4">
        <v>264.60066566245899</v>
      </c>
    </row>
    <row r="107" spans="1:7" x14ac:dyDescent="0.35">
      <c r="A107">
        <v>2026</v>
      </c>
      <c r="B107">
        <v>10</v>
      </c>
      <c r="C107" s="4"/>
      <c r="D107" s="4">
        <v>161900.477867707</v>
      </c>
      <c r="E107" s="4">
        <v>162426.579985933</v>
      </c>
      <c r="F107" s="4">
        <v>161374.375749481</v>
      </c>
      <c r="G107" s="4">
        <v>264.69341640404701</v>
      </c>
    </row>
    <row r="108" spans="1:7" x14ac:dyDescent="0.35">
      <c r="A108">
        <v>2026</v>
      </c>
      <c r="B108">
        <v>11</v>
      </c>
      <c r="C108" s="4"/>
      <c r="D108" s="4">
        <v>161937.21229795201</v>
      </c>
      <c r="E108" s="4">
        <v>162463.50376612699</v>
      </c>
      <c r="F108" s="4">
        <v>161410.92082977601</v>
      </c>
      <c r="G108" s="4">
        <v>264.78868248120699</v>
      </c>
    </row>
    <row r="109" spans="1:7" x14ac:dyDescent="0.35">
      <c r="A109">
        <v>2026</v>
      </c>
      <c r="B109">
        <v>12</v>
      </c>
      <c r="C109" s="4"/>
      <c r="D109" s="4">
        <v>161984.779436157</v>
      </c>
      <c r="E109" s="4">
        <v>162511.32390590801</v>
      </c>
      <c r="F109" s="4">
        <v>161458.23496640599</v>
      </c>
      <c r="G109" s="4">
        <v>264.91597307546999</v>
      </c>
    </row>
    <row r="110" spans="1:7" x14ac:dyDescent="0.35">
      <c r="A110">
        <v>2027</v>
      </c>
      <c r="B110">
        <v>1</v>
      </c>
      <c r="C110" s="4"/>
      <c r="D110" s="4">
        <v>162032.27619689901</v>
      </c>
      <c r="E110" s="4">
        <v>162559.08208041699</v>
      </c>
      <c r="F110" s="4">
        <v>161505.47031338199</v>
      </c>
      <c r="G110" s="4">
        <v>265.04749602634502</v>
      </c>
    </row>
    <row r="111" spans="1:7" x14ac:dyDescent="0.35">
      <c r="A111">
        <v>2027</v>
      </c>
      <c r="B111">
        <v>2</v>
      </c>
      <c r="C111" s="4"/>
      <c r="D111" s="4">
        <v>162079.70285653201</v>
      </c>
      <c r="E111" s="4">
        <v>162606.77851554201</v>
      </c>
      <c r="F111" s="4">
        <v>161552.627197522</v>
      </c>
      <c r="G111" s="4">
        <v>265.183225943298</v>
      </c>
    </row>
    <row r="112" spans="1:7" x14ac:dyDescent="0.35">
      <c r="A112">
        <v>2027</v>
      </c>
      <c r="B112">
        <v>3</v>
      </c>
      <c r="C112" s="4"/>
      <c r="D112" s="4">
        <v>162129.117749511</v>
      </c>
      <c r="E112" s="4">
        <v>162656.48377757499</v>
      </c>
      <c r="F112" s="4">
        <v>161601.75172144701</v>
      </c>
      <c r="G112" s="4">
        <v>265.32931692864702</v>
      </c>
    </row>
    <row r="113" spans="1:7" x14ac:dyDescent="0.35">
      <c r="A113">
        <v>2027</v>
      </c>
      <c r="B113">
        <v>4</v>
      </c>
      <c r="C113" s="4"/>
      <c r="D113" s="4">
        <v>162178.48063829599</v>
      </c>
      <c r="E113" s="4">
        <v>162706.146174038</v>
      </c>
      <c r="F113" s="4">
        <v>161650.815102555</v>
      </c>
      <c r="G113" s="4">
        <v>265.480005754616</v>
      </c>
    </row>
    <row r="114" spans="1:7" x14ac:dyDescent="0.35">
      <c r="A114">
        <v>2027</v>
      </c>
      <c r="B114">
        <v>5</v>
      </c>
      <c r="C114" s="4"/>
      <c r="D114" s="4">
        <v>162227.79172539801</v>
      </c>
      <c r="E114" s="4">
        <v>162755.76586285801</v>
      </c>
      <c r="F114" s="4">
        <v>161699.817587939</v>
      </c>
      <c r="G114" s="4">
        <v>265.63526998970599</v>
      </c>
    </row>
    <row r="115" spans="1:7" x14ac:dyDescent="0.35">
      <c r="A115">
        <v>2027</v>
      </c>
      <c r="B115">
        <v>6</v>
      </c>
      <c r="C115" s="4"/>
      <c r="D115" s="4">
        <v>162281.52396778701</v>
      </c>
      <c r="E115" s="4">
        <v>162809.84506221599</v>
      </c>
      <c r="F115" s="4">
        <v>161753.202873359</v>
      </c>
      <c r="G115" s="4">
        <v>265.80983158594597</v>
      </c>
    </row>
    <row r="116" spans="1:7" x14ac:dyDescent="0.35">
      <c r="A116">
        <v>2027</v>
      </c>
      <c r="B116">
        <v>7</v>
      </c>
      <c r="C116" s="4"/>
      <c r="D116" s="4">
        <v>162335.21384873401</v>
      </c>
      <c r="E116" s="4">
        <v>162863.892737113</v>
      </c>
      <c r="F116" s="4">
        <v>161806.534960355</v>
      </c>
      <c r="G116" s="4">
        <v>265.98984550295899</v>
      </c>
    </row>
    <row r="117" spans="1:7" x14ac:dyDescent="0.35">
      <c r="A117">
        <v>2027</v>
      </c>
      <c r="B117">
        <v>8</v>
      </c>
      <c r="C117" s="4"/>
      <c r="D117" s="4">
        <v>162388.861540529</v>
      </c>
      <c r="E117" s="4">
        <v>162917.90901224699</v>
      </c>
      <c r="F117" s="4">
        <v>161859.814068812</v>
      </c>
      <c r="G117" s="4">
        <v>266.17528779562701</v>
      </c>
    </row>
    <row r="118" spans="1:7" x14ac:dyDescent="0.35">
      <c r="A118">
        <v>2027</v>
      </c>
      <c r="B118">
        <v>9</v>
      </c>
      <c r="C118" s="4"/>
      <c r="D118" s="4">
        <v>162444.518215986</v>
      </c>
      <c r="E118" s="4">
        <v>162973.959744455</v>
      </c>
      <c r="F118" s="4">
        <v>161915.07668751699</v>
      </c>
      <c r="G118" s="4">
        <v>266.37354631670303</v>
      </c>
    </row>
    <row r="119" spans="1:7" x14ac:dyDescent="0.35">
      <c r="A119">
        <v>2027</v>
      </c>
      <c r="B119">
        <v>10</v>
      </c>
      <c r="C119" s="4"/>
      <c r="D119" s="4">
        <v>162500.13518009</v>
      </c>
      <c r="E119" s="4">
        <v>163029.982330575</v>
      </c>
      <c r="F119" s="4">
        <v>161970.288029605</v>
      </c>
      <c r="G119" s="4">
        <v>266.577623573724</v>
      </c>
    </row>
    <row r="120" spans="1:7" x14ac:dyDescent="0.35">
      <c r="A120">
        <v>2027</v>
      </c>
      <c r="B120">
        <v>11</v>
      </c>
      <c r="C120" s="4"/>
      <c r="D120" s="4">
        <v>162555.71259759401</v>
      </c>
      <c r="E120" s="4">
        <v>163085.97688410099</v>
      </c>
      <c r="F120" s="4">
        <v>162025.448311088</v>
      </c>
      <c r="G120" s="4">
        <v>266.787493777196</v>
      </c>
    </row>
    <row r="121" spans="1:7" x14ac:dyDescent="0.35">
      <c r="A121">
        <v>2027</v>
      </c>
      <c r="B121">
        <v>12</v>
      </c>
      <c r="C121" s="4"/>
      <c r="D121" s="4">
        <v>162625.67851190301</v>
      </c>
      <c r="E121" s="4">
        <v>163156.484659465</v>
      </c>
      <c r="F121" s="4">
        <v>162094.87236434099</v>
      </c>
      <c r="G121" s="4">
        <v>267.06011585775201</v>
      </c>
    </row>
    <row r="122" spans="1:7" x14ac:dyDescent="0.35">
      <c r="A122">
        <v>2028</v>
      </c>
      <c r="B122">
        <v>1</v>
      </c>
      <c r="C122" s="4"/>
      <c r="D122" s="4">
        <v>162695.624840406</v>
      </c>
      <c r="E122" s="4">
        <v>163226.991286223</v>
      </c>
      <c r="F122" s="4">
        <v>162164.25839458799</v>
      </c>
      <c r="G122" s="4">
        <v>267.34201409436099</v>
      </c>
    </row>
    <row r="123" spans="1:7" x14ac:dyDescent="0.35">
      <c r="A123">
        <v>2028</v>
      </c>
      <c r="B123">
        <v>2</v>
      </c>
      <c r="C123" s="4"/>
      <c r="D123" s="4">
        <v>162765.55167692999</v>
      </c>
      <c r="E123" s="4">
        <v>163297.496784672</v>
      </c>
      <c r="F123" s="4">
        <v>162233.60656918801</v>
      </c>
      <c r="G123" s="4">
        <v>267.633151492384</v>
      </c>
    </row>
    <row r="124" spans="1:7" x14ac:dyDescent="0.35">
      <c r="A124">
        <v>2028</v>
      </c>
      <c r="B124">
        <v>3</v>
      </c>
      <c r="C124" s="4"/>
      <c r="D124" s="4">
        <v>162841.89712409</v>
      </c>
      <c r="E124" s="4">
        <v>163374.49508305499</v>
      </c>
      <c r="F124" s="4">
        <v>162309.29916512599</v>
      </c>
      <c r="G124" s="4">
        <v>267.96161513963199</v>
      </c>
    </row>
    <row r="125" spans="1:7" x14ac:dyDescent="0.35">
      <c r="A125">
        <v>2028</v>
      </c>
      <c r="B125">
        <v>4</v>
      </c>
      <c r="C125" s="4"/>
      <c r="D125" s="4">
        <v>162918.22695106699</v>
      </c>
      <c r="E125" s="4">
        <v>163451.49954081801</v>
      </c>
      <c r="F125" s="4">
        <v>162384.954361315</v>
      </c>
      <c r="G125" s="4">
        <v>268.30103655909102</v>
      </c>
    </row>
    <row r="126" spans="1:7" x14ac:dyDescent="0.35">
      <c r="A126">
        <v>2028</v>
      </c>
      <c r="B126">
        <v>5</v>
      </c>
      <c r="C126" s="4"/>
      <c r="D126" s="4">
        <v>162994.54123757099</v>
      </c>
      <c r="E126" s="4">
        <v>163528.510141937</v>
      </c>
      <c r="F126" s="4">
        <v>162460.57233320401</v>
      </c>
      <c r="G126" s="4">
        <v>268.65136758410699</v>
      </c>
    </row>
    <row r="127" spans="1:7" x14ac:dyDescent="0.35">
      <c r="A127">
        <v>2028</v>
      </c>
      <c r="B127">
        <v>6</v>
      </c>
      <c r="C127" s="4"/>
      <c r="D127" s="4">
        <v>163074.35727821299</v>
      </c>
      <c r="E127" s="4">
        <v>163609.07769933401</v>
      </c>
      <c r="F127" s="4">
        <v>162539.636857092</v>
      </c>
      <c r="G127" s="4">
        <v>269.02947200578097</v>
      </c>
    </row>
    <row r="128" spans="1:7" x14ac:dyDescent="0.35">
      <c r="A128">
        <v>2028</v>
      </c>
      <c r="B128">
        <v>7</v>
      </c>
      <c r="C128" s="4"/>
      <c r="D128" s="4">
        <v>163154.16043270699</v>
      </c>
      <c r="E128" s="4">
        <v>163689.65591742701</v>
      </c>
      <c r="F128" s="4">
        <v>162618.664947988</v>
      </c>
      <c r="G128" s="4">
        <v>269.41942335684701</v>
      </c>
    </row>
    <row r="129" spans="1:7" x14ac:dyDescent="0.35">
      <c r="A129">
        <v>2028</v>
      </c>
      <c r="B129">
        <v>8</v>
      </c>
      <c r="C129" s="4"/>
      <c r="D129" s="4">
        <v>163233.950768679</v>
      </c>
      <c r="E129" s="4">
        <v>163770.24475047999</v>
      </c>
      <c r="F129" s="4">
        <v>162697.656786879</v>
      </c>
      <c r="G129" s="4">
        <v>269.82116460261301</v>
      </c>
    </row>
    <row r="130" spans="1:7" x14ac:dyDescent="0.35">
      <c r="A130">
        <v>2028</v>
      </c>
      <c r="B130">
        <v>9</v>
      </c>
      <c r="C130" s="4"/>
      <c r="D130" s="4">
        <v>163315.23561569399</v>
      </c>
      <c r="E130" s="4">
        <v>163852.36716413</v>
      </c>
      <c r="F130" s="4">
        <v>162778.10406725801</v>
      </c>
      <c r="G130" s="4">
        <v>270.24256259085701</v>
      </c>
    </row>
    <row r="131" spans="1:7" x14ac:dyDescent="0.35">
      <c r="A131">
        <v>2028</v>
      </c>
      <c r="B131">
        <v>10</v>
      </c>
      <c r="C131" s="4"/>
      <c r="D131" s="4">
        <v>163396.50822619401</v>
      </c>
      <c r="E131" s="4">
        <v>163934.501433786</v>
      </c>
      <c r="F131" s="4">
        <v>162858.51501860301</v>
      </c>
      <c r="G131" s="4">
        <v>270.676082049961</v>
      </c>
    </row>
    <row r="132" spans="1:7" x14ac:dyDescent="0.35">
      <c r="A132">
        <v>2028</v>
      </c>
      <c r="B132">
        <v>11</v>
      </c>
      <c r="C132" s="4"/>
      <c r="D132" s="4">
        <v>163477.768665051</v>
      </c>
      <c r="E132" s="4">
        <v>164016.64749795699</v>
      </c>
      <c r="F132" s="4">
        <v>162938.88983214501</v>
      </c>
      <c r="G132" s="4">
        <v>271.12165940441099</v>
      </c>
    </row>
    <row r="133" spans="1:7" x14ac:dyDescent="0.35">
      <c r="A133">
        <v>2028</v>
      </c>
      <c r="B133">
        <v>12</v>
      </c>
      <c r="C133" s="4"/>
      <c r="D133" s="4">
        <v>163552.29034348301</v>
      </c>
      <c r="E133" s="4">
        <v>164092.00243651899</v>
      </c>
      <c r="F133" s="4">
        <v>163012.57825044799</v>
      </c>
      <c r="G133" s="4">
        <v>271.54089069578498</v>
      </c>
    </row>
    <row r="134" spans="1:7" x14ac:dyDescent="0.35">
      <c r="A134">
        <v>2029</v>
      </c>
      <c r="B134">
        <v>1</v>
      </c>
      <c r="C134" s="4"/>
      <c r="D134" s="4">
        <v>163626.79303663099</v>
      </c>
      <c r="E134" s="4">
        <v>164167.358239953</v>
      </c>
      <c r="F134" s="4">
        <v>163086.22783330901</v>
      </c>
      <c r="G134" s="4">
        <v>271.97010903287003</v>
      </c>
    </row>
    <row r="135" spans="1:7" x14ac:dyDescent="0.35">
      <c r="A135">
        <v>2029</v>
      </c>
      <c r="B135">
        <v>2</v>
      </c>
      <c r="C135" s="4"/>
      <c r="D135" s="4">
        <v>163701.27683887299</v>
      </c>
      <c r="E135" s="4">
        <v>164242.71489363699</v>
      </c>
      <c r="F135" s="4">
        <v>163159.83878410899</v>
      </c>
      <c r="G135" s="4">
        <v>272.40925957459399</v>
      </c>
    </row>
    <row r="136" spans="1:7" x14ac:dyDescent="0.35">
      <c r="A136">
        <v>2029</v>
      </c>
      <c r="B136">
        <v>3</v>
      </c>
      <c r="C136" s="4"/>
      <c r="D136" s="4">
        <v>163775.38928010501</v>
      </c>
      <c r="E136" s="4">
        <v>164317.715544926</v>
      </c>
      <c r="F136" s="4">
        <v>163233.06301528399</v>
      </c>
      <c r="G136" s="4">
        <v>272.85613736958902</v>
      </c>
    </row>
    <row r="137" spans="1:7" x14ac:dyDescent="0.35">
      <c r="A137">
        <v>2029</v>
      </c>
      <c r="B137">
        <v>4</v>
      </c>
      <c r="C137" s="4"/>
      <c r="D137" s="4">
        <v>163849.481712901</v>
      </c>
      <c r="E137" s="4">
        <v>164392.71550468801</v>
      </c>
      <c r="F137" s="4">
        <v>163306.247921114</v>
      </c>
      <c r="G137" s="4">
        <v>273.31273392147398</v>
      </c>
    </row>
    <row r="138" spans="1:7" x14ac:dyDescent="0.35">
      <c r="A138">
        <v>2029</v>
      </c>
      <c r="B138">
        <v>5</v>
      </c>
      <c r="C138" s="4"/>
      <c r="D138" s="4">
        <v>163923.554236083</v>
      </c>
      <c r="E138" s="4">
        <v>164467.714759358</v>
      </c>
      <c r="F138" s="4">
        <v>163379.393712808</v>
      </c>
      <c r="G138" s="4">
        <v>273.77899268614902</v>
      </c>
    </row>
    <row r="139" spans="1:7" x14ac:dyDescent="0.35">
      <c r="A139">
        <v>2029</v>
      </c>
      <c r="B139">
        <v>6</v>
      </c>
      <c r="C139" s="4"/>
      <c r="D139" s="4">
        <v>163997.55018321701</v>
      </c>
      <c r="E139" s="4">
        <v>164542.655796557</v>
      </c>
      <c r="F139" s="4">
        <v>163452.444569877</v>
      </c>
      <c r="G139" s="4">
        <v>274.25448804988901</v>
      </c>
    </row>
    <row r="140" spans="1:7" x14ac:dyDescent="0.35">
      <c r="A140">
        <v>2029</v>
      </c>
      <c r="B140">
        <v>7</v>
      </c>
      <c r="C140" s="4"/>
      <c r="D140" s="4">
        <v>164071.52538686901</v>
      </c>
      <c r="E140" s="4">
        <v>164617.59502363199</v>
      </c>
      <c r="F140" s="4">
        <v>163525.45575010701</v>
      </c>
      <c r="G140" s="4">
        <v>274.73950919755703</v>
      </c>
    </row>
    <row r="141" spans="1:7" x14ac:dyDescent="0.35">
      <c r="A141">
        <v>2029</v>
      </c>
      <c r="B141">
        <v>8</v>
      </c>
      <c r="C141" s="4"/>
      <c r="D141" s="4">
        <v>164145.47994911601</v>
      </c>
      <c r="E141" s="4">
        <v>164692.53242644301</v>
      </c>
      <c r="F141" s="4">
        <v>163598.42747178901</v>
      </c>
      <c r="G141" s="4">
        <v>275.23399765854498</v>
      </c>
    </row>
    <row r="142" spans="1:7" x14ac:dyDescent="0.35">
      <c r="A142">
        <v>2029</v>
      </c>
      <c r="B142">
        <v>9</v>
      </c>
      <c r="C142" s="4"/>
      <c r="D142" s="4">
        <v>164219.65389796399</v>
      </c>
      <c r="E142" s="4">
        <v>164767.71119669199</v>
      </c>
      <c r="F142" s="4">
        <v>163671.596599237</v>
      </c>
      <c r="G142" s="4">
        <v>275.73954515601997</v>
      </c>
    </row>
    <row r="143" spans="1:7" x14ac:dyDescent="0.35">
      <c r="A143">
        <v>2029</v>
      </c>
      <c r="B143">
        <v>10</v>
      </c>
      <c r="C143" s="4"/>
      <c r="D143" s="4">
        <v>164293.806671297</v>
      </c>
      <c r="E143" s="4">
        <v>164842.88748519201</v>
      </c>
      <c r="F143" s="4">
        <v>163744.72585740301</v>
      </c>
      <c r="G143" s="4">
        <v>276.25449789444298</v>
      </c>
    </row>
    <row r="144" spans="1:7" x14ac:dyDescent="0.35">
      <c r="A144">
        <v>2029</v>
      </c>
      <c r="B144">
        <v>11</v>
      </c>
      <c r="C144" s="4"/>
      <c r="D144" s="4">
        <v>164367.93837322001</v>
      </c>
      <c r="E144" s="4">
        <v>164918.06127538701</v>
      </c>
      <c r="F144" s="4">
        <v>163817.81547105199</v>
      </c>
      <c r="G144" s="4">
        <v>276.77879516588098</v>
      </c>
    </row>
    <row r="145" spans="1:7" x14ac:dyDescent="0.35">
      <c r="A145">
        <v>2029</v>
      </c>
      <c r="B145">
        <v>12</v>
      </c>
      <c r="C145" s="4"/>
      <c r="D145" s="4">
        <v>164442.58254855499</v>
      </c>
      <c r="E145" s="4">
        <v>164993.77369191399</v>
      </c>
      <c r="F145" s="4">
        <v>163891.39140519599</v>
      </c>
      <c r="G145" s="4">
        <v>277.31625053954701</v>
      </c>
    </row>
    <row r="146" spans="1:7" x14ac:dyDescent="0.35">
      <c r="A146">
        <v>2030</v>
      </c>
      <c r="B146">
        <v>1</v>
      </c>
      <c r="C146" s="4"/>
      <c r="D146" s="4">
        <v>164517.20543728801</v>
      </c>
      <c r="E146" s="4">
        <v>165069.48341326401</v>
      </c>
      <c r="F146" s="4">
        <v>163964.92746131201</v>
      </c>
      <c r="G146" s="4">
        <v>277.863059663618</v>
      </c>
    </row>
    <row r="147" spans="1:7" x14ac:dyDescent="0.35">
      <c r="A147">
        <v>2030</v>
      </c>
      <c r="B147">
        <v>2</v>
      </c>
      <c r="C147" s="4"/>
      <c r="D147" s="4">
        <v>164591.80714425299</v>
      </c>
      <c r="E147" s="4">
        <v>165145.190418399</v>
      </c>
      <c r="F147" s="4">
        <v>164038.42387010701</v>
      </c>
      <c r="G147" s="4">
        <v>278.41915920889198</v>
      </c>
    </row>
    <row r="148" spans="1:7" x14ac:dyDescent="0.35">
      <c r="A148">
        <v>2030</v>
      </c>
      <c r="B148">
        <v>3</v>
      </c>
      <c r="C148" s="4"/>
      <c r="D148" s="4">
        <v>164667.22113835299</v>
      </c>
      <c r="E148" s="4">
        <v>165221.740710071</v>
      </c>
      <c r="F148" s="4">
        <v>164112.70156663499</v>
      </c>
      <c r="G148" s="4">
        <v>278.99085522756297</v>
      </c>
    </row>
    <row r="149" spans="1:7" x14ac:dyDescent="0.35">
      <c r="A149">
        <v>2030</v>
      </c>
      <c r="B149">
        <v>4</v>
      </c>
      <c r="C149" s="4"/>
      <c r="D149" s="4">
        <v>164742.614051282</v>
      </c>
      <c r="E149" s="4">
        <v>165298.28854569199</v>
      </c>
      <c r="F149" s="4">
        <v>164186.939556873</v>
      </c>
      <c r="G149" s="4">
        <v>279.57192194900603</v>
      </c>
    </row>
    <row r="150" spans="1:7" x14ac:dyDescent="0.35">
      <c r="A150">
        <v>2030</v>
      </c>
      <c r="B150">
        <v>5</v>
      </c>
      <c r="C150" s="4"/>
      <c r="D150" s="4">
        <v>164817.985987327</v>
      </c>
      <c r="E150" s="4">
        <v>165374.83389749899</v>
      </c>
      <c r="F150" s="4">
        <v>164261.13807715499</v>
      </c>
      <c r="G150" s="4">
        <v>280.16229293642198</v>
      </c>
    </row>
    <row r="151" spans="1:7" x14ac:dyDescent="0.35">
      <c r="A151">
        <v>2030</v>
      </c>
      <c r="B151">
        <v>6</v>
      </c>
      <c r="C151" s="4"/>
      <c r="D151" s="4">
        <v>164894.46581587801</v>
      </c>
      <c r="E151" s="4">
        <v>165452.523496546</v>
      </c>
      <c r="F151" s="4">
        <v>164336.40813520999</v>
      </c>
      <c r="G151" s="4">
        <v>280.77095478085897</v>
      </c>
    </row>
    <row r="152" spans="1:7" x14ac:dyDescent="0.35">
      <c r="A152">
        <v>2030</v>
      </c>
      <c r="B152">
        <v>7</v>
      </c>
      <c r="C152" s="4"/>
      <c r="D152" s="4">
        <v>164970.925076585</v>
      </c>
      <c r="E152" s="4">
        <v>165530.21131649599</v>
      </c>
      <c r="F152" s="4">
        <v>164411.638836675</v>
      </c>
      <c r="G152" s="4">
        <v>281.38906965208798</v>
      </c>
    </row>
    <row r="153" spans="1:7" x14ac:dyDescent="0.35">
      <c r="A153">
        <v>2030</v>
      </c>
      <c r="B153">
        <v>8</v>
      </c>
      <c r="C153" s="4"/>
      <c r="D153" s="4">
        <v>165047.36387191599</v>
      </c>
      <c r="E153" s="4">
        <v>165607.897320463</v>
      </c>
      <c r="F153" s="4">
        <v>164486.83042336901</v>
      </c>
      <c r="G153" s="4">
        <v>282.01656743921001</v>
      </c>
    </row>
    <row r="154" spans="1:7" x14ac:dyDescent="0.35">
      <c r="A154">
        <v>2030</v>
      </c>
      <c r="B154">
        <v>9</v>
      </c>
      <c r="C154" s="4"/>
      <c r="D154" s="4">
        <v>165125.21286947001</v>
      </c>
      <c r="E154" s="4">
        <v>165687.035909456</v>
      </c>
      <c r="F154" s="4">
        <v>164563.38982948399</v>
      </c>
      <c r="G154" s="4">
        <v>282.66538893590302</v>
      </c>
    </row>
    <row r="155" spans="1:7" x14ac:dyDescent="0.35">
      <c r="A155">
        <v>2030</v>
      </c>
      <c r="B155">
        <v>10</v>
      </c>
      <c r="C155" s="4"/>
      <c r="D155" s="4">
        <v>165203.04211254299</v>
      </c>
      <c r="E155" s="4">
        <v>165766.17382624201</v>
      </c>
      <c r="F155" s="4">
        <v>164639.910398843</v>
      </c>
      <c r="G155" s="4">
        <v>283.32381113983098</v>
      </c>
    </row>
    <row r="156" spans="1:7" x14ac:dyDescent="0.35">
      <c r="A156">
        <v>2030</v>
      </c>
      <c r="B156">
        <v>11</v>
      </c>
      <c r="C156" s="4"/>
      <c r="D156" s="4">
        <v>165280.85170049701</v>
      </c>
      <c r="E156" s="4">
        <v>165845.311022182</v>
      </c>
      <c r="F156" s="4">
        <v>164716.392378811</v>
      </c>
      <c r="G156" s="4">
        <v>283.99175958823201</v>
      </c>
    </row>
    <row r="157" spans="1:7" x14ac:dyDescent="0.35">
      <c r="A157">
        <v>2030</v>
      </c>
      <c r="B157">
        <v>12</v>
      </c>
      <c r="C157" s="4"/>
      <c r="D157" s="4">
        <v>165356.840910042</v>
      </c>
      <c r="E157" s="4">
        <v>165922.615241708</v>
      </c>
      <c r="F157" s="4">
        <v>164791.066578375</v>
      </c>
      <c r="G157" s="4">
        <v>284.65336970597099</v>
      </c>
    </row>
    <row r="158" spans="1:7" x14ac:dyDescent="0.35">
      <c r="A158">
        <v>2031</v>
      </c>
      <c r="B158">
        <v>1</v>
      </c>
      <c r="C158" s="4"/>
      <c r="D158" s="4">
        <v>165432.80844941601</v>
      </c>
      <c r="E158" s="4">
        <v>165999.91552367099</v>
      </c>
      <c r="F158" s="4">
        <v>164865.70137515999</v>
      </c>
      <c r="G158" s="4">
        <v>285.32390148446399</v>
      </c>
    </row>
    <row r="159" spans="1:7" x14ac:dyDescent="0.35">
      <c r="A159">
        <v>2031</v>
      </c>
      <c r="B159">
        <v>2</v>
      </c>
      <c r="C159" s="4"/>
      <c r="D159" s="4">
        <v>165508.754425341</v>
      </c>
      <c r="E159" s="4">
        <v>166077.21183392301</v>
      </c>
      <c r="F159" s="4">
        <v>164940.297016759</v>
      </c>
      <c r="G159" s="4">
        <v>286.003284048941</v>
      </c>
    </row>
    <row r="160" spans="1:7" x14ac:dyDescent="0.35">
      <c r="A160">
        <v>2031</v>
      </c>
      <c r="B160">
        <v>3</v>
      </c>
      <c r="C160" s="4"/>
      <c r="D160" s="4">
        <v>165585.527325231</v>
      </c>
      <c r="E160" s="4">
        <v>166155.367902703</v>
      </c>
      <c r="F160" s="4">
        <v>165015.686747759</v>
      </c>
      <c r="G160" s="4">
        <v>286.69918639620499</v>
      </c>
    </row>
    <row r="161" spans="1:7" x14ac:dyDescent="0.35">
      <c r="A161">
        <v>2031</v>
      </c>
      <c r="B161">
        <v>4</v>
      </c>
      <c r="C161" s="4"/>
      <c r="D161" s="4">
        <v>165662.278764082</v>
      </c>
      <c r="E161" s="4">
        <v>166233.520214138</v>
      </c>
      <c r="F161" s="4">
        <v>165091.03731402601</v>
      </c>
      <c r="G161" s="4">
        <v>287.40399585680399</v>
      </c>
    </row>
    <row r="162" spans="1:7" x14ac:dyDescent="0.35">
      <c r="A162">
        <v>2031</v>
      </c>
      <c r="B162">
        <v>5</v>
      </c>
      <c r="C162" s="4"/>
      <c r="D162" s="4">
        <v>165739.00884806001</v>
      </c>
      <c r="E162" s="4">
        <v>166311.66872850899</v>
      </c>
      <c r="F162" s="4">
        <v>165166.348967611</v>
      </c>
      <c r="G162" s="4">
        <v>288.11763903310901</v>
      </c>
    </row>
    <row r="163" spans="1:7" x14ac:dyDescent="0.35">
      <c r="A163">
        <v>2031</v>
      </c>
      <c r="B163">
        <v>6</v>
      </c>
      <c r="C163" s="4"/>
      <c r="D163" s="4">
        <v>165816.86678796701</v>
      </c>
      <c r="E163" s="4">
        <v>166390.98415437099</v>
      </c>
      <c r="F163" s="4">
        <v>165242.74942156399</v>
      </c>
      <c r="G163" s="4">
        <v>288.85093191154698</v>
      </c>
    </row>
    <row r="164" spans="1:7" x14ac:dyDescent="0.35">
      <c r="A164">
        <v>2031</v>
      </c>
      <c r="B164">
        <v>7</v>
      </c>
      <c r="C164" s="4"/>
      <c r="D164" s="4">
        <v>165894.70378941501</v>
      </c>
      <c r="E164" s="4">
        <v>166470.29644271001</v>
      </c>
      <c r="F164" s="4">
        <v>165319.111136119</v>
      </c>
      <c r="G164" s="4">
        <v>289.59318082876399</v>
      </c>
    </row>
    <row r="165" spans="1:7" x14ac:dyDescent="0.35">
      <c r="A165">
        <v>2031</v>
      </c>
      <c r="B165">
        <v>8</v>
      </c>
      <c r="C165" s="4"/>
      <c r="D165" s="4">
        <v>165972.51995671401</v>
      </c>
      <c r="E165" s="4">
        <v>166549.60554572</v>
      </c>
      <c r="F165" s="4">
        <v>165395.43436770799</v>
      </c>
      <c r="G165" s="4">
        <v>290.344309250538</v>
      </c>
    </row>
    <row r="166" spans="1:7" x14ac:dyDescent="0.35">
      <c r="A166">
        <v>2031</v>
      </c>
      <c r="B166">
        <v>9</v>
      </c>
      <c r="C166" s="4"/>
      <c r="D166" s="4">
        <v>166051.77173706301</v>
      </c>
      <c r="E166" s="4">
        <v>166630.39620379201</v>
      </c>
      <c r="F166" s="4">
        <v>165473.14727033401</v>
      </c>
      <c r="G166" s="4">
        <v>291.11855209754401</v>
      </c>
    </row>
    <row r="167" spans="1:7" x14ac:dyDescent="0.35">
      <c r="A167">
        <v>2031</v>
      </c>
      <c r="B167">
        <v>10</v>
      </c>
      <c r="C167" s="4"/>
      <c r="D167" s="4">
        <v>166131.00340696899</v>
      </c>
      <c r="E167" s="4">
        <v>166711.184774411</v>
      </c>
      <c r="F167" s="4">
        <v>165550.822039527</v>
      </c>
      <c r="G167" s="4">
        <v>291.901862702892</v>
      </c>
    </row>
    <row r="168" spans="1:7" x14ac:dyDescent="0.35">
      <c r="A168">
        <v>2031</v>
      </c>
      <c r="B168">
        <v>11</v>
      </c>
      <c r="C168" s="4"/>
      <c r="D168" s="4">
        <v>166210.21506758599</v>
      </c>
      <c r="E168" s="4">
        <v>166791.97119897499</v>
      </c>
      <c r="F168" s="4">
        <v>165628.45893619701</v>
      </c>
      <c r="G168" s="4">
        <v>292.69416068966302</v>
      </c>
    </row>
    <row r="169" spans="1:7" x14ac:dyDescent="0.35">
      <c r="A169">
        <v>2031</v>
      </c>
      <c r="B169">
        <v>12</v>
      </c>
      <c r="C169" s="4"/>
      <c r="D169" s="4">
        <v>166287.57354788799</v>
      </c>
      <c r="E169" s="4">
        <v>166870.885078085</v>
      </c>
      <c r="F169" s="4">
        <v>165704.26201768999</v>
      </c>
      <c r="G169" s="4">
        <v>293.47671565445</v>
      </c>
    </row>
    <row r="170" spans="1:7" x14ac:dyDescent="0.35">
      <c r="A170">
        <v>2032</v>
      </c>
      <c r="B170">
        <v>1</v>
      </c>
      <c r="C170" s="4"/>
      <c r="D170" s="4">
        <v>166364.90996753701</v>
      </c>
      <c r="E170" s="4">
        <v>166949.79357687201</v>
      </c>
      <c r="F170" s="4">
        <v>165780.026358203</v>
      </c>
      <c r="G170" s="4">
        <v>294.26766285495802</v>
      </c>
    </row>
    <row r="171" spans="1:7" x14ac:dyDescent="0.35">
      <c r="A171">
        <v>2032</v>
      </c>
      <c r="B171">
        <v>2</v>
      </c>
      <c r="C171" s="4"/>
      <c r="D171" s="4">
        <v>166442.22443518101</v>
      </c>
      <c r="E171" s="4">
        <v>167028.69665394601</v>
      </c>
      <c r="F171" s="4">
        <v>165855.752216416</v>
      </c>
      <c r="G171" s="4">
        <v>295.06692680571302</v>
      </c>
    </row>
    <row r="172" spans="1:7" x14ac:dyDescent="0.35">
      <c r="A172">
        <v>2032</v>
      </c>
      <c r="B172">
        <v>3</v>
      </c>
      <c r="C172" s="4"/>
      <c r="D172" s="4">
        <v>166520.380727362</v>
      </c>
      <c r="E172" s="4">
        <v>167108.475964863</v>
      </c>
      <c r="F172" s="4">
        <v>165932.28548985999</v>
      </c>
      <c r="G172" s="4">
        <v>295.883502826523</v>
      </c>
    </row>
    <row r="173" spans="1:7" x14ac:dyDescent="0.35">
      <c r="A173">
        <v>2032</v>
      </c>
      <c r="B173">
        <v>4</v>
      </c>
      <c r="C173" s="4"/>
      <c r="D173" s="4">
        <v>166598.51517179201</v>
      </c>
      <c r="E173" s="4">
        <v>167188.25003032701</v>
      </c>
      <c r="F173" s="4">
        <v>166008.78031325701</v>
      </c>
      <c r="G173" s="4">
        <v>296.70843182389098</v>
      </c>
    </row>
    <row r="174" spans="1:7" x14ac:dyDescent="0.35">
      <c r="A174">
        <v>2032</v>
      </c>
      <c r="B174">
        <v>5</v>
      </c>
      <c r="C174" s="4"/>
      <c r="D174" s="4">
        <v>166676.627876549</v>
      </c>
      <c r="E174" s="4">
        <v>167268.01880462901</v>
      </c>
      <c r="F174" s="4">
        <v>166085.23694847</v>
      </c>
      <c r="G174" s="4">
        <v>297.54163642511003</v>
      </c>
    </row>
    <row r="175" spans="1:7" x14ac:dyDescent="0.35">
      <c r="A175">
        <v>2032</v>
      </c>
      <c r="B175">
        <v>6</v>
      </c>
      <c r="C175" s="4"/>
      <c r="D175" s="4">
        <v>166755.888760387</v>
      </c>
      <c r="E175" s="4">
        <v>167348.97723198999</v>
      </c>
      <c r="F175" s="4">
        <v>166162.80028878499</v>
      </c>
      <c r="G175" s="4">
        <v>298.39570748650698</v>
      </c>
    </row>
    <row r="176" spans="1:7" x14ac:dyDescent="0.35">
      <c r="A176">
        <v>2032</v>
      </c>
      <c r="B176">
        <v>7</v>
      </c>
      <c r="C176" s="4"/>
      <c r="D176" s="4">
        <v>166835.128328469</v>
      </c>
      <c r="E176" s="4">
        <v>167429.93098953401</v>
      </c>
      <c r="F176" s="4">
        <v>166240.325667403</v>
      </c>
      <c r="G176" s="4">
        <v>299.25815348279599</v>
      </c>
    </row>
    <row r="177" spans="1:7" x14ac:dyDescent="0.35">
      <c r="A177">
        <v>2032</v>
      </c>
      <c r="B177">
        <v>8</v>
      </c>
      <c r="C177" s="4"/>
      <c r="D177" s="4">
        <v>166914.34668698601</v>
      </c>
      <c r="E177" s="4">
        <v>167510.88002463101</v>
      </c>
      <c r="F177" s="4">
        <v>166317.81334934101</v>
      </c>
      <c r="G177" s="4">
        <v>300.128894505456</v>
      </c>
    </row>
    <row r="178" spans="1:7" x14ac:dyDescent="0.35">
      <c r="A178">
        <v>2032</v>
      </c>
      <c r="B178">
        <v>9</v>
      </c>
      <c r="C178" s="4"/>
      <c r="D178" s="4">
        <v>166995.026527265</v>
      </c>
      <c r="E178" s="4">
        <v>167593.33973371901</v>
      </c>
      <c r="F178" s="4">
        <v>166396.71332081</v>
      </c>
      <c r="G178" s="4">
        <v>301.02438520884499</v>
      </c>
    </row>
    <row r="179" spans="1:7" x14ac:dyDescent="0.35">
      <c r="A179">
        <v>2032</v>
      </c>
      <c r="B179">
        <v>10</v>
      </c>
      <c r="C179" s="4"/>
      <c r="D179" s="4">
        <v>167075.685894725</v>
      </c>
      <c r="E179" s="4">
        <v>167675.795778856</v>
      </c>
      <c r="F179" s="4">
        <v>166475.576010594</v>
      </c>
      <c r="G179" s="4">
        <v>301.92833281895798</v>
      </c>
    </row>
    <row r="180" spans="1:7" x14ac:dyDescent="0.35">
      <c r="A180">
        <v>2032</v>
      </c>
      <c r="B180">
        <v>11</v>
      </c>
      <c r="C180" s="4"/>
      <c r="D180" s="4">
        <v>167156.32489234299</v>
      </c>
      <c r="E180" s="4">
        <v>167758.24809771901</v>
      </c>
      <c r="F180" s="4">
        <v>166554.40168696601</v>
      </c>
      <c r="G180" s="4">
        <v>302.840654170373</v>
      </c>
    </row>
    <row r="181" spans="1:7" x14ac:dyDescent="0.35">
      <c r="A181">
        <v>2032</v>
      </c>
      <c r="B181">
        <v>12</v>
      </c>
      <c r="C181" s="4"/>
      <c r="D181" s="4">
        <v>167156.32489234299</v>
      </c>
      <c r="E181" s="4">
        <v>167758.24809771901</v>
      </c>
      <c r="F181" s="4">
        <v>166554.40168696601</v>
      </c>
      <c r="G181" s="4">
        <v>302.840654170373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5BDE-7ED4-42D5-ABAE-28A0190F1143}">
  <dimension ref="A1:F181"/>
  <sheetViews>
    <sheetView tabSelected="1" workbookViewId="0">
      <selection activeCell="H15" sqref="H15"/>
    </sheetView>
  </sheetViews>
  <sheetFormatPr defaultRowHeight="14.5" x14ac:dyDescent="0.35"/>
  <cols>
    <col min="3" max="3" width="11.81640625" bestFit="1" customWidth="1"/>
    <col min="6" max="6" width="16.08984375" bestFit="1" customWidth="1"/>
  </cols>
  <sheetData>
    <row r="1" spans="1:6" x14ac:dyDescent="0.35">
      <c r="A1" t="s">
        <v>0</v>
      </c>
      <c r="B1" t="s">
        <v>1</v>
      </c>
      <c r="C1" t="s">
        <v>79</v>
      </c>
      <c r="E1" t="s">
        <v>0</v>
      </c>
      <c r="F1" t="s">
        <v>79</v>
      </c>
    </row>
    <row r="2" spans="1:6" x14ac:dyDescent="0.35">
      <c r="A2">
        <v>2018</v>
      </c>
      <c r="B2">
        <v>1</v>
      </c>
      <c r="C2">
        <f>YHat!C14*YHat_Cust!C2</f>
        <v>115564678.82699929</v>
      </c>
      <c r="E2">
        <v>2018</v>
      </c>
      <c r="F2" s="13">
        <f>SUMIFS($C$2:$C$181,$A$2:$A$181,E2)</f>
        <v>1385125812.9049411</v>
      </c>
    </row>
    <row r="3" spans="1:6" x14ac:dyDescent="0.35">
      <c r="A3">
        <v>2018</v>
      </c>
      <c r="B3">
        <v>2</v>
      </c>
      <c r="C3">
        <f>YHat!C15*YHat_Cust!C3</f>
        <v>97520972.343100339</v>
      </c>
      <c r="E3">
        <f>E2+1</f>
        <v>2019</v>
      </c>
      <c r="F3" s="13">
        <f t="shared" ref="F3:F17" si="0">SUMIFS($C$2:$C$181,$A$2:$A$181,E3)</f>
        <v>1343308392.319102</v>
      </c>
    </row>
    <row r="4" spans="1:6" x14ac:dyDescent="0.35">
      <c r="A4">
        <v>2018</v>
      </c>
      <c r="B4">
        <v>3</v>
      </c>
      <c r="C4">
        <f>YHat!C16*YHat_Cust!C4</f>
        <v>101796208.65970404</v>
      </c>
      <c r="E4">
        <f t="shared" ref="E4:E17" si="1">E3+1</f>
        <v>2020</v>
      </c>
      <c r="F4" s="13">
        <f t="shared" si="0"/>
        <v>1515267798.7203522</v>
      </c>
    </row>
    <row r="5" spans="1:6" x14ac:dyDescent="0.35">
      <c r="A5">
        <v>2018</v>
      </c>
      <c r="B5">
        <v>4</v>
      </c>
      <c r="C5">
        <f>YHat!C17*YHat_Cust!C5</f>
        <v>96980414.732617721</v>
      </c>
      <c r="E5">
        <f t="shared" si="1"/>
        <v>2021</v>
      </c>
      <c r="F5" s="13">
        <f t="shared" si="0"/>
        <v>1484322350.7869658</v>
      </c>
    </row>
    <row r="6" spans="1:6" x14ac:dyDescent="0.35">
      <c r="A6">
        <v>2018</v>
      </c>
      <c r="B6">
        <v>5</v>
      </c>
      <c r="C6">
        <f>YHat!C18*YHat_Cust!C6</f>
        <v>99699472.971666187</v>
      </c>
      <c r="E6">
        <f t="shared" si="1"/>
        <v>2022</v>
      </c>
      <c r="F6" s="13">
        <f t="shared" si="0"/>
        <v>1512965610.4129364</v>
      </c>
    </row>
    <row r="7" spans="1:6" x14ac:dyDescent="0.35">
      <c r="A7">
        <v>2018</v>
      </c>
      <c r="B7">
        <v>6</v>
      </c>
      <c r="C7">
        <f>YHat!C19*YHat_Cust!C7</f>
        <v>126120240.42645776</v>
      </c>
      <c r="E7">
        <f t="shared" si="1"/>
        <v>2023</v>
      </c>
      <c r="F7" s="13">
        <f t="shared" si="0"/>
        <v>1509642536.6571541</v>
      </c>
    </row>
    <row r="8" spans="1:6" x14ac:dyDescent="0.35">
      <c r="A8">
        <v>2018</v>
      </c>
      <c r="B8">
        <v>7</v>
      </c>
      <c r="C8">
        <f>YHat!C20*YHat_Cust!C8</f>
        <v>172138115.2693156</v>
      </c>
      <c r="E8">
        <f t="shared" si="1"/>
        <v>2024</v>
      </c>
      <c r="F8" s="13">
        <f t="shared" si="0"/>
        <v>1596987151.2859044</v>
      </c>
    </row>
    <row r="9" spans="1:6" x14ac:dyDescent="0.35">
      <c r="A9">
        <v>2018</v>
      </c>
      <c r="B9">
        <v>8</v>
      </c>
      <c r="C9">
        <f>YHat!C21*YHat_Cust!C9</f>
        <v>159901717.0728173</v>
      </c>
      <c r="E9">
        <f t="shared" si="1"/>
        <v>2025</v>
      </c>
      <c r="F9" s="13">
        <f t="shared" si="0"/>
        <v>1680833284.3111629</v>
      </c>
    </row>
    <row r="10" spans="1:6" x14ac:dyDescent="0.35">
      <c r="A10">
        <v>2018</v>
      </c>
      <c r="B10">
        <v>9</v>
      </c>
      <c r="C10">
        <f>YHat!C22*YHat_Cust!C10</f>
        <v>122063485.15617438</v>
      </c>
      <c r="E10">
        <f t="shared" si="1"/>
        <v>2026</v>
      </c>
      <c r="F10" s="13">
        <f t="shared" si="0"/>
        <v>1590754448.29598</v>
      </c>
    </row>
    <row r="11" spans="1:6" x14ac:dyDescent="0.35">
      <c r="A11">
        <v>2018</v>
      </c>
      <c r="B11">
        <v>10</v>
      </c>
      <c r="C11">
        <f>YHat!C23*YHat_Cust!C11</f>
        <v>92160160.405183285</v>
      </c>
      <c r="E11">
        <f>E10+1</f>
        <v>2027</v>
      </c>
      <c r="F11" s="13">
        <f t="shared" si="0"/>
        <v>1601867242.1868539</v>
      </c>
    </row>
    <row r="12" spans="1:6" x14ac:dyDescent="0.35">
      <c r="A12">
        <v>2018</v>
      </c>
      <c r="B12">
        <v>11</v>
      </c>
      <c r="C12">
        <f>YHat!C24*YHat_Cust!C12</f>
        <v>103976226.30790064</v>
      </c>
      <c r="E12">
        <f t="shared" si="1"/>
        <v>2028</v>
      </c>
      <c r="F12" s="13">
        <f t="shared" si="0"/>
        <v>1617866616.5654354</v>
      </c>
    </row>
    <row r="13" spans="1:6" x14ac:dyDescent="0.35">
      <c r="A13">
        <v>2018</v>
      </c>
      <c r="B13">
        <v>12</v>
      </c>
      <c r="C13">
        <f>YHat!C25*YHat_Cust!C13</f>
        <v>97204120.733004496</v>
      </c>
      <c r="E13">
        <f t="shared" si="1"/>
        <v>2029</v>
      </c>
      <c r="F13" s="13">
        <f t="shared" si="0"/>
        <v>1625411423.1007626</v>
      </c>
    </row>
    <row r="14" spans="1:6" x14ac:dyDescent="0.35">
      <c r="A14">
        <f>A2+1</f>
        <v>2019</v>
      </c>
      <c r="B14">
        <f>B2</f>
        <v>1</v>
      </c>
      <c r="C14">
        <f>YHat!C26*YHat_Cust!C14</f>
        <v>125502978.68902637</v>
      </c>
      <c r="E14">
        <f t="shared" si="1"/>
        <v>2030</v>
      </c>
      <c r="F14" s="13">
        <f t="shared" si="0"/>
        <v>1636250164.5939879</v>
      </c>
    </row>
    <row r="15" spans="1:6" x14ac:dyDescent="0.35">
      <c r="A15">
        <f t="shared" ref="A15:A78" si="2">A3+1</f>
        <v>2019</v>
      </c>
      <c r="B15">
        <f t="shared" ref="B15:B78" si="3">B3</f>
        <v>2</v>
      </c>
      <c r="C15">
        <f>YHat!C27*YHat_Cust!C15</f>
        <v>97243332.675877973</v>
      </c>
      <c r="E15">
        <f t="shared" si="1"/>
        <v>2031</v>
      </c>
      <c r="F15" s="13">
        <f t="shared" si="0"/>
        <v>1647674967.1093872</v>
      </c>
    </row>
    <row r="16" spans="1:6" x14ac:dyDescent="0.35">
      <c r="A16">
        <f t="shared" si="2"/>
        <v>2019</v>
      </c>
      <c r="B16">
        <f t="shared" si="3"/>
        <v>3</v>
      </c>
      <c r="C16">
        <f>YHat!C28*YHat_Cust!C16</f>
        <v>115088653.07214122</v>
      </c>
      <c r="E16">
        <f>E15+1</f>
        <v>2032</v>
      </c>
      <c r="F16" s="13">
        <f t="shared" si="0"/>
        <v>1663511371.1638451</v>
      </c>
    </row>
    <row r="17" spans="1:3" x14ac:dyDescent="0.35">
      <c r="A17">
        <f t="shared" si="2"/>
        <v>2019</v>
      </c>
      <c r="B17">
        <f t="shared" si="3"/>
        <v>4</v>
      </c>
      <c r="C17">
        <f>YHat!C29*YHat_Cust!C17</f>
        <v>91101362.575604111</v>
      </c>
    </row>
    <row r="18" spans="1:3" x14ac:dyDescent="0.35">
      <c r="A18">
        <f t="shared" si="2"/>
        <v>2019</v>
      </c>
      <c r="B18">
        <f t="shared" si="3"/>
        <v>5</v>
      </c>
      <c r="C18">
        <f>YHat!C30*YHat_Cust!C18</f>
        <v>97589167.125763297</v>
      </c>
    </row>
    <row r="19" spans="1:3" x14ac:dyDescent="0.35">
      <c r="A19">
        <f t="shared" si="2"/>
        <v>2019</v>
      </c>
      <c r="B19">
        <f t="shared" si="3"/>
        <v>6</v>
      </c>
      <c r="C19">
        <f>YHat!C31*YHat_Cust!C19</f>
        <v>93194659.704574645</v>
      </c>
    </row>
    <row r="20" spans="1:3" x14ac:dyDescent="0.35">
      <c r="A20">
        <f t="shared" si="2"/>
        <v>2019</v>
      </c>
      <c r="B20">
        <f t="shared" si="3"/>
        <v>7</v>
      </c>
      <c r="C20">
        <f>YHat!C32*YHat_Cust!C20</f>
        <v>164521769.0391714</v>
      </c>
    </row>
    <row r="21" spans="1:3" x14ac:dyDescent="0.35">
      <c r="A21">
        <f t="shared" si="2"/>
        <v>2019</v>
      </c>
      <c r="B21">
        <f t="shared" si="3"/>
        <v>8</v>
      </c>
      <c r="C21">
        <f>YHat!C33*YHat_Cust!C21</f>
        <v>155106421.37242362</v>
      </c>
    </row>
    <row r="22" spans="1:3" x14ac:dyDescent="0.35">
      <c r="A22">
        <f t="shared" si="2"/>
        <v>2019</v>
      </c>
      <c r="B22">
        <f t="shared" si="3"/>
        <v>9</v>
      </c>
      <c r="C22">
        <f>YHat!C34*YHat_Cust!C22</f>
        <v>104082150.43248394</v>
      </c>
    </row>
    <row r="23" spans="1:3" x14ac:dyDescent="0.35">
      <c r="A23">
        <f t="shared" si="2"/>
        <v>2019</v>
      </c>
      <c r="B23">
        <f t="shared" si="3"/>
        <v>10</v>
      </c>
      <c r="C23">
        <f>YHat!C35*YHat_Cust!C23</f>
        <v>97880066.370209128</v>
      </c>
    </row>
    <row r="24" spans="1:3" x14ac:dyDescent="0.35">
      <c r="A24">
        <f t="shared" si="2"/>
        <v>2019</v>
      </c>
      <c r="B24">
        <f t="shared" si="3"/>
        <v>11</v>
      </c>
      <c r="C24">
        <f>YHat!C36*YHat_Cust!C24</f>
        <v>99592584.960913852</v>
      </c>
    </row>
    <row r="25" spans="1:3" x14ac:dyDescent="0.35">
      <c r="A25">
        <f t="shared" si="2"/>
        <v>2019</v>
      </c>
      <c r="B25">
        <f t="shared" si="3"/>
        <v>12</v>
      </c>
      <c r="C25">
        <f>YHat!C37*YHat_Cust!C25</f>
        <v>102405246.30091234</v>
      </c>
    </row>
    <row r="26" spans="1:3" x14ac:dyDescent="0.35">
      <c r="A26">
        <f t="shared" si="2"/>
        <v>2020</v>
      </c>
      <c r="B26">
        <f t="shared" si="3"/>
        <v>1</v>
      </c>
      <c r="C26">
        <f>YHat!C38*YHat_Cust!C26</f>
        <v>119629472.22974281</v>
      </c>
    </row>
    <row r="27" spans="1:3" x14ac:dyDescent="0.35">
      <c r="A27">
        <f t="shared" si="2"/>
        <v>2020</v>
      </c>
      <c r="B27">
        <f t="shared" si="3"/>
        <v>2</v>
      </c>
      <c r="C27">
        <f>YHat!C39*YHat_Cust!C27</f>
        <v>99976956.626140594</v>
      </c>
    </row>
    <row r="28" spans="1:3" x14ac:dyDescent="0.35">
      <c r="A28">
        <f t="shared" si="2"/>
        <v>2020</v>
      </c>
      <c r="B28">
        <f t="shared" si="3"/>
        <v>3</v>
      </c>
      <c r="C28">
        <f>YHat!C40*YHat_Cust!C28</f>
        <v>108657785.83335993</v>
      </c>
    </row>
    <row r="29" spans="1:3" x14ac:dyDescent="0.35">
      <c r="A29">
        <f t="shared" si="2"/>
        <v>2020</v>
      </c>
      <c r="B29">
        <f t="shared" si="3"/>
        <v>4</v>
      </c>
      <c r="C29">
        <f>YHat!C41*YHat_Cust!C29</f>
        <v>97587178.412850186</v>
      </c>
    </row>
    <row r="30" spans="1:3" x14ac:dyDescent="0.35">
      <c r="A30">
        <f t="shared" si="2"/>
        <v>2020</v>
      </c>
      <c r="B30">
        <f t="shared" si="3"/>
        <v>5</v>
      </c>
      <c r="C30">
        <f>YHat!C42*YHat_Cust!C30</f>
        <v>112353130.21675755</v>
      </c>
    </row>
    <row r="31" spans="1:3" x14ac:dyDescent="0.35">
      <c r="A31">
        <f t="shared" si="2"/>
        <v>2020</v>
      </c>
      <c r="B31">
        <f t="shared" si="3"/>
        <v>6</v>
      </c>
      <c r="C31">
        <f>YHat!C43*YHat_Cust!C31</f>
        <v>145543054.93161485</v>
      </c>
    </row>
    <row r="32" spans="1:3" x14ac:dyDescent="0.35">
      <c r="A32">
        <f t="shared" si="2"/>
        <v>2020</v>
      </c>
      <c r="B32">
        <f t="shared" si="3"/>
        <v>7</v>
      </c>
      <c r="C32">
        <f>YHat!C44*YHat_Cust!C32</f>
        <v>211038638.08837506</v>
      </c>
    </row>
    <row r="33" spans="1:3" x14ac:dyDescent="0.35">
      <c r="A33">
        <f t="shared" si="2"/>
        <v>2020</v>
      </c>
      <c r="B33">
        <f t="shared" si="3"/>
        <v>8</v>
      </c>
      <c r="C33">
        <f>YHat!C45*YHat_Cust!C33</f>
        <v>173631502.71969837</v>
      </c>
    </row>
    <row r="34" spans="1:3" x14ac:dyDescent="0.35">
      <c r="A34">
        <f t="shared" si="2"/>
        <v>2020</v>
      </c>
      <c r="B34">
        <f t="shared" si="3"/>
        <v>9</v>
      </c>
      <c r="C34">
        <f>YHat!C46*YHat_Cust!C34</f>
        <v>123239060.01218441</v>
      </c>
    </row>
    <row r="35" spans="1:3" x14ac:dyDescent="0.35">
      <c r="A35">
        <f t="shared" si="2"/>
        <v>2020</v>
      </c>
      <c r="B35">
        <f t="shared" si="3"/>
        <v>10</v>
      </c>
      <c r="C35">
        <f>YHat!C47*YHat_Cust!C35</f>
        <v>99861163.569394276</v>
      </c>
    </row>
    <row r="36" spans="1:3" x14ac:dyDescent="0.35">
      <c r="A36">
        <f t="shared" si="2"/>
        <v>2020</v>
      </c>
      <c r="B36">
        <f t="shared" si="3"/>
        <v>11</v>
      </c>
      <c r="C36">
        <f>YHat!C48*YHat_Cust!C36</f>
        <v>104413752.78613859</v>
      </c>
    </row>
    <row r="37" spans="1:3" x14ac:dyDescent="0.35">
      <c r="A37">
        <f t="shared" si="2"/>
        <v>2020</v>
      </c>
      <c r="B37">
        <f t="shared" si="3"/>
        <v>12</v>
      </c>
      <c r="C37">
        <f>YHat!C49*YHat_Cust!C37</f>
        <v>119336103.29409547</v>
      </c>
    </row>
    <row r="38" spans="1:3" x14ac:dyDescent="0.35">
      <c r="A38">
        <f t="shared" si="2"/>
        <v>2021</v>
      </c>
      <c r="B38">
        <f t="shared" si="3"/>
        <v>1</v>
      </c>
      <c r="C38">
        <f>YHat!C50*YHat_Cust!C38</f>
        <v>123852598.10581824</v>
      </c>
    </row>
    <row r="39" spans="1:3" x14ac:dyDescent="0.35">
      <c r="A39">
        <f t="shared" si="2"/>
        <v>2021</v>
      </c>
      <c r="B39">
        <f t="shared" si="3"/>
        <v>2</v>
      </c>
      <c r="C39">
        <f>YHat!C51*YHat_Cust!C39</f>
        <v>108468179.64696635</v>
      </c>
    </row>
    <row r="40" spans="1:3" x14ac:dyDescent="0.35">
      <c r="A40">
        <f t="shared" si="2"/>
        <v>2021</v>
      </c>
      <c r="B40">
        <f t="shared" si="3"/>
        <v>3</v>
      </c>
      <c r="C40">
        <f>YHat!C52*YHat_Cust!C40</f>
        <v>117406355.27877703</v>
      </c>
    </row>
    <row r="41" spans="1:3" x14ac:dyDescent="0.35">
      <c r="A41">
        <f t="shared" si="2"/>
        <v>2021</v>
      </c>
      <c r="B41">
        <f t="shared" si="3"/>
        <v>4</v>
      </c>
      <c r="C41">
        <f>YHat!C53*YHat_Cust!C41</f>
        <v>100326628.27671957</v>
      </c>
    </row>
    <row r="42" spans="1:3" x14ac:dyDescent="0.35">
      <c r="A42">
        <f t="shared" si="2"/>
        <v>2021</v>
      </c>
      <c r="B42">
        <f t="shared" si="3"/>
        <v>5</v>
      </c>
      <c r="C42">
        <f>YHat!C54*YHat_Cust!C42</f>
        <v>103608106.63555075</v>
      </c>
    </row>
    <row r="43" spans="1:3" x14ac:dyDescent="0.35">
      <c r="A43">
        <f t="shared" si="2"/>
        <v>2021</v>
      </c>
      <c r="B43">
        <f t="shared" si="3"/>
        <v>6</v>
      </c>
      <c r="C43">
        <f>YHat!C55*YHat_Cust!C43</f>
        <v>149464925.56066212</v>
      </c>
    </row>
    <row r="44" spans="1:3" x14ac:dyDescent="0.35">
      <c r="A44">
        <f t="shared" si="2"/>
        <v>2021</v>
      </c>
      <c r="B44">
        <f t="shared" si="3"/>
        <v>7</v>
      </c>
      <c r="C44">
        <f>YHat!C56*YHat_Cust!C44</f>
        <v>160364619.78233984</v>
      </c>
    </row>
    <row r="45" spans="1:3" x14ac:dyDescent="0.35">
      <c r="A45">
        <f t="shared" si="2"/>
        <v>2021</v>
      </c>
      <c r="B45">
        <f t="shared" si="3"/>
        <v>8</v>
      </c>
      <c r="C45">
        <f>YHat!C57*YHat_Cust!C45</f>
        <v>173419859.62688285</v>
      </c>
    </row>
    <row r="46" spans="1:3" x14ac:dyDescent="0.35">
      <c r="A46">
        <f t="shared" si="2"/>
        <v>2021</v>
      </c>
      <c r="B46">
        <f t="shared" si="3"/>
        <v>9</v>
      </c>
      <c r="C46">
        <f>YHat!C58*YHat_Cust!C46</f>
        <v>125110415.65816127</v>
      </c>
    </row>
    <row r="47" spans="1:3" x14ac:dyDescent="0.35">
      <c r="A47">
        <f t="shared" si="2"/>
        <v>2021</v>
      </c>
      <c r="B47">
        <f t="shared" si="3"/>
        <v>10</v>
      </c>
      <c r="C47">
        <f>YHat!C59*YHat_Cust!C47</f>
        <v>100724415.77046533</v>
      </c>
    </row>
    <row r="48" spans="1:3" x14ac:dyDescent="0.35">
      <c r="A48">
        <f t="shared" si="2"/>
        <v>2021</v>
      </c>
      <c r="B48">
        <f t="shared" si="3"/>
        <v>11</v>
      </c>
      <c r="C48">
        <f>YHat!C60*YHat_Cust!C48</f>
        <v>106518913.02325304</v>
      </c>
    </row>
    <row r="49" spans="1:3" x14ac:dyDescent="0.35">
      <c r="A49">
        <f t="shared" si="2"/>
        <v>2021</v>
      </c>
      <c r="B49">
        <f t="shared" si="3"/>
        <v>12</v>
      </c>
      <c r="C49">
        <f>YHat!C61*YHat_Cust!C49</f>
        <v>115057333.4213696</v>
      </c>
    </row>
    <row r="50" spans="1:3" x14ac:dyDescent="0.35">
      <c r="A50">
        <f t="shared" si="2"/>
        <v>2022</v>
      </c>
      <c r="B50">
        <f t="shared" si="3"/>
        <v>1</v>
      </c>
      <c r="C50">
        <f>YHat!C62*YHat_Cust!C50</f>
        <v>131467793.18732074</v>
      </c>
    </row>
    <row r="51" spans="1:3" x14ac:dyDescent="0.35">
      <c r="A51">
        <f t="shared" si="2"/>
        <v>2022</v>
      </c>
      <c r="B51">
        <f t="shared" si="3"/>
        <v>2</v>
      </c>
      <c r="C51">
        <f>YHat!C63*YHat_Cust!C51</f>
        <v>112057185.36653227</v>
      </c>
    </row>
    <row r="52" spans="1:3" x14ac:dyDescent="0.35">
      <c r="A52">
        <f t="shared" si="2"/>
        <v>2022</v>
      </c>
      <c r="B52">
        <f t="shared" si="3"/>
        <v>3</v>
      </c>
      <c r="C52">
        <f>YHat!C64*YHat_Cust!C52</f>
        <v>124122237.81965026</v>
      </c>
    </row>
    <row r="53" spans="1:3" x14ac:dyDescent="0.35">
      <c r="A53">
        <f t="shared" si="2"/>
        <v>2022</v>
      </c>
      <c r="B53">
        <f t="shared" si="3"/>
        <v>4</v>
      </c>
      <c r="C53">
        <f>YHat!C65*YHat_Cust!C53</f>
        <v>93712044.951490328</v>
      </c>
    </row>
    <row r="54" spans="1:3" x14ac:dyDescent="0.35">
      <c r="A54">
        <f t="shared" si="2"/>
        <v>2022</v>
      </c>
      <c r="B54">
        <f t="shared" si="3"/>
        <v>5</v>
      </c>
      <c r="C54">
        <f>YHat!C66*YHat_Cust!C54</f>
        <v>115437625.15335432</v>
      </c>
    </row>
    <row r="55" spans="1:3" x14ac:dyDescent="0.35">
      <c r="A55">
        <f t="shared" si="2"/>
        <v>2022</v>
      </c>
      <c r="B55">
        <f t="shared" si="3"/>
        <v>6</v>
      </c>
      <c r="C55">
        <f>YHat!C67*YHat_Cust!C55</f>
        <v>136888309.05579126</v>
      </c>
    </row>
    <row r="56" spans="1:3" x14ac:dyDescent="0.35">
      <c r="A56">
        <f t="shared" si="2"/>
        <v>2022</v>
      </c>
      <c r="B56">
        <f t="shared" si="3"/>
        <v>7</v>
      </c>
      <c r="C56">
        <f>YHat!C68*YHat_Cust!C56</f>
        <v>167217669.46509287</v>
      </c>
    </row>
    <row r="57" spans="1:3" x14ac:dyDescent="0.35">
      <c r="A57">
        <f t="shared" si="2"/>
        <v>2022</v>
      </c>
      <c r="B57">
        <f t="shared" si="3"/>
        <v>8</v>
      </c>
      <c r="C57">
        <f>YHat!C69*YHat_Cust!C57</f>
        <v>175778009.50936475</v>
      </c>
    </row>
    <row r="58" spans="1:3" x14ac:dyDescent="0.35">
      <c r="A58">
        <f t="shared" si="2"/>
        <v>2022</v>
      </c>
      <c r="B58">
        <f t="shared" si="3"/>
        <v>9</v>
      </c>
      <c r="C58">
        <f>YHat!C70*YHat_Cust!C58</f>
        <v>131071939.97328062</v>
      </c>
    </row>
    <row r="59" spans="1:3" x14ac:dyDescent="0.35">
      <c r="A59">
        <f t="shared" si="2"/>
        <v>2022</v>
      </c>
      <c r="B59">
        <f t="shared" si="3"/>
        <v>10</v>
      </c>
      <c r="C59">
        <f>YHat!C71*YHat_Cust!C59</f>
        <v>101742831.96519843</v>
      </c>
    </row>
    <row r="60" spans="1:3" x14ac:dyDescent="0.35">
      <c r="A60">
        <f t="shared" si="2"/>
        <v>2022</v>
      </c>
      <c r="B60">
        <f t="shared" si="3"/>
        <v>11</v>
      </c>
      <c r="C60">
        <f>YHat!C72*YHat_Cust!C60</f>
        <v>107805209.59265631</v>
      </c>
    </row>
    <row r="61" spans="1:3" x14ac:dyDescent="0.35">
      <c r="A61">
        <f t="shared" si="2"/>
        <v>2022</v>
      </c>
      <c r="B61">
        <f t="shared" si="3"/>
        <v>12</v>
      </c>
      <c r="C61">
        <f>YHat!C73*YHat_Cust!C61</f>
        <v>115664754.3732042</v>
      </c>
    </row>
    <row r="62" spans="1:3" x14ac:dyDescent="0.35">
      <c r="A62">
        <f t="shared" si="2"/>
        <v>2023</v>
      </c>
      <c r="B62">
        <f t="shared" si="3"/>
        <v>1</v>
      </c>
      <c r="C62">
        <f>YHat!C74*YHat_Cust!C62</f>
        <v>124100478.40700136</v>
      </c>
    </row>
    <row r="63" spans="1:3" x14ac:dyDescent="0.35">
      <c r="A63">
        <f t="shared" si="2"/>
        <v>2023</v>
      </c>
      <c r="B63">
        <f t="shared" si="3"/>
        <v>2</v>
      </c>
      <c r="C63">
        <f>YHat!C75*YHat_Cust!C63</f>
        <v>105860649.4304572</v>
      </c>
    </row>
    <row r="64" spans="1:3" x14ac:dyDescent="0.35">
      <c r="A64">
        <f t="shared" si="2"/>
        <v>2023</v>
      </c>
      <c r="B64">
        <f t="shared" si="3"/>
        <v>3</v>
      </c>
      <c r="C64">
        <f>YHat!C76*YHat_Cust!C64</f>
        <v>120499900.49810478</v>
      </c>
    </row>
    <row r="65" spans="1:3" x14ac:dyDescent="0.35">
      <c r="A65">
        <f t="shared" si="2"/>
        <v>2023</v>
      </c>
      <c r="B65">
        <f t="shared" si="3"/>
        <v>4</v>
      </c>
      <c r="C65">
        <f>YHat!C77*YHat_Cust!C65</f>
        <v>98900006.946967646</v>
      </c>
    </row>
    <row r="66" spans="1:3" x14ac:dyDescent="0.35">
      <c r="A66">
        <f t="shared" si="2"/>
        <v>2023</v>
      </c>
      <c r="B66">
        <f t="shared" si="3"/>
        <v>5</v>
      </c>
      <c r="C66">
        <f>YHat!C78*YHat_Cust!C66</f>
        <v>117577291.36980939</v>
      </c>
    </row>
    <row r="67" spans="1:3" x14ac:dyDescent="0.35">
      <c r="A67">
        <f t="shared" si="2"/>
        <v>2023</v>
      </c>
      <c r="B67">
        <f t="shared" si="3"/>
        <v>6</v>
      </c>
      <c r="C67">
        <f>YHat!C79*YHat_Cust!C67</f>
        <v>135534629.23473987</v>
      </c>
    </row>
    <row r="68" spans="1:3" x14ac:dyDescent="0.35">
      <c r="A68">
        <f t="shared" si="2"/>
        <v>2023</v>
      </c>
      <c r="B68">
        <f t="shared" si="3"/>
        <v>7</v>
      </c>
      <c r="C68">
        <f>YHat!C80*YHat_Cust!C68</f>
        <v>173793557.65592024</v>
      </c>
    </row>
    <row r="69" spans="1:3" x14ac:dyDescent="0.35">
      <c r="A69">
        <f t="shared" si="2"/>
        <v>2023</v>
      </c>
      <c r="B69">
        <f t="shared" si="3"/>
        <v>8</v>
      </c>
      <c r="C69">
        <f>YHat!C81*YHat_Cust!C69</f>
        <v>153069101.60930505</v>
      </c>
    </row>
    <row r="70" spans="1:3" x14ac:dyDescent="0.35">
      <c r="A70">
        <f t="shared" si="2"/>
        <v>2023</v>
      </c>
      <c r="B70">
        <f t="shared" si="3"/>
        <v>9</v>
      </c>
      <c r="C70">
        <f>YHat!C82*YHat_Cust!C70</f>
        <v>129663763.86228223</v>
      </c>
    </row>
    <row r="71" spans="1:3" x14ac:dyDescent="0.35">
      <c r="A71">
        <f t="shared" si="2"/>
        <v>2023</v>
      </c>
      <c r="B71">
        <f t="shared" si="3"/>
        <v>10</v>
      </c>
      <c r="C71">
        <f>YHat!C83*YHat_Cust!C71</f>
        <v>114479439.09031388</v>
      </c>
    </row>
    <row r="72" spans="1:3" x14ac:dyDescent="0.35">
      <c r="A72">
        <f t="shared" si="2"/>
        <v>2023</v>
      </c>
      <c r="B72">
        <f t="shared" si="3"/>
        <v>11</v>
      </c>
      <c r="C72">
        <f>YHat!C84*YHat_Cust!C72</f>
        <v>114566098.68342386</v>
      </c>
    </row>
    <row r="73" spans="1:3" x14ac:dyDescent="0.35">
      <c r="A73">
        <f t="shared" si="2"/>
        <v>2023</v>
      </c>
      <c r="B73">
        <f t="shared" si="3"/>
        <v>12</v>
      </c>
      <c r="C73">
        <f>YHat!C85*YHat_Cust!C73</f>
        <v>121597619.86882851</v>
      </c>
    </row>
    <row r="74" spans="1:3" x14ac:dyDescent="0.35">
      <c r="A74">
        <f t="shared" si="2"/>
        <v>2024</v>
      </c>
      <c r="B74">
        <f t="shared" si="3"/>
        <v>1</v>
      </c>
      <c r="C74">
        <f>YHat!C86*YHat_Cust!C74</f>
        <v>134734007.25345829</v>
      </c>
    </row>
    <row r="75" spans="1:3" x14ac:dyDescent="0.35">
      <c r="A75">
        <f t="shared" si="2"/>
        <v>2024</v>
      </c>
      <c r="B75">
        <f t="shared" si="3"/>
        <v>2</v>
      </c>
      <c r="C75">
        <f>YHat!C87*YHat_Cust!C75</f>
        <v>114014048.51002088</v>
      </c>
    </row>
    <row r="76" spans="1:3" x14ac:dyDescent="0.35">
      <c r="A76">
        <f t="shared" si="2"/>
        <v>2024</v>
      </c>
      <c r="B76">
        <f t="shared" si="3"/>
        <v>3</v>
      </c>
      <c r="C76">
        <f>YHat!C88*YHat_Cust!C76</f>
        <v>118087503.85800906</v>
      </c>
    </row>
    <row r="77" spans="1:3" x14ac:dyDescent="0.35">
      <c r="A77">
        <f t="shared" si="2"/>
        <v>2024</v>
      </c>
      <c r="B77">
        <f t="shared" si="3"/>
        <v>4</v>
      </c>
      <c r="C77">
        <f>YHat!C89*YHat_Cust!C77</f>
        <v>107892453.91019985</v>
      </c>
    </row>
    <row r="78" spans="1:3" x14ac:dyDescent="0.35">
      <c r="A78">
        <f t="shared" si="2"/>
        <v>2024</v>
      </c>
      <c r="B78">
        <f t="shared" si="3"/>
        <v>5</v>
      </c>
      <c r="C78">
        <f>YHat!C90*YHat_Cust!C78</f>
        <v>117305933.01549871</v>
      </c>
    </row>
    <row r="79" spans="1:3" x14ac:dyDescent="0.35">
      <c r="A79">
        <f t="shared" ref="A79:A140" si="4">A67+1</f>
        <v>2024</v>
      </c>
      <c r="B79">
        <f t="shared" ref="B79:B142" si="5">B67</f>
        <v>6</v>
      </c>
      <c r="C79">
        <f>YHat!C91*YHat_Cust!C79</f>
        <v>149378542.19181451</v>
      </c>
    </row>
    <row r="80" spans="1:3" x14ac:dyDescent="0.35">
      <c r="A80">
        <f t="shared" si="4"/>
        <v>2024</v>
      </c>
      <c r="B80">
        <f t="shared" si="5"/>
        <v>7</v>
      </c>
      <c r="C80">
        <f>YHat!C92*YHat_Cust!C80</f>
        <v>192457547.52129084</v>
      </c>
    </row>
    <row r="81" spans="1:3" x14ac:dyDescent="0.35">
      <c r="A81">
        <f t="shared" si="4"/>
        <v>2024</v>
      </c>
      <c r="B81">
        <f t="shared" si="5"/>
        <v>8</v>
      </c>
      <c r="C81">
        <f>YHat!C93*YHat_Cust!C81</f>
        <v>173428985.98244512</v>
      </c>
    </row>
    <row r="82" spans="1:3" x14ac:dyDescent="0.35">
      <c r="A82">
        <f t="shared" si="4"/>
        <v>2024</v>
      </c>
      <c r="B82">
        <f t="shared" si="5"/>
        <v>9</v>
      </c>
      <c r="C82">
        <f>YHat!C94*YHat_Cust!C82</f>
        <v>135979179.64304003</v>
      </c>
    </row>
    <row r="83" spans="1:3" x14ac:dyDescent="0.35">
      <c r="A83">
        <f t="shared" si="4"/>
        <v>2024</v>
      </c>
      <c r="B83">
        <f t="shared" si="5"/>
        <v>10</v>
      </c>
      <c r="C83">
        <f>YHat!C95*YHat_Cust!C83</f>
        <v>113901448.88446015</v>
      </c>
    </row>
    <row r="84" spans="1:3" x14ac:dyDescent="0.35">
      <c r="A84">
        <f t="shared" si="4"/>
        <v>2024</v>
      </c>
      <c r="B84">
        <f t="shared" si="5"/>
        <v>11</v>
      </c>
      <c r="C84">
        <f>YHat!C96*YHat_Cust!C84</f>
        <v>109464349.72768448</v>
      </c>
    </row>
    <row r="85" spans="1:3" x14ac:dyDescent="0.35">
      <c r="A85">
        <f t="shared" si="4"/>
        <v>2024</v>
      </c>
      <c r="B85">
        <f t="shared" si="5"/>
        <v>12</v>
      </c>
      <c r="C85">
        <f>YHat!C97*YHat_Cust!C85</f>
        <v>130343150.7879824</v>
      </c>
    </row>
    <row r="86" spans="1:3" x14ac:dyDescent="0.35">
      <c r="A86">
        <f t="shared" si="4"/>
        <v>2025</v>
      </c>
      <c r="B86">
        <f t="shared" si="5"/>
        <v>1</v>
      </c>
      <c r="C86">
        <f>YHat!C98*YHat_Cust!C86</f>
        <v>142123702.64697877</v>
      </c>
    </row>
    <row r="87" spans="1:3" x14ac:dyDescent="0.35">
      <c r="A87">
        <f t="shared" si="4"/>
        <v>2025</v>
      </c>
      <c r="B87">
        <f t="shared" si="5"/>
        <v>2</v>
      </c>
      <c r="C87">
        <f>YHat!C99*YHat_Cust!C87</f>
        <v>119111296.88596179</v>
      </c>
    </row>
    <row r="88" spans="1:3" x14ac:dyDescent="0.35">
      <c r="A88">
        <f t="shared" si="4"/>
        <v>2025</v>
      </c>
      <c r="B88">
        <f t="shared" si="5"/>
        <v>3</v>
      </c>
      <c r="C88">
        <f>YHat!C100*YHat_Cust!C88</f>
        <v>128416577.58705013</v>
      </c>
    </row>
    <row r="89" spans="1:3" x14ac:dyDescent="0.35">
      <c r="A89">
        <f t="shared" si="4"/>
        <v>2025</v>
      </c>
      <c r="B89">
        <f t="shared" si="5"/>
        <v>4</v>
      </c>
      <c r="C89">
        <f>YHat!C101*YHat_Cust!C89</f>
        <v>112753751.64708824</v>
      </c>
    </row>
    <row r="90" spans="1:3" x14ac:dyDescent="0.35">
      <c r="A90">
        <f t="shared" si="4"/>
        <v>2025</v>
      </c>
      <c r="B90">
        <f t="shared" si="5"/>
        <v>5</v>
      </c>
      <c r="C90">
        <f>YHat!C102*YHat_Cust!C90</f>
        <v>111804566.70777544</v>
      </c>
    </row>
    <row r="91" spans="1:3" x14ac:dyDescent="0.35">
      <c r="A91">
        <f t="shared" si="4"/>
        <v>2025</v>
      </c>
      <c r="B91">
        <f t="shared" si="5"/>
        <v>6</v>
      </c>
      <c r="C91">
        <f>YHat!C103*YHat_Cust!C91</f>
        <v>158836059.60001901</v>
      </c>
    </row>
    <row r="92" spans="1:3" x14ac:dyDescent="0.35">
      <c r="A92">
        <f t="shared" si="4"/>
        <v>2025</v>
      </c>
      <c r="B92">
        <f t="shared" si="5"/>
        <v>7</v>
      </c>
      <c r="C92">
        <f>YHat!C104*YHat_Cust!C92</f>
        <v>218352589.85873464</v>
      </c>
    </row>
    <row r="93" spans="1:3" x14ac:dyDescent="0.35">
      <c r="A93">
        <f t="shared" si="4"/>
        <v>2025</v>
      </c>
      <c r="B93">
        <f t="shared" si="5"/>
        <v>8</v>
      </c>
      <c r="C93">
        <f>YHat!C105*YHat_Cust!C93</f>
        <v>179860618.08622342</v>
      </c>
    </row>
    <row r="94" spans="1:3" x14ac:dyDescent="0.35">
      <c r="A94">
        <f t="shared" si="4"/>
        <v>2025</v>
      </c>
      <c r="B94">
        <f t="shared" si="5"/>
        <v>9</v>
      </c>
      <c r="C94">
        <f>YHat!C106*YHat_Cust!C94</f>
        <v>130059864.83322984</v>
      </c>
    </row>
    <row r="95" spans="1:3" x14ac:dyDescent="0.35">
      <c r="A95">
        <f t="shared" si="4"/>
        <v>2025</v>
      </c>
      <c r="B95">
        <f t="shared" si="5"/>
        <v>10</v>
      </c>
      <c r="C95">
        <f>YHat!C107*YHat_Cust!C95</f>
        <v>119208236.99531868</v>
      </c>
    </row>
    <row r="96" spans="1:3" x14ac:dyDescent="0.35">
      <c r="A96">
        <f t="shared" si="4"/>
        <v>2025</v>
      </c>
      <c r="B96">
        <f t="shared" si="5"/>
        <v>11</v>
      </c>
      <c r="C96">
        <f>YHat!C108*YHat_Cust!C96</f>
        <v>121046929.50799806</v>
      </c>
    </row>
    <row r="97" spans="1:3" x14ac:dyDescent="0.35">
      <c r="A97">
        <f t="shared" si="4"/>
        <v>2025</v>
      </c>
      <c r="B97">
        <f t="shared" si="5"/>
        <v>12</v>
      </c>
      <c r="C97">
        <f>YHat!C109*YHat_Cust!C97</f>
        <v>139259089.95478499</v>
      </c>
    </row>
    <row r="98" spans="1:3" x14ac:dyDescent="0.35">
      <c r="A98">
        <f t="shared" si="4"/>
        <v>2026</v>
      </c>
      <c r="B98">
        <f t="shared" si="5"/>
        <v>1</v>
      </c>
      <c r="C98">
        <f>YHat!D110*YHat_Cust!D98</f>
        <v>130947673.65276089</v>
      </c>
    </row>
    <row r="99" spans="1:3" x14ac:dyDescent="0.35">
      <c r="A99">
        <f t="shared" si="4"/>
        <v>2026</v>
      </c>
      <c r="B99">
        <f t="shared" si="5"/>
        <v>2</v>
      </c>
      <c r="C99">
        <f>YHat!D111*YHat_Cust!D99</f>
        <v>117515749.21793458</v>
      </c>
    </row>
    <row r="100" spans="1:3" x14ac:dyDescent="0.35">
      <c r="A100">
        <f t="shared" si="4"/>
        <v>2026</v>
      </c>
      <c r="B100">
        <f t="shared" si="5"/>
        <v>3</v>
      </c>
      <c r="C100">
        <f>YHat!D112*YHat_Cust!D100</f>
        <v>122195652.40575047</v>
      </c>
    </row>
    <row r="101" spans="1:3" x14ac:dyDescent="0.35">
      <c r="A101">
        <f t="shared" si="4"/>
        <v>2026</v>
      </c>
      <c r="B101">
        <f t="shared" si="5"/>
        <v>4</v>
      </c>
      <c r="C101">
        <f>YHat!D113*YHat_Cust!D101</f>
        <v>110867091.15239683</v>
      </c>
    </row>
    <row r="102" spans="1:3" x14ac:dyDescent="0.35">
      <c r="A102">
        <f t="shared" si="4"/>
        <v>2026</v>
      </c>
      <c r="B102">
        <f t="shared" si="5"/>
        <v>5</v>
      </c>
      <c r="C102">
        <f>YHat!D114*YHat_Cust!D102</f>
        <v>116149798.7424458</v>
      </c>
    </row>
    <row r="103" spans="1:3" x14ac:dyDescent="0.35">
      <c r="A103">
        <f t="shared" si="4"/>
        <v>2026</v>
      </c>
      <c r="B103">
        <f t="shared" si="5"/>
        <v>6</v>
      </c>
      <c r="C103">
        <f>YHat!D115*YHat_Cust!D103</f>
        <v>139053297.34606507</v>
      </c>
    </row>
    <row r="104" spans="1:3" x14ac:dyDescent="0.35">
      <c r="A104">
        <f t="shared" si="4"/>
        <v>2026</v>
      </c>
      <c r="B104">
        <f t="shared" si="5"/>
        <v>7</v>
      </c>
      <c r="C104">
        <f>YHat!D116*YHat_Cust!D104</f>
        <v>184311326.13115025</v>
      </c>
    </row>
    <row r="105" spans="1:3" x14ac:dyDescent="0.35">
      <c r="A105">
        <f t="shared" si="4"/>
        <v>2026</v>
      </c>
      <c r="B105">
        <f t="shared" si="5"/>
        <v>8</v>
      </c>
      <c r="C105">
        <f>YHat!D117*YHat_Cust!D105</f>
        <v>177870985.17256695</v>
      </c>
    </row>
    <row r="106" spans="1:3" x14ac:dyDescent="0.35">
      <c r="A106">
        <f t="shared" si="4"/>
        <v>2026</v>
      </c>
      <c r="B106">
        <f t="shared" si="5"/>
        <v>9</v>
      </c>
      <c r="C106">
        <f>YHat!D118*YHat_Cust!D106</f>
        <v>133974161.11986622</v>
      </c>
    </row>
    <row r="107" spans="1:3" x14ac:dyDescent="0.35">
      <c r="A107">
        <f t="shared" si="4"/>
        <v>2026</v>
      </c>
      <c r="B107">
        <f t="shared" si="5"/>
        <v>10</v>
      </c>
      <c r="C107">
        <f>YHat!D119*YHat_Cust!D107</f>
        <v>115825184.80658479</v>
      </c>
    </row>
    <row r="108" spans="1:3" x14ac:dyDescent="0.35">
      <c r="A108">
        <f t="shared" si="4"/>
        <v>2026</v>
      </c>
      <c r="B108">
        <f t="shared" si="5"/>
        <v>11</v>
      </c>
      <c r="C108">
        <f>YHat!D120*YHat_Cust!D108</f>
        <v>115462726.72670621</v>
      </c>
    </row>
    <row r="109" spans="1:3" x14ac:dyDescent="0.35">
      <c r="A109">
        <f t="shared" si="4"/>
        <v>2026</v>
      </c>
      <c r="B109">
        <f t="shared" si="5"/>
        <v>12</v>
      </c>
      <c r="C109">
        <f>YHat!D121*YHat_Cust!D109</f>
        <v>126580801.82175185</v>
      </c>
    </row>
    <row r="110" spans="1:3" x14ac:dyDescent="0.35">
      <c r="A110">
        <f t="shared" si="4"/>
        <v>2027</v>
      </c>
      <c r="B110">
        <f t="shared" si="5"/>
        <v>1</v>
      </c>
      <c r="C110">
        <f>YHat!D122*YHat_Cust!D110</f>
        <v>131652853.73528452</v>
      </c>
    </row>
    <row r="111" spans="1:3" x14ac:dyDescent="0.35">
      <c r="A111">
        <f t="shared" si="4"/>
        <v>2027</v>
      </c>
      <c r="B111">
        <f t="shared" si="5"/>
        <v>2</v>
      </c>
      <c r="C111">
        <f>YHat!D123*YHat_Cust!D111</f>
        <v>118300971.14156236</v>
      </c>
    </row>
    <row r="112" spans="1:3" x14ac:dyDescent="0.35">
      <c r="A112">
        <f t="shared" si="4"/>
        <v>2027</v>
      </c>
      <c r="B112">
        <f t="shared" si="5"/>
        <v>3</v>
      </c>
      <c r="C112">
        <f>YHat!D124*YHat_Cust!D112</f>
        <v>123124114.60126416</v>
      </c>
    </row>
    <row r="113" spans="1:3" x14ac:dyDescent="0.35">
      <c r="A113">
        <f t="shared" si="4"/>
        <v>2027</v>
      </c>
      <c r="B113">
        <f t="shared" si="5"/>
        <v>4</v>
      </c>
      <c r="C113">
        <f>YHat!D125*YHat_Cust!D113</f>
        <v>111731286.28734303</v>
      </c>
    </row>
    <row r="114" spans="1:3" x14ac:dyDescent="0.35">
      <c r="A114">
        <f t="shared" si="4"/>
        <v>2027</v>
      </c>
      <c r="B114">
        <f t="shared" si="5"/>
        <v>5</v>
      </c>
      <c r="C114">
        <f>YHat!D126*YHat_Cust!D114</f>
        <v>117029882.70657682</v>
      </c>
    </row>
    <row r="115" spans="1:3" x14ac:dyDescent="0.35">
      <c r="A115">
        <f t="shared" si="4"/>
        <v>2027</v>
      </c>
      <c r="B115">
        <f t="shared" si="5"/>
        <v>6</v>
      </c>
      <c r="C115">
        <f>YHat!D127*YHat_Cust!D115</f>
        <v>139977914.6213707</v>
      </c>
    </row>
    <row r="116" spans="1:3" x14ac:dyDescent="0.35">
      <c r="A116">
        <f t="shared" si="4"/>
        <v>2027</v>
      </c>
      <c r="B116">
        <f t="shared" si="5"/>
        <v>7</v>
      </c>
      <c r="C116">
        <f>YHat!D128*YHat_Cust!D116</f>
        <v>185376273.82214811</v>
      </c>
    </row>
    <row r="117" spans="1:3" x14ac:dyDescent="0.35">
      <c r="A117">
        <f t="shared" si="4"/>
        <v>2027</v>
      </c>
      <c r="B117">
        <f t="shared" si="5"/>
        <v>8</v>
      </c>
      <c r="C117">
        <f>YHat!D129*YHat_Cust!D117</f>
        <v>178936729.47181189</v>
      </c>
    </row>
    <row r="118" spans="1:3" x14ac:dyDescent="0.35">
      <c r="A118">
        <f t="shared" si="4"/>
        <v>2027</v>
      </c>
      <c r="B118">
        <f t="shared" si="5"/>
        <v>9</v>
      </c>
      <c r="C118">
        <f>YHat!D130*YHat_Cust!D118</f>
        <v>134916115.3988983</v>
      </c>
    </row>
    <row r="119" spans="1:3" x14ac:dyDescent="0.35">
      <c r="A119">
        <f t="shared" si="4"/>
        <v>2027</v>
      </c>
      <c r="B119">
        <f t="shared" si="5"/>
        <v>10</v>
      </c>
      <c r="C119">
        <f>YHat!D131*YHat_Cust!D119</f>
        <v>116762699.5236638</v>
      </c>
    </row>
    <row r="120" spans="1:3" x14ac:dyDescent="0.35">
      <c r="A120">
        <f t="shared" si="4"/>
        <v>2027</v>
      </c>
      <c r="B120">
        <f t="shared" si="5"/>
        <v>11</v>
      </c>
      <c r="C120">
        <f>YHat!D132*YHat_Cust!D120</f>
        <v>116423122.80503382</v>
      </c>
    </row>
    <row r="121" spans="1:3" x14ac:dyDescent="0.35">
      <c r="A121">
        <f t="shared" si="4"/>
        <v>2027</v>
      </c>
      <c r="B121">
        <f t="shared" si="5"/>
        <v>12</v>
      </c>
      <c r="C121">
        <f>YHat!D133*YHat_Cust!D121</f>
        <v>127635278.07189639</v>
      </c>
    </row>
    <row r="122" spans="1:3" x14ac:dyDescent="0.35">
      <c r="A122">
        <f t="shared" si="4"/>
        <v>2028</v>
      </c>
      <c r="B122">
        <f t="shared" si="5"/>
        <v>1</v>
      </c>
      <c r="C122">
        <f>YHat!D134*YHat_Cust!D122</f>
        <v>132629402.10130063</v>
      </c>
    </row>
    <row r="123" spans="1:3" x14ac:dyDescent="0.35">
      <c r="A123">
        <f t="shared" si="4"/>
        <v>2028</v>
      </c>
      <c r="B123">
        <f t="shared" si="5"/>
        <v>2</v>
      </c>
      <c r="C123">
        <f>YHat!D135*YHat_Cust!D123</f>
        <v>123058072.52929787</v>
      </c>
    </row>
    <row r="124" spans="1:3" x14ac:dyDescent="0.35">
      <c r="A124">
        <f t="shared" si="4"/>
        <v>2028</v>
      </c>
      <c r="B124">
        <f t="shared" si="5"/>
        <v>3</v>
      </c>
      <c r="C124">
        <f>YHat!D136*YHat_Cust!D124</f>
        <v>124087742.44645542</v>
      </c>
    </row>
    <row r="125" spans="1:3" x14ac:dyDescent="0.35">
      <c r="A125">
        <f t="shared" si="4"/>
        <v>2028</v>
      </c>
      <c r="B125">
        <f t="shared" si="5"/>
        <v>4</v>
      </c>
      <c r="C125">
        <f>YHat!D137*YHat_Cust!D125</f>
        <v>112614468.65303217</v>
      </c>
    </row>
    <row r="126" spans="1:3" x14ac:dyDescent="0.35">
      <c r="A126">
        <f t="shared" si="4"/>
        <v>2028</v>
      </c>
      <c r="B126">
        <f t="shared" si="5"/>
        <v>5</v>
      </c>
      <c r="C126">
        <f>YHat!D138*YHat_Cust!D126</f>
        <v>117953342.8590335</v>
      </c>
    </row>
    <row r="127" spans="1:3" x14ac:dyDescent="0.35">
      <c r="A127">
        <f t="shared" si="4"/>
        <v>2028</v>
      </c>
      <c r="B127">
        <f t="shared" si="5"/>
        <v>6</v>
      </c>
      <c r="C127">
        <f>YHat!D139*YHat_Cust!D127</f>
        <v>141010022.57908574</v>
      </c>
    </row>
    <row r="128" spans="1:3" x14ac:dyDescent="0.35">
      <c r="A128">
        <f t="shared" si="4"/>
        <v>2028</v>
      </c>
      <c r="B128">
        <f t="shared" si="5"/>
        <v>7</v>
      </c>
      <c r="C128">
        <f>YHat!D140*YHat_Cust!D128</f>
        <v>186614526.11238948</v>
      </c>
    </row>
    <row r="129" spans="1:3" x14ac:dyDescent="0.35">
      <c r="A129">
        <f t="shared" si="4"/>
        <v>2028</v>
      </c>
      <c r="B129">
        <f t="shared" si="5"/>
        <v>8</v>
      </c>
      <c r="C129">
        <f>YHat!D141*YHat_Cust!D129</f>
        <v>180172641.7553224</v>
      </c>
    </row>
    <row r="130" spans="1:3" x14ac:dyDescent="0.35">
      <c r="A130">
        <f t="shared" si="4"/>
        <v>2028</v>
      </c>
      <c r="B130">
        <f t="shared" si="5"/>
        <v>9</v>
      </c>
      <c r="C130">
        <f>YHat!D142*YHat_Cust!D130</f>
        <v>135952314.93697384</v>
      </c>
    </row>
    <row r="131" spans="1:3" x14ac:dyDescent="0.35">
      <c r="A131">
        <f t="shared" si="4"/>
        <v>2028</v>
      </c>
      <c r="B131">
        <f t="shared" si="5"/>
        <v>10</v>
      </c>
      <c r="C131">
        <f>YHat!D143*YHat_Cust!D131</f>
        <v>117707264.48864017</v>
      </c>
    </row>
    <row r="132" spans="1:3" x14ac:dyDescent="0.35">
      <c r="A132">
        <f t="shared" si="4"/>
        <v>2028</v>
      </c>
      <c r="B132">
        <f t="shared" si="5"/>
        <v>11</v>
      </c>
      <c r="C132">
        <f>YHat!D144*YHat_Cust!D132</f>
        <v>117386508.45157407</v>
      </c>
    </row>
    <row r="133" spans="1:3" x14ac:dyDescent="0.35">
      <c r="A133">
        <f t="shared" si="4"/>
        <v>2028</v>
      </c>
      <c r="B133">
        <f t="shared" si="5"/>
        <v>12</v>
      </c>
      <c r="C133">
        <f>YHat!D145*YHat_Cust!D133</f>
        <v>128680309.6523304</v>
      </c>
    </row>
    <row r="134" spans="1:3" x14ac:dyDescent="0.35">
      <c r="A134">
        <f t="shared" si="4"/>
        <v>2029</v>
      </c>
      <c r="B134">
        <f t="shared" si="5"/>
        <v>1</v>
      </c>
      <c r="C134">
        <f>YHat!D146*YHat_Cust!D134</f>
        <v>133563174.38560672</v>
      </c>
    </row>
    <row r="135" spans="1:3" x14ac:dyDescent="0.35">
      <c r="A135">
        <f t="shared" si="4"/>
        <v>2029</v>
      </c>
      <c r="B135">
        <f t="shared" si="5"/>
        <v>2</v>
      </c>
      <c r="C135">
        <f>YHat!D147*YHat_Cust!D135</f>
        <v>120036401.44492553</v>
      </c>
    </row>
    <row r="136" spans="1:3" x14ac:dyDescent="0.35">
      <c r="A136">
        <f t="shared" si="4"/>
        <v>2029</v>
      </c>
      <c r="B136">
        <f t="shared" si="5"/>
        <v>3</v>
      </c>
      <c r="C136">
        <f>YHat!D148*YHat_Cust!D136</f>
        <v>124976065.32053536</v>
      </c>
    </row>
    <row r="137" spans="1:3" x14ac:dyDescent="0.35">
      <c r="A137">
        <f t="shared" si="4"/>
        <v>2029</v>
      </c>
      <c r="B137">
        <f t="shared" si="5"/>
        <v>4</v>
      </c>
      <c r="C137">
        <f>YHat!D149*YHat_Cust!D137</f>
        <v>113441250.04600339</v>
      </c>
    </row>
    <row r="138" spans="1:3" x14ac:dyDescent="0.35">
      <c r="A138">
        <f t="shared" si="4"/>
        <v>2029</v>
      </c>
      <c r="B138">
        <f t="shared" si="5"/>
        <v>5</v>
      </c>
      <c r="C138">
        <f>YHat!D150*YHat_Cust!D138</f>
        <v>118812405.58200403</v>
      </c>
    </row>
    <row r="139" spans="1:3" x14ac:dyDescent="0.35">
      <c r="A139">
        <f t="shared" si="4"/>
        <v>2029</v>
      </c>
      <c r="B139">
        <f t="shared" si="5"/>
        <v>6</v>
      </c>
      <c r="C139">
        <f>YHat!D151*YHat_Cust!D139</f>
        <v>141979359.16466695</v>
      </c>
    </row>
    <row r="140" spans="1:3" x14ac:dyDescent="0.35">
      <c r="A140">
        <f t="shared" si="4"/>
        <v>2029</v>
      </c>
      <c r="B140">
        <f t="shared" si="5"/>
        <v>7</v>
      </c>
      <c r="C140">
        <f>YHat!D152*YHat_Cust!D140</f>
        <v>187865128.80448565</v>
      </c>
    </row>
    <row r="141" spans="1:3" x14ac:dyDescent="0.35">
      <c r="A141">
        <f>A129+1</f>
        <v>2029</v>
      </c>
      <c r="B141">
        <f t="shared" si="5"/>
        <v>8</v>
      </c>
      <c r="C141">
        <f>YHat!D153*YHat_Cust!D141</f>
        <v>181383352.91070539</v>
      </c>
    </row>
    <row r="142" spans="1:3" x14ac:dyDescent="0.35">
      <c r="A142">
        <f t="shared" ref="A142:A161" si="6">A130+1</f>
        <v>2029</v>
      </c>
      <c r="B142">
        <f t="shared" si="5"/>
        <v>9</v>
      </c>
      <c r="C142">
        <f>YHat!D154*YHat_Cust!D142</f>
        <v>136907434.40294722</v>
      </c>
    </row>
    <row r="143" spans="1:3" x14ac:dyDescent="0.35">
      <c r="A143">
        <f t="shared" si="6"/>
        <v>2029</v>
      </c>
      <c r="B143">
        <f t="shared" ref="B143:B181" si="7">B131</f>
        <v>10</v>
      </c>
      <c r="C143">
        <f>YHat!D155*YHat_Cust!D143</f>
        <v>118583659.45018436</v>
      </c>
    </row>
    <row r="144" spans="1:3" x14ac:dyDescent="0.35">
      <c r="A144">
        <f t="shared" si="6"/>
        <v>2029</v>
      </c>
      <c r="B144">
        <f t="shared" si="7"/>
        <v>11</v>
      </c>
      <c r="C144">
        <f>YHat!D156*YHat_Cust!D144</f>
        <v>118250625.57172409</v>
      </c>
    </row>
    <row r="145" spans="1:3" x14ac:dyDescent="0.35">
      <c r="A145">
        <f t="shared" si="6"/>
        <v>2029</v>
      </c>
      <c r="B145">
        <f t="shared" si="7"/>
        <v>12</v>
      </c>
      <c r="C145">
        <f>YHat!D157*YHat_Cust!D145</f>
        <v>129612566.01697363</v>
      </c>
    </row>
    <row r="146" spans="1:3" x14ac:dyDescent="0.35">
      <c r="A146">
        <f t="shared" si="6"/>
        <v>2030</v>
      </c>
      <c r="B146">
        <f t="shared" si="7"/>
        <v>1</v>
      </c>
      <c r="C146">
        <f>YHat!D158*YHat_Cust!D146</f>
        <v>134423400.36590362</v>
      </c>
    </row>
    <row r="147" spans="1:3" x14ac:dyDescent="0.35">
      <c r="A147">
        <f t="shared" si="6"/>
        <v>2030</v>
      </c>
      <c r="B147">
        <f t="shared" si="7"/>
        <v>2</v>
      </c>
      <c r="C147">
        <f>YHat!D159*YHat_Cust!D147</f>
        <v>120812667.27718359</v>
      </c>
    </row>
    <row r="148" spans="1:3" x14ac:dyDescent="0.35">
      <c r="A148">
        <f t="shared" si="6"/>
        <v>2030</v>
      </c>
      <c r="B148">
        <f t="shared" si="7"/>
        <v>3</v>
      </c>
      <c r="C148">
        <f>YHat!D160*YHat_Cust!D148</f>
        <v>125799250.50650464</v>
      </c>
    </row>
    <row r="149" spans="1:3" x14ac:dyDescent="0.35">
      <c r="A149">
        <f t="shared" si="6"/>
        <v>2030</v>
      </c>
      <c r="B149">
        <f t="shared" si="7"/>
        <v>4</v>
      </c>
      <c r="C149">
        <f>YHat!D161*YHat_Cust!D149</f>
        <v>114203121.95204017</v>
      </c>
    </row>
    <row r="150" spans="1:3" x14ac:dyDescent="0.35">
      <c r="A150">
        <f t="shared" si="6"/>
        <v>2030</v>
      </c>
      <c r="B150">
        <f t="shared" si="7"/>
        <v>5</v>
      </c>
      <c r="C150">
        <f>YHat!D162*YHat_Cust!D150</f>
        <v>119626242.00898363</v>
      </c>
    </row>
    <row r="151" spans="1:3" x14ac:dyDescent="0.35">
      <c r="A151">
        <f t="shared" si="6"/>
        <v>2030</v>
      </c>
      <c r="B151">
        <f t="shared" si="7"/>
        <v>6</v>
      </c>
      <c r="C151">
        <f>YHat!D163*YHat_Cust!D151</f>
        <v>142947615.53288892</v>
      </c>
    </row>
    <row r="152" spans="1:3" x14ac:dyDescent="0.35">
      <c r="A152">
        <f t="shared" si="6"/>
        <v>2030</v>
      </c>
      <c r="B152">
        <f t="shared" si="7"/>
        <v>7</v>
      </c>
      <c r="C152">
        <f>YHat!D164*YHat_Cust!D152</f>
        <v>189122245.70680574</v>
      </c>
    </row>
    <row r="153" spans="1:3" x14ac:dyDescent="0.35">
      <c r="A153">
        <f t="shared" si="6"/>
        <v>2030</v>
      </c>
      <c r="B153">
        <f t="shared" si="7"/>
        <v>8</v>
      </c>
      <c r="C153">
        <f>YHat!D165*YHat_Cust!D153</f>
        <v>182600988.86493731</v>
      </c>
    </row>
    <row r="154" spans="1:3" x14ac:dyDescent="0.35">
      <c r="A154">
        <f t="shared" si="6"/>
        <v>2030</v>
      </c>
      <c r="B154">
        <f t="shared" si="7"/>
        <v>9</v>
      </c>
      <c r="C154">
        <f>YHat!D166*YHat_Cust!D154</f>
        <v>137842229.58461666</v>
      </c>
    </row>
    <row r="155" spans="1:3" x14ac:dyDescent="0.35">
      <c r="A155">
        <f t="shared" si="6"/>
        <v>2030</v>
      </c>
      <c r="B155">
        <f t="shared" si="7"/>
        <v>10</v>
      </c>
      <c r="C155">
        <f>YHat!D167*YHat_Cust!D155</f>
        <v>119386838.68557818</v>
      </c>
    </row>
    <row r="156" spans="1:3" x14ac:dyDescent="0.35">
      <c r="A156">
        <f t="shared" si="6"/>
        <v>2030</v>
      </c>
      <c r="B156">
        <f t="shared" si="7"/>
        <v>11</v>
      </c>
      <c r="C156">
        <f>YHat!D168*YHat_Cust!D156</f>
        <v>119033252.91360204</v>
      </c>
    </row>
    <row r="157" spans="1:3" x14ac:dyDescent="0.35">
      <c r="A157">
        <f t="shared" si="6"/>
        <v>2030</v>
      </c>
      <c r="B157">
        <f t="shared" si="7"/>
        <v>12</v>
      </c>
      <c r="C157">
        <f>YHat!D169*YHat_Cust!D157</f>
        <v>130452311.19494337</v>
      </c>
    </row>
    <row r="158" spans="1:3" x14ac:dyDescent="0.35">
      <c r="A158">
        <f t="shared" si="6"/>
        <v>2031</v>
      </c>
      <c r="B158">
        <f t="shared" si="7"/>
        <v>1</v>
      </c>
      <c r="C158">
        <f>YHat!D170*YHat_Cust!D158</f>
        <v>135298248.32000679</v>
      </c>
    </row>
    <row r="159" spans="1:3" x14ac:dyDescent="0.35">
      <c r="A159">
        <f t="shared" si="6"/>
        <v>2031</v>
      </c>
      <c r="B159">
        <f t="shared" si="7"/>
        <v>2</v>
      </c>
      <c r="C159">
        <f>YHat!D171*YHat_Cust!D159</f>
        <v>121603730.95759065</v>
      </c>
    </row>
    <row r="160" spans="1:3" x14ac:dyDescent="0.35">
      <c r="A160">
        <f t="shared" si="6"/>
        <v>2031</v>
      </c>
      <c r="B160">
        <f t="shared" si="7"/>
        <v>3</v>
      </c>
      <c r="C160">
        <f>YHat!D172*YHat_Cust!D160</f>
        <v>126641039.6335118</v>
      </c>
    </row>
    <row r="161" spans="1:3" x14ac:dyDescent="0.35">
      <c r="A161">
        <f t="shared" si="6"/>
        <v>2031</v>
      </c>
      <c r="B161">
        <f t="shared" si="7"/>
        <v>4</v>
      </c>
      <c r="C161">
        <f>YHat!D173*YHat_Cust!D161</f>
        <v>114989384.81756972</v>
      </c>
    </row>
    <row r="162" spans="1:3" x14ac:dyDescent="0.35">
      <c r="A162">
        <f>A150+1</f>
        <v>2031</v>
      </c>
      <c r="B162">
        <f t="shared" si="7"/>
        <v>5</v>
      </c>
      <c r="C162">
        <f>YHat!D174*YHat_Cust!D162</f>
        <v>120478673.71616326</v>
      </c>
    </row>
    <row r="163" spans="1:3" x14ac:dyDescent="0.35">
      <c r="A163">
        <f t="shared" ref="A163:A175" si="8">A151+1</f>
        <v>2031</v>
      </c>
      <c r="B163">
        <f t="shared" si="7"/>
        <v>6</v>
      </c>
      <c r="C163">
        <f>YHat!D175*YHat_Cust!D163</f>
        <v>143983635.71611604</v>
      </c>
    </row>
    <row r="164" spans="1:3" x14ac:dyDescent="0.35">
      <c r="A164">
        <f t="shared" si="8"/>
        <v>2031</v>
      </c>
      <c r="B164">
        <f t="shared" si="7"/>
        <v>7</v>
      </c>
      <c r="C164">
        <f>YHat!D176*YHat_Cust!D164</f>
        <v>190502197.26675424</v>
      </c>
    </row>
    <row r="165" spans="1:3" x14ac:dyDescent="0.35">
      <c r="A165">
        <f t="shared" si="8"/>
        <v>2031</v>
      </c>
      <c r="B165">
        <f t="shared" si="7"/>
        <v>8</v>
      </c>
      <c r="C165">
        <f>YHat!D177*YHat_Cust!D165</f>
        <v>183933994.62836662</v>
      </c>
    </row>
    <row r="166" spans="1:3" x14ac:dyDescent="0.35">
      <c r="A166">
        <f t="shared" si="8"/>
        <v>2031</v>
      </c>
      <c r="B166">
        <f t="shared" si="7"/>
        <v>9</v>
      </c>
      <c r="C166">
        <f>YHat!D178*YHat_Cust!D166</f>
        <v>138845051.72790223</v>
      </c>
    </row>
    <row r="167" spans="1:3" x14ac:dyDescent="0.35">
      <c r="A167">
        <f t="shared" si="8"/>
        <v>2031</v>
      </c>
      <c r="B167">
        <f t="shared" si="7"/>
        <v>10</v>
      </c>
      <c r="C167">
        <f>YHat!D179*YHat_Cust!D167</f>
        <v>120232467.00714794</v>
      </c>
    </row>
    <row r="168" spans="1:3" x14ac:dyDescent="0.35">
      <c r="A168">
        <f t="shared" si="8"/>
        <v>2031</v>
      </c>
      <c r="B168">
        <f t="shared" si="7"/>
        <v>11</v>
      </c>
      <c r="C168">
        <f>YHat!D180*YHat_Cust!D168</f>
        <v>119845967.83128925</v>
      </c>
    </row>
    <row r="169" spans="1:3" x14ac:dyDescent="0.35">
      <c r="A169">
        <f t="shared" si="8"/>
        <v>2031</v>
      </c>
      <c r="B169">
        <f t="shared" si="7"/>
        <v>12</v>
      </c>
      <c r="C169">
        <f>YHat!D181*YHat_Cust!D169</f>
        <v>131320575.48696861</v>
      </c>
    </row>
    <row r="170" spans="1:3" x14ac:dyDescent="0.35">
      <c r="A170">
        <f t="shared" si="8"/>
        <v>2032</v>
      </c>
      <c r="B170">
        <f t="shared" si="7"/>
        <v>1</v>
      </c>
      <c r="C170">
        <f>YHat!D182*YHat_Cust!D170</f>
        <v>136192674.58954251</v>
      </c>
    </row>
    <row r="171" spans="1:3" x14ac:dyDescent="0.35">
      <c r="A171">
        <f t="shared" si="8"/>
        <v>2032</v>
      </c>
      <c r="B171">
        <f t="shared" si="7"/>
        <v>2</v>
      </c>
      <c r="C171">
        <f>YHat!D183*YHat_Cust!D171</f>
        <v>126383159.83449399</v>
      </c>
    </row>
    <row r="172" spans="1:3" x14ac:dyDescent="0.35">
      <c r="A172">
        <f t="shared" si="8"/>
        <v>2032</v>
      </c>
      <c r="B172">
        <f t="shared" si="7"/>
        <v>3</v>
      </c>
      <c r="C172">
        <f>YHat!D184*YHat_Cust!D172</f>
        <v>127502806.26564936</v>
      </c>
    </row>
    <row r="173" spans="1:3" x14ac:dyDescent="0.35">
      <c r="A173">
        <f t="shared" si="8"/>
        <v>2032</v>
      </c>
      <c r="B173">
        <f t="shared" si="7"/>
        <v>4</v>
      </c>
      <c r="C173">
        <f>YHat!D185*YHat_Cust!D173</f>
        <v>115795771.51915248</v>
      </c>
    </row>
    <row r="174" spans="1:3" x14ac:dyDescent="0.35">
      <c r="A174">
        <f t="shared" si="8"/>
        <v>2032</v>
      </c>
      <c r="B174">
        <f t="shared" si="7"/>
        <v>5</v>
      </c>
      <c r="C174">
        <f>YHat!D186*YHat_Cust!D174</f>
        <v>121363153.39959498</v>
      </c>
    </row>
    <row r="175" spans="1:3" x14ac:dyDescent="0.35">
      <c r="A175">
        <f t="shared" si="8"/>
        <v>2032</v>
      </c>
      <c r="B175">
        <f t="shared" si="7"/>
        <v>6</v>
      </c>
      <c r="C175">
        <f>YHat!D187*YHat_Cust!D175</f>
        <v>145081432.22494641</v>
      </c>
    </row>
    <row r="176" spans="1:3" x14ac:dyDescent="0.35">
      <c r="A176">
        <f>A164+1</f>
        <v>2032</v>
      </c>
      <c r="B176">
        <f t="shared" si="7"/>
        <v>7</v>
      </c>
      <c r="C176">
        <f>YHat!D188*YHat_Cust!D176</f>
        <v>191988299.32814491</v>
      </c>
    </row>
    <row r="177" spans="1:3" x14ac:dyDescent="0.35">
      <c r="A177">
        <f t="shared" ref="A177:A178" si="9">A165+1</f>
        <v>2032</v>
      </c>
      <c r="B177">
        <f t="shared" si="7"/>
        <v>8</v>
      </c>
      <c r="C177">
        <f>YHat!D189*YHat_Cust!D177</f>
        <v>185366748.67193907</v>
      </c>
    </row>
    <row r="178" spans="1:3" x14ac:dyDescent="0.35">
      <c r="A178">
        <f t="shared" si="9"/>
        <v>2032</v>
      </c>
      <c r="B178">
        <f t="shared" si="7"/>
        <v>9</v>
      </c>
      <c r="C178">
        <f>YHat!D190*YHat_Cust!D178</f>
        <v>139904397.57034239</v>
      </c>
    </row>
    <row r="179" spans="1:3" x14ac:dyDescent="0.35">
      <c r="A179">
        <f>A167+1</f>
        <v>2032</v>
      </c>
      <c r="B179">
        <f t="shared" si="7"/>
        <v>10</v>
      </c>
      <c r="C179">
        <f>YHat!D191*YHat_Cust!D179</f>
        <v>121106921.48026876</v>
      </c>
    </row>
    <row r="180" spans="1:3" x14ac:dyDescent="0.35">
      <c r="A180">
        <f t="shared" ref="A180" si="10">A168+1</f>
        <v>2032</v>
      </c>
      <c r="B180">
        <f t="shared" si="7"/>
        <v>11</v>
      </c>
      <c r="C180">
        <f>YHat!D192*YHat_Cust!D180</f>
        <v>120679218.98865724</v>
      </c>
    </row>
    <row r="181" spans="1:3" x14ac:dyDescent="0.35">
      <c r="A181">
        <f>A169+1</f>
        <v>2032</v>
      </c>
      <c r="B181">
        <f t="shared" si="7"/>
        <v>12</v>
      </c>
      <c r="C181">
        <f>YHat!D193*YHat_Cust!D181</f>
        <v>132146787.29111314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23C9C27-BD13-480D-9473-641CAE54BCF7}"/>
</file>

<file path=customXml/itemProps2.xml><?xml version="1.0" encoding="utf-8"?>
<ds:datastoreItem xmlns:ds="http://schemas.openxmlformats.org/officeDocument/2006/customXml" ds:itemID="{A5144A8E-0DA1-467D-9CCC-06B2DF089FAE}"/>
</file>

<file path=customXml/itemProps3.xml><?xml version="1.0" encoding="utf-8"?>
<ds:datastoreItem xmlns:ds="http://schemas.openxmlformats.org/officeDocument/2006/customXml" ds:itemID="{33C758EF-859E-4F26-B61D-7C59A695F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YHat_Cust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2026-02-11T16:50:58Z</dcterms:created>
  <dcterms:modified xsi:type="dcterms:W3CDTF">2026-02-13T17:47:59Z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2026-02-12T23:30:27Z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9dcbd1c4-3209-4a26-8fc8-2e8bf00b4a7c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